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G:\Meu Drive\Doutorado\Disciplinas\Introdução à Ciência de Dados com Aplicações  em Deep Learning\Projeto\"/>
    </mc:Choice>
  </mc:AlternateContent>
  <xr:revisionPtr revIDLastSave="0" documentId="13_ncr:1_{9AC1679C-3A8F-4ECB-8FB3-B5540089EB10}" xr6:coauthVersionLast="47" xr6:coauthVersionMax="47" xr10:uidLastSave="{00000000-0000-0000-0000-000000000000}"/>
  <bookViews>
    <workbookView xWindow="-120" yWindow="-120" windowWidth="38640" windowHeight="15720" xr2:uid="{00000000-000D-0000-FFFF-FFFF00000000}"/>
  </bookViews>
  <sheets>
    <sheet name="Table 1" sheetId="1" r:id="rId1"/>
    <sheet name="Planilha1" sheetId="2" r:id="rId2"/>
  </sheets>
  <definedNames>
    <definedName name="_xlnm._FilterDatabase" localSheetId="0" hidden="1">'Table 1'!$A$1:$Y$1058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I3" i="1" s="1"/>
  <c r="H4" i="1"/>
  <c r="I4" i="1" s="1"/>
  <c r="J3" i="1"/>
  <c r="J2" i="1"/>
  <c r="E2" i="2"/>
  <c r="H2" i="1"/>
  <c r="J303" i="1"/>
  <c r="I784" i="1"/>
  <c r="I785" i="1"/>
  <c r="I817" i="1"/>
  <c r="I825" i="1"/>
  <c r="I826" i="1"/>
  <c r="I840" i="1"/>
  <c r="I848" i="1"/>
  <c r="I876" i="1"/>
  <c r="I897" i="1"/>
  <c r="I917" i="1"/>
  <c r="I928" i="1"/>
  <c r="I933" i="1"/>
  <c r="I934" i="1"/>
  <c r="I938" i="1"/>
  <c r="I946" i="1"/>
  <c r="I954" i="1"/>
  <c r="I955" i="1"/>
  <c r="I959" i="1"/>
  <c r="I967" i="1"/>
  <c r="I995" i="1"/>
  <c r="I996" i="1"/>
  <c r="I1007" i="1"/>
  <c r="I1015" i="1"/>
  <c r="I1016" i="1"/>
  <c r="I1035" i="1"/>
  <c r="I1036" i="1"/>
  <c r="I1040" i="1"/>
  <c r="I569" i="1"/>
  <c r="I570" i="1"/>
  <c r="I574" i="1"/>
  <c r="I594" i="1"/>
  <c r="I598" i="1"/>
  <c r="I616" i="1"/>
  <c r="I618" i="1"/>
  <c r="I636" i="1"/>
  <c r="I638" i="1"/>
  <c r="I643" i="1"/>
  <c r="I644" i="1"/>
  <c r="I657" i="1"/>
  <c r="I659" i="1"/>
  <c r="I678" i="1"/>
  <c r="I680" i="1"/>
  <c r="I718" i="1"/>
  <c r="I720" i="1"/>
  <c r="I725" i="1"/>
  <c r="I754" i="1"/>
  <c r="I755" i="1"/>
  <c r="I765" i="1"/>
  <c r="I774" i="1"/>
  <c r="I326" i="1"/>
  <c r="I331" i="1"/>
  <c r="I337" i="1"/>
  <c r="I394" i="1"/>
  <c r="I414" i="1"/>
  <c r="I427" i="1"/>
  <c r="I454" i="1"/>
  <c r="I463" i="1"/>
  <c r="I469" i="1"/>
  <c r="I473" i="1"/>
  <c r="I475" i="1"/>
  <c r="I477" i="1"/>
  <c r="I500" i="1"/>
  <c r="I501" i="1"/>
  <c r="I510" i="1"/>
  <c r="I522" i="1"/>
  <c r="I523" i="1"/>
  <c r="I531" i="1"/>
  <c r="I532" i="1"/>
  <c r="I542" i="1"/>
  <c r="I550" i="1"/>
  <c r="I551" i="1"/>
  <c r="I121" i="1"/>
  <c r="I122" i="1"/>
  <c r="I130" i="1"/>
  <c r="I131" i="1"/>
  <c r="I141" i="1"/>
  <c r="I142" i="1"/>
  <c r="I150" i="1"/>
  <c r="I151" i="1"/>
  <c r="I161" i="1"/>
  <c r="I162" i="1"/>
  <c r="I181" i="1"/>
  <c r="I182" i="1"/>
  <c r="I190" i="1"/>
  <c r="I191" i="1"/>
  <c r="I201" i="1"/>
  <c r="I222" i="1"/>
  <c r="I231" i="1"/>
  <c r="I232" i="1"/>
  <c r="I236" i="1"/>
  <c r="I264" i="1"/>
  <c r="I284" i="1"/>
  <c r="I285" i="1"/>
  <c r="I294" i="1"/>
  <c r="I298" i="1"/>
  <c r="I299" i="1"/>
  <c r="I314" i="1"/>
  <c r="H915" i="1"/>
  <c r="I915" i="1" s="1"/>
  <c r="H916" i="1"/>
  <c r="I916" i="1" s="1"/>
  <c r="H917" i="1"/>
  <c r="H918" i="1"/>
  <c r="I918" i="1" s="1"/>
  <c r="H919" i="1"/>
  <c r="I919" i="1" s="1"/>
  <c r="H920" i="1"/>
  <c r="I920" i="1" s="1"/>
  <c r="H921" i="1"/>
  <c r="I921" i="1" s="1"/>
  <c r="H922" i="1"/>
  <c r="I922" i="1" s="1"/>
  <c r="H923" i="1"/>
  <c r="I923" i="1" s="1"/>
  <c r="H924" i="1"/>
  <c r="I924" i="1" s="1"/>
  <c r="H925" i="1"/>
  <c r="I925" i="1" s="1"/>
  <c r="H927" i="1"/>
  <c r="I927" i="1" s="1"/>
  <c r="H929" i="1"/>
  <c r="I929" i="1" s="1"/>
  <c r="H930" i="1"/>
  <c r="I930" i="1" s="1"/>
  <c r="H931" i="1"/>
  <c r="I931" i="1" s="1"/>
  <c r="H932" i="1"/>
  <c r="I932" i="1" s="1"/>
  <c r="H933" i="1"/>
  <c r="H934" i="1"/>
  <c r="H935" i="1"/>
  <c r="I935" i="1" s="1"/>
  <c r="H936" i="1"/>
  <c r="I936" i="1" s="1"/>
  <c r="H937" i="1"/>
  <c r="I937" i="1" s="1"/>
  <c r="H938" i="1"/>
  <c r="H939" i="1"/>
  <c r="I939" i="1" s="1"/>
  <c r="H940" i="1"/>
  <c r="I940" i="1" s="1"/>
  <c r="H941" i="1"/>
  <c r="I941" i="1" s="1"/>
  <c r="H943" i="1"/>
  <c r="I943" i="1" s="1"/>
  <c r="H944" i="1"/>
  <c r="I944" i="1" s="1"/>
  <c r="H945" i="1"/>
  <c r="I945" i="1" s="1"/>
  <c r="H946" i="1"/>
  <c r="H947" i="1"/>
  <c r="I947" i="1" s="1"/>
  <c r="H948" i="1"/>
  <c r="I948" i="1" s="1"/>
  <c r="H949" i="1"/>
  <c r="I949" i="1" s="1"/>
  <c r="H950" i="1"/>
  <c r="I950" i="1" s="1"/>
  <c r="H951" i="1"/>
  <c r="I951" i="1" s="1"/>
  <c r="H952" i="1"/>
  <c r="I952" i="1" s="1"/>
  <c r="H953" i="1"/>
  <c r="I953" i="1" s="1"/>
  <c r="H954" i="1"/>
  <c r="H955" i="1"/>
  <c r="H956" i="1"/>
  <c r="I956" i="1" s="1"/>
  <c r="H957" i="1"/>
  <c r="I957" i="1" s="1"/>
  <c r="H958" i="1"/>
  <c r="I958" i="1" s="1"/>
  <c r="H959" i="1"/>
  <c r="H960" i="1"/>
  <c r="I960" i="1" s="1"/>
  <c r="H961" i="1"/>
  <c r="I961" i="1" s="1"/>
  <c r="H962" i="1"/>
  <c r="I962" i="1" s="1"/>
  <c r="H963" i="1"/>
  <c r="I963" i="1" s="1"/>
  <c r="H964" i="1"/>
  <c r="I964" i="1" s="1"/>
  <c r="H966" i="1"/>
  <c r="I966" i="1" s="1"/>
  <c r="H967" i="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I984" i="1" s="1"/>
  <c r="H985" i="1"/>
  <c r="I985" i="1" s="1"/>
  <c r="H986" i="1"/>
  <c r="I986" i="1" s="1"/>
  <c r="H987" i="1"/>
  <c r="I987" i="1" s="1"/>
  <c r="H988" i="1"/>
  <c r="I988" i="1" s="1"/>
  <c r="H989" i="1"/>
  <c r="I989" i="1" s="1"/>
  <c r="H990" i="1"/>
  <c r="I990" i="1" s="1"/>
  <c r="H991" i="1"/>
  <c r="I991" i="1" s="1"/>
  <c r="H992" i="1"/>
  <c r="I992" i="1" s="1"/>
  <c r="H993" i="1"/>
  <c r="I993" i="1" s="1"/>
  <c r="H994" i="1"/>
  <c r="I994" i="1" s="1"/>
  <c r="H995" i="1"/>
  <c r="H996" i="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H1008" i="1"/>
  <c r="I1008" i="1" s="1"/>
  <c r="H1009" i="1"/>
  <c r="I1009" i="1" s="1"/>
  <c r="H1010" i="1"/>
  <c r="I1010" i="1" s="1"/>
  <c r="H1011" i="1"/>
  <c r="I1011" i="1" s="1"/>
  <c r="H1012" i="1"/>
  <c r="I1012" i="1" s="1"/>
  <c r="H1013" i="1"/>
  <c r="I1013" i="1" s="1"/>
  <c r="H1014" i="1"/>
  <c r="I1014" i="1" s="1"/>
  <c r="H1015" i="1"/>
  <c r="H1016" i="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I1034" i="1" s="1"/>
  <c r="H1035" i="1"/>
  <c r="H1036" i="1"/>
  <c r="H1037" i="1"/>
  <c r="I1037" i="1" s="1"/>
  <c r="H1038" i="1"/>
  <c r="I1038" i="1" s="1"/>
  <c r="H1039" i="1"/>
  <c r="I1039" i="1" s="1"/>
  <c r="H1040" i="1"/>
  <c r="H1041" i="1"/>
  <c r="I1041" i="1" s="1"/>
  <c r="H1042" i="1"/>
  <c r="I1042" i="1" s="1"/>
  <c r="H1043" i="1"/>
  <c r="I1043" i="1" s="1"/>
  <c r="H1044" i="1"/>
  <c r="I1044" i="1" s="1"/>
  <c r="H1045" i="1"/>
  <c r="I1045" i="1" s="1"/>
  <c r="H1046" i="1"/>
  <c r="I1046" i="1" s="1"/>
  <c r="H1047" i="1"/>
  <c r="I1047" i="1" s="1"/>
  <c r="H1048" i="1"/>
  <c r="I1048" i="1" s="1"/>
  <c r="H1049" i="1"/>
  <c r="I1049" i="1" s="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4" i="1"/>
  <c r="I744" i="1" s="1"/>
  <c r="H745" i="1"/>
  <c r="I745" i="1" s="1"/>
  <c r="H746" i="1"/>
  <c r="I746" i="1" s="1"/>
  <c r="H747" i="1"/>
  <c r="I747" i="1" s="1"/>
  <c r="H748" i="1"/>
  <c r="I748" i="1" s="1"/>
  <c r="H749" i="1"/>
  <c r="I749" i="1" s="1"/>
  <c r="H750" i="1"/>
  <c r="I750" i="1" s="1"/>
  <c r="H751" i="1"/>
  <c r="I751" i="1" s="1"/>
  <c r="H752" i="1"/>
  <c r="I752" i="1" s="1"/>
  <c r="H753" i="1"/>
  <c r="I753" i="1" s="1"/>
  <c r="H754" i="1"/>
  <c r="H755" i="1"/>
  <c r="H756" i="1"/>
  <c r="I756" i="1" s="1"/>
  <c r="H757" i="1"/>
  <c r="I757" i="1" s="1"/>
  <c r="H758" i="1"/>
  <c r="I758" i="1" s="1"/>
  <c r="H759" i="1"/>
  <c r="I759" i="1" s="1"/>
  <c r="H760" i="1"/>
  <c r="I760" i="1" s="1"/>
  <c r="H761" i="1"/>
  <c r="I761" i="1" s="1"/>
  <c r="H762" i="1"/>
  <c r="I762" i="1" s="1"/>
  <c r="H763" i="1"/>
  <c r="I763" i="1" s="1"/>
  <c r="H764" i="1"/>
  <c r="I764" i="1" s="1"/>
  <c r="H765" i="1"/>
  <c r="H766" i="1"/>
  <c r="I766" i="1" s="1"/>
  <c r="H767" i="1"/>
  <c r="I767" i="1" s="1"/>
  <c r="H768" i="1"/>
  <c r="I768" i="1" s="1"/>
  <c r="H769" i="1"/>
  <c r="I769" i="1" s="1"/>
  <c r="H770" i="1"/>
  <c r="I770" i="1" s="1"/>
  <c r="H771" i="1"/>
  <c r="I771" i="1" s="1"/>
  <c r="H772" i="1"/>
  <c r="I772" i="1" s="1"/>
  <c r="H773" i="1"/>
  <c r="I773" i="1" s="1"/>
  <c r="H774" i="1"/>
  <c r="H775" i="1"/>
  <c r="I775" i="1" s="1"/>
  <c r="H776" i="1"/>
  <c r="I776" i="1" s="1"/>
  <c r="H777" i="1"/>
  <c r="I777" i="1" s="1"/>
  <c r="H778" i="1"/>
  <c r="I778" i="1" s="1"/>
  <c r="H779" i="1"/>
  <c r="I779" i="1" s="1"/>
  <c r="H780" i="1"/>
  <c r="I780" i="1" s="1"/>
  <c r="H781" i="1"/>
  <c r="I781" i="1" s="1"/>
  <c r="H782" i="1"/>
  <c r="I782" i="1" s="1"/>
  <c r="H783" i="1"/>
  <c r="I783" i="1" s="1"/>
  <c r="H784" i="1"/>
  <c r="H785" i="1"/>
  <c r="H786" i="1"/>
  <c r="I786" i="1" s="1"/>
  <c r="H787" i="1"/>
  <c r="I787" i="1" s="1"/>
  <c r="H788" i="1"/>
  <c r="I788" i="1" s="1"/>
  <c r="H789" i="1"/>
  <c r="I789" i="1" s="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H818" i="1"/>
  <c r="I818" i="1" s="1"/>
  <c r="H819" i="1"/>
  <c r="I819" i="1" s="1"/>
  <c r="H820" i="1"/>
  <c r="I820" i="1" s="1"/>
  <c r="H821" i="1"/>
  <c r="I821" i="1" s="1"/>
  <c r="H822" i="1"/>
  <c r="I822" i="1" s="1"/>
  <c r="H823" i="1"/>
  <c r="I823" i="1" s="1"/>
  <c r="H824" i="1"/>
  <c r="I824" i="1" s="1"/>
  <c r="H825" i="1"/>
  <c r="H826" i="1"/>
  <c r="H828" i="1"/>
  <c r="I828" i="1" s="1"/>
  <c r="H829" i="1"/>
  <c r="I829" i="1" s="1"/>
  <c r="H830" i="1"/>
  <c r="I830" i="1" s="1"/>
  <c r="H831" i="1"/>
  <c r="I831" i="1" s="1"/>
  <c r="H832" i="1"/>
  <c r="I832" i="1" s="1"/>
  <c r="H833" i="1"/>
  <c r="I833" i="1" s="1"/>
  <c r="H836" i="1"/>
  <c r="I836" i="1" s="1"/>
  <c r="H837" i="1"/>
  <c r="I837" i="1" s="1"/>
  <c r="H838" i="1"/>
  <c r="I838" i="1" s="1"/>
  <c r="H839" i="1"/>
  <c r="I839" i="1" s="1"/>
  <c r="H840" i="1"/>
  <c r="H841" i="1"/>
  <c r="I841" i="1" s="1"/>
  <c r="H842" i="1"/>
  <c r="I842" i="1" s="1"/>
  <c r="H843" i="1"/>
  <c r="I843" i="1" s="1"/>
  <c r="H844" i="1"/>
  <c r="I844" i="1" s="1"/>
  <c r="H845" i="1"/>
  <c r="I845" i="1" s="1"/>
  <c r="H846" i="1"/>
  <c r="I846" i="1" s="1"/>
  <c r="H847" i="1"/>
  <c r="I847" i="1" s="1"/>
  <c r="H848" i="1"/>
  <c r="H849" i="1"/>
  <c r="I849" i="1" s="1"/>
  <c r="H850" i="1"/>
  <c r="I850" i="1" s="1"/>
  <c r="H851" i="1"/>
  <c r="I851" i="1" s="1"/>
  <c r="H852" i="1"/>
  <c r="I852" i="1" s="1"/>
  <c r="H853" i="1"/>
  <c r="I853" i="1" s="1"/>
  <c r="H854" i="1"/>
  <c r="I854" i="1" s="1"/>
  <c r="H855" i="1"/>
  <c r="I855" i="1" s="1"/>
  <c r="H856" i="1"/>
  <c r="I856" i="1" s="1"/>
  <c r="H858" i="1"/>
  <c r="I858" i="1" s="1"/>
  <c r="H859" i="1"/>
  <c r="I859"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H876" i="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I892" i="1" s="1"/>
  <c r="H893" i="1"/>
  <c r="I893" i="1" s="1"/>
  <c r="H894" i="1"/>
  <c r="I894" i="1" s="1"/>
  <c r="H895" i="1"/>
  <c r="I895" i="1" s="1"/>
  <c r="H896" i="1"/>
  <c r="I896" i="1" s="1"/>
  <c r="H897" i="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09" i="1"/>
  <c r="I909" i="1" s="1"/>
  <c r="H910" i="1"/>
  <c r="I910" i="1" s="1"/>
  <c r="H911" i="1"/>
  <c r="I911" i="1" s="1"/>
  <c r="H912" i="1"/>
  <c r="I912" i="1" s="1"/>
  <c r="H913" i="1"/>
  <c r="I913" i="1" s="1"/>
  <c r="H914" i="1"/>
  <c r="I914" i="1" s="1"/>
  <c r="H724" i="1"/>
  <c r="I724" i="1" s="1"/>
  <c r="H725" i="1"/>
  <c r="H596" i="1"/>
  <c r="I596" i="1" s="1"/>
  <c r="H598" i="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I613" i="1" s="1"/>
  <c r="H614" i="1"/>
  <c r="I614" i="1" s="1"/>
  <c r="H615" i="1"/>
  <c r="I615" i="1" s="1"/>
  <c r="H616" i="1"/>
  <c r="H617" i="1"/>
  <c r="I617" i="1" s="1"/>
  <c r="H618" i="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H637" i="1"/>
  <c r="I637" i="1" s="1"/>
  <c r="H638" i="1"/>
  <c r="H639" i="1"/>
  <c r="I639" i="1" s="1"/>
  <c r="H640" i="1"/>
  <c r="I640" i="1" s="1"/>
  <c r="H641" i="1"/>
  <c r="I641" i="1" s="1"/>
  <c r="H642" i="1"/>
  <c r="I642" i="1" s="1"/>
  <c r="H643" i="1"/>
  <c r="H644" i="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656" i="1"/>
  <c r="I656" i="1" s="1"/>
  <c r="H657" i="1"/>
  <c r="H658" i="1"/>
  <c r="I658" i="1" s="1"/>
  <c r="H659" i="1"/>
  <c r="H660" i="1"/>
  <c r="I660" i="1" s="1"/>
  <c r="H661" i="1"/>
  <c r="I661" i="1" s="1"/>
  <c r="H662" i="1"/>
  <c r="I662" i="1" s="1"/>
  <c r="H663" i="1"/>
  <c r="I663" i="1" s="1"/>
  <c r="H664" i="1"/>
  <c r="I664" i="1" s="1"/>
  <c r="H665" i="1"/>
  <c r="I665" i="1" s="1"/>
  <c r="H666" i="1"/>
  <c r="I666" i="1" s="1"/>
  <c r="H667" i="1"/>
  <c r="I667" i="1" s="1"/>
  <c r="H668" i="1"/>
  <c r="I668" i="1" s="1"/>
  <c r="H669" i="1"/>
  <c r="I669" i="1" s="1"/>
  <c r="H671" i="1"/>
  <c r="I671" i="1" s="1"/>
  <c r="H672" i="1"/>
  <c r="I672" i="1" s="1"/>
  <c r="H673" i="1"/>
  <c r="I673" i="1" s="1"/>
  <c r="H674" i="1"/>
  <c r="I674" i="1" s="1"/>
  <c r="H675" i="1"/>
  <c r="I675" i="1" s="1"/>
  <c r="H676" i="1"/>
  <c r="I676" i="1" s="1"/>
  <c r="H677" i="1"/>
  <c r="I677" i="1" s="1"/>
  <c r="H678" i="1"/>
  <c r="H679" i="1"/>
  <c r="I679" i="1" s="1"/>
  <c r="H680" i="1"/>
  <c r="H681" i="1"/>
  <c r="I681" i="1" s="1"/>
  <c r="H682" i="1"/>
  <c r="I682" i="1" s="1"/>
  <c r="H683" i="1"/>
  <c r="I683" i="1" s="1"/>
  <c r="H684" i="1"/>
  <c r="I684" i="1" s="1"/>
  <c r="H685" i="1"/>
  <c r="I685" i="1" s="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H719" i="1"/>
  <c r="I719" i="1" s="1"/>
  <c r="H720" i="1"/>
  <c r="H721" i="1"/>
  <c r="I721" i="1" s="1"/>
  <c r="H722" i="1"/>
  <c r="I722" i="1" s="1"/>
  <c r="H723" i="1"/>
  <c r="I723" i="1" s="1"/>
  <c r="H465" i="1"/>
  <c r="I465" i="1" s="1"/>
  <c r="H466" i="1"/>
  <c r="I466" i="1" s="1"/>
  <c r="H467" i="1"/>
  <c r="I467" i="1" s="1"/>
  <c r="H468" i="1"/>
  <c r="I468" i="1" s="1"/>
  <c r="H469" i="1"/>
  <c r="H470" i="1"/>
  <c r="I470" i="1" s="1"/>
  <c r="H471" i="1"/>
  <c r="I471" i="1" s="1"/>
  <c r="H472" i="1"/>
  <c r="I472" i="1" s="1"/>
  <c r="H473" i="1"/>
  <c r="H474" i="1"/>
  <c r="I474" i="1" s="1"/>
  <c r="H475" i="1"/>
  <c r="H477" i="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H501" i="1"/>
  <c r="H502" i="1"/>
  <c r="I502" i="1" s="1"/>
  <c r="H503" i="1"/>
  <c r="I503" i="1" s="1"/>
  <c r="H504" i="1"/>
  <c r="I504" i="1" s="1"/>
  <c r="H505" i="1"/>
  <c r="I505" i="1" s="1"/>
  <c r="H506" i="1"/>
  <c r="I506" i="1" s="1"/>
  <c r="H507" i="1"/>
  <c r="I507" i="1" s="1"/>
  <c r="H508" i="1"/>
  <c r="I508" i="1" s="1"/>
  <c r="H509" i="1"/>
  <c r="I509" i="1" s="1"/>
  <c r="H510" i="1"/>
  <c r="H511" i="1"/>
  <c r="I511" i="1" s="1"/>
  <c r="H512" i="1"/>
  <c r="I512" i="1" s="1"/>
  <c r="H513" i="1"/>
  <c r="I513" i="1" s="1"/>
  <c r="H514" i="1"/>
  <c r="I514" i="1" s="1"/>
  <c r="H516" i="1"/>
  <c r="I516" i="1" s="1"/>
  <c r="H517" i="1"/>
  <c r="I517" i="1" s="1"/>
  <c r="H518" i="1"/>
  <c r="I518" i="1" s="1"/>
  <c r="H519" i="1"/>
  <c r="I519" i="1" s="1"/>
  <c r="H520" i="1"/>
  <c r="I520" i="1" s="1"/>
  <c r="H521" i="1"/>
  <c r="I521" i="1" s="1"/>
  <c r="H522" i="1"/>
  <c r="H523" i="1"/>
  <c r="H524" i="1"/>
  <c r="I524" i="1" s="1"/>
  <c r="H525" i="1"/>
  <c r="I525" i="1" s="1"/>
  <c r="H526" i="1"/>
  <c r="I526" i="1" s="1"/>
  <c r="H527" i="1"/>
  <c r="I527" i="1" s="1"/>
  <c r="H528" i="1"/>
  <c r="I528" i="1" s="1"/>
  <c r="H529" i="1"/>
  <c r="I529" i="1" s="1"/>
  <c r="H530" i="1"/>
  <c r="I530" i="1" s="1"/>
  <c r="H531" i="1"/>
  <c r="H532" i="1"/>
  <c r="H533" i="1"/>
  <c r="I533" i="1" s="1"/>
  <c r="H534" i="1"/>
  <c r="I534" i="1" s="1"/>
  <c r="H535" i="1"/>
  <c r="I535" i="1" s="1"/>
  <c r="H536" i="1"/>
  <c r="I536" i="1" s="1"/>
  <c r="H537" i="1"/>
  <c r="I537" i="1" s="1"/>
  <c r="H538" i="1"/>
  <c r="I538" i="1" s="1"/>
  <c r="H539" i="1"/>
  <c r="I539" i="1" s="1"/>
  <c r="H540" i="1"/>
  <c r="I540" i="1" s="1"/>
  <c r="H541" i="1"/>
  <c r="I541" i="1" s="1"/>
  <c r="H542" i="1"/>
  <c r="H543" i="1"/>
  <c r="I543" i="1" s="1"/>
  <c r="H544" i="1"/>
  <c r="I544" i="1" s="1"/>
  <c r="H545" i="1"/>
  <c r="I545" i="1" s="1"/>
  <c r="H546" i="1"/>
  <c r="I546" i="1" s="1"/>
  <c r="H547" i="1"/>
  <c r="I547" i="1" s="1"/>
  <c r="H548" i="1"/>
  <c r="I548" i="1" s="1"/>
  <c r="H549" i="1"/>
  <c r="I549"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H570" i="1"/>
  <c r="H571" i="1"/>
  <c r="I571" i="1" s="1"/>
  <c r="H572" i="1"/>
  <c r="I572" i="1" s="1"/>
  <c r="H573" i="1"/>
  <c r="I573" i="1" s="1"/>
  <c r="H574" i="1"/>
  <c r="H575" i="1"/>
  <c r="I575" i="1" s="1"/>
  <c r="H576" i="1"/>
  <c r="I576" i="1" s="1"/>
  <c r="H577" i="1"/>
  <c r="I577" i="1" s="1"/>
  <c r="H578" i="1"/>
  <c r="I578" i="1" s="1"/>
  <c r="H579" i="1"/>
  <c r="I579"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H595" i="1"/>
  <c r="I595" i="1" s="1"/>
  <c r="H463" i="1"/>
  <c r="H464" i="1"/>
  <c r="I464" i="1" s="1"/>
  <c r="H259" i="1"/>
  <c r="I259" i="1" s="1"/>
  <c r="H260" i="1"/>
  <c r="I260" i="1" s="1"/>
  <c r="H261" i="1"/>
  <c r="I261" i="1" s="1"/>
  <c r="H262" i="1"/>
  <c r="I262" i="1" s="1"/>
  <c r="H263" i="1"/>
  <c r="I263" i="1" s="1"/>
  <c r="H264" i="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H285" i="1"/>
  <c r="H286" i="1"/>
  <c r="I286" i="1" s="1"/>
  <c r="H287" i="1"/>
  <c r="I287" i="1" s="1"/>
  <c r="H288" i="1"/>
  <c r="I288" i="1" s="1"/>
  <c r="H289" i="1"/>
  <c r="I289" i="1" s="1"/>
  <c r="H290" i="1"/>
  <c r="I290" i="1" s="1"/>
  <c r="H291" i="1"/>
  <c r="I291" i="1" s="1"/>
  <c r="H292" i="1"/>
  <c r="I292" i="1" s="1"/>
  <c r="H293" i="1"/>
  <c r="I293" i="1" s="1"/>
  <c r="H294" i="1"/>
  <c r="H295" i="1"/>
  <c r="I295" i="1" s="1"/>
  <c r="H296" i="1"/>
  <c r="I296" i="1" s="1"/>
  <c r="H297" i="1"/>
  <c r="I297" i="1" s="1"/>
  <c r="H298" i="1"/>
  <c r="H299" i="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H327" i="1"/>
  <c r="I327" i="1" s="1"/>
  <c r="H328" i="1"/>
  <c r="I328" i="1" s="1"/>
  <c r="H329" i="1"/>
  <c r="I329" i="1" s="1"/>
  <c r="H330" i="1"/>
  <c r="I330" i="1" s="1"/>
  <c r="H331" i="1"/>
  <c r="H332" i="1"/>
  <c r="I332" i="1" s="1"/>
  <c r="H333" i="1"/>
  <c r="I333" i="1" s="1"/>
  <c r="H334" i="1"/>
  <c r="I334" i="1" s="1"/>
  <c r="H335" i="1"/>
  <c r="I335" i="1" s="1"/>
  <c r="H336" i="1"/>
  <c r="I336" i="1" s="1"/>
  <c r="H337" i="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H455" i="1"/>
  <c r="I455" i="1" s="1"/>
  <c r="H456" i="1"/>
  <c r="I456" i="1" s="1"/>
  <c r="H457" i="1"/>
  <c r="I457" i="1" s="1"/>
  <c r="H458" i="1"/>
  <c r="I458" i="1" s="1"/>
  <c r="H459" i="1"/>
  <c r="I459" i="1" s="1"/>
  <c r="H460" i="1"/>
  <c r="I460" i="1" s="1"/>
  <c r="H461" i="1"/>
  <c r="I461" i="1" s="1"/>
  <c r="H258" i="1"/>
  <c r="I258" i="1" s="1"/>
  <c r="H119" i="1"/>
  <c r="I119" i="1" s="1"/>
  <c r="H120" i="1"/>
  <c r="I120" i="1" s="1"/>
  <c r="H121" i="1"/>
  <c r="H122" i="1"/>
  <c r="H123" i="1"/>
  <c r="I123" i="1" s="1"/>
  <c r="H124" i="1"/>
  <c r="I124" i="1" s="1"/>
  <c r="H125" i="1"/>
  <c r="I125" i="1" s="1"/>
  <c r="H126" i="1"/>
  <c r="I126" i="1" s="1"/>
  <c r="H127" i="1"/>
  <c r="I127" i="1" s="1"/>
  <c r="H128" i="1"/>
  <c r="I128" i="1" s="1"/>
  <c r="H129" i="1"/>
  <c r="I129" i="1" s="1"/>
  <c r="H130" i="1"/>
  <c r="H131" i="1"/>
  <c r="H132" i="1"/>
  <c r="I132" i="1" s="1"/>
  <c r="H133" i="1"/>
  <c r="I133" i="1" s="1"/>
  <c r="H134" i="1"/>
  <c r="I134" i="1" s="1"/>
  <c r="H135" i="1"/>
  <c r="I135" i="1" s="1"/>
  <c r="H136" i="1"/>
  <c r="I136" i="1" s="1"/>
  <c r="H137" i="1"/>
  <c r="I137" i="1" s="1"/>
  <c r="H138" i="1"/>
  <c r="I138" i="1" s="1"/>
  <c r="H139" i="1"/>
  <c r="I139" i="1" s="1"/>
  <c r="H140" i="1"/>
  <c r="I140" i="1" s="1"/>
  <c r="H141" i="1"/>
  <c r="H142" i="1"/>
  <c r="H143" i="1"/>
  <c r="I143" i="1" s="1"/>
  <c r="H144" i="1"/>
  <c r="I144" i="1" s="1"/>
  <c r="H145" i="1"/>
  <c r="I145" i="1" s="1"/>
  <c r="H146" i="1"/>
  <c r="I146" i="1" s="1"/>
  <c r="H147" i="1"/>
  <c r="I147" i="1" s="1"/>
  <c r="H148" i="1"/>
  <c r="I148" i="1" s="1"/>
  <c r="H149" i="1"/>
  <c r="I149" i="1" s="1"/>
  <c r="H150" i="1"/>
  <c r="H151" i="1"/>
  <c r="H152" i="1"/>
  <c r="I152" i="1" s="1"/>
  <c r="H153" i="1"/>
  <c r="I153" i="1" s="1"/>
  <c r="H154" i="1"/>
  <c r="I154" i="1" s="1"/>
  <c r="H155" i="1"/>
  <c r="I155" i="1" s="1"/>
  <c r="H156" i="1"/>
  <c r="I156" i="1" s="1"/>
  <c r="H157" i="1"/>
  <c r="I157" i="1" s="1"/>
  <c r="H158" i="1"/>
  <c r="I158" i="1" s="1"/>
  <c r="H159" i="1"/>
  <c r="I159" i="1" s="1"/>
  <c r="H160" i="1"/>
  <c r="I160" i="1" s="1"/>
  <c r="H161" i="1"/>
  <c r="H162" i="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H182" i="1"/>
  <c r="H183" i="1"/>
  <c r="I183" i="1" s="1"/>
  <c r="H184" i="1"/>
  <c r="I184" i="1" s="1"/>
  <c r="H185" i="1"/>
  <c r="I185" i="1" s="1"/>
  <c r="H186" i="1"/>
  <c r="I186" i="1" s="1"/>
  <c r="H187" i="1"/>
  <c r="I187" i="1" s="1"/>
  <c r="H188" i="1"/>
  <c r="I188" i="1" s="1"/>
  <c r="H189" i="1"/>
  <c r="I189" i="1" s="1"/>
  <c r="H190" i="1"/>
  <c r="H191" i="1"/>
  <c r="H192" i="1"/>
  <c r="I192" i="1" s="1"/>
  <c r="H193" i="1"/>
  <c r="I193" i="1" s="1"/>
  <c r="H194" i="1"/>
  <c r="I194" i="1" s="1"/>
  <c r="H195" i="1"/>
  <c r="I195" i="1" s="1"/>
  <c r="H196" i="1"/>
  <c r="I196" i="1" s="1"/>
  <c r="H197" i="1"/>
  <c r="I197" i="1" s="1"/>
  <c r="H198" i="1"/>
  <c r="I198" i="1" s="1"/>
  <c r="H199" i="1"/>
  <c r="I199" i="1" s="1"/>
  <c r="H200" i="1"/>
  <c r="I200" i="1" s="1"/>
  <c r="H201" i="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H223" i="1"/>
  <c r="I223" i="1" s="1"/>
  <c r="H224" i="1"/>
  <c r="I224" i="1" s="1"/>
  <c r="H225" i="1"/>
  <c r="I225" i="1" s="1"/>
  <c r="H226" i="1"/>
  <c r="I226" i="1" s="1"/>
  <c r="H227" i="1"/>
  <c r="I227" i="1" s="1"/>
  <c r="H228" i="1"/>
  <c r="I228" i="1" s="1"/>
  <c r="H229" i="1"/>
  <c r="I229" i="1" s="1"/>
  <c r="H230" i="1"/>
  <c r="I230" i="1" s="1"/>
  <c r="H231" i="1"/>
  <c r="H232" i="1"/>
  <c r="H233" i="1"/>
  <c r="I233" i="1" s="1"/>
  <c r="H234" i="1"/>
  <c r="I234" i="1" s="1"/>
  <c r="H235" i="1"/>
  <c r="I235" i="1" s="1"/>
  <c r="H236" i="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118" i="1"/>
  <c r="I118" i="1" s="1"/>
  <c r="H117" i="1"/>
  <c r="I117" i="1" s="1"/>
  <c r="I8" i="1"/>
  <c r="I9" i="1"/>
  <c r="I10" i="1"/>
  <c r="I11" i="1"/>
  <c r="I12" i="1"/>
  <c r="I13" i="1"/>
  <c r="I30" i="1"/>
  <c r="I31" i="1"/>
  <c r="I32" i="1"/>
  <c r="I33" i="1"/>
  <c r="I35" i="1"/>
  <c r="I69" i="1"/>
  <c r="I70" i="1"/>
  <c r="I71" i="1"/>
  <c r="I72" i="1"/>
  <c r="I73" i="1"/>
  <c r="I74" i="1"/>
  <c r="I75" i="1"/>
  <c r="I76" i="1"/>
  <c r="I79" i="1"/>
  <c r="I80" i="1"/>
  <c r="I87" i="1"/>
  <c r="I89" i="1"/>
  <c r="I90" i="1"/>
  <c r="I91" i="1"/>
  <c r="I92" i="1"/>
  <c r="I93" i="1"/>
  <c r="I94" i="1"/>
  <c r="I109" i="1"/>
  <c r="I110" i="1"/>
  <c r="I111" i="1"/>
  <c r="I112" i="1"/>
  <c r="I113" i="1"/>
  <c r="I114" i="1"/>
  <c r="I115" i="1"/>
  <c r="H5" i="1"/>
  <c r="I5" i="1" s="1"/>
  <c r="H6" i="1"/>
  <c r="I6" i="1" s="1"/>
  <c r="H7" i="1"/>
  <c r="I7" i="1" s="1"/>
  <c r="H8" i="1"/>
  <c r="H9" i="1"/>
  <c r="H10" i="1"/>
  <c r="H11" i="1"/>
  <c r="H12" i="1"/>
  <c r="H13" i="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H31" i="1"/>
  <c r="H32" i="1"/>
  <c r="H33" i="1"/>
  <c r="H34" i="1"/>
  <c r="I34" i="1" s="1"/>
  <c r="H35" i="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H70" i="1"/>
  <c r="H71" i="1"/>
  <c r="H72" i="1"/>
  <c r="H73" i="1"/>
  <c r="H74" i="1"/>
  <c r="H75" i="1"/>
  <c r="H76" i="1"/>
  <c r="H77" i="1"/>
  <c r="I77" i="1" s="1"/>
  <c r="H78" i="1"/>
  <c r="I78" i="1" s="1"/>
  <c r="H79" i="1"/>
  <c r="H80" i="1"/>
  <c r="H81" i="1"/>
  <c r="I81" i="1" s="1"/>
  <c r="H82" i="1"/>
  <c r="I82" i="1" s="1"/>
  <c r="H83" i="1"/>
  <c r="I83" i="1" s="1"/>
  <c r="H84" i="1"/>
  <c r="I84" i="1" s="1"/>
  <c r="H85" i="1"/>
  <c r="I85" i="1" s="1"/>
  <c r="H86" i="1"/>
  <c r="I86" i="1" s="1"/>
  <c r="H87" i="1"/>
  <c r="H88" i="1"/>
  <c r="I88" i="1" s="1"/>
  <c r="H89" i="1"/>
  <c r="H90" i="1"/>
  <c r="H91" i="1"/>
  <c r="H92" i="1"/>
  <c r="H93" i="1"/>
  <c r="H94" i="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H110" i="1"/>
  <c r="H111" i="1"/>
  <c r="H112" i="1"/>
  <c r="H113" i="1"/>
  <c r="H114" i="1"/>
  <c r="H115"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3" i="1"/>
  <c r="J464" i="1"/>
  <c r="J465" i="1"/>
  <c r="J466" i="1"/>
  <c r="J467" i="1"/>
  <c r="J468" i="1"/>
  <c r="J469" i="1"/>
  <c r="J470" i="1"/>
  <c r="J471" i="1"/>
  <c r="J472" i="1"/>
  <c r="J473" i="1"/>
  <c r="J474" i="1"/>
  <c r="J475"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8" i="1"/>
  <c r="J829" i="1"/>
  <c r="J830" i="1"/>
  <c r="J831" i="1"/>
  <c r="J832" i="1"/>
  <c r="J833" i="1"/>
  <c r="J836" i="1"/>
  <c r="J837" i="1"/>
  <c r="J838" i="1"/>
  <c r="J839" i="1"/>
  <c r="J840" i="1"/>
  <c r="J841" i="1"/>
  <c r="J842" i="1"/>
  <c r="J843" i="1"/>
  <c r="J844" i="1"/>
  <c r="J845" i="1"/>
  <c r="J846" i="1"/>
  <c r="J847" i="1"/>
  <c r="J848" i="1"/>
  <c r="J849" i="1"/>
  <c r="J850" i="1"/>
  <c r="J851" i="1"/>
  <c r="J852" i="1"/>
  <c r="J853" i="1"/>
  <c r="J854" i="1"/>
  <c r="J855" i="1"/>
  <c r="J856" i="1"/>
  <c r="J858" i="1"/>
  <c r="J859"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7" i="1"/>
  <c r="J929" i="1"/>
  <c r="J930" i="1"/>
  <c r="J931" i="1"/>
  <c r="J932" i="1"/>
  <c r="J933" i="1"/>
  <c r="J934" i="1"/>
  <c r="J935" i="1"/>
  <c r="J936" i="1"/>
  <c r="J937" i="1"/>
  <c r="J938" i="1"/>
  <c r="J939" i="1"/>
  <c r="J940" i="1"/>
  <c r="J941" i="1"/>
  <c r="J943" i="1"/>
  <c r="J944" i="1"/>
  <c r="J945" i="1"/>
  <c r="J946" i="1"/>
  <c r="J947" i="1"/>
  <c r="J948" i="1"/>
  <c r="J949" i="1"/>
  <c r="J950" i="1"/>
  <c r="J951" i="1"/>
  <c r="J952" i="1"/>
  <c r="J953" i="1"/>
  <c r="J954" i="1"/>
  <c r="J955" i="1"/>
  <c r="J956" i="1"/>
  <c r="J957" i="1"/>
  <c r="J958" i="1"/>
  <c r="J959" i="1"/>
  <c r="J960" i="1"/>
  <c r="J961" i="1"/>
  <c r="J962" i="1"/>
  <c r="J963" i="1"/>
  <c r="J964"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alcChain>
</file>

<file path=xl/sharedStrings.xml><?xml version="1.0" encoding="utf-8"?>
<sst xmlns="http://schemas.openxmlformats.org/spreadsheetml/2006/main" count="13780" uniqueCount="3508">
  <si>
    <t>NOME</t>
  </si>
  <si>
    <t>DN</t>
  </si>
  <si>
    <t>ORIGEM</t>
  </si>
  <si>
    <t>OM CONDUZ IAFN</t>
  </si>
  <si>
    <t>BANDEIRA</t>
  </si>
  <si>
    <t>AB</t>
  </si>
  <si>
    <t>COMPRIMENTO (M)</t>
  </si>
  <si>
    <t>DATA/HORA</t>
  </si>
  <si>
    <t>HORA REAL</t>
  </si>
  <si>
    <t>DATA</t>
  </si>
  <si>
    <t>DATA-HORA</t>
  </si>
  <si>
    <t>TIPO</t>
  </si>
  <si>
    <t>NAVEGAÇÃO</t>
  </si>
  <si>
    <t>ATIVIDADE</t>
  </si>
  <si>
    <t>PROPULSÃO</t>
  </si>
  <si>
    <t>DESCRIÇÃO DA NATUREZA</t>
  </si>
  <si>
    <t>LAT DEC</t>
  </si>
  <si>
    <t>LOCAL</t>
  </si>
  <si>
    <t>VF</t>
  </si>
  <si>
    <t>FER.</t>
  </si>
  <si>
    <t>DES.</t>
  </si>
  <si>
    <t>N:DE INSCRIÇÃO</t>
  </si>
  <si>
    <t>MATERIAL DO CASCO</t>
  </si>
  <si>
    <t>ANTEPARA ALAGAMENTO</t>
  </si>
  <si>
    <t>NALLE</t>
  </si>
  <si>
    <t>DLANGR</t>
  </si>
  <si>
    <t>BRASIL</t>
  </si>
  <si>
    <t>061250P/JAN/2019</t>
  </si>
  <si>
    <t>LANCHA</t>
  </si>
  <si>
    <t>CABOTAGEM</t>
  </si>
  <si>
    <t>ESPORTE E RECREIO</t>
  </si>
  <si>
    <t>MOTOR</t>
  </si>
  <si>
    <t>INCÊNDIO</t>
  </si>
  <si>
    <t>NAS PROXIMIDADES DE TANGUÁ, ANGRA DOS REIS - RJ</t>
  </si>
  <si>
    <t>FIBRA</t>
  </si>
  <si>
    <t>CIELO 04</t>
  </si>
  <si>
    <t>CPCEIO</t>
  </si>
  <si>
    <t>010020P/JAN/2019</t>
  </si>
  <si>
    <t>FLUTUANTE</t>
  </si>
  <si>
    <t>INTERIOR</t>
  </si>
  <si>
    <t>CARGA</t>
  </si>
  <si>
    <t>SEM PROPULSÃO</t>
  </si>
  <si>
    <t>Praia de Ponta Verde, Maceió - AL</t>
  </si>
  <si>
    <t>ALLIANZ</t>
  </si>
  <si>
    <t>CPFTPR</t>
  </si>
  <si>
    <t>100000O/JAN/2019</t>
  </si>
  <si>
    <t>BOTE</t>
  </si>
  <si>
    <t>NAUFRÁGIO</t>
  </si>
  <si>
    <t>Rio Paranapanema, Reservatório do Jurumirim, município de Itaí-SP, na posição Lat 23:16' 52”S e Long 049:04' 12”W</t>
  </si>
  <si>
    <t>ALUMÍNIO</t>
  </si>
  <si>
    <t>LARAH I</t>
  </si>
  <si>
    <t>CPSALV</t>
  </si>
  <si>
    <t>030930P/JAN/2019</t>
  </si>
  <si>
    <t>PASSAGEIRO</t>
  </si>
  <si>
    <t>AVARIA DE MÁQUINAS</t>
  </si>
  <si>
    <t>Nas coordenadas Lat. 13:17'07.2'' S e Long. 038:43'29.96'' W, 10 MN a  Sudeste da Ponta do Garcia, Jaguaripe-BA</t>
  </si>
  <si>
    <t>281-891922-3</t>
  </si>
  <si>
    <t>MAIA BORGES</t>
  </si>
  <si>
    <t>CFAREM</t>
  </si>
  <si>
    <t>MIÚDA</t>
  </si>
  <si>
    <t>011730P/JAN/2019</t>
  </si>
  <si>
    <t>QUEDA DE PESSOAS NA ÁGUA</t>
  </si>
  <si>
    <t>Rio Tapajós, município Santarém-PA</t>
  </si>
  <si>
    <t>023M2017000082</t>
  </si>
  <si>
    <t>CIDADE DO RIO DE JANEIRO</t>
  </si>
  <si>
    <t>CPMCAE</t>
  </si>
  <si>
    <t>BAHAMAS</t>
  </si>
  <si>
    <t>021010O/JAN/2019</t>
  </si>
  <si>
    <t>PLATAFORMA</t>
  </si>
  <si>
    <t>OUTRA ATIVIDADE OU SERVIÇO</t>
  </si>
  <si>
    <t>ÁGUA ABERTA</t>
  </si>
  <si>
    <t>Bacia de Campos - Campos dos Goytacazes - RJ - coordenada  geográfica de Latitude 22:51'31.18''S e Longitude 040:21'31.41"W"</t>
  </si>
  <si>
    <t>381E004821</t>
  </si>
  <si>
    <t>AÇO</t>
  </si>
  <si>
    <t>LETS ROCK</t>
  </si>
  <si>
    <t>DLTIAO</t>
  </si>
  <si>
    <t>021700P/JAN/2019</t>
  </si>
  <si>
    <t>PROXIMIDADES DA PRAIA DE BARRA DO UNA - SÃO SEBASTIÃO/SP</t>
  </si>
  <si>
    <t>CARRARA - ROUGE ONE</t>
  </si>
  <si>
    <t>MOTO AQUÁTICA</t>
  </si>
  <si>
    <t>ABALROAMENTO</t>
  </si>
  <si>
    <t>PROXIMIDADES DA PRAIA DO LÁZARO - UBATUBA / SP</t>
  </si>
  <si>
    <t>401M2017008622</t>
  </si>
  <si>
    <t>SEM NOME</t>
  </si>
  <si>
    <t>NÃO INSCRITA</t>
  </si>
  <si>
    <t>060500P/JAN/2019</t>
  </si>
  <si>
    <t>CANOA</t>
  </si>
  <si>
    <t>MADEIRA</t>
  </si>
  <si>
    <t>NÃO POSSUI</t>
  </si>
  <si>
    <t>SISTAC ESPERANÇA</t>
  </si>
  <si>
    <t>CPRIOJ</t>
  </si>
  <si>
    <t>011130O/JAN/2019</t>
  </si>
  <si>
    <t>BARCO</t>
  </si>
  <si>
    <t>APOIO MARITIMO</t>
  </si>
  <si>
    <t>Estaleiro Mac Laren, Ilha da Conceição, Niterói-RJ</t>
  </si>
  <si>
    <t>GAROTA - SHRIMP</t>
  </si>
  <si>
    <t>031500P/JAN/2019</t>
  </si>
  <si>
    <t>PROXIMIDADES DA PRAIA DA LAGOINHA - UBATUBA / SP</t>
  </si>
  <si>
    <t>ORE MOATIZE</t>
  </si>
  <si>
    <t>DLRUCA</t>
  </si>
  <si>
    <t>SINGAPURA</t>
  </si>
  <si>
    <t>070616O/JAN/2019</t>
  </si>
  <si>
    <t>NM GRANELEIRO</t>
  </si>
  <si>
    <t>LONGO-CURSO</t>
  </si>
  <si>
    <t>No final da curva do canal da ilha Guaiba, nas LAT 23°03.051'S LONG 044:05.750'W, encalhando ao sul da Boia n:7 - 2,19 milhas nauticas da ponta de canhota, Mangaratiba</t>
  </si>
  <si>
    <t>SOLAS-IMO  9120803</t>
  </si>
  <si>
    <t>BLUEFISH</t>
  </si>
  <si>
    <t>CPCAJU</t>
  </si>
  <si>
    <t>041000P/JAN/2019</t>
  </si>
  <si>
    <t>LITORAL SERGIPANO</t>
  </si>
  <si>
    <t>CHAMPAGNE IX</t>
  </si>
  <si>
    <t>CPSANT</t>
  </si>
  <si>
    <t>011230P/JAN/2019</t>
  </si>
  <si>
    <t>NAS PROXIMIDADES DA ILHA DAS PALMAS, NA MARCAÇÃO LAT 24:01'087 S /LONG 046:20'209 W;</t>
  </si>
  <si>
    <t>AMILTONC CAMPOS</t>
  </si>
  <si>
    <t>071900O/JAN/2019</t>
  </si>
  <si>
    <t>Represa de Ilha Solteira, Rio Paraná, município de Suzanápolis-SP, na posição aproximada Lat 20°30'35.9"S e Long 51°05'59.1"W</t>
  </si>
  <si>
    <t>405M2018024002</t>
  </si>
  <si>
    <t>MARIA BEATRIZ - COMTE ALEXANDRE</t>
  </si>
  <si>
    <t>CPSTNA</t>
  </si>
  <si>
    <t>051730P/JAN/2019</t>
  </si>
  <si>
    <t>Margem esquerda do Canal das Pedrinhas, nas proximidades do Posto de combustível Ipiranga, em Macapá, distante cerca de 7.2 MN da sede desta CP, posição aproximada de LAT. 00:00’15”S e LONG. 051:03’51”W, , Estado do Amapá;</t>
  </si>
  <si>
    <t>022-07796-7</t>
  </si>
  <si>
    <t>SERENDIPTY</t>
  </si>
  <si>
    <t>101545P/JAN/2019</t>
  </si>
  <si>
    <t>PROXIMIDADES DA MARINA PORTO BRACHUI, BRACUHI, ANGRA DOS REIS - RJ, MARCAÇÃO APROXIMADA LAT 22:57'09,9" S LONG 44:23' 46,4" W</t>
  </si>
  <si>
    <t>CAPE TRADER</t>
  </si>
  <si>
    <t>CHIPRE</t>
  </si>
  <si>
    <t>080955O/JAN/2019</t>
  </si>
  <si>
    <t>Nas coordenandas de LAT 22° 58,650’S LONG 043° 56,800’W,  nas proximidades da boia 7 e 8 do canal principal e 1,30 milhas náuticas da ilha de Jaguanum, Mangaratiba-RJ</t>
  </si>
  <si>
    <t>SOLAS-IMO  9469962</t>
  </si>
  <si>
    <t>DA TAI</t>
  </si>
  <si>
    <t>CPVITO</t>
  </si>
  <si>
    <t>HONG KONG</t>
  </si>
  <si>
    <t>111700O/JAN/2019</t>
  </si>
  <si>
    <t>NM DE CARGA GERAL</t>
  </si>
  <si>
    <t>QUEDA DE PESSOA A BORDO</t>
  </si>
  <si>
    <t>Munguba – PA / Vitória – ES / São João da Barra – RJ</t>
  </si>
  <si>
    <t>SOLAS-IMO 9608386</t>
  </si>
  <si>
    <t>COCOROESTE</t>
  </si>
  <si>
    <t>120430P/JAN/2019</t>
  </si>
  <si>
    <t>Na Boia de Amarração do Iate Clube da Bahia, no interior da Baía de Na Boia de Amarração do Iate Clube da Bahia, no interior da Baía de</t>
  </si>
  <si>
    <t>281-890575-3</t>
  </si>
  <si>
    <t>A VITORIA</t>
  </si>
  <si>
    <t>CPUMBA</t>
  </si>
  <si>
    <t>120130P/JAN/2019</t>
  </si>
  <si>
    <t>PASSAGEIRO E CARGA</t>
  </si>
  <si>
    <t>Rio Paraguai km 1547 Lat 18:49' 59.5"S e Long 057:39' 50.3"W;</t>
  </si>
  <si>
    <t>091100P/JAN/2019</t>
  </si>
  <si>
    <t>Rio Amazonas, município Alenquer-PA;</t>
  </si>
  <si>
    <t>COMANDANTE CIANCIULLI</t>
  </si>
  <si>
    <t>120030O/JAN/2019</t>
  </si>
  <si>
    <t>A SER APURADO</t>
  </si>
  <si>
    <t>QUANDO ATRACADO PARA MANUTENÇÃO NO PÍER DA EMPRESA "SÊNIOR", MUNICÍPIO DE GUARUJÁ</t>
  </si>
  <si>
    <t>CFPVEL</t>
  </si>
  <si>
    <t>131600Q/JAN/2019</t>
  </si>
  <si>
    <t>EMBORCAMENTO</t>
  </si>
  <si>
    <t>RIO MACHADO, CACOAL-RO</t>
  </si>
  <si>
    <t>JUJUBAS - FELICIDADES</t>
  </si>
  <si>
    <t>101045O/JAN/2019</t>
  </si>
  <si>
    <t>LAT 23:02'6.742"S e LONG 044:09'35,179"W, entre a ilha da Sororoca e a praia de Conceição de Jacarei, Município de Mangaratiba - RJ</t>
  </si>
  <si>
    <t>AGNEDO</t>
  </si>
  <si>
    <t>121540P/JAN/2019</t>
  </si>
  <si>
    <t>Rio São Francisco, entre os municípios de São Braz-AL e Porto Real do Colégio-AL</t>
  </si>
  <si>
    <t>BEM AVENTURADO</t>
  </si>
  <si>
    <t>142230P/JAN/2019</t>
  </si>
  <si>
    <t>PESCA</t>
  </si>
  <si>
    <t>Durante regresso da embarcação para o cais de Santa Cruz, Aracruz, ES, a cerca de 04MN do Estaleiro JURONG</t>
  </si>
  <si>
    <t>3410383778 M</t>
  </si>
  <si>
    <t>VAI K COLA</t>
  </si>
  <si>
    <t>DLPREP</t>
  </si>
  <si>
    <t>160100O/JAN/2019</t>
  </si>
  <si>
    <t>Rio Paraná, município de Rosana-SP</t>
  </si>
  <si>
    <t>402M2012002288</t>
  </si>
  <si>
    <t>MR HERALD S II</t>
  </si>
  <si>
    <t>DLCABO</t>
  </si>
  <si>
    <t>171300O/JAN/2019</t>
  </si>
  <si>
    <t>COLISÃO</t>
  </si>
  <si>
    <t>PROXIMIDADES DO CLUBE COSTA AZUL, CANAL DO ITAJURU, CABO FRIO – RJ</t>
  </si>
  <si>
    <t>TUZMAR</t>
  </si>
  <si>
    <t>181930P/JAN/2019</t>
  </si>
  <si>
    <t>CAIS DA PRAIA GRANDE DE ARAÇATIBA, ILHA GRANDE, ANGRA DOS REIS - RJ,  POSIÇÃO APROXIMADA LAT 23:09'11,1 S LONG 44:19'29,4 W.</t>
  </si>
  <si>
    <t>401M2001287858</t>
  </si>
  <si>
    <t>ISKENDURUN M</t>
  </si>
  <si>
    <t>CPGRAN</t>
  </si>
  <si>
    <t>PANAMÁ</t>
  </si>
  <si>
    <t>201245O/JAN/2019</t>
  </si>
  <si>
    <t>TERMINAL YARA FERTILIZANTES</t>
  </si>
  <si>
    <t>SOLAS-IMO 9206140</t>
  </si>
  <si>
    <t>VICTORINHA MAR I</t>
  </si>
  <si>
    <t>191800O/JAN/2019</t>
  </si>
  <si>
    <t>CAIS DA EMPRESA LEAL SANTOS, RIO GRANDE-RS</t>
  </si>
  <si>
    <t>VERUDA</t>
  </si>
  <si>
    <t>CROÁCIA</t>
  </si>
  <si>
    <t>191225P/JAN/2019</t>
  </si>
  <si>
    <t>Enquanto o navio encontrava-se atracado no Pier 1-Norte do Porto de Tubarão, Vitória, ES</t>
  </si>
  <si>
    <t>SOLAS-IMO 9585546</t>
  </si>
  <si>
    <t>F ANDREIS V - SONICA III</t>
  </si>
  <si>
    <t>CPAGUA</t>
  </si>
  <si>
    <t>161200P/JAN/2019</t>
  </si>
  <si>
    <t>EMPURRADOR COM BALSA (COMBOIO)</t>
  </si>
  <si>
    <t>REBOCADOR/EMPURRADOR</t>
  </si>
  <si>
    <t>ENCALHE</t>
  </si>
  <si>
    <t>Baia de Guaratuba/PR</t>
  </si>
  <si>
    <t>RUNNER</t>
  </si>
  <si>
    <t>CPBLEM</t>
  </si>
  <si>
    <t>200930P/JAN/2019</t>
  </si>
  <si>
    <t>MORTE DE PESSOA</t>
  </si>
  <si>
    <t>Quando navegava às margens do rio Murinim-Benfica, Município de Benevides-PA, Região não cartografada</t>
  </si>
  <si>
    <t>021M2013001073</t>
  </si>
  <si>
    <t>TALITA</t>
  </si>
  <si>
    <t>201300P/JAN/2019</t>
  </si>
  <si>
    <t>BALSA</t>
  </si>
  <si>
    <t>Rio Tapajós, nas proximidades de Cachoeira do Maranhão Grande,comunidade de São Luis do Tapajós, município de Itaituba-PA, cerca de 200MN de Santarém</t>
  </si>
  <si>
    <t>SANTA CAROLINA</t>
  </si>
  <si>
    <t>LIBÉRIA</t>
  </si>
  <si>
    <t>221211O/JAN/2019</t>
  </si>
  <si>
    <t>ENTRE AS BÓIAS 74 E 75 DO CANAL DA FEITORIA</t>
  </si>
  <si>
    <t>SOLAS-IMO 9800398</t>
  </si>
  <si>
    <t>AMALFI III</t>
  </si>
  <si>
    <t>192000P/JAN/2019</t>
  </si>
  <si>
    <t>PROXIMIDADES DO PÍER DO HOTEL DO FRANDE, ANGRA DOS REIS - RJ</t>
  </si>
  <si>
    <t>CAPITÃO JACK</t>
  </si>
  <si>
    <t>DLSFSL</t>
  </si>
  <si>
    <t>191340Z/JAN/2019</t>
  </si>
  <si>
    <t>ACIDENTES COM PESSOAS EM GERAL ABORDO</t>
  </si>
  <si>
    <t>Proximidades do Porto de Itapoá, Município de Itapoá - SC;</t>
  </si>
  <si>
    <t>COMPANY</t>
  </si>
  <si>
    <t>CFCUIA</t>
  </si>
  <si>
    <t>271500Q/JAN/2019</t>
  </si>
  <si>
    <t>Lago da Barragem, Rio São Lourenço / Jucimeira-MT</t>
  </si>
  <si>
    <t>FOGUETE II</t>
  </si>
  <si>
    <t>051300P/JAN/2019</t>
  </si>
  <si>
    <t>Quando navegava no furo do Orlando, nas proximidades do porto do Arapari, em águas do Município de Barcarena-PA, Carta Náutica n:304/DHN</t>
  </si>
  <si>
    <t>021M2018000387</t>
  </si>
  <si>
    <t>MARIA ANGELA</t>
  </si>
  <si>
    <t>210900P/JAN/2019</t>
  </si>
  <si>
    <t>Rio Paraguai Lat. 15°55'29.2"S Long.57°38'47.2"W, na Cidade de Cáceres - MT</t>
  </si>
  <si>
    <t>482M2015003316</t>
  </si>
  <si>
    <t>PIRATA II</t>
  </si>
  <si>
    <t>CPSSOA</t>
  </si>
  <si>
    <t>222100P/JAN/2019</t>
  </si>
  <si>
    <t>SAVEIRO</t>
  </si>
  <si>
    <t>RIO PARAÍBA, MUNICÍPIO DE CABEDELO-PB</t>
  </si>
  <si>
    <t>WALDIZÃO - GOIANIA</t>
  </si>
  <si>
    <t>191400P/JAN/2019</t>
  </si>
  <si>
    <t>Quando encontrava-se atracado a contrabordo da balsa no porto da empresa, situado na orla fluvial de Icoaraci, Distrito de Belém-PA, Carta Náutica n:304/DHN</t>
  </si>
  <si>
    <t>MUSA DO MAR</t>
  </si>
  <si>
    <t>261915Z/JAN/2019</t>
  </si>
  <si>
    <t>Praia da Enseada, Município de São Francisco do Sul, SC</t>
  </si>
  <si>
    <t>CAMILA</t>
  </si>
  <si>
    <t>131600O/JAN/2019</t>
  </si>
  <si>
    <t>QUANDO NAVEGANDO NA BARRAGEM DE FURNAS PRÓXIMO DA CACHOEIRA LAGOA AZUL, MUNICÍPIO DE CAPITÓLIO- MG</t>
  </si>
  <si>
    <t>405M2017006756</t>
  </si>
  <si>
    <t>CPFOZU</t>
  </si>
  <si>
    <t>261132O/JAN/2019</t>
  </si>
  <si>
    <t>Rio Paraná/Foz do Iguaçu-PR</t>
  </si>
  <si>
    <t>BRUTUS 4</t>
  </si>
  <si>
    <t>261610P/JAN/2019</t>
  </si>
  <si>
    <t>Na derrota da Ilha de Itaparica para a Marina do Bomfim , LAT 12:54'29"S e LONG 038:32'26"W, nterior da Baía de Todos os Santos Salvador-BA</t>
  </si>
  <si>
    <t>281-26645-</t>
  </si>
  <si>
    <t>PESCARE</t>
  </si>
  <si>
    <t>291630O/JAN/2019</t>
  </si>
  <si>
    <t>LAT 23:01' 57,4"S e LONG 043:18' 02,2"W, nas proximidades das Ilhas  Tijucas, Rio de Janeiro-RJ</t>
  </si>
  <si>
    <t>OPEN SEA II</t>
  </si>
  <si>
    <t>261200P/JAN/2019</t>
  </si>
  <si>
    <t>Rio Itiberê, Paranaguá/PR;</t>
  </si>
  <si>
    <t>251400O/JAN/2019</t>
  </si>
  <si>
    <t>rio Paraná, nas proximidades da praia de Ipanema, município de Rubinéia-SP, na posição aproximada Lat 20:11' 04.6”S e Long 051:01' 06.6”W</t>
  </si>
  <si>
    <t>A SER A - A SER APURADO</t>
  </si>
  <si>
    <t>CPNAUS</t>
  </si>
  <si>
    <t>AGACRE</t>
  </si>
  <si>
    <t>120000Q/JAN/2019</t>
  </si>
  <si>
    <t>RIO ACRE, REGIÃO DA GAMELEIRA, RIO BRANCO-A</t>
  </si>
  <si>
    <t>4 IRMÃOS VI</t>
  </si>
  <si>
    <t>100800Q/JAN/2019</t>
  </si>
  <si>
    <t>RIO NEGRO, PROXIMIDADES DO PORTO CHIBATÃO, MANAUS-AM</t>
  </si>
  <si>
    <t>CORAÇÃO DE MÃE II- A SER APURADO</t>
  </si>
  <si>
    <t>AGNEPE</t>
  </si>
  <si>
    <t>OUTRAS EMBARCAÇÕES</t>
  </si>
  <si>
    <t>COMUNIDADE RURAL DE GRANJA ENVIRA-AM</t>
  </si>
  <si>
    <t>SEC MUNICIPAL DE SAÚDE DE BVR</t>
  </si>
  <si>
    <t>042400Q/JAN/2019</t>
  </si>
  <si>
    <t>EXPLOSÃO</t>
  </si>
  <si>
    <t>Paraná DO RAMOS, EM FRENTE AO POSTO SÃO JOÃO, NO NO MUNICÍPIO DE BOA VISTA DO RAMOS - AM, LAT 02:58' 17.5"S LONG 057:35' 27.4"W</t>
  </si>
  <si>
    <t>ALEXANDRE S</t>
  </si>
  <si>
    <t>301630O/JAN/2019</t>
  </si>
  <si>
    <t>ARRAIAL DO CABO / SEM ESCALA / ARRAIAL DO CABO</t>
  </si>
  <si>
    <t>OSTRA - LUARA</t>
  </si>
  <si>
    <t>AGPRTI</t>
  </si>
  <si>
    <t>291600O/JAN/2019</t>
  </si>
  <si>
    <t>NAS PROXIMIDADES DA ILHA DO ARAÚJO E PRAIA GRANDE;</t>
  </si>
  <si>
    <t>A ORCA</t>
  </si>
  <si>
    <t>300750P/JAN/2019</t>
  </si>
  <si>
    <t>ADERNAMENTO</t>
  </si>
  <si>
    <t>Na área de fundeio próximo ao Forte de São Marcelo, no interior da  Baía de Todos os Santos, nas coordenadas de Lat 12°58'25"S e Long 038°31'01" W, no município de Salvador-BA;</t>
  </si>
  <si>
    <t>281.890253-3</t>
  </si>
  <si>
    <t>MINHA PRINCESA</t>
  </si>
  <si>
    <t>271630P/JAN/2019</t>
  </si>
  <si>
    <t>Rio São Francisco, entre os municípios de Propriá-SE e Porto Real do Colégio-AL</t>
  </si>
  <si>
    <t>AKÁTIA - HUGUINHO</t>
  </si>
  <si>
    <t>271715P/JAN/2019</t>
  </si>
  <si>
    <t>ALICE</t>
  </si>
  <si>
    <t>260900/JAN/2019</t>
  </si>
  <si>
    <t>PRAIA DO SEIXAS - JOÃO PESSOA-PB</t>
  </si>
  <si>
    <t>ANA BEATRIZ IV</t>
  </si>
  <si>
    <t>150930P/JAN/2019</t>
  </si>
  <si>
    <t>NM DE PASSAGEIRO/CARGA GERAL</t>
  </si>
  <si>
    <t>Rio Amazonas, na travessia da “bacia do Vieira</t>
  </si>
  <si>
    <t>023-91434-9</t>
  </si>
  <si>
    <t>CAROLINA</t>
  </si>
  <si>
    <t>261200O/JAN/2019</t>
  </si>
  <si>
    <t>QUANDO NAVEGANDO NO RIO MOGI GUAÇU, MUNICÍPIO DE PIRASSUNUNGA- SP</t>
  </si>
  <si>
    <t>405M2017016379</t>
  </si>
  <si>
    <t>SAPHIRA - SEM NOME</t>
  </si>
  <si>
    <t>AGITAC</t>
  </si>
  <si>
    <t>231012Q/JAN/2019</t>
  </si>
  <si>
    <t>MARGEM ESQUERDA DO RIO AMAZONAS, NAS PROXIMIDADES DO PORTO IP4, LAT 03° 08'57"S E LONG 058°26'55"W, CIDADE DE ITACOATIARA-AM</t>
  </si>
  <si>
    <t>FERNÃO DE MAGALHÃES</t>
  </si>
  <si>
    <t>041945O/FEV/2019</t>
  </si>
  <si>
    <t>NM PORTA CONTENTOR</t>
  </si>
  <si>
    <t>ACIDENTE COM ESCADAS DE PORTALÓ</t>
  </si>
  <si>
    <t>Proximidades das boias 06 e 08 do Canal Derivativo - do Porto de Itaguaí, Mangaratiba-RJ</t>
  </si>
  <si>
    <t>SOLAS-IMO 9603221</t>
  </si>
  <si>
    <t>CARLOS BRUNO</t>
  </si>
  <si>
    <t>291200O/JAN/2019</t>
  </si>
  <si>
    <t>LAT 29°59'04"S LONG 050°05'27"W</t>
  </si>
  <si>
    <t>JULIANA VI</t>
  </si>
  <si>
    <t>020500O/FEV/2019</t>
  </si>
  <si>
    <t>LAT 32°14'06"S LONG 052°10'31"W, 4:SECÇÃO DA BARRA, RIO GRANDE-RS</t>
  </si>
  <si>
    <t>031200O/FEV/2019</t>
  </si>
  <si>
    <t>REMO</t>
  </si>
  <si>
    <t>Rio Paranapanema, município de Alvorada do Sul-PR</t>
  </si>
  <si>
    <t>ELLOW QUEEN - NUPELIA VII</t>
  </si>
  <si>
    <t>DLGUAI</t>
  </si>
  <si>
    <t>021830P/FEV/19</t>
  </si>
  <si>
    <t>RIO PARANÁ, NO MUNICÍPIO DE PORTO RICO-PR</t>
  </si>
  <si>
    <t>COOPER XVI</t>
  </si>
  <si>
    <t>310600P/JAN/2019</t>
  </si>
  <si>
    <t>Rio Amazonas, nas proximidades do município de Oriximiná-PA</t>
  </si>
  <si>
    <t>CIDADE DO RIO DE JANEIRO MV 14</t>
  </si>
  <si>
    <t>301520O/JAN/2019</t>
  </si>
  <si>
    <t>Espadarte - Bacia de Campos - Campos dos Goytacazes - RJ - coordenada geográfica de Latitude 22:51'31.18''S e Longitude 040:21'31.41"W"</t>
  </si>
  <si>
    <t>040005P/FEV/2019</t>
  </si>
  <si>
    <t>RIO PARANÁ - GUAÍRA-PR</t>
  </si>
  <si>
    <t>WALDEMARO SCHMIDT - HM 08 - VIVIANE - MÃE FRANCISCA I - MÃE FRANCISCA II</t>
  </si>
  <si>
    <t>041840Q/FEV/2019</t>
  </si>
  <si>
    <t>RIO MADEIRA, PRÓXIMO DO SÍTIO SÃO JOÃO, PORTO VELHO-RO</t>
  </si>
  <si>
    <t>BERTOLINI CXXX - BERTOLINI XXXIV - A SE APURADO</t>
  </si>
  <si>
    <t>040100Q/FEV/2019</t>
  </si>
  <si>
    <t>RIO MADEIRA, PONTE SOBRE O RIO MADEIRA, PORTO VELHO-RO</t>
  </si>
  <si>
    <t>GLADIADOR - DURINHA B</t>
  </si>
  <si>
    <t>031900O/FEV/2019</t>
  </si>
  <si>
    <t>ESCUNA</t>
  </si>
  <si>
    <t>NAS PROXIMIDADES DA MARINA 188 - BAIA DE PARATY</t>
  </si>
  <si>
    <t>IPEZIM</t>
  </si>
  <si>
    <t>061900O/FEV/2019</t>
  </si>
  <si>
    <t>VELEIRO</t>
  </si>
  <si>
    <t>MISTA</t>
  </si>
  <si>
    <t>Proximidades da Praia do Arpoador, Rio de Janeiro-RJ</t>
  </si>
  <si>
    <t>360 SPORTS</t>
  </si>
  <si>
    <t>050400O/FEV/2019</t>
  </si>
  <si>
    <t>Proximidades da Ilha da Coroa, Canal de Marapendi - Rio de Janeiro-RJ</t>
  </si>
  <si>
    <t>382M2001017366</t>
  </si>
  <si>
    <t>CERVEJA</t>
  </si>
  <si>
    <t>062337P/FEV/2019</t>
  </si>
  <si>
    <t>AVARIA DE GOVERNO</t>
  </si>
  <si>
    <t>ABRAÃO, ILHA GRANDE, ANGRA DOS REIS - RJ</t>
  </si>
  <si>
    <t>JARUMÃ</t>
  </si>
  <si>
    <t>050520P/FEV/2019</t>
  </si>
  <si>
    <t>NM DE PASSAGEIROS</t>
  </si>
  <si>
    <t>Quando navegava nas proximidades da Ilha do Papagaio, em águas do Município de Barcarena-PA, região não cartografada;</t>
  </si>
  <si>
    <t>FASCINAÇÃO</t>
  </si>
  <si>
    <t>CPFBRA</t>
  </si>
  <si>
    <t>021800P/FEV/2019</t>
  </si>
  <si>
    <t>O CAIS DO NIB NÁUTICA, LAGO PARANOÁ-DF</t>
  </si>
  <si>
    <t>STAR KIRKENES</t>
  </si>
  <si>
    <t>NORUEGA</t>
  </si>
  <si>
    <t>310920O/JAN/2019</t>
  </si>
  <si>
    <t>ACIDENTE COM ESTIVADOR</t>
  </si>
  <si>
    <t>ATRACADO NO TERMINAL 32 - PORTO DE SANTOS- SP</t>
  </si>
  <si>
    <t>SOLAS-IMO 9396127</t>
  </si>
  <si>
    <t>ILHA DO TANQUE I</t>
  </si>
  <si>
    <t>011520P/FEV/2019</t>
  </si>
  <si>
    <t>Nas proximidades da Prainha de Aratu, no interior da Baía Aratu, no município de Salvador-BA;</t>
  </si>
  <si>
    <t>CAPE MARIA</t>
  </si>
  <si>
    <t>ILHAS MARSHAL</t>
  </si>
  <si>
    <t>061600P/FEV/2019</t>
  </si>
  <si>
    <t>Porto de Tubarão - ES, Píer 1- Norte, Vitória – ES, Berço 101;</t>
  </si>
  <si>
    <t>SOLAS-IMO 9282431</t>
  </si>
  <si>
    <t>LADY GYOVANNA</t>
  </si>
  <si>
    <t>383M2001020751</t>
  </si>
  <si>
    <t>ALOHA`S</t>
  </si>
  <si>
    <t>021400P/FEV/2019</t>
  </si>
  <si>
    <t>VELA</t>
  </si>
  <si>
    <t>PROXIMIDADES DA PRAIA DO CABO BRANCO - JOÃO PESSOA-PB;</t>
  </si>
  <si>
    <t>270000Q/JAN/2019</t>
  </si>
  <si>
    <t>RIO AMAZONAS, PROXIMIDADES DA COMUNIDADE TERRA NOVA, MANAUS-AM, LAT  03:04' 28"S LONG 059:40'20"W;</t>
  </si>
  <si>
    <t>MODO PESSOAL</t>
  </si>
  <si>
    <t>070800O/FEV/2019</t>
  </si>
  <si>
    <t>Praia de Icaraí, Niterói-RJ</t>
  </si>
  <si>
    <t>TAMATINGA III</t>
  </si>
  <si>
    <t>DLSEGU</t>
  </si>
  <si>
    <t>071500Z/FEV/2019</t>
  </si>
  <si>
    <t>Nas proximidades da Barraca do Gaúcho (Orla Norte) no município de  Porto Seguro-BA, na LAT 16:38'577''S /LONG 039:03'086''W ;</t>
  </si>
  <si>
    <t>293M2006000131</t>
  </si>
  <si>
    <t>ALBATROZ RFL</t>
  </si>
  <si>
    <t>050830P/FEV/2019</t>
  </si>
  <si>
    <t>NO CAIS DO CLUBE NAVAL DE BRASÍLIA, LAGO PARANOÁ-DF</t>
  </si>
  <si>
    <t>CAP. MIMIRO -  RAINHA DO JURUÁ - DONA RAIMUNDA IV</t>
  </si>
  <si>
    <t>060300P/FEV/2019</t>
  </si>
  <si>
    <t>Navegando pelo Furo do Maguari, orla fluvial de Icoaraci, Carta Náutica n:304/DHN</t>
  </si>
  <si>
    <t>FREVO</t>
  </si>
  <si>
    <t>CPCIFE</t>
  </si>
  <si>
    <t>101035P/FEV/2019</t>
  </si>
  <si>
    <t>LAT. 07:49'14.1"S LONG. 034:49'24.6"W - 1 MILHA NÁUTICA DA ILHA DE ITAMARACÁ-PE</t>
  </si>
  <si>
    <t>R ELAXA</t>
  </si>
  <si>
    <t>DCPJAI</t>
  </si>
  <si>
    <t>0921000/FEV/2019</t>
  </si>
  <si>
    <t>ENTRE AS PRAIAS DE TAQUARAS E LARANJEIRAS - MUNICÍPIO DE BALNEÁRIO CAMBORIÚ/SC</t>
  </si>
  <si>
    <t>091800O/JAN/2019</t>
  </si>
  <si>
    <t>rio Paraná, nas proximidades do córrego do Cancan, município de Santa Fé do Sul-SP, na posição aproximada Lat 20:04' 05”S e Long 050:54' 19”W</t>
  </si>
  <si>
    <t>SAPURA RUBI</t>
  </si>
  <si>
    <t>090855O/FEV/2019</t>
  </si>
  <si>
    <t>SUPPLY</t>
  </si>
  <si>
    <t>canal de acesso ao Terminal BHGE (BANIT), Niterói-RJ</t>
  </si>
  <si>
    <t>381E010911</t>
  </si>
  <si>
    <t>UNITED HARMONY</t>
  </si>
  <si>
    <t>100630O/FEV/2019</t>
  </si>
  <si>
    <t>Lat 23:03.0`S / Long 040:17.8`W, Litoral do Rio de Janeiro-RJ</t>
  </si>
  <si>
    <t>SOLAS-IMO 9755672</t>
  </si>
  <si>
    <t>TARGET</t>
  </si>
  <si>
    <t>092010P/FEV/2019</t>
  </si>
  <si>
    <t>nas proximidades da Ilha de Maré, no interior da Baía de Todos os Santos, município de Salvador-BA;</t>
  </si>
  <si>
    <t>JANGADEIRO</t>
  </si>
  <si>
    <t>091000P/FEV/2019</t>
  </si>
  <si>
    <t>A aproximadamente 20 metros da praia de Maragogi - AL</t>
  </si>
  <si>
    <t>GNAISSE</t>
  </si>
  <si>
    <t>302000Z/JAN/2019</t>
  </si>
  <si>
    <t>proximidades da Ilha Velha, Município de São Francisco do Sul, SC</t>
  </si>
  <si>
    <t>UNGIDO</t>
  </si>
  <si>
    <t>311000O/JAN/2019</t>
  </si>
  <si>
    <t>ATRACADA PRÓXIMA À PONTE MANOEL DE NÓBREGA, MUNICÍPIO DE ITANHAÉM;</t>
  </si>
  <si>
    <t>PREGO I</t>
  </si>
  <si>
    <t>031630O/FEV/2019</t>
  </si>
  <si>
    <t>QUANDO NAVEGANDO NA REPRESA DE NAZARÉ PAULISTA- SP</t>
  </si>
  <si>
    <t>521M2010006902</t>
  </si>
  <si>
    <t>VITBOAT I - VITBOAT II</t>
  </si>
  <si>
    <t>040330O/FEV/2019</t>
  </si>
  <si>
    <t>ALAGAMENTO</t>
  </si>
  <si>
    <t>ATRACADO NO TERMINAL DA TRANSPETRO - PORTO DE SANTOS- SP</t>
  </si>
  <si>
    <t>MAERSK LA PAZ</t>
  </si>
  <si>
    <t>QUEDA DE CARGA E/OU EQUIPAMENTO N’ÁGUA</t>
  </si>
  <si>
    <t>ATRACADO NO TECON 1 SANTOS BRASIL, MARGEM ESQUERDA DO PORTO DE SANTOS - SP</t>
  </si>
  <si>
    <t>SOLAS-IMO 9526899</t>
  </si>
  <si>
    <t>AGTINS</t>
  </si>
  <si>
    <t>110500Q/JAN/2019</t>
  </si>
  <si>
    <t>Paraná DO RAMOS, EM FRENTE AO FURO DO ESTÁCIO, NO MUNICÍPIO DE BARREIRINHA-AM, LAT 02:47’ 494S" LONG 057:12' 149W</t>
  </si>
  <si>
    <t>230130Q/JAN/2019</t>
  </si>
  <si>
    <t>RIO AMAZONAS, EM FRENTE AO PORTO DO MUNICÍPIO, NO MUNICÍPIO DE PARINTINS-AM, LAT: 02:37' 20.38" S LONG: 56:44' 2.63"W</t>
  </si>
  <si>
    <t>EUGENIO - CELIA I</t>
  </si>
  <si>
    <t>071900Q/FEV/2019</t>
  </si>
  <si>
    <t>RIO MADEIRA, PRÓXIMO A PONTE EM CONSTRUÇÃO SOBRE O RIO MADEIRA, DISTRITO DE ABUNÃ, PORTO VELHO-RO</t>
  </si>
  <si>
    <t>NOVA MARTINS - MARCA CASCO  - 9 DE JULHO</t>
  </si>
  <si>
    <t>091500P/FEV/2019</t>
  </si>
  <si>
    <t>Rio Negrinho, próximo ao morro do Ferro no município de Corumbá – MS</t>
  </si>
  <si>
    <t>CARDOZO JUNIOR</t>
  </si>
  <si>
    <t>062230O/FEV/2019</t>
  </si>
  <si>
    <t>Proximidades Ilhas Cagarras, Rio de Janeiro-RJ</t>
  </si>
  <si>
    <t>CATARINA XIV</t>
  </si>
  <si>
    <t>131400P/FEV/2019</t>
  </si>
  <si>
    <t>DERIVA DA EMBARCAÇÃO</t>
  </si>
  <si>
    <t>Nas proximidades do Farol de Santa Luzia, Vila Velha - ES, em direção ao Porto de Tubarão, costeando a Praia de Camburi, Vitória - ES</t>
  </si>
  <si>
    <t>341M2012002984</t>
  </si>
  <si>
    <t>TERMINAL AUTO ELEVÁVEL TIPO JACK-UP</t>
  </si>
  <si>
    <t>120700P/FEV/2019</t>
  </si>
  <si>
    <t>Rio Amazonas, Nas proximidades do local do extinto Terminal da antiga empresa ANGLO FERROUS AMAPÁ MINERAÇÃO LTDA, no município de Santana, Estado do Amapá, distante cerca de 1 MN da sede desta Capitania, na posição estimada de LAT. 00:12’07.0”S / LONG. 051:16’41.6”W</t>
  </si>
  <si>
    <t>OLIVEIRA NOBRE II</t>
  </si>
  <si>
    <t>132330P/FEV/2019</t>
  </si>
  <si>
    <t>avegando no rio Pará, nas proximidades da Ilha Atuá, Carta Náutica n:305/DHN</t>
  </si>
  <si>
    <t>POSSUI</t>
  </si>
  <si>
    <t>MACUCO RAFTING XI</t>
  </si>
  <si>
    <t>121130O/FEV/2019</t>
  </si>
  <si>
    <t>Rio Iguaçu/Foz do Iguaçu-PR</t>
  </si>
  <si>
    <t>961M2013008938</t>
  </si>
  <si>
    <t>BORRACHA</t>
  </si>
  <si>
    <t>ROSILEIDE - ARCA DE DEUS</t>
  </si>
  <si>
    <t>101200P/FEV/2019</t>
  </si>
  <si>
    <t>JANGADA</t>
  </si>
  <si>
    <t>Nas proximidades da praia de Pajuçara, Maceió - AL</t>
  </si>
  <si>
    <t>241M2008000874</t>
  </si>
  <si>
    <t>SEPETIBA BAY</t>
  </si>
  <si>
    <t>081200P/FEV/2019</t>
  </si>
  <si>
    <t>SEM CÓDIGO DE NATUREZA DO ACIDENTE</t>
  </si>
  <si>
    <t>Porto de Rio Grande – RS / Portocel, Terminal Especializado de Barra do Riacho – ES / Porto de Rio Grande – RS</t>
  </si>
  <si>
    <t>SOLAS-IMO 9496343</t>
  </si>
  <si>
    <t>PIO GRANDE</t>
  </si>
  <si>
    <t>012055P/FEV/2019</t>
  </si>
  <si>
    <t>Canal de Tubarão, Vitória-ES;</t>
  </si>
  <si>
    <t>SOLAS-IMO3813887464</t>
  </si>
  <si>
    <t>Rio Paranapanema, município de Ipaussu-SP</t>
  </si>
  <si>
    <t>SEM LIMITE</t>
  </si>
  <si>
    <t>171400P/FEV/2019</t>
  </si>
  <si>
    <t>LAT. 07:49'49"S LONG. 034:49'16"W - 1,4 MILHA NÁUTICA DO PONTAL DE MARIA FARINHA, PAULISTA-PE</t>
  </si>
  <si>
    <t>HOMERO III</t>
  </si>
  <si>
    <t>301300O/JAN/2019</t>
  </si>
  <si>
    <t>Naufragada das proximidades das coordenadas de Latitude 23:56.23'S e  Longitude 043:50.11' W, na bacia de manobra do Porto de Itaguaí, Itaguaí - RJ</t>
  </si>
  <si>
    <t>381M2018004767</t>
  </si>
  <si>
    <t>ELDADE</t>
  </si>
  <si>
    <t>150300O/FEV/2019</t>
  </si>
  <si>
    <t>A aproximadamente 40 milhas da Ilha de Santana, Macaé - RJ; nas coordenadas geográficas Latitude 22° 33,000”S e Longitude 041°41'200"W</t>
  </si>
  <si>
    <t>RAIMUNDO - EXPRESS</t>
  </si>
  <si>
    <t>161800O/FEV/2019</t>
  </si>
  <si>
    <t>Rio Paraná, município de Marilena-PR</t>
  </si>
  <si>
    <t>Quando navegava com cinco ocupantes a bordo, no trajeto rio Oiapoque, no município de Oiapoque, Estado do Amapá, e um garimpo do lado da Guiana Francesa, destacando que o corpo da única vítima fatal foi encontrado no Oceano Atlântico, na costa francesa</t>
  </si>
  <si>
    <t>031015Q/FEV/2019</t>
  </si>
  <si>
    <t>Margem direita do Rio Amazonas, Comunidade São Raimundo, Ilha do Soriano, município de Itacoatiara-AM, LAT 03:19.857'S e LONG 058:53.648'W</t>
  </si>
  <si>
    <t>200030P/FEV/2019</t>
  </si>
  <si>
    <t>LAT 22:51' 21,91" S LONG 043 09'57,78" W, Baía da Guanabara, Rio de Janeiro-RJ</t>
  </si>
  <si>
    <t>COMTE. PAIVA V - FRED WILLIAM I</t>
  </si>
  <si>
    <t>161540Q/FEV/2019</t>
  </si>
  <si>
    <t>FERRY BOAT</t>
  </si>
  <si>
    <t>margem direita do Rio Amazonas, abaixo da Ilha do Panumã, Rio Amazonas, LAT 02:51.048’S e 058:2.976’S</t>
  </si>
  <si>
    <t>081530Q/FEV/2019</t>
  </si>
  <si>
    <t>Margem direita do rio Amazonas, nas proximidades da Costa do Catarro, município de Itacoatiara-AM, LAT 03:09'402S LONG 058:27'934W</t>
  </si>
  <si>
    <t>COMTE PAIXÃO I</t>
  </si>
  <si>
    <t>090230Q/FEV/2019</t>
  </si>
  <si>
    <t>REBOCADOR</t>
  </si>
  <si>
    <t>Rio Apocuitaua, Comunidade Porto Alegre, Maués-AM</t>
  </si>
  <si>
    <t>005.007.363-</t>
  </si>
  <si>
    <t>BANAV I - CONFIANÇA II - BOM JESUS</t>
  </si>
  <si>
    <t>131000P/FEV/2019</t>
  </si>
  <si>
    <t>Navegando no Furo do Benedito, na Ilha do Combu, Carta Náutica n:304/DHN</t>
  </si>
  <si>
    <t>RONDÔNIA</t>
  </si>
  <si>
    <t>070403Q/FEV/2019</t>
  </si>
  <si>
    <t>RIO AMAZONAS, EM FRENTE À COMUNIDADE SARACURA NO MOCAMBO DO ARARI/MUNICÍPIO DE PARINTINS, LAT 02° 34' 929"S LONG 057° 15' 552"W</t>
  </si>
  <si>
    <t>021-186178</t>
  </si>
  <si>
    <t>NOVO AMANHÃ</t>
  </si>
  <si>
    <t>AGSJBA</t>
  </si>
  <si>
    <t>241800P/FEV/2019</t>
  </si>
  <si>
    <t>TRAINEIRA</t>
  </si>
  <si>
    <t>Aproximadamente 32 milhas a nordeste do Porto do Açu, São João da Barra-RJ</t>
  </si>
  <si>
    <t>RIO TAMEGA</t>
  </si>
  <si>
    <t>251950P/FEV/2019</t>
  </si>
  <si>
    <t>Nordeste da Ilha Rasa, Rio de Janeiro-RJ</t>
  </si>
  <si>
    <t>BERNARDO MAR</t>
  </si>
  <si>
    <t>232230P/FEV/2019</t>
  </si>
  <si>
    <t>Proximidades entre a Praia de Itaparica, Vila Velha – ES e a Área de Fundeio</t>
  </si>
  <si>
    <t>ENJOY LIFE I</t>
  </si>
  <si>
    <t>251640P/FEV/2019</t>
  </si>
  <si>
    <t>PROXIMIDADES DA PONTA GROSSA DE PALMAS, ILHA GRANDE, ANGRA DOS REIS - RJ, NA MARCAÇÃO APROXIMADA LAT 23:07'191"S LONG 044:07'520"W</t>
  </si>
  <si>
    <t>LUKI LUKI I</t>
  </si>
  <si>
    <t>251800P/FEV/2019</t>
  </si>
  <si>
    <t>NAS PROXIMIDADES DA VILA VELHA, ANGRA DOS REIS - RJ. POSIÇÃO APROXIMADA LAT 23:01'37,5"S LONG 044:20'56,2"W</t>
  </si>
  <si>
    <t>MAR _10</t>
  </si>
  <si>
    <t>251720P/FEV/2019</t>
  </si>
  <si>
    <t>PÍER DO CONDOMÍNIO VERDES MARES, BAÍA DA RIBEIRA, GAMBOA, ANGRA DOS REIS, RJ</t>
  </si>
  <si>
    <t>ALBACORA III</t>
  </si>
  <si>
    <t>172030P/FEV/2019</t>
  </si>
  <si>
    <t>CHATA</t>
  </si>
  <si>
    <t>Na Praia de Bom Jesus dos Pobres, nas coordenadas de Latitude 12°48'70" S e Longitude 038°46'50" W, no município de Saubara-BA</t>
  </si>
  <si>
    <t>JOÃO 3.16</t>
  </si>
  <si>
    <t>171000P/FEV/2019</t>
  </si>
  <si>
    <t>ACIDENTE DE MERGULHO</t>
  </si>
  <si>
    <t>PROXIMIDADES DA PRAIA DE PIEDADE - RECIFE-PE</t>
  </si>
  <si>
    <t>TUBARÃO VIII</t>
  </si>
  <si>
    <t>242300P/FEV/2019</t>
  </si>
  <si>
    <t>Costa oceânica do município de Calçoene, no Estado do Amapá, distante cerca de 70MN da localidade de Santa Luzia, posição aproximada de LAT. 02:25´67.3N / LONG. 049:59`36W (Carta Náutica 21200 – DHN)</t>
  </si>
  <si>
    <t>BOM JESUS I</t>
  </si>
  <si>
    <t>220700P/DEZ/2018</t>
  </si>
  <si>
    <t>Quando navegava vindo da cidade de Cametá-PA com destino à Belém-PA, Carta Náutica n:41/DHN</t>
  </si>
  <si>
    <t>ADRIMAR</t>
  </si>
  <si>
    <t>DELUNA</t>
  </si>
  <si>
    <t>250700P/FEV/2019</t>
  </si>
  <si>
    <t>LAT 29:08'45''S / LONG 049:29'18''W</t>
  </si>
  <si>
    <t>COMADRES</t>
  </si>
  <si>
    <t>242100Z/FEV/2019</t>
  </si>
  <si>
    <t>Rio Negro, próximo ao ponto de captação do SAMASA, local conhecido como Raia, Município de Três Barras, SC</t>
  </si>
  <si>
    <t>442M2016001673</t>
  </si>
  <si>
    <t>VÔ DANIEL V</t>
  </si>
  <si>
    <t>AGNDAI</t>
  </si>
  <si>
    <t>240900P/FEV/2019</t>
  </si>
  <si>
    <t>RIO MAMPITUBA, LATITUDE 29°19'32.8''S e LONGITUDE49°42'40.4''W</t>
  </si>
  <si>
    <t>LIDO</t>
  </si>
  <si>
    <t>CPFPOL</t>
  </si>
  <si>
    <t>231000O/FEV/2019</t>
  </si>
  <si>
    <t>BALNEÁRIO SÃO MIGUEL/BIGUAÇU-SC</t>
  </si>
  <si>
    <t>GABRIELA II</t>
  </si>
  <si>
    <t>rio Grande, represa do Jaguara, nas proximidades do pier do Xandão, município de Rifaina-SP, na posição aproximada Lat 20°05'24.3"S e Long 047° 25'20.4"W</t>
  </si>
  <si>
    <t>A DIRETORIA</t>
  </si>
  <si>
    <t>171900P/FEV/2019</t>
  </si>
  <si>
    <t>Nas coordenadas de Latitude 12:47'38.45" S e Longitude 038:27'42.18"W, nas proximidades da Marina de Aratu, no interior da Baía de Aratu, no município de Simões Filho-BA.</t>
  </si>
  <si>
    <t>401M2003000753</t>
  </si>
  <si>
    <t>JULHYNHA - TRES AMIGOS</t>
  </si>
  <si>
    <t>091200P/FEV/2019</t>
  </si>
  <si>
    <t>Fundeada na Praia das Neves, na Ilha de Maré, no interior da Baía de Todos os Santos, no município de Salvador-BA</t>
  </si>
  <si>
    <t>RIOPESCA VII</t>
  </si>
  <si>
    <t>251400P/FEV/2019</t>
  </si>
  <si>
    <t>No Rio Itajaí-açu, na entrada do canal de acesso do município de Itajaí-SC</t>
  </si>
  <si>
    <t>051930P/MAR/2019</t>
  </si>
  <si>
    <t>Praia Central de Balneário Camboriú - SC</t>
  </si>
  <si>
    <t>SOBERANA I</t>
  </si>
  <si>
    <t>211500Z/FEV/2019</t>
  </si>
  <si>
    <t>A 18 MILHAS DA ILHA DO BOM ABRIGO, NAS PROXIMIDADES DO MUNICÍPIO DE CANANEIA-SP</t>
  </si>
  <si>
    <t>2:S/GB107787</t>
  </si>
  <si>
    <t>241600Z/FEV/2019</t>
  </si>
  <si>
    <t>PRAIA ENTRE OS BAIRROS MIRIM E TUPY, SETOR 107-4, EM FRENTE AO CLUBE PRAIA OCIAN, MUNICÍPIO DE PRAIA GRANDE-SP</t>
  </si>
  <si>
    <t>401M2015001466</t>
  </si>
  <si>
    <t>THOR</t>
  </si>
  <si>
    <t>241200P/FEV/2019</t>
  </si>
  <si>
    <t>EXPOR A RISCO</t>
  </si>
  <si>
    <t>LAGO IGAPÓ - LONDRINA-PR</t>
  </si>
  <si>
    <t>040800Q/MAR/2019</t>
  </si>
  <si>
    <t>DRAGA</t>
  </si>
  <si>
    <t>RIO MADEIRA, PRÓXIMO DA COMUNIDADE VILA DA PENHA, DISTRITO DE ABUNÃ, PORTO VELHO-RO</t>
  </si>
  <si>
    <t>RODRIGO-FR</t>
  </si>
  <si>
    <t>CPFTZA</t>
  </si>
  <si>
    <t>AGOCIM</t>
  </si>
  <si>
    <t>211400P/FEV/2019</t>
  </si>
  <si>
    <t>DESAPARECIMENTO DE PESSOA</t>
  </si>
  <si>
    <t>LATITUDE 02° 09' S E LONGITUDE 041° 17' W, CERCA DE 50 MN DA PRAIA DE BITUPITÁ, BARROQUINHA-CE</t>
  </si>
  <si>
    <t>BRANQUINHA</t>
  </si>
  <si>
    <t>031900Z/MAR/2019</t>
  </si>
  <si>
    <t>Rio Iguaçu, na área de manobra da balsa de travessia entre os Município de Irineópolis - SC e Paula Freitas - PR</t>
  </si>
  <si>
    <t>442M2019000065</t>
  </si>
  <si>
    <t>RODOMATI - LINDA MUNIRA ABDALLAH</t>
  </si>
  <si>
    <t>041930P/MAR/19</t>
  </si>
  <si>
    <t>LIVRAMENTO</t>
  </si>
  <si>
    <t>070030P/MAR/2019</t>
  </si>
  <si>
    <t>NM PETROLEIRO</t>
  </si>
  <si>
    <t>Terminal de Granéis Líquidos (TGL) no Porto de Tubarão, Vitória-ES</t>
  </si>
  <si>
    <t>SOLAS-IMO 3810484920</t>
  </si>
  <si>
    <t>SÃO RAIMUNDO J</t>
  </si>
  <si>
    <t>CPPARN</t>
  </si>
  <si>
    <t>072300P/FEV/2019</t>
  </si>
  <si>
    <t>ÁREA MARÍTIMA DE COORDENADAS GEOGRÁFICAS DE LAT 01:57' 00"S E LONG 041:54' 00"W, PROXIMIDADES DA ILHA DAS CANÁRIAS, ARAIOSES-MA;</t>
  </si>
  <si>
    <t>PAC SCHEDAR</t>
  </si>
  <si>
    <t>011424P/MAR/2019</t>
  </si>
  <si>
    <t>COMPLEXO INDUSTRIAL PORTUÁRIO DE SUAPE, ESTALEIRO ATLÂNTICO SUL, IPOJUCA-PE</t>
  </si>
  <si>
    <t>SOLAS-IMO 9443360</t>
  </si>
  <si>
    <t>MARIA FERNANDA - SHABU</t>
  </si>
  <si>
    <t>061800P/MAR/2019</t>
  </si>
  <si>
    <t>Proximidades da Praia da Urca, Baía de Guanabara-RJ</t>
  </si>
  <si>
    <t>DOURADO</t>
  </si>
  <si>
    <t>031240P/MAR/2019</t>
  </si>
  <si>
    <t>Lat 10:00'39"S e Long 035:57'24"W</t>
  </si>
  <si>
    <t>241M2010001528</t>
  </si>
  <si>
    <t>BERTOLINI XXXII - VALDEMIRO LUSTOSA e outras A SER PAURADO</t>
  </si>
  <si>
    <t>230030Q/FEV/2019</t>
  </si>
  <si>
    <t>RIO MADEIRA, PRÓXIMO DA COMUNIDADE MARAVILHA, PORTO VELHO-RO</t>
  </si>
  <si>
    <t>KEELMAN</t>
  </si>
  <si>
    <t>051230P/MAR/2019</t>
  </si>
  <si>
    <t>rio Piracicaba, nas proximidades da rampa do Largo dos Pescadores, município de Piracicaba-SP, na posição aproximada Lat 22°43'19.8"S e Long 047°39'24.8"W</t>
  </si>
  <si>
    <t>405M2001054645</t>
  </si>
  <si>
    <t>FRANK</t>
  </si>
  <si>
    <t>CFATOC</t>
  </si>
  <si>
    <t>031700P/MAR/2019</t>
  </si>
  <si>
    <t>NO LAGO DE PALMAS, MUNICÍPIO DE PALMAS-TO</t>
  </si>
  <si>
    <t>AGELIX</t>
  </si>
  <si>
    <t>031230P/MAR/2019</t>
  </si>
  <si>
    <t>Rio Araguaiana, a 10 km de Araguaiana - MT</t>
  </si>
  <si>
    <t>DUDA R</t>
  </si>
  <si>
    <t>041500P/MAR/2019</t>
  </si>
  <si>
    <t>PROXIMIDADE DA REGIÃO DO FRADE, BAÍA DA RIBEIRA, ANGRA DOS REIS - RJ</t>
  </si>
  <si>
    <t>COISAS DE DEUS - KANARIS</t>
  </si>
  <si>
    <t>070830P/MAR/2019</t>
  </si>
  <si>
    <t>undeadouro de Jurubaíba na baía de sepetiba em Mangaratiba-RJ</t>
  </si>
  <si>
    <t>DOM ARMANDO III</t>
  </si>
  <si>
    <t>060300O/MAR/2019</t>
  </si>
  <si>
    <t>LAT - 32°54'57" LONG - 052°31'13"</t>
  </si>
  <si>
    <t>GOLD STAR - SEM NOME</t>
  </si>
  <si>
    <t>010620P/MAR/2019</t>
  </si>
  <si>
    <t>RIO AMAZONAS, EM FRENTE A ILHA DO LIMÃO, NAS PROXIMIDADES DO MUNICÍPIO DE MAZAGÃO - AMAPÁ</t>
  </si>
  <si>
    <t>011-142561-</t>
  </si>
  <si>
    <t>MAR DE JAVA</t>
  </si>
  <si>
    <t>CPNATL</t>
  </si>
  <si>
    <t>PORTUGUAL</t>
  </si>
  <si>
    <t>061600P/MAR/2019</t>
  </si>
  <si>
    <t>NV PESQUEIRO</t>
  </si>
  <si>
    <t>ARRIBADA</t>
  </si>
  <si>
    <t>LAT 06:02 S e LONG 026:39 W</t>
  </si>
  <si>
    <t>IMO 9371713</t>
  </si>
  <si>
    <t>VALIANT</t>
  </si>
  <si>
    <t>MALTA</t>
  </si>
  <si>
    <t>081340P/MAR/2019</t>
  </si>
  <si>
    <t>Canal de acesso aos terminais de contêineres do Caju (TECONT), Rio de Janeiro-RJ</t>
  </si>
  <si>
    <t>SOLAS-IMO 9628178</t>
  </si>
  <si>
    <t>DENGO I</t>
  </si>
  <si>
    <t>091300P/MAR/2019</t>
  </si>
  <si>
    <t>Baía de Vitória, na posição LAT 20° 13’25.3”S, LONG 039°50’46.4”W'</t>
  </si>
  <si>
    <t>DEUS É FIEL III</t>
  </si>
  <si>
    <t>110430P/MAR/2019</t>
  </si>
  <si>
    <t>Nas proximidades da posição LAT 19:41’ 30” S e LONG 039:49’ 48” W, litoral de Linhares–ES</t>
  </si>
  <si>
    <t>PETROBRAS 63</t>
  </si>
  <si>
    <t>071610P/MAR/2019</t>
  </si>
  <si>
    <t>Campo Papa-Terra na Bacia de Campos - Campos dos Goytacazes – RJ – Macaé- coordenada geográfica: Latitude 23:30'08.000''S e Longitude 041:03'08.000"W"</t>
  </si>
  <si>
    <t>461E000954</t>
  </si>
  <si>
    <t>PAMPO 1</t>
  </si>
  <si>
    <t>DLMCAE</t>
  </si>
  <si>
    <t>080230P/MAR/2019</t>
  </si>
  <si>
    <t>Campo Pampo na Bacia de Campos - Campos dos Goytacazes – RJ,Macaé - RJ,coordenada geográfica: Latitude 22:47'51.010''S e Longitude  040:045'43.750"W"</t>
  </si>
  <si>
    <t>FACEIRO - ALOHA</t>
  </si>
  <si>
    <t>050830P/MAR/2019</t>
  </si>
  <si>
    <t>PROXIMIDADES DA ILHA BEXIGA - BAIA DE PARATY/RJ</t>
  </si>
  <si>
    <t>251200P/FEV/2019</t>
  </si>
  <si>
    <t>Boia 02 (NRORD 2616) de acesso ao canal do Porto do Rio de Janeiro</t>
  </si>
  <si>
    <t>STINGRAY</t>
  </si>
  <si>
    <t>060510P/MAR/2019</t>
  </si>
  <si>
    <t>MAU APARELHAMENTO DA EMBARCAÇÃO</t>
  </si>
  <si>
    <t>PORT ARTHUR-TEXAS (USA)/FORTALEZA-CE/PORTO DE TUBARÃO-VITÓRIA-ES</t>
  </si>
  <si>
    <t>SOLAS-IMO 9505871</t>
  </si>
  <si>
    <t>JUNIOR ANDRADE</t>
  </si>
  <si>
    <t>081000P/MAR/2019</t>
  </si>
  <si>
    <t>TERMINAL PESQUEIRO DE LAGUNA-SC</t>
  </si>
  <si>
    <t>O DEL MAR II</t>
  </si>
  <si>
    <t>280215Z/MAR/2019</t>
  </si>
  <si>
    <t>CERCA DE 6 MILHAS NÁUTICAS DA ILHA DA QUEIMADA GRANDE MUNICÍPIO DE ITANHAÉM-SP</t>
  </si>
  <si>
    <t>ROCINHA</t>
  </si>
  <si>
    <t>121500P/MAR/2019</t>
  </si>
  <si>
    <t>LHA MUTUM - RIO PARANÁ - PORTO RICO-PR</t>
  </si>
  <si>
    <t>MAROLA</t>
  </si>
  <si>
    <t>CFALEG</t>
  </si>
  <si>
    <t>032030Z/FEV/2019</t>
  </si>
  <si>
    <t>RIO JACUÍ, MUNICÍPIO DE CACHOEIRA DO SUL-RS;</t>
  </si>
  <si>
    <t>462M2001013774</t>
  </si>
  <si>
    <t>PINHEIRO</t>
  </si>
  <si>
    <t>101600P/MAR/2019</t>
  </si>
  <si>
    <t>ROLL-ON/ ROLL-OFF</t>
  </si>
  <si>
    <t>Na Travessia de Bom Despacho para Salvador, nas coordenadas de Lat 12:56'05" S e Long. 038:34'13" W, no interior da Baía de odos os Santos, no município de Salvador</t>
  </si>
  <si>
    <t>URANO</t>
  </si>
  <si>
    <t>051800Z/MAR/2019</t>
  </si>
  <si>
    <t>NAS PROXIMIDADES DA ENTRADA DO RIO CORDEIRO MUNICÍPIO DE IGUAPÉ - SP</t>
  </si>
  <si>
    <t>401M2005009505</t>
  </si>
  <si>
    <t>BAHIA EXPRESS</t>
  </si>
  <si>
    <t>081100P/MAR/2019</t>
  </si>
  <si>
    <t>Na Travessia de Mar Grande para Salvador, nas proximidades do Farol de Mar Grande, no interior da Baía de Todos os Santos, município de Vera Cruz-BA</t>
  </si>
  <si>
    <t>281-27678-1</t>
  </si>
  <si>
    <t>KAI XUAN</t>
  </si>
  <si>
    <t>121627P/MAR/2019</t>
  </si>
  <si>
    <t>PORTO NOVO, RIO GRANDE-RS</t>
  </si>
  <si>
    <t>SOLAS-IMO 9452139</t>
  </si>
  <si>
    <t>GIORGOS B</t>
  </si>
  <si>
    <t>220815P/FEV/2019</t>
  </si>
  <si>
    <t>TERMINAL DE PRAIA MOLE, VITÓRIA/ES</t>
  </si>
  <si>
    <t>SOLAS-IMO 9459383</t>
  </si>
  <si>
    <t>AMAZON CHIEFTAIN</t>
  </si>
  <si>
    <t>130920P/MAR/2019</t>
  </si>
  <si>
    <t>ACIDENTE COM PESSOAS EM ESPAÇOS CONFINADOS</t>
  </si>
  <si>
    <t>EMB ATRACADA NA BASE NAVAL DO RIO DE JANEIRO</t>
  </si>
  <si>
    <t>381E005968</t>
  </si>
  <si>
    <t>NYAME DUA</t>
  </si>
  <si>
    <t>131515P/MAR/2019</t>
  </si>
  <si>
    <t>Pelo través da Praia de Arembepe, nas coordenadas de Lat. 12°47'12.9"S e Long. 037°58'39.0"W, a cerca de 12.5 MN</t>
  </si>
  <si>
    <t>281-891451-5</t>
  </si>
  <si>
    <t>VICENTE PINZON</t>
  </si>
  <si>
    <t>101020Z/MAR/2019</t>
  </si>
  <si>
    <t>Terminal de Itapoá, Município de São Francisco do Sul, SC</t>
  </si>
  <si>
    <t>SOLAS-IMO 0011443458</t>
  </si>
  <si>
    <t>IKEBANA</t>
  </si>
  <si>
    <t>131457Z/MAR/2019</t>
  </si>
  <si>
    <t>TERMINAL DO ARMAZÉM 31 PORTO DE SANTOS- SP</t>
  </si>
  <si>
    <t>SOLAS-IMO 9186209</t>
  </si>
  <si>
    <t>MONSTER  - UI UI UI</t>
  </si>
  <si>
    <t>171500P/MAR/2019</t>
  </si>
  <si>
    <t>Canal de Marapendi, Rio de Janeiro-RJ</t>
  </si>
  <si>
    <t>387M2012000542</t>
  </si>
  <si>
    <t>PETROBRAS 57</t>
  </si>
  <si>
    <t>110737P/MAR/2019</t>
  </si>
  <si>
    <t>Bacia do Espírito Santo, na posição de LAT 21° 14' 34.22" S e LONG 040° 02' 43.6" W</t>
  </si>
  <si>
    <t>3,82E+236</t>
  </si>
  <si>
    <t>DLURUG</t>
  </si>
  <si>
    <t>122200P/MAR/2019</t>
  </si>
  <si>
    <t>Rio Itu,no município de Santigo-RS</t>
  </si>
  <si>
    <t>HAROLDO RAMOS</t>
  </si>
  <si>
    <t>150338P/MAR/2019</t>
  </si>
  <si>
    <t>Campo de Marlim na Bacia de Campos – Campos dos Goytacazes – RJ nas coordenadas geográficas latitude 22°22’S e longitude 040°01”W</t>
  </si>
  <si>
    <t>N2J – TATI V</t>
  </si>
  <si>
    <t>160930Q/MAR/2019</t>
  </si>
  <si>
    <t>REGIÃO DO BUGIO, RIO CORRENTES / SONORA-MT</t>
  </si>
  <si>
    <t>SEVENTEEN</t>
  </si>
  <si>
    <t>021800P/MAR/2019</t>
  </si>
  <si>
    <t>DEFICIÊNCIA DE ABASTECIMENTO</t>
  </si>
  <si>
    <t>LAT 26°44'41"S//LONG 048°38'13"W - NAS PROXIMIDADES DA ILHA FEIA – MUNICÍPIO DE PENHA/SC</t>
  </si>
  <si>
    <t>SÃO BARTOLOMEU IV - PORTO DE PARINTINS</t>
  </si>
  <si>
    <t>100545Q/FEV/2019</t>
  </si>
  <si>
    <t>RIO AMAZONAS, MUNICÍPIO DE PARINTINS-AM, LATITUDE 02° 37' 20.38" S LONGITUDE 056° 44' 02.63" W</t>
  </si>
  <si>
    <t>160400Q/JAN/2019</t>
  </si>
  <si>
    <t>DEFICIÊNCIA NA AMARRAÇÃO OU FUNDEIO</t>
  </si>
  <si>
    <t>RIO ACRE, XAPURI-AC</t>
  </si>
  <si>
    <t>MERCOSUL ITAJAÍ</t>
  </si>
  <si>
    <t>140900Q/MAR/2019</t>
  </si>
  <si>
    <t>RIO AMAZONAS, PROXIMIDADES DE ITACOATIARA-AM</t>
  </si>
  <si>
    <t>SOLAS-IMO V</t>
  </si>
  <si>
    <t>LIMA I - SEM NOME</t>
  </si>
  <si>
    <t>111645P/MAR/2019</t>
  </si>
  <si>
    <t>REPRESA DE NAZARÉ PAULISTA</t>
  </si>
  <si>
    <t>382M2012000757</t>
  </si>
  <si>
    <t>ITAPEMA I</t>
  </si>
  <si>
    <t>231700P/MAR/2019</t>
  </si>
  <si>
    <t>TRAVESSIA VICENTE DE CARVALHO - SANTOS - SP</t>
  </si>
  <si>
    <t>ICAPARA</t>
  </si>
  <si>
    <t>100600P/MAR/2019</t>
  </si>
  <si>
    <t>ESTALEIRO DA DERSA NO MUNICÍPIO DE CANANÉIA- SP</t>
  </si>
  <si>
    <t>BOM DIA MEU BEBÊ - SEM NOME</t>
  </si>
  <si>
    <t>CPLUIZ</t>
  </si>
  <si>
    <t>161330P/MAR/2019</t>
  </si>
  <si>
    <t>RIO PINDARÉ, CENTRO DE PINDARÉ-MIRIM, PRÓXIMO DA TRAVESSIA</t>
  </si>
  <si>
    <t>TREVO NORDESTE</t>
  </si>
  <si>
    <t>160915O/MAR/2019</t>
  </si>
  <si>
    <t>TERMINAL SERRA MORENA, RIO JACUÍ, PORTO ORGANIZADO DE PORTO ALEGRE, MUNICÍPIO DE PORTO ALEGRE-RS</t>
  </si>
  <si>
    <t>FLUMAR MACEIÓ</t>
  </si>
  <si>
    <t>201430P/FEV/2019</t>
  </si>
  <si>
    <t>RIO ITAJAÍ-AÇÚ NO CAIS DO ESTALEIRO NAVSHIP– NAVEGANTES/SC</t>
  </si>
  <si>
    <t>SOLAS-IMO 9345893</t>
  </si>
  <si>
    <t>FEDERAL HUNTER</t>
  </si>
  <si>
    <t>200508Z/MAR/2019</t>
  </si>
  <si>
    <t>Canal de Acesso ao Porto de São Francisco do Sul, SC</t>
  </si>
  <si>
    <t>SOLAS-IMO 6778</t>
  </si>
  <si>
    <t>TATUIRA</t>
  </si>
  <si>
    <t>190100P/MAR/2019</t>
  </si>
  <si>
    <t>EMPREGO DA EMBARCAÇÃO EM ILÍCITO PENAL OU FAZENDÁRIO</t>
  </si>
  <si>
    <t>LA PALOMA - URUGUAI</t>
  </si>
  <si>
    <t>100440P/MAR/2019</t>
  </si>
  <si>
    <t>AVARIA EM REDES SUBMARINAS</t>
  </si>
  <si>
    <t>Canal de acesso ao Porto do Rio de Janeiro - RJ, entre o Comando do 1:- Distrito Naval e o Centro de Instrução Almirante Wandenkolk</t>
  </si>
  <si>
    <t>CASABLANCA</t>
  </si>
  <si>
    <t>210800P/MAR/2019</t>
  </si>
  <si>
    <t>IMIDADES DO IATE CLUBE DE SANTA CATARINA/FLORIANÓPOLIS-SC</t>
  </si>
  <si>
    <t>COMTE. HERNANDES</t>
  </si>
  <si>
    <t>190730P/MAR/2019</t>
  </si>
  <si>
    <t>Navegando no rio Buiuçu, em águas do Município de Melgaço-PA, Carta Náutica n:42/DHN</t>
  </si>
  <si>
    <t>BADEJO  - NOSLIN V</t>
  </si>
  <si>
    <t>191145O/JAN/2019</t>
  </si>
  <si>
    <t>LAT 22:55.86'S e LONG 43:54.25'W, proximidades do cais de Itacuruçá, Município de Mangaratiba-RJ</t>
  </si>
  <si>
    <t>B-222 - E-241 - T-238 - CNA-202 - CNA-230</t>
  </si>
  <si>
    <t>AGHMTA</t>
  </si>
  <si>
    <t>010040Q/MAR/2019</t>
  </si>
  <si>
    <t>À 25 MILHAS DA CIDADE DE NOVO ARIPUANÃ-AM, MARGEM DIREITA DO RIO  MADEIRA, APROXIMADAMENTE LAT 05° 25' 25"S/ LONG 060° 44'39";</t>
  </si>
  <si>
    <t>GALO DA SERRA</t>
  </si>
  <si>
    <t>240630Q/MAR/2019</t>
  </si>
  <si>
    <t>RIO MADEIRA, PRÓXIMO A UHE DE SANTO ANTONIO, PORTO VELHO-RO</t>
  </si>
  <si>
    <t>ARCA DE NOÉ</t>
  </si>
  <si>
    <t>242330P/MAR/2019</t>
  </si>
  <si>
    <t>QUANDO NAVEGAVA NO RIO AMAZONAS, NO TRECHO MACACOARI E CANAL DO JANDIÁ-MACAPA-AP</t>
  </si>
  <si>
    <t>S2 TRACTOR</t>
  </si>
  <si>
    <t>221630P/MAR/2019</t>
  </si>
  <si>
    <t>Bacia de Campos – Campos dos Goytacazes – RJ, nas coordenadas geográficas Latitude 22°45,81'S e Longitude 041°25,20'W</t>
  </si>
  <si>
    <t>BADEN BADEN</t>
  </si>
  <si>
    <t>240310P/MAR/2019</t>
  </si>
  <si>
    <t>PROXIMIDADES DO TEBIG DA PETROBRAS, BAÍA DA ILHA GRANDE, ANGRA DOS REIS-RJ, MARCAÇÃO APROXIMADA LAT 23° 03,877' S e LONG 044° 15,116' W</t>
  </si>
  <si>
    <t>251730P/MAR/2019</t>
  </si>
  <si>
    <t>Rio Amazonas, município Curuá-PA</t>
  </si>
  <si>
    <t>MENINO JESUS</t>
  </si>
  <si>
    <t>131121Z/FEV/2019</t>
  </si>
  <si>
    <t>Proximidades do município de Caravelas, lado Oeste do Parcel das Paredes, na LAT 17°48.104'S/LONG 038°51.079'W</t>
  </si>
  <si>
    <t>ICE RIVER</t>
  </si>
  <si>
    <t>250740P/MAR/2019</t>
  </si>
  <si>
    <t>NM DE CARGA REFRIGERADA</t>
  </si>
  <si>
    <t>Porto de San Antonio Este - Argentina / Arribada-Vitória / Estados  Unidos</t>
  </si>
  <si>
    <t>SOLAS-IMO 8311118</t>
  </si>
  <si>
    <t>NT LIVRAMENTO</t>
  </si>
  <si>
    <t>261230P/MAR/2019</t>
  </si>
  <si>
    <t>Nas proximidades da Terceira Ponte, Canal de Vitória–ES</t>
  </si>
  <si>
    <t>ZHONG XIN PEARL</t>
  </si>
  <si>
    <t>CHINA</t>
  </si>
  <si>
    <t>051500Z/MAR/2019</t>
  </si>
  <si>
    <t>RUPTURA DE CABOS</t>
  </si>
  <si>
    <t>QUANDO ATRACADO NO TERMINAL DO ARMAZÉM 39 DO PORTO DE SANTOS</t>
  </si>
  <si>
    <t>SOLAS-IMO 9684134</t>
  </si>
  <si>
    <t>O MARUJO</t>
  </si>
  <si>
    <t>271530Q/MAR/2019</t>
  </si>
  <si>
    <t>RIO MADEIRA, PORTO DO LEVI,PORTO VELHO/RO</t>
  </si>
  <si>
    <t>201740P/MAR/2019</t>
  </si>
  <si>
    <t>LAGO DO POVOADO SÃO CRISTÓVÃO MUNICÍPIO DE VIANA-MA</t>
  </si>
  <si>
    <t>CIDADE DE PINHEIRO</t>
  </si>
  <si>
    <t>240530P/MAR/2019</t>
  </si>
  <si>
    <t>BAÍA DE SÃO MARCOS, SÃO LUÍS-MA</t>
  </si>
  <si>
    <t>CFINGA</t>
  </si>
  <si>
    <t>261100R/MAR/2019</t>
  </si>
  <si>
    <t>LAT: 04:53",00's e LONG: 069:21",10'W - Rio Solimões nas proximidades da comunidade de Belém do Solimões</t>
  </si>
  <si>
    <t>NOSSA SENHORA DO ROSARIO</t>
  </si>
  <si>
    <t>281200P/MAR/2019</t>
  </si>
  <si>
    <t>Praia de Leste, Pontal do Paraná/PR</t>
  </si>
  <si>
    <t>SENNA</t>
  </si>
  <si>
    <t>151650P/MAR/2019</t>
  </si>
  <si>
    <t>LAT 23:12'58,8"S LONG 044:42'39,2"W, AS MARGENS DO RIO PEREQUÊ- AÇÚ,PARATY - RJ</t>
  </si>
  <si>
    <t>CMA CGM LITANI</t>
  </si>
  <si>
    <t>281656P/MAR/2019</t>
  </si>
  <si>
    <t>LATITUDE 10:46.0'S LONGITUDE 033:40.2'W, 140 MILHAS NÁUTICAS DE MACEIÓ-AL</t>
  </si>
  <si>
    <t>SOLAS-IMO 9705055</t>
  </si>
  <si>
    <t>DENISE SANTOS</t>
  </si>
  <si>
    <t>052200P/MAR/2019</t>
  </si>
  <si>
    <t>PROXIMIDADES DO BOQUEIRÃO, ILHA DE CABO FRIO, ARRAIAL DO CABO – RJ</t>
  </si>
  <si>
    <t>MARJU</t>
  </si>
  <si>
    <t>240800P/MAR/2019</t>
  </si>
  <si>
    <t>IMEDIAÇÕES DA ILHA DOS MOLEQUES – PRÓXIMO A PRAIA DOS INGLESES – FLORIANÓPOLIS - SC</t>
  </si>
  <si>
    <t>BRILHO DO MAR</t>
  </si>
  <si>
    <t>310200P/MAR/2019</t>
  </si>
  <si>
    <t>Juliet – Carapebus – RJ, nas coordenadas Lat 22:15’59”S / Long 041:37’58”W"</t>
  </si>
  <si>
    <t>A M SANTOS</t>
  </si>
  <si>
    <t>261705P/MAR/2019</t>
  </si>
  <si>
    <t>RIO AMAZONAS, NAS PROXIMIDADES DO FURO DOS PORCOS</t>
  </si>
  <si>
    <t>NATUREZA</t>
  </si>
  <si>
    <t>291600P/MAR/2019</t>
  </si>
  <si>
    <t>Rio Paraná, município de Presidente Epitácio-SP</t>
  </si>
  <si>
    <t>CLICIA XIII</t>
  </si>
  <si>
    <t>020900P/ABR/2019</t>
  </si>
  <si>
    <t>EXCESSO DE PASSAGEIROS</t>
  </si>
  <si>
    <t>Navegando no trecho entre a cidade de Breves-PA para cidade de Melgaço-PA, Carta Náutica n:42/DHN</t>
  </si>
  <si>
    <t>REFORÇA I</t>
  </si>
  <si>
    <t>061530P/FEV/2019</t>
  </si>
  <si>
    <t>APROXIMADAMENTE À 10 KM DA PRAIA DE LARANJEIRAS – BALNEÁRIO CAMBORIÚ -SC;</t>
  </si>
  <si>
    <t>/4019940347/</t>
  </si>
  <si>
    <t>010940Z/ABR/2019</t>
  </si>
  <si>
    <t>PRESENÇADE CLANDESTINO A BORDO</t>
  </si>
  <si>
    <t>Fundeadouro da Fazendinha, no de 1:de abril de 2019, às 09h40min, Macapá-AP</t>
  </si>
  <si>
    <t>SOLAS -IMO 9603611</t>
  </si>
  <si>
    <t>DADIVA DE DEUS DO PRACUÚBA</t>
  </si>
  <si>
    <t>031900P/ABR/2019</t>
  </si>
  <si>
    <t>Navegando nas proximidades da praia do Caripi, em água do Município de Barcarena, Carta Náutica n:304/DHN;</t>
  </si>
  <si>
    <t>JEAN FILHO LXII</t>
  </si>
  <si>
    <t>031545P/ABR/2019</t>
  </si>
  <si>
    <t>EMPURRADOR</t>
  </si>
  <si>
    <t>Quando encontrava-se atracado no porto da empresa J. F. de Oliveira Navegação Ltda, Carta Náutica n:320/DHN;</t>
  </si>
  <si>
    <t>ONC II - VÓ MARIA</t>
  </si>
  <si>
    <t>060030P/ABR/2019</t>
  </si>
  <si>
    <t>Navegando nas proximidades da ponte do rio Mojú, Carta Náutica n:41/DHN</t>
  </si>
  <si>
    <t>SANTO CANTO</t>
  </si>
  <si>
    <t>292120P/MAR/2019</t>
  </si>
  <si>
    <t>Baía de Guaratuba, Guaratuba/PR</t>
  </si>
  <si>
    <t>BOM DESTINO VII</t>
  </si>
  <si>
    <t>291500P/MAR/2019</t>
  </si>
  <si>
    <t>Proximidades da Ilha da Banana, Baía de Paranaguá/PR;</t>
  </si>
  <si>
    <t>012145Z/ABR/2019</t>
  </si>
  <si>
    <t>Rio Negro, na localidade de Taunay, Município de Canoinhas, SC</t>
  </si>
  <si>
    <t>DIAMANTINA JM</t>
  </si>
  <si>
    <t>310600P/MAR/2019</t>
  </si>
  <si>
    <t>LAT 01:23,85’ S e LONG 043:34,68’ W, cerca de 60 MN da Ilha de Santana (Maranhão)</t>
  </si>
  <si>
    <t>LUAN VI</t>
  </si>
  <si>
    <t>030830P/ABR/2019</t>
  </si>
  <si>
    <t>Na posição LAT 21:45,8’S e LONG 040:52,9’W, São João da Barra - RJ</t>
  </si>
  <si>
    <t>OPEN SEA - SITIO DA PRAINHA</t>
  </si>
  <si>
    <t>031320P/ABR/2018</t>
  </si>
  <si>
    <t>RIO FORMOSO - 80 METROS DA MARGEM DIREITA DO RIO EM FRENTE AO RESTAURANTE SÍTIO DA PRAINHA, PRAIA DOS CARNEIROS, TAMANDARÉ-PE</t>
  </si>
  <si>
    <t>221M2011002294</t>
  </si>
  <si>
    <t>GUERREIRO DO MAR I</t>
  </si>
  <si>
    <t>291200P/MAR/2019</t>
  </si>
  <si>
    <t>PORTO DE SUAPE, CAIS CMU, IPOJUCA-PE</t>
  </si>
  <si>
    <t>061600Z/ABR/2019</t>
  </si>
  <si>
    <t>Rio Negro, nas proximidades do Areal Tingui, Município de Mafra, SC</t>
  </si>
  <si>
    <t>GAROUPA 1</t>
  </si>
  <si>
    <t>301115P/MAR/2019</t>
  </si>
  <si>
    <t>Campo Garoupa na Bacia de Campos – Campos dos Goytacazes – RJ, coordenada geográfica Latitude 22:22’27,340”S e Longitude 040:25’01,415”W</t>
  </si>
  <si>
    <t>COWBOY DO MAR</t>
  </si>
  <si>
    <t>060700P/ABR/2019</t>
  </si>
  <si>
    <t>RAIA DE ITAIPU, NITEROI-RJ</t>
  </si>
  <si>
    <t>381M2018005003</t>
  </si>
  <si>
    <t>PETROBRAS XXXIII</t>
  </si>
  <si>
    <t>061645P/ABR/2019</t>
  </si>
  <si>
    <t>RJ, coordenada geográfica Latitude 22:22' 18.464"S e Longitude 040:01'29.933"W</t>
  </si>
  <si>
    <t>387E000909</t>
  </si>
  <si>
    <t>JOAQUIM - MARGLEISSON III - VALENTE DE DEUS III</t>
  </si>
  <si>
    <t>182000Q/JAN/2019'</t>
  </si>
  <si>
    <t>RIO AMAZONAS, PROXIMIDADES DO PORTO SÃO RAIMUNDO, MANAUS-AM;</t>
  </si>
  <si>
    <t>SAN MARINO II</t>
  </si>
  <si>
    <t>160400Q/MAR/2019</t>
  </si>
  <si>
    <t>RIO AMAZONAS,EM FRENTE À ILHA DO ARIRI PEQUENO, MUNICÍPIO DE PARINTINS-AM, LATITUDE 02° 31' 826" S LONGITUDE 057° 05' 233" W;</t>
  </si>
  <si>
    <t>SANTA RITA XXXIII - PRATICAGEM XXI</t>
  </si>
  <si>
    <t>032100P/ABR/2019</t>
  </si>
  <si>
    <t>ESTUÁRIO DE SANTOS - NAS PROXIMIDADES DO ARMAZÉM XV NA MARCAÇÃO LAT - 23:56'24"S e LONG 46:18'43"W</t>
  </si>
  <si>
    <t>FALCON I</t>
  </si>
  <si>
    <t>301200P/ABR/2019</t>
  </si>
  <si>
    <t>NA COOPERATIVA DA EMPRESA TRIMAR EM GUARUJÁ-SP</t>
  </si>
  <si>
    <t>SOL</t>
  </si>
  <si>
    <t>051900P/ABR/2019</t>
  </si>
  <si>
    <t>Latitude 08:37'26"S longitude 035:02'52"W - 0,3 milha da Praia da Barra de Sirinhaém, Sirinhaém-PE</t>
  </si>
  <si>
    <t>TÔ ATOA</t>
  </si>
  <si>
    <t>051500Q/ABR/2019</t>
  </si>
  <si>
    <t>RIO MADEIRA, DISTRITO DE JACI PARANÁ, PORTO VELHO-RO</t>
  </si>
  <si>
    <t>241400Q/MAR/2019</t>
  </si>
  <si>
    <t>PARANÁ DO ADUACÁ, EM FRENTE A COMUNIDADE DO CUTIPANÃ, MUNICÍPIO DE NHAMUNDÃ-AM</t>
  </si>
  <si>
    <t>JESUS NAS ÁGUAS</t>
  </si>
  <si>
    <t>IMEDIAÇÕES DO SACO DO INDAIÁ – ILHABELA / SP</t>
  </si>
  <si>
    <t>090630P/ABR/2019</t>
  </si>
  <si>
    <t>RIO IVAÍ - QUERÊNCIA DO NORTE-PR</t>
  </si>
  <si>
    <t>BALTIC COVE</t>
  </si>
  <si>
    <t>150440P/ABR/2019</t>
  </si>
  <si>
    <t>ARMAZÉM 08/09, PORTO DO RIO DE JANEIRO, RIO DE JANEIRO-RJ</t>
  </si>
  <si>
    <t>SOLAS - IMO 9450727</t>
  </si>
  <si>
    <t>HC LARA</t>
  </si>
  <si>
    <t>ANTIGUA E BARBUDA</t>
  </si>
  <si>
    <t>101009P/ABR/2019</t>
  </si>
  <si>
    <t>Atracado no Cais da TVV, Vila Velha - ES</t>
  </si>
  <si>
    <t>SOLAS - IMO 9415064</t>
  </si>
  <si>
    <t>MIKE-UNO</t>
  </si>
  <si>
    <t>110340P/ABR/2019</t>
  </si>
  <si>
    <t>PROXIMIDADE DA ILHA DE SABACÚ, BAÍA DA RIBEIRA, ANGRA DOS REIS-RJ</t>
  </si>
  <si>
    <t>NALS VII</t>
  </si>
  <si>
    <t>182350P/MAR/2019</t>
  </si>
  <si>
    <t>rminal CARGILL Agrícola S/A, Rio Tapajós, Município de Santarém</t>
  </si>
  <si>
    <t>LADY GIOVI</t>
  </si>
  <si>
    <t>020802P/ABR/2019</t>
  </si>
  <si>
    <t>Rio Tapajos, Município de Santarém</t>
  </si>
  <si>
    <t>SOLAS-IMO 9389227</t>
  </si>
  <si>
    <t>141430P/ABR/2019</t>
  </si>
  <si>
    <t>Rio Araguari, Represa do Miranda, município de Uberlândia-MG, na posição estimada Lat 18°59'41.1"S e Long 048°01'10.7"W</t>
  </si>
  <si>
    <t>A SER APURADO - A SER APURADO</t>
  </si>
  <si>
    <t>280730Q/MAR/2019</t>
  </si>
  <si>
    <t>MARGEM DIREITA DO RIO MADEIRA, PROXIMIDADES DO PORTO IP-4, NOVO  ARIPUANÃ-AM, LAT 05° 06' 48"S LONG 060° 22' 30"</t>
  </si>
  <si>
    <t>ODYSSEY IX</t>
  </si>
  <si>
    <t>131420Z/ABR/2019</t>
  </si>
  <si>
    <t>Em mar aberto, a uma distância de cerca de 6MN ao Norte do Farol Ilha da Paz, na posição de Lat. 26:06,8' S e Long. 048:24,20' W, litoral do Município de São Francisco do Sul, SC</t>
  </si>
  <si>
    <t>AMBIPAR 34</t>
  </si>
  <si>
    <t>111700P/ABR/2019</t>
  </si>
  <si>
    <t>131630P/ABR/2019</t>
  </si>
  <si>
    <t>Rio Arapius,comunidade São Francisco do Araguari, município Santarém- PA</t>
  </si>
  <si>
    <t>MORUBIXABA</t>
  </si>
  <si>
    <t>030345P/ABR/2019</t>
  </si>
  <si>
    <t>NAS PROXIMIDADES DA BOCA DO RIO DA COMUNIDADE DE CUNANI, NO MUNICÍPIO DE CALÇOENE - AP</t>
  </si>
  <si>
    <t>022-00014-</t>
  </si>
  <si>
    <t>SALOMÉ II</t>
  </si>
  <si>
    <t>121900P/ABR/2019</t>
  </si>
  <si>
    <t>PROXIMIDADES DE TUTÓIA-MA, LAT 02:43'38"S E LONG 043:20'050W</t>
  </si>
  <si>
    <t>LOG-IN JATOBÁ</t>
  </si>
  <si>
    <t>051200P/ABR/2019</t>
  </si>
  <si>
    <t>Baía de Paranaguá/PR</t>
  </si>
  <si>
    <t>SOLAS-IMO 9471898</t>
  </si>
  <si>
    <t>LAGEMANN II - THE WALL</t>
  </si>
  <si>
    <t>201200P/ABR/2019</t>
  </si>
  <si>
    <t>Salto Caxias/Boa Vista da Aparecida-PR</t>
  </si>
  <si>
    <t>961M2004000376</t>
  </si>
  <si>
    <t>COSCO SHIPPING VOGA</t>
  </si>
  <si>
    <t>112348P/ABR/2019</t>
  </si>
  <si>
    <t>TERMINAL DO ARMAZÉM DA LIBRA 35.2 PORTO DE SANTOS</t>
  </si>
  <si>
    <t>SOLAS-IMO 9731925</t>
  </si>
  <si>
    <t>VEREMOS XII</t>
  </si>
  <si>
    <t>240540P/ABR/2019</t>
  </si>
  <si>
    <t>15MN A SUDESTE DE CABO FRIO – RJ, NA POSIÇÃO LATITUDE 23°03'S /  LONGITUDE 041°46'W</t>
  </si>
  <si>
    <t>DELICIA V</t>
  </si>
  <si>
    <t>192240P/ABR/2019</t>
  </si>
  <si>
    <t>PROXIMIDADE DAS ILHAS SUNDARA E PEQUENA ILHA, BAÍA DA RIBEIRA, ANGRA DOS REIS-RJ</t>
  </si>
  <si>
    <t>FLINK IV</t>
  </si>
  <si>
    <t>202150P/ABR/2019</t>
  </si>
  <si>
    <t>NA ILHA CATITA, BAIA DA RIBEIRA, ANGRA DOS REIS, RJ</t>
  </si>
  <si>
    <t>CALYPSO</t>
  </si>
  <si>
    <t>181625P/ABR/2019</t>
  </si>
  <si>
    <t>Praia Secreta - Vila Velha, ES;</t>
  </si>
  <si>
    <t>341M2004000078</t>
  </si>
  <si>
    <t>191730P/ABR/2019</t>
  </si>
  <si>
    <t>Fundeadouro 6A, Baía da Guanabara-RJ</t>
  </si>
  <si>
    <t>JR</t>
  </si>
  <si>
    <t>191000/ABR/2019</t>
  </si>
  <si>
    <t>PRAIA DE TAMBAÚ - JOÃO PESSOA-PB</t>
  </si>
  <si>
    <t>201M2015000474</t>
  </si>
  <si>
    <t>AGCACE</t>
  </si>
  <si>
    <t>161525P/ABR/2019</t>
  </si>
  <si>
    <t>Rio Paraguai, próximo a praia do Daveron em Cáceres-MT Lat. 16°03'36.3"S Long.57°41'31.5"W</t>
  </si>
  <si>
    <t>GRANDE SAN PAOLO</t>
  </si>
  <si>
    <t>ITÁLIA</t>
  </si>
  <si>
    <t>090111P/ABR/2019</t>
  </si>
  <si>
    <t>TERMINAL DO VALONGO ARMAZÉM 10 DO PORTO DE SANTOS- SP</t>
  </si>
  <si>
    <t>SOLAS-IMO 9253208</t>
  </si>
  <si>
    <t>TOMAZ-I - TOMAZ-II</t>
  </si>
  <si>
    <t>312000Q/MAR/2019</t>
  </si>
  <si>
    <t>RIO SOLIMÕES, MANACAPURU-AM</t>
  </si>
  <si>
    <t>SKANDI ACHIEVER</t>
  </si>
  <si>
    <t>211800P/ABR/2019</t>
  </si>
  <si>
    <t>Bacia de Campos na Latitude 22:40,16'S Longitude 040:13,47'W</t>
  </si>
  <si>
    <t>381E006930</t>
  </si>
  <si>
    <t>M.V KOTA LAZIM</t>
  </si>
  <si>
    <t>200830P/ABR/2019</t>
  </si>
  <si>
    <t>TECON 1 SANTOS-BRASIL MARGEM ESQUERDA DO PORTO DE SANTOS - SP;</t>
  </si>
  <si>
    <t>SOLAS-IMO 9351050</t>
  </si>
  <si>
    <t>LANCHAS E CIA I</t>
  </si>
  <si>
    <t>221940P/ABR/2019</t>
  </si>
  <si>
    <t>NAS PROXIMIDADES DA ILHA DE EMBOACICA, BAÍA DA ILHA GRANDE, ANGRA DOS REIS, RJ. MARCAÇÃO APROXIMADA LAT 23°05'S LONG 044°19'S</t>
  </si>
  <si>
    <t>TITANIC IX</t>
  </si>
  <si>
    <t>BARCAÇA</t>
  </si>
  <si>
    <t>Nas coordenadas de Lat 12° 11' 31.5'' S e Long 37° 31' 34.3'' W, a cerca de 75 MN de Salvador-BA</t>
  </si>
  <si>
    <t>TRANSMAR CARGO</t>
  </si>
  <si>
    <t>282050P/ABR/2019</t>
  </si>
  <si>
    <t>Área de fundeio 2F1A, LAT 22:53,9’S - LONG 043:08,6’W, Baía de  Guanabara, Rio de Janeiro-RJ</t>
  </si>
  <si>
    <t>PANAFRICAN - ELPIS</t>
  </si>
  <si>
    <t>161706Q/ABR/2019</t>
  </si>
  <si>
    <t>MARGEM DIREITA DO RIO AMAZONAS, ÁREA DE FUNDEIO, ITACOATIARA-AM, LAT</t>
  </si>
  <si>
    <t>SOLAS-IMO 9350343</t>
  </si>
  <si>
    <t>BANGOR</t>
  </si>
  <si>
    <t>171110Q/ABR/2019</t>
  </si>
  <si>
    <t>MARGEM ESQUERDA DO RIO AMAZONAS, NO QUADRO DE BOIAS MAQUIRA, MUNICÍPIO DE ITACOATIARA-AM;</t>
  </si>
  <si>
    <t>SOLAS-IMO 9228057</t>
  </si>
  <si>
    <t>SATURNO I</t>
  </si>
  <si>
    <t>282029P/ABR/2019</t>
  </si>
  <si>
    <t>Rio Amazonas, nas proximidades do Canal das Pedrinhas, Município de Macapá, Estado do Amapá, distante cerca de 7,5 milhas náuticas da sede desta Capitania, posição aproximada de LAT. 00:00’867”S e LONG. 051:03’738”W</t>
  </si>
  <si>
    <t>022-07119-5</t>
  </si>
  <si>
    <t>TODOS DA PAZ</t>
  </si>
  <si>
    <t>301800P/ABR/2019</t>
  </si>
  <si>
    <t>PORTO VELHO -RG</t>
  </si>
  <si>
    <t>DONA NAIR I</t>
  </si>
  <si>
    <t>190000Q/ABR/2019</t>
  </si>
  <si>
    <t>IMPROPRIEDADE DA EMBARCAÇÃO PARA O FIM EM QUE É UTILIZADA</t>
  </si>
  <si>
    <t>PROXIMIDADES DO PORTO SÃO RAIMUNDO, RIO NEGRO, MANAUS-AM;</t>
  </si>
  <si>
    <t>MINHA BINA -  ZORZO I</t>
  </si>
  <si>
    <t>CFBELZ</t>
  </si>
  <si>
    <t>201400P/ABR/2019</t>
  </si>
  <si>
    <t>NOSSA SENHORA DE FÁTIMA I</t>
  </si>
  <si>
    <t>261300P/ABR/2019</t>
  </si>
  <si>
    <t>Bacia de Campos – Campos dos Goytacazes – RJ – coordenadas geográficas  e Latitude 22:20,8’S e Longitude 041:15,4'W</t>
  </si>
  <si>
    <t>FAVO DE MEL</t>
  </si>
  <si>
    <t>251100P/ABR/2019</t>
  </si>
  <si>
    <t>Na posição LAT 20:04,06'S e LONG 039:56,42'W, a cerca de 12MN do litoral de Santa Cruz, Aracruz – ES</t>
  </si>
  <si>
    <t>DINASTIA II</t>
  </si>
  <si>
    <t>281950P/ABR/2019</t>
  </si>
  <si>
    <t>NAS PROXIMIDADES DA LAGOA AZUL, ILHA GRANDE, ANGRA DOS REIS, RJ</t>
  </si>
  <si>
    <t>AVENTUREIRO DO MAR</t>
  </si>
  <si>
    <t>282025P/ABR/2019</t>
  </si>
  <si>
    <t>NAS PROXIMIDADES DA ILHA FRANCISCA, BAÍA DA ILHA GRANDE, ANGRA DOS REIS-RJ</t>
  </si>
  <si>
    <t>ROBALITOS II</t>
  </si>
  <si>
    <t>282017P/ABR/2019</t>
  </si>
  <si>
    <t>NAS PROXIMIDADES DO SACO DO CÉU, ILHA GRANDE, ANGRA DOS REIS-RJ</t>
  </si>
  <si>
    <t>DLS</t>
  </si>
  <si>
    <t>270145P/ABR/2019</t>
  </si>
  <si>
    <t>NAS PROXIMIDADES DA ILHA DAS PALMEIRAS, BAIA DA RIBEIRA, ANGRA DOS REIS - RJ, MARCAÇÃO APROXIMADA LAT 22:58'S LONG 44:24'W</t>
  </si>
  <si>
    <t>382M2019001087</t>
  </si>
  <si>
    <t>PENACHO</t>
  </si>
  <si>
    <t>052120P/ABR/2019</t>
  </si>
  <si>
    <t>NAS PROXIMIDADES ILHA FEIA – MUNICÍPIO DE PENHA/SC</t>
  </si>
  <si>
    <t>442M2013004460</t>
  </si>
  <si>
    <t>ACRE - LIDI MAR</t>
  </si>
  <si>
    <t>111900P/ABR/2019</t>
  </si>
  <si>
    <t>CANAL DE ACESSO AO PORTO DE ITAJAÍ, NAS PROXIMIDADES DO SACO DA FAZENDA, PRÓXIMO A BOIA DE NÚMERO 12 – ITAJAÍ – SANTA CATARINA</t>
  </si>
  <si>
    <t>TWIN GREEN</t>
  </si>
  <si>
    <t>281700P/ABR/2019</t>
  </si>
  <si>
    <t>CANAL DE SÃO SEBASTIÃO - SÃO SEBASTIÃO/SP</t>
  </si>
  <si>
    <t>401M2013018423</t>
  </si>
  <si>
    <t>ANDROMEDA III</t>
  </si>
  <si>
    <t>281200P/ABR/2019</t>
  </si>
  <si>
    <t>PRÓXIMO À PRAIA DA PONTA DA AZEDA – ILHABELA / SP</t>
  </si>
  <si>
    <t>MILTON SANTOS - RIO 2016</t>
  </si>
  <si>
    <t>281645P/ABR/2019</t>
  </si>
  <si>
    <t>BERÇO N:1 DO TERMINAL ALMIRANTE BARROSO – SÃO SEBASTIÃO / SP A CONTRABORDO DO NAVIO PETROLEIRO MILTON SANTOS, EM OPERAÇÃO STS</t>
  </si>
  <si>
    <t>SOLAS-IMO 3813906701</t>
  </si>
  <si>
    <t>SALMO XII M</t>
  </si>
  <si>
    <t>211630P/ABR/2019</t>
  </si>
  <si>
    <t>Quando encontrava-se navegando na posição estimada LAT 06°00'N LONG 040°15'W, cerca de 530 MN do ponto de terra mais próximo, Acaraú-CE, Carta Náutica n:944/DHN</t>
  </si>
  <si>
    <t>PARAGUAI</t>
  </si>
  <si>
    <t>032000P/MAI/2019</t>
  </si>
  <si>
    <t>23:56'24.8"S/54:01'25.6"w - RIO PARANÁ - APROXIMADAMENTE 30 METROS DA MARGEM DE TERRA DO PORTO IARA, NO MUNICÍPIO DE ALTÔNIA-PR</t>
  </si>
  <si>
    <t>022000P/ABR/2019</t>
  </si>
  <si>
    <t>Rio Tapajós, nas proximidades da Boca do Pacu e São Martins, município Jacareacanga-PA, LAT 06:11.713'S e LONG 057:42.685' W</t>
  </si>
  <si>
    <t>LUIZ FERNANDO</t>
  </si>
  <si>
    <t>PROXIMIDADES DO PORTO SÃO RAIMUNDO, RIO NEGRO, MANAUS-AM</t>
  </si>
  <si>
    <t>MARICELLA G -TRATANK 34 - SCF 2237B</t>
  </si>
  <si>
    <t>AGMURT</t>
  </si>
  <si>
    <t>031939Q/MAI/2019</t>
  </si>
  <si>
    <t>Rio Paraguai, próximo ao km 995,1 - Lat: 21:41'30" S Long: 057:52'60 W</t>
  </si>
  <si>
    <t>CAP. MIMIRO  - HP-IV</t>
  </si>
  <si>
    <t>020800P/MAI/2019</t>
  </si>
  <si>
    <t>Navegando nas proximidades do Rio Marajó-Açu, próximo à Ponta de Pedras, Carta Náutica n:304/DHN</t>
  </si>
  <si>
    <t>HP IV - UALA KIBA</t>
  </si>
  <si>
    <t>020840P/MAI/2019</t>
  </si>
  <si>
    <t>Após suspender do Porto Arapari em Barcarena, o Empurrador teve os cabos de amarração da balsa partidos vindo a adernar ainda nas proximidades do REF porto, LAT 01°33,48'S e LONG 048°30,36', Carta Náutica n:304/DHN</t>
  </si>
  <si>
    <t>CBO IGUAÇU - SKANDI RIO</t>
  </si>
  <si>
    <t>282015P/ABR/2019</t>
  </si>
  <si>
    <t>LAT 22:50,48’S LONG 043:08,50’W, Baía de Guanabara-RJ</t>
  </si>
  <si>
    <t>MOHANA I</t>
  </si>
  <si>
    <t>281830P/ABR/2019</t>
  </si>
  <si>
    <t>24:01'10"S, 46:17'33"W, NAS PROXIMIDADES DA PRAIA DO GUAIÚBA, GUARUJÁ</t>
  </si>
  <si>
    <t>ASHKELON</t>
  </si>
  <si>
    <t>281705P/ABR/2019</t>
  </si>
  <si>
    <t>23:48'22.4"S, 46:00'18.4"W, NA PRAIA DE SÃO LOURENÇO, BERTIOGA</t>
  </si>
  <si>
    <t>ARARA - ACAMDAF X</t>
  </si>
  <si>
    <t>271600Q/ABR/2019</t>
  </si>
  <si>
    <t>RIO RIGRO, PROXIMIDADES DA MARINA DO DAVI, MANAUS-AM, LAT 03:3'10,08"s LONG 060:6'32,01"w</t>
  </si>
  <si>
    <t>BRISA DO RIO</t>
  </si>
  <si>
    <t>051320P/MAI/2019</t>
  </si>
  <si>
    <t>QUEDA DE VEÍCULO NA ÁGUA</t>
  </si>
  <si>
    <t>LAT. 02° 55’ 36.2S e LONG. 044° 03’. 39.9 W - RIO MUNIM - CACHOEIRA</t>
  </si>
  <si>
    <t>ANNA II</t>
  </si>
  <si>
    <t>061800P/MAI/2019</t>
  </si>
  <si>
    <t>PRAIA DA BARRA SUL NAS PROXIMIDADES DOS MOLHES – BALNEÁRIO CAMBORIÚ – SANTA CATARINA</t>
  </si>
  <si>
    <t>SWELL 15 - ZEN I - BLUE FISH V</t>
  </si>
  <si>
    <t>021800P/MAI/2019</t>
  </si>
  <si>
    <t>CANAL DO ITAJÚRU, EM FRENTE A DELCFRIO – CABO FRIO - RJ;</t>
  </si>
  <si>
    <t>VOVÓ NEISA III</t>
  </si>
  <si>
    <t>020820P/MAI/2019</t>
  </si>
  <si>
    <t>LAT 26:55'21.9"S - LONG 46:20'07.1"W, PROXIMIDADES ILHA BARNABÉ EM SANTOS/SP</t>
  </si>
  <si>
    <t>AVENTURAS I - SEM NOME</t>
  </si>
  <si>
    <t>311500P/ABR/2019</t>
  </si>
  <si>
    <t>23:54'35.9''S, 46:13'24.6"W, CANAL DE BERTIGOA</t>
  </si>
  <si>
    <t>CANAÃ</t>
  </si>
  <si>
    <t>041000P/MAI/2019</t>
  </si>
  <si>
    <t>LAT 24:03'00"S LONG 046:14'00"W,PROXIMIDADES DA ILHA DO ARVOREDO EM GUARUJÁ-SP</t>
  </si>
  <si>
    <t>060340O/MAI/2019</t>
  </si>
  <si>
    <t>Lago de Itaipu/São Miguel do Iguaçu-PR</t>
  </si>
  <si>
    <t>SANTA CATARINA XV - SANTA CATARINA</t>
  </si>
  <si>
    <t>071900P/MAI/2019</t>
  </si>
  <si>
    <t>TRAVESSIA ENTRE AS CIDADES ITAJAÍ E NAVEGANTES, RIO ITAJAÍ-AÇU – ITAJAÍ – SANTA CATARINA</t>
  </si>
  <si>
    <t>PRINCIPE DA PAZ DE CURRALINHO</t>
  </si>
  <si>
    <t>270230P/ABR/2019</t>
  </si>
  <si>
    <t>no Furo Carnajuba, na posição estimada LAT 01°48'29"S LONG 050°30'18"W, cerca de  11 MN da cidade de Melgaço-PA, Carta Náutica n:42/DHN</t>
  </si>
  <si>
    <t>TQ-30 - TQ-50 - TQ-57 - TQ-142 - TQ-167</t>
  </si>
  <si>
    <t>041745Z/MAI/2019</t>
  </si>
  <si>
    <t>Rio Tietê, município de Araçatuba-SP, na posição estimada Lat 21° 02'29"S e Long 050°28'58"W</t>
  </si>
  <si>
    <t>AS FILIPPA</t>
  </si>
  <si>
    <t>040215P/MAI/2019</t>
  </si>
  <si>
    <t>LAT 23:57'59"S LONG 46:17'87"W, ATRACADO NO PIER DA SANTOS BRASIL CANAL DO PORTO DE SANTOS</t>
  </si>
  <si>
    <t>SOLAS-IMO 9368742</t>
  </si>
  <si>
    <t>VALENTE</t>
  </si>
  <si>
    <t>051430P/MAI/2019</t>
  </si>
  <si>
    <t>Praia do Centro - Rio das Ostras – RJ – coordenada  geográfica - Latitude 22:52'9"S e Longitude 041:94'1"W</t>
  </si>
  <si>
    <t>3830633289/</t>
  </si>
  <si>
    <t>PATRIANA - KIKO</t>
  </si>
  <si>
    <t>281530P/ABR/2019</t>
  </si>
  <si>
    <t>Lago de Xingó, rio São Francisco, a aproximadamente 150 m de terra, Canindé do São Francisco-SE - LAT 9°36'56.4" e LONG 37°48'47.7"</t>
  </si>
  <si>
    <t>261M2015000403</t>
  </si>
  <si>
    <t>MELINA JAINA</t>
  </si>
  <si>
    <t>101440R/MAI/2019</t>
  </si>
  <si>
    <t>LAT 04:13,982'S e LONG 069:56,67'W - Porto Zé Mota/Tabatinga</t>
  </si>
  <si>
    <t>080820P/MAI/2019</t>
  </si>
  <si>
    <t>Campo de Marlim - Bacia de Campos - Campos dos Goytacazes - RJ lat 22:22' 18.464"S / long 040:01'29.933"W</t>
  </si>
  <si>
    <t>GRANDE AMBURGO</t>
  </si>
  <si>
    <t>101000P/MAI/2019</t>
  </si>
  <si>
    <t>TRANSPORTE DE TÓXICOS/CONTRABANDO/MERCADORIA ILEGAL</t>
  </si>
  <si>
    <t>Atracado no Terminal de Vila-Velha no berço 204, Vila-Velha-ES</t>
  </si>
  <si>
    <t>SOLAS-IMO 9246607</t>
  </si>
  <si>
    <t>ILHA BELA II</t>
  </si>
  <si>
    <t>071530P/MAI/2019</t>
  </si>
  <si>
    <t>Na travessia de Morro de São Paulo para Salvador, pelo través do Distrito de Cacha Pregos, no município de Vera Cruz-BA</t>
  </si>
  <si>
    <t>JAJA - KTM SEA</t>
  </si>
  <si>
    <t>041630P/MAR/2019</t>
  </si>
  <si>
    <t>Fundeada na Praia da Barra,no município de Salvador-BA;</t>
  </si>
  <si>
    <t>070300P/MAI/2019</t>
  </si>
  <si>
    <r>
      <rPr>
        <sz val="11"/>
        <rFont val="Calibri"/>
        <scheme val="minor"/>
      </rPr>
      <t xml:space="preserve">ATO DE PIRATARIA / ASSALTO / </t>
    </r>
    <r>
      <rPr>
        <b/>
        <sz val="11"/>
        <rFont val="Calibri"/>
        <scheme val="minor"/>
      </rPr>
      <t xml:space="preserve">FURTO </t>
    </r>
    <r>
      <rPr>
        <sz val="11"/>
        <rFont val="Calibri"/>
        <scheme val="minor"/>
      </rPr>
      <t>/ ROUBO</t>
    </r>
  </si>
  <si>
    <t>Rio Amazonas, Fundeadouro da Fazendinha, Macapá, Estado do Amapá, cerca de 3.87 MN desta Capitania, nas coordenadas LAT. 00:03’.5”S e LONG. 051:7’.2”W</t>
  </si>
  <si>
    <t>SOLAS-IMO 9697002</t>
  </si>
  <si>
    <t>SAIL MASTER</t>
  </si>
  <si>
    <t>092300O/MAI/2019</t>
  </si>
  <si>
    <t>ENSEADA DO BRITO/PALHOÇA-SC;</t>
  </si>
  <si>
    <t>291230Q/MAR/2018</t>
  </si>
  <si>
    <t>RIO AMAZONAS, PROXIMIDADES DA COMUNIDADE SÃO PEDRO DO TABOCAL,  MANAUS-AM</t>
  </si>
  <si>
    <t>JOSÉ GUILHERME VII</t>
  </si>
  <si>
    <t>010630Q/MAI/2019</t>
  </si>
  <si>
    <t>MARGEM ESQUERDA DO RIO AMAZONAS, PROXIMIDADES DO TFB, MUNICÍPIO DE ITACOATIARA-AM</t>
  </si>
  <si>
    <t>BALNEÁRIO IMPÉRIO</t>
  </si>
  <si>
    <t>AGTEFE</t>
  </si>
  <si>
    <t>052000Q/MAI/2019</t>
  </si>
  <si>
    <t>Rio Tefé, Tefé-AM, LAT 03°347759"S LONG 064°703828"W</t>
  </si>
  <si>
    <t>009-023099</t>
  </si>
  <si>
    <t>FB-29</t>
  </si>
  <si>
    <t>070630P/MAI/2019</t>
  </si>
  <si>
    <t>PROXIMIDADES DO CANAL DE SÃO SEBASTIÃO - SÃO SEBASTIÃO/SP</t>
  </si>
  <si>
    <t>MS TRADIÇÃO</t>
  </si>
  <si>
    <t>061545P/MAI/2019</t>
  </si>
  <si>
    <t>LAT 46:55.9'59"S LONG 46:17'39"W, NA MARINHA ASTÚRIAS EM GUARUJÁ-SP</t>
  </si>
  <si>
    <t>121120P/MAI/2019</t>
  </si>
  <si>
    <t>Condomínio Vilage, rio Tietê, município de Sabino-SP, na posição estimada Lat. 21°24'19"S e Long. 049°35'38"W</t>
  </si>
  <si>
    <t>ODN DELBA III</t>
  </si>
  <si>
    <t>091135P/MAI/2019</t>
  </si>
  <si>
    <t>Na posição Lat. 21°18.77’S e Long. 040°00.45’W;</t>
  </si>
  <si>
    <t>381E008665</t>
  </si>
  <si>
    <t>SANTA CATARINA II - SANTA CATARINA XI</t>
  </si>
  <si>
    <t>141320P/MAI/2019</t>
  </si>
  <si>
    <t>CANJERANA - COMTE CAIO II</t>
  </si>
  <si>
    <t>310230P/JAN/2019</t>
  </si>
  <si>
    <t>Rio Amazonas, Paraná do Cuçari, município Monte Alegre-PA</t>
  </si>
  <si>
    <t>001144940-3</t>
  </si>
  <si>
    <t>TUCUXI</t>
  </si>
  <si>
    <t>041600P/MAI/2019</t>
  </si>
  <si>
    <t>APOLO IV</t>
  </si>
  <si>
    <t>131800P/MAI/2019</t>
  </si>
  <si>
    <t>Porto de areia Três Irmãos, rio Grande, município de Guaraci-SP, na posição estimada Lat. 20°26'39"S e Long. 048°54'11"W;</t>
  </si>
  <si>
    <t>ISACORIM</t>
  </si>
  <si>
    <t>ESPANHA</t>
  </si>
  <si>
    <t>092000P/MAI/2019</t>
  </si>
  <si>
    <t>PRAIA DO FORTE, CABO FRIO – RJ</t>
  </si>
  <si>
    <t>7 AT-3-1 85-8</t>
  </si>
  <si>
    <t>FÉ EM DEUS II  - CROSSROADS</t>
  </si>
  <si>
    <t>101900P/MAI/2019</t>
  </si>
  <si>
    <t>NAS COORDENADAS DE LATITUDE 5:45'44"S E LONGITUDE 35:12'17"W, NO RIO POTENGI NO FUNDEADOURO DO IATE CLUBE DE NATAL-RN</t>
  </si>
  <si>
    <t>PETROBRAS 31</t>
  </si>
  <si>
    <t>150650P/MAI/2019</t>
  </si>
  <si>
    <t>ampos dos Goytacazes, RJ, nas coordenadas geográficas de Latitude 22:07'46,640"S e Longitude 039:57'58,510"W</t>
  </si>
  <si>
    <t>387E000615</t>
  </si>
  <si>
    <t>CAPO ROSSO</t>
  </si>
  <si>
    <t>141240P/MAI/2019</t>
  </si>
  <si>
    <t>LAT 28:02'48''S / LONG 048:34'35''W / 02 MN DE IMBITUBA-SC</t>
  </si>
  <si>
    <t>BOB MARLIN I</t>
  </si>
  <si>
    <t>010900P/MAI/2019</t>
  </si>
  <si>
    <t>LAT 24:11'20.7"S LONG 046:47'12.3"W, BOCA DA BARRA DE ITANHAÉM-SP;</t>
  </si>
  <si>
    <t>A L E G R I A</t>
  </si>
  <si>
    <t>110600P/MAI/2019</t>
  </si>
  <si>
    <t>No fundeadouro localizado nas proximidades do Forte de São Marcelo, nas coordenadas de Lat. 12:58'25.7''S e Long. 038:31'01''W, no interior da Baía de Todos os Santos, no município de Salvador-BA</t>
  </si>
  <si>
    <t>4,04E+09</t>
  </si>
  <si>
    <t>PETROBRAS XII</t>
  </si>
  <si>
    <t>131715P/MAI/2019</t>
  </si>
  <si>
    <t>Badejo/Linguado/Trilha - Bacia de Campos -  Campos dos Goytacazes - RJ - coordenada geográfica - atitude 22:45'35.117"S e Longitude 040:48'57.804"W";</t>
  </si>
  <si>
    <t>381E001342</t>
  </si>
  <si>
    <t>NORD SANTIAGO</t>
  </si>
  <si>
    <t>FILIPINAS</t>
  </si>
  <si>
    <t>161225P/MAI/2019</t>
  </si>
  <si>
    <t>RIO GUAÍBA, NAS PROXIMIDADES DO CANAL DO JUNCO, PORTO ALEGRE - RS</t>
  </si>
  <si>
    <t>SOLAS-IMO9831488</t>
  </si>
  <si>
    <t>SAMIRA -I</t>
  </si>
  <si>
    <t>161530Q/MAI/2019</t>
  </si>
  <si>
    <t>Rio Paraguai km 1522 próximo ao Porto Moinho Lat:18:59'46.7"S e Long:057:39'30.8"W</t>
  </si>
  <si>
    <t>161430P/MAI/2019</t>
  </si>
  <si>
    <t>Navegando no rio Caraparu, em águas do Município de Santa Izabel do Pará-PA, região não cartografada;</t>
  </si>
  <si>
    <t>DEN SHA</t>
  </si>
  <si>
    <t>191630P/MAI/2019</t>
  </si>
  <si>
    <t>Rio Amazonas, nas proximidades do Chagas, Município de Macapá, Estado do Amapá, distante cerca de 9,4 milhas náuticas da sede desta Capitania, posição aproximada de LAT. 00:01’781”S e LONG. 051:00’563”W;</t>
  </si>
  <si>
    <t>SOLAS-IMO</t>
  </si>
  <si>
    <t>EDGAR I</t>
  </si>
  <si>
    <t>161530P/MAI/2019</t>
  </si>
  <si>
    <t>NAS PROXIMIDADES DA PRAIA DE PITANGUI, NO LITORAL NORTE DO RIO GRANDE DO NORTE</t>
  </si>
  <si>
    <t>181M2005000466</t>
  </si>
  <si>
    <t>DONA JUDITH</t>
  </si>
  <si>
    <t>120400P/MAI/2019</t>
  </si>
  <si>
    <t>LAT 25:19'19"S LONG 047:46'471"W,CANANÉIA-SP</t>
  </si>
  <si>
    <t>ALALUNGA V</t>
  </si>
  <si>
    <t>081930P/MAI/2019</t>
  </si>
  <si>
    <t>LAT 25:15.11'00"S LONG 045:13'59.0"W, BOCA DA BARRA DE SANTOS-SP</t>
  </si>
  <si>
    <t>AJATO ALIANÇA</t>
  </si>
  <si>
    <t>091150Q/MAI/2019</t>
  </si>
  <si>
    <t>RIO AMAZONAS, NAS PROXIMIDADES DA ILHA DAS GARÇAS, A JUSANTE DO MINICÍPIO DE URUCURITUBA-AM;</t>
  </si>
  <si>
    <t>DREAMER</t>
  </si>
  <si>
    <t>141100P/MAI/2019</t>
  </si>
  <si>
    <t>LAT 23:59'49.7"S LONG 46:18'53"W, PRAIA DO GOÉS, GUARUJÁ-SP;</t>
  </si>
  <si>
    <t>RIBEIRO MAR</t>
  </si>
  <si>
    <t>190500P/MAI/2019</t>
  </si>
  <si>
    <t>Latitude 22°22'15"S e Longitude 041°46'36"W- distância de terra - aproximadamente 150 metros</t>
  </si>
  <si>
    <t>PEROLA III</t>
  </si>
  <si>
    <t>180600P/MAI/2019</t>
  </si>
  <si>
    <t>lto Mar, nas coordenadas de LAT. 02:57,0’N e LONG. 049:35,0’W, distante cerca de 161 MN da futura sede da Agência da Capitania no município de Oiapoque e 214 MN da sede desta Capitania, em Santana, Estado do Amapá</t>
  </si>
  <si>
    <t>CUSTÓDIO III - BERTOLINI CVI - BERTOLINI CDLXV - BERTOLINI CCLXXVII E - OUTRAS</t>
  </si>
  <si>
    <t>200800P/MAI/2019</t>
  </si>
  <si>
    <t>Navegando nas proximidades do Fte. Ilhas das Araras, na posição LAT 01°48'9"S / LONG 050°09'5"W , Carta Náutica n:306/DHN</t>
  </si>
  <si>
    <t>201530P/MAI/2019</t>
  </si>
  <si>
    <t>Quando estava navegando nas proximidades da Ilha de Cotijuba, na posição LAT 01°17'50"S / LONG 048°33'03"W , Carta Náutica n:304/DHN;</t>
  </si>
  <si>
    <t>MEDI GINEVRA - BIG JHON VI</t>
  </si>
  <si>
    <t>191215P/MAI/2019</t>
  </si>
  <si>
    <t>LAT 23:59'00.91" E LONG 46:17'29.39" ATRACADO ARMAZÉM 39 PORTO DE  SANTOS-SP</t>
  </si>
  <si>
    <t>SOLAS-IMO 9815939</t>
  </si>
  <si>
    <t>LOCAR V - TS FAVORITO</t>
  </si>
  <si>
    <t>182230Z/MAI/2019</t>
  </si>
  <si>
    <t>na posição de Lat. 26:01,87'S e Long. 047:34,75' W, a NE do Município de Itapoá, a aproximadamente 50 MN da costa do Estado de SC</t>
  </si>
  <si>
    <t>TETEU</t>
  </si>
  <si>
    <t>180800P/MAI/2019</t>
  </si>
  <si>
    <t>Na posição LAT 20°08’10’’S e LONG 040°21’21’’W, a cerca de 2MN do Porto de Jacaraípe, Serra – ES</t>
  </si>
  <si>
    <t>181900R/MAI/2019</t>
  </si>
  <si>
    <r>
      <rPr>
        <sz val="11"/>
        <rFont val="Calibri"/>
        <scheme val="minor"/>
      </rPr>
      <t xml:space="preserve">ATO DE PIRATARIA / </t>
    </r>
    <r>
      <rPr>
        <b/>
        <sz val="11"/>
        <rFont val="Calibri"/>
        <scheme val="minor"/>
      </rPr>
      <t xml:space="preserve">ASSALTO </t>
    </r>
    <r>
      <rPr>
        <sz val="11"/>
        <rFont val="Calibri"/>
        <scheme val="minor"/>
      </rPr>
      <t>/ FURTO / ROUBO</t>
    </r>
  </si>
  <si>
    <t>LAT 04:20' 00" S e LONG 069:58' 30" W - Município de Tabatinga-AM</t>
  </si>
  <si>
    <t>SHOWMAN - A SER APURADO</t>
  </si>
  <si>
    <t>231100P/FEV/2019</t>
  </si>
  <si>
    <t>Vertedouro da Usina Hidrelétrica em Itá-SC</t>
  </si>
  <si>
    <t>211400P/MAI/2019</t>
  </si>
  <si>
    <t>RIO ITAPOCU, LOCALIDADE DE SANTA LUZIA – DIVISA ENTRE OS MUNICÍPIOS DE ARAQUARI E SÃO JOÃO DO ITAPERIÚ – NORTE DE SANTA CATARINA</t>
  </si>
  <si>
    <t>PRIMINHO I</t>
  </si>
  <si>
    <t>112000Q/MAI/2019</t>
  </si>
  <si>
    <t>RIO URUBU, NAS PROXIMIDADES DA COMUNIDADE DE SÃO LÁZARO DE TAPEREBATUBA, SILVES-AM</t>
  </si>
  <si>
    <t>021430Q/MAI/2019</t>
  </si>
  <si>
    <t>RIO UAICURAPÁ, PROXIMIDADES DA COMUNIDADE DO MARANHÃO, DISTANTE CERCA DE 8 MILHAS DO MUNICÍPIO DE PARINSTINS, LAT 02° 44' 59,2"S, LONG 056° 44 58,4"W;</t>
  </si>
  <si>
    <t>SERVA DE DEUS - 5 Irmãs - HP - II - DONA LILIANA II 2013</t>
  </si>
  <si>
    <t>201600P/MAI/2019</t>
  </si>
  <si>
    <t>Navegando no furo do Mamão, nas proximidades da Ilha de Cotijuba,cerca de 8 MN de Belém-PA, na posição LAT 01°18.666'S / LONG 048° 32.411'W, Carta Náutica n:304/DHN;</t>
  </si>
  <si>
    <t>IGLESIAS II</t>
  </si>
  <si>
    <t>230130P/MAI/2019</t>
  </si>
  <si>
    <t>Bacia de Campos – Campos dos Goytacazes – RJ, nas coordenadas geográficas Latitude 22:06,54"S e Longitude 040:18,06,0"W,82 milhas náuticas de Macaé - RJ</t>
  </si>
  <si>
    <t>SCUNA - DANI MAR</t>
  </si>
  <si>
    <t>121600P/MAI/2019</t>
  </si>
  <si>
    <t>LATITUDE 22:52'54.0S E LONGITUDE 042:00'23.2W, NAS PROXIMIDADES DA ILHA DO JAPONÊS, CANAL DO ITAJURU, CABO FRIO – RJ</t>
  </si>
  <si>
    <t>VANTAGE KEY</t>
  </si>
  <si>
    <t>180105P/MAI/2019</t>
  </si>
  <si>
    <t>Lat 02:24’ 49”S e Long 054°44’ 16”W, terminal da Companhia Docas do Pará (CDP), margem direita do rio Tapajós, santarém-PA</t>
  </si>
  <si>
    <t>SOLAS-IMO9293870</t>
  </si>
  <si>
    <t>JONELI II</t>
  </si>
  <si>
    <t>210530P/MAI/2019</t>
  </si>
  <si>
    <t>Cais da Fabrica de Gelo Peroa, Santa Cruz, Aracruz–ES</t>
  </si>
  <si>
    <t>OCEAN COURAGE</t>
  </si>
  <si>
    <t>211030P/MAI/2019</t>
  </si>
  <si>
    <t>Atracado no ESTALEIRO JURONG ARACRUZ (EJA), Aracruz–ES, na posição LAT 19:51’ S e LONG 040:04’ W</t>
  </si>
  <si>
    <t>261E008897</t>
  </si>
  <si>
    <t>171600P/MAI/2019</t>
  </si>
  <si>
    <t>Rio Amazonas, Comunidade Boca de Cima do Aritapera, cerca de 20 milhas náuticas de Santarém-PA</t>
  </si>
  <si>
    <t>RF AMARAL</t>
  </si>
  <si>
    <t>251800P/MAI/2019</t>
  </si>
  <si>
    <t>Na posição LAT 22:53,8’S e LONG 043:08, 3’W, Baía de Guanabara - RJ</t>
  </si>
  <si>
    <t>251915P/MAI/2019</t>
  </si>
  <si>
    <t>LAT. 02° 21’ 13" S e LONG. 044° 17’ 07" W - BAÍA DE SÃO MARCOS - SÃO LUÍS-MA</t>
  </si>
  <si>
    <t>201300P/MAI/2019</t>
  </si>
  <si>
    <t>Rio Jauru, Indiavaí-MT</t>
  </si>
  <si>
    <t>SÃO FRANCISCO XAVIER</t>
  </si>
  <si>
    <t>AGCATI</t>
  </si>
  <si>
    <t>050100P/JUN/2018</t>
  </si>
  <si>
    <t>CERCA DE 24 MILHAS DA PRAIA DE REDONDA - ICAPUÍ-CE</t>
  </si>
  <si>
    <t>161006578-6</t>
  </si>
  <si>
    <t>261800Z/MAI/2019</t>
  </si>
  <si>
    <t>20 metros da orla da Praia de Itaguaçu, Município de São Francisco do  Sul, SC</t>
  </si>
  <si>
    <t>FELIZ NAVEGANTES</t>
  </si>
  <si>
    <t>220800P/MAI/2019</t>
  </si>
  <si>
    <t>LAT. 03:49.51'S LONG. 032:24.14'W - 0,5 MILHA NÁUTICA DO PORTO DE SANTO ANTÔNIO, ARQUIPÉLAGO DE FERNANDO DE NORONHA-PE</t>
  </si>
  <si>
    <t>JEED EPC</t>
  </si>
  <si>
    <t>101730Q/MAI/2019</t>
  </si>
  <si>
    <t>RIO MADEIRA, PRÓXIMO AO PORTO LEVI, PORTO VELHO-RO</t>
  </si>
  <si>
    <t>GILMARA</t>
  </si>
  <si>
    <t>271400P/MAI/2019</t>
  </si>
  <si>
    <t>NAS PROXIMIDADES DA PARIA DE CAIÇARA DO NORTE, NO LITORAL</t>
  </si>
  <si>
    <t>COMTE PEDRÃO - UALA KIBA</t>
  </si>
  <si>
    <t>252300P/MAI/2019</t>
  </si>
  <si>
    <t>Quando navegava no rio Guamá, nas proximidades da ilha do Cumbu, Município de Belém-PA, na posição LAT 01°29.645'S / LONG 048°29.004'W, Carta  Náutica n:320/DHN;</t>
  </si>
  <si>
    <t>COMANDANTE WALBER</t>
  </si>
  <si>
    <t>271800P/MAI/2019</t>
  </si>
  <si>
    <t>Quando encontrava-se navegando na posição estimada LAT 00°26'5"S LONG  047°54'7"W, cerca de 70 MN da cidade de Belém-PA, nas proximidades da boia n: 06 do Canal do Espadarte, Carta Náutica n:300/DHN</t>
  </si>
  <si>
    <t>CINQUENTINHA</t>
  </si>
  <si>
    <t>251100P/MAI/2019</t>
  </si>
  <si>
    <t>LATITUDE 22:57'46.4"S E LONGITUDE 041:59'44.0"W, ÁREA CONHECIDA COMO JARARACA, PRÓXIMO DA ILHA DOS PORCOS  – ARRAIAL DO CABO - RJ</t>
  </si>
  <si>
    <t>384M2009000614</t>
  </si>
  <si>
    <t>LEÃO</t>
  </si>
  <si>
    <t>161730P/MAI/2019.</t>
  </si>
  <si>
    <t>Rio dos Peixes, em Tabaporã-MT, Lat. 11°08'11"S Long.56°40'21"O</t>
  </si>
  <si>
    <t>482M2017001836</t>
  </si>
  <si>
    <t>ITHAKI</t>
  </si>
  <si>
    <t>270815P/MAI/19</t>
  </si>
  <si>
    <t>Fundeado na Baía de Vitória – ES / Lat. 20°19,00’S e Long. 040°11,10’W;</t>
  </si>
  <si>
    <t>SOLAS-IMO 9691632</t>
  </si>
  <si>
    <t>SAGRADO CORAÇÃO DE JESUS</t>
  </si>
  <si>
    <t>231100Q/ABR/2019</t>
  </si>
  <si>
    <r>
      <rPr>
        <sz val="11"/>
        <rFont val="Calibri"/>
        <scheme val="minor"/>
      </rPr>
      <t xml:space="preserve">TRANSPORTE </t>
    </r>
    <r>
      <rPr>
        <b/>
        <sz val="11"/>
        <rFont val="Calibri"/>
        <scheme val="minor"/>
      </rPr>
      <t>DE TÓXICOS</t>
    </r>
    <r>
      <rPr>
        <sz val="11"/>
        <rFont val="Calibri"/>
        <scheme val="minor"/>
      </rPr>
      <t>/CONTRABANDO/MERCADORIA ILEGAL</t>
    </r>
  </si>
  <si>
    <t>ORTO DE MANAUS, RIO NEGRO, MANAUS-AM, LAT 03:08'20"S LONG 060:01'53"w</t>
  </si>
  <si>
    <t>ROXANE</t>
  </si>
  <si>
    <t>FRANÇA</t>
  </si>
  <si>
    <t>200000Q/MAI/2019</t>
  </si>
  <si>
    <t>PROXIMIDADES DA COSTA DO ESTADO DO PIAUÍ</t>
  </si>
  <si>
    <t>MARABÁ</t>
  </si>
  <si>
    <t>170300Q/MAI/2019</t>
  </si>
  <si>
    <t>IO NEGRO, PROXIMIDADES DO CENTRO DE EMBARCAÇÕES DO COMANDO MILITAR DA  AMAZÔNIA, MANAUS-AM</t>
  </si>
  <si>
    <t>170000Q/MAI/2019</t>
  </si>
  <si>
    <t>NO RIO NEGRO, PROXIMIDADES DA PONTE RIO NEGRO, MANAUS-AM;</t>
  </si>
  <si>
    <t>RORAIMA</t>
  </si>
  <si>
    <t>102200Q/MAI/2019</t>
  </si>
  <si>
    <t>RIO NEGRO, PORTO DA CIDADE DE BARCELOS-AM</t>
  </si>
  <si>
    <t>RS AURORA</t>
  </si>
  <si>
    <t>270244P/MAI/2019</t>
  </si>
  <si>
    <t>CERCA DE 06MN DA BARRA SUL DO CANAL DE SÃO SEBATSIÃO - SÃO SEBATSIÃO/SPLat:  23:59,3'S / Long: 045:31,1'W</t>
  </si>
  <si>
    <t>SOLAS-IMO 9765378</t>
  </si>
  <si>
    <t>MATUZALEM</t>
  </si>
  <si>
    <t>301131P/MAI/2019</t>
  </si>
  <si>
    <t>LAT. 02:26'.23 S e LONG.044:09'.58 W</t>
  </si>
  <si>
    <t>DONA ALICE</t>
  </si>
  <si>
    <t>241200P/MAI/2019</t>
  </si>
  <si>
    <t>Possivelmente ocorrido em Mar Aberto, nas proximidades da região do assiporé, município de Oiapoque, litoral do Estado do Amapá</t>
  </si>
  <si>
    <t>S4DRA - KIA ORA</t>
  </si>
  <si>
    <t>280030P/ABR/2019</t>
  </si>
  <si>
    <t>PRÓXIMO AO CLUBE MONTE LÍBANO, LAGO PARANOÁ-DFLatitude 15°49'16.4"S e Longitude 47°50'46.1"W, PRÓXIMO AO CLUBE MONTE LÍBANO, LAGO PARANOÁ-DF</t>
  </si>
  <si>
    <t>521-22523-2</t>
  </si>
  <si>
    <t>ORCAS SPEARFISHING I</t>
  </si>
  <si>
    <t>011100P/JUN/2019</t>
  </si>
  <si>
    <t>LAT 22:55,34’S e LONG 043:09,39’W, Baía da Guanabara - Rio de Janeiro - RJ</t>
  </si>
  <si>
    <t>SÃO FRANCISCO VI</t>
  </si>
  <si>
    <t>190130Q/MAI/2019</t>
  </si>
  <si>
    <t>PARANÁ DO ADUACÁ, PRÓXIMO A COMUNIDADE DO LAGUINHO, NO MUNICÍPIO DE  NHAMUNDÁ, LAT 02° 13' 141"S, LONG 056° 44' 683"W;</t>
  </si>
  <si>
    <t>LOG IN JATOBÁ</t>
  </si>
  <si>
    <t>311800P/MAI/2019</t>
  </si>
  <si>
    <t>LAT 26°54'47"S//LONG 048°37'45"W - NO RIO ITAJAÍ-AÇU, NAS PROXIMIDADES DA BOIA N° 5, CANAL DE ACESSO AO PORTO MUNICIPAL DE ITAJAÍ/SC</t>
  </si>
  <si>
    <t>SOLAS-IMO 3813882284</t>
  </si>
  <si>
    <t>311430P/MAI/2019</t>
  </si>
  <si>
    <t>Represa de Bariri, rio Tietê, município de Pederneiras-SP, na posição estimada Lat. 22°17'40"S e Long. 48°44'4"W</t>
  </si>
  <si>
    <t>PIRATA X</t>
  </si>
  <si>
    <t>021000P/JUN/2019</t>
  </si>
  <si>
    <t>O REFERIDO BOTE DE PESCA COLIDIU COM PEDRAS NA ILHA DAS ARARAS A CERCA DE 6,0 MILHAS DO TRAVÉS DE IMBITUBA-SC - LAT/LONG: 28:19'18''S / 048:38'52''W"</t>
  </si>
  <si>
    <t>TITAN</t>
  </si>
  <si>
    <t>310900O/MAI/2019</t>
  </si>
  <si>
    <t>Rio Paraná, município de Presidente Epitácio-SP, Latitude: 21:38' 21,5" S e Longitude: 052:00' 46,8" W, profundidade de 12 metros, próximo ao Km 160 do trecho III da Hidrovia Tietê-Paraná, Região da "Lagoa São Paulo</t>
  </si>
  <si>
    <t>IRAPUÃ</t>
  </si>
  <si>
    <t>CPPIRA</t>
  </si>
  <si>
    <t>AGJUAZ</t>
  </si>
  <si>
    <t>311600P/MAI/2019</t>
  </si>
  <si>
    <t>LATITUDE 8:47' 23" S- LONGITUDE: 38:57' 36 W"/RIO SÃO FRANCISCO /MUNICÍPIO DE BARRA DO TARRACHIL-BA/CERCA DE 124 Milhas DE JUAZEIRO-BA</t>
  </si>
  <si>
    <t>HARROW</t>
  </si>
  <si>
    <t>031151P/JUN/2019</t>
  </si>
  <si>
    <t>Canal do Curuá, nas proximidades da bóia n:08, na posição informada de LAT. 00:54.81N e LONG. 049:52.8W, Carta Náutica N:202</t>
  </si>
  <si>
    <t>SOLAS-IMO 9304215</t>
  </si>
  <si>
    <t>LOMBARDIA</t>
  </si>
  <si>
    <t>270445P/MAI/2019</t>
  </si>
  <si>
    <t>Em trânsito de Douala, Camarões para o Terminal Especializado de Barra do Riacho, Aracruz-ES / Lat. 00°19,00’S e Long. 003°49,00’W</t>
  </si>
  <si>
    <t>SOLAS-IMO 9309514</t>
  </si>
  <si>
    <t>MINERAL HOPE</t>
  </si>
  <si>
    <t>021140P/JUN/2019</t>
  </si>
  <si>
    <t>Berço n:2, Terminal de Praia Mole - Carvão, Vitória – ES</t>
  </si>
  <si>
    <t>SOLAS-IMO 9567025</t>
  </si>
  <si>
    <t>SANTO ANTÔNIO XIII</t>
  </si>
  <si>
    <t>311930P/MAI/2019</t>
  </si>
  <si>
    <t>Na posição: LAT 20°24’58” S e LONG 037:46’32” W</t>
  </si>
  <si>
    <t>INTERLINK ACUITY</t>
  </si>
  <si>
    <t>080600P/JUN/2019</t>
  </si>
  <si>
    <t>Entrada do canal de Vitória, ES / Lat. 20°22.2’S e Long. 040°13.3’W</t>
  </si>
  <si>
    <t>SOLAS-IMO 9486582</t>
  </si>
  <si>
    <t>FERNANDO DE NORONHA</t>
  </si>
  <si>
    <t>051315P/JUN/2019</t>
  </si>
  <si>
    <t>Terminal Alfandegado da empresa PETRÓLEO BRASILEIRO S/A – PETROBRAS – Imbetiba – Macaé – RJ – Píer 2 Lado Mar - coordenada geográfica – Latitude 22:23,03”S e Longitude 041:46,05"W</t>
  </si>
  <si>
    <t>ALOHA TOUR</t>
  </si>
  <si>
    <t>031030P/JUN/2019</t>
  </si>
  <si>
    <t>LATITUDE 22:45'03.5"S E LONGITUDE 041:53'11.1"W, PRAIA DA ARMAÇÃO, ARMAÇÃO DOS BÚZIOS - RJ</t>
  </si>
  <si>
    <t>MIRELA</t>
  </si>
  <si>
    <t>020830P/JUN/2019</t>
  </si>
  <si>
    <t>Rio Paraíba do Sul nas proximidades da prainha de Gargaú,município de São Francisco do Itabapoana-RJ, Lat. 21:34’ 51.83”S Long.041:03’19.72”W</t>
  </si>
  <si>
    <t>388M2015003006</t>
  </si>
  <si>
    <t>ROSANI MOURA</t>
  </si>
  <si>
    <t>060800P/JUN/2019</t>
  </si>
  <si>
    <t>LAT 22:52' 23”S e LONG 043:07' 27”W, Baia de Guanabara, Rio deJaneiro-RJ;</t>
  </si>
  <si>
    <t>PETROBRAS 74</t>
  </si>
  <si>
    <t>041820P/JUN/2019</t>
  </si>
  <si>
    <t>LAT 24:38'53,036”S e LONG 042:31'04,132”W, Bacia de Santos</t>
  </si>
  <si>
    <t>SPIAGGIA</t>
  </si>
  <si>
    <t>031645P/JUN/2019</t>
  </si>
  <si>
    <t>LAT. 08:04'03"S LONG. 034:52'20"W - 0,3 MILHA NÁUTICA DO ARMAZÉM N:14 DO PORTO DO RECIFE-PE</t>
  </si>
  <si>
    <t>SALMO 41</t>
  </si>
  <si>
    <t>DLHEUS</t>
  </si>
  <si>
    <t>051400P/JUN/2019</t>
  </si>
  <si>
    <t>PROXIMIDADES DA PONTA DO PUXIM DO SUL, NO MUNICÍPIO DE CANAVIEIRAS</t>
  </si>
  <si>
    <t>HIRLANDA REGINA</t>
  </si>
  <si>
    <t>131000Q/MAI/2019</t>
  </si>
  <si>
    <t>Margem esquerda do Rio Amazonas, no Porto do Jauary, Itacoatiara-AM, Lat 03°08.220S e LONG 058°26.432W</t>
  </si>
  <si>
    <t>BARÃO DO JURUA</t>
  </si>
  <si>
    <t>231600Q/MAI/2019</t>
  </si>
  <si>
    <r>
      <rPr>
        <b/>
        <sz val="11"/>
        <rFont val="Calibri"/>
        <scheme val="minor"/>
      </rPr>
      <t>TRANSPORTE DE TÓXICOS</t>
    </r>
    <r>
      <rPr>
        <sz val="11"/>
        <rFont val="Calibri"/>
        <scheme val="minor"/>
      </rPr>
      <t>/CONTRABANDO/MERCADORIA ILEGAL</t>
    </r>
  </si>
  <si>
    <t>NO RIO NEGRO, PROXIMIDADES DA DELEGACIA FLUVIAL DA POLICIA CIVIL DO AMAZONAS, MANAUS-AM, LAT 03° 08' 26" S LONG 060:01' 30" W</t>
  </si>
  <si>
    <t>SHANDONG DA DE - ATALAI I</t>
  </si>
  <si>
    <t>081210P/JUN/2019</t>
  </si>
  <si>
    <t>LAT 01 44 99 S LONG 043 54 59 W - Área de Fundeio n° 2 Baía de São Marcos - São Luís-MA</t>
  </si>
  <si>
    <t>SOLAS-IMO HK-4880</t>
  </si>
  <si>
    <t>ESPERANÇA DO AÇU</t>
  </si>
  <si>
    <t>080930P/JUN/2019</t>
  </si>
  <si>
    <t>LAT. 03° 50’ 51,7" S e LONG. 044° 53’ 21,4" W - LAGO DO AÇU, NOMUNICÍPIO DE CONCEIÇÃO DO LAGO AÇU-MA</t>
  </si>
  <si>
    <t>SHANDONG DA ZHI</t>
  </si>
  <si>
    <t>112240P/JUN/2019</t>
  </si>
  <si>
    <t>LAT 02:33'05,5"S E LONG 044:22'44,0"W PÍER IV NORTE DO TERMINAL MARÍTIMO DA PONTA DA MADEIRA - SÃO LUÍS-MA</t>
  </si>
  <si>
    <t>SOLAS-IMO HK-4934</t>
  </si>
  <si>
    <t>LUZITANA</t>
  </si>
  <si>
    <t>101400P/JUN/2019</t>
  </si>
  <si>
    <t>LAT 02:26' 27"S E LONG 044:24' 05"W  BAÍA DE SÃO MARCOS, SÃO LUÍS-MA;</t>
  </si>
  <si>
    <t>KILLER</t>
  </si>
  <si>
    <t>021500P/JUN/2019</t>
  </si>
  <si>
    <t>LAT. 23:56,5' LONG. 045:23'( CERCA DE 0,5MN AO SUL DA ILHA DE SÃO SEBASTIÃO - ILHABELA/SP)</t>
  </si>
  <si>
    <t>443M2009040541</t>
  </si>
  <si>
    <t>VOVÔ DÁRIO</t>
  </si>
  <si>
    <t>231930P/MAI/2019</t>
  </si>
  <si>
    <t>Rio Tapará, Santarém-PA;</t>
  </si>
  <si>
    <t>PUMA 500</t>
  </si>
  <si>
    <t>052030P/JUN/2019</t>
  </si>
  <si>
    <t>rio Paranaíba, município de Ipiaçu-MG, na posição estimada Lat. 18°37' 12.1"S e Long. 049° 54' 21.9"W</t>
  </si>
  <si>
    <t>WKI</t>
  </si>
  <si>
    <t>081740Q/JUN/2019</t>
  </si>
  <si>
    <t>Rio Paraguai km 1517 próximo ao Porto Limoeiro Lat:18:59'48.1"S eLong:057:38'02.2"W</t>
  </si>
  <si>
    <t>481M2018000950</t>
  </si>
  <si>
    <t>IMPALA SAN ANTONIO  - TK 30 - TK 75</t>
  </si>
  <si>
    <t>072235Q/JUN/2019</t>
  </si>
  <si>
    <t>Rio Paraguai km 1402 Lat:19:31'02.7" S e Long: 057:25'23.8" W.</t>
  </si>
  <si>
    <t>4168-RE</t>
  </si>
  <si>
    <t>PETROBRAS 51</t>
  </si>
  <si>
    <t>081200P/JUN/2019</t>
  </si>
  <si>
    <t>RJ – coordenada geográfica Latitude22:38'2,04''S e Longitude040:5'35,7″W- 95MN dacidade de Macaé - RJ</t>
  </si>
  <si>
    <t>382E00016 1</t>
  </si>
  <si>
    <t>MR ALDO</t>
  </si>
  <si>
    <t>111640P/JUN/2019</t>
  </si>
  <si>
    <t>Porto de Macaé, Macaé – RJ – coordenadas geográficas a apurar</t>
  </si>
  <si>
    <t>SUNSHINE</t>
  </si>
  <si>
    <t>120930P/JUN/2019</t>
  </si>
  <si>
    <t>Proximidades da ilha do Jardim, Itacuruçá, Mangaratiba-RJ nas coordenadas LAT 22°56.188'S LONG 043°54.838'W</t>
  </si>
  <si>
    <t>383M2004000203</t>
  </si>
  <si>
    <t>CHANIK</t>
  </si>
  <si>
    <t>090830P/JUN/2019</t>
  </si>
  <si>
    <t>ATRACADO NA IATE CLUBE JACARÉ / CABEDELO-PB</t>
  </si>
  <si>
    <t>ED286</t>
  </si>
  <si>
    <t>GAVILLAN</t>
  </si>
  <si>
    <t>091305P/JUN/2019</t>
  </si>
  <si>
    <t>Pontal da Barra, Boca da Barra Lagoa Mudaú, a aproximadamente 550 m de terra, Maceió-AL - LAT 9°43'30"S e LONG 35:48'05"O</t>
  </si>
  <si>
    <t>BERTOLINI XCII  - BERTOLINI CLI  - COMTE CAIO  - BIBI XVII</t>
  </si>
  <si>
    <t>052200P/JUN/2019</t>
  </si>
  <si>
    <t>Rio Matapi, Distrito Industrial de Santana, Porto da empresa NORTE LOG LTDA, Santana - Amapá, posição aproximada de LAT. 00:. 46’. 990” S eLONG. 051:. 12’.529” W;</t>
  </si>
  <si>
    <t>021-98791-</t>
  </si>
  <si>
    <t>SANTO ANTONIO I</t>
  </si>
  <si>
    <t>081630P/JUN/2019</t>
  </si>
  <si>
    <t>AS PROXIMIDADES DA PRAIA DO SEIXAS-PB</t>
  </si>
  <si>
    <t>SPAR APUS</t>
  </si>
  <si>
    <t>052300P/JUN/2019</t>
  </si>
  <si>
    <t>LAT 23:58'21.8" E LONG 46:17'17.6" ATRACADO TERMINAL TEG PORTO DE SANTOS</t>
  </si>
  <si>
    <t>SOLAS-IMO  9734989</t>
  </si>
  <si>
    <t>EDU</t>
  </si>
  <si>
    <t>A CERCA DE 7 MILHAS NÁUTICAS DA CIDADE DE MACAU-RN</t>
  </si>
  <si>
    <t>181M2015000318</t>
  </si>
  <si>
    <t>SUBSEA VIKING</t>
  </si>
  <si>
    <t>150545P/JUN/2019</t>
  </si>
  <si>
    <t>NV DE PESQUISA</t>
  </si>
  <si>
    <t>ampo de Búzios (Bacia de Santos), na posição LAT 24:45’ 07,0”S e LONG 042:28’ 03,0”W</t>
  </si>
  <si>
    <t>SOLAS-IMO 9182899</t>
  </si>
  <si>
    <t>SAROCHA NAREE</t>
  </si>
  <si>
    <t>281200P/MAI/2019</t>
  </si>
  <si>
    <t>Rio Tapajós, no dolphin (DAN-2) do Terminal CARGILL em Santarém-PA, LAT 02:24'53"S e LONG 054:43'58"W</t>
  </si>
  <si>
    <t>SOLAS-IMO 9726449</t>
  </si>
  <si>
    <t>131230P/JUN/2019</t>
  </si>
  <si>
    <t>LAT//LONG LAT 27:13'29''S//LONG 48:28' 16'' W - NAS PROXIMIDADES DA PRAIA DE BOMBINHAS – SC</t>
  </si>
  <si>
    <t>AMALTHIA</t>
  </si>
  <si>
    <t>050230P/JUN/2019</t>
  </si>
  <si>
    <t>LAT 23:58'04.4" E LONG 46:17'51.8" ATRACADO ARMAZÉM 37 PORTO DE SANTOS-SP</t>
  </si>
  <si>
    <t>SOLAS-IMO 9396294</t>
  </si>
  <si>
    <t>PETROBRAS 54</t>
  </si>
  <si>
    <t>061600P/JUN/2019</t>
  </si>
  <si>
    <t>RJ, coordenada geográfica Latitude 21:58’08,813"S e Longitude 039:49'31,089"W, distância de terra 111,08 MN;</t>
  </si>
  <si>
    <t>381E005089</t>
  </si>
  <si>
    <t>BOM JESUS II</t>
  </si>
  <si>
    <t>221700P/MAI/2019</t>
  </si>
  <si>
    <t>no furo do Capim, nas proximidades de Abaetetuba-PA, distante de Belém-PA cerca de 36 MN, na posição LAT 01°35.6'S / LONG 048°52.6'W, Carta Náutica n:304/DHN</t>
  </si>
  <si>
    <t>EXPRESSO BOM JESUS</t>
  </si>
  <si>
    <t>furo do Capim, nas proximidades de Abaetetuba-PA, a fim de prestar socorro ao Catamarã "Bom Jesus II" distante de Belém-PA cerca de 36 MN, na posição LAT 01°35.6'S / LONG 048° 52.6'W, Carta Náutica n:304/DHN</t>
  </si>
  <si>
    <t>NAVEGANTES</t>
  </si>
  <si>
    <t>130846P/JUN/2019</t>
  </si>
  <si>
    <t>LAT. 06:21.08'S LONG. 033:45.02'W - 80 MILHAS NÁUTICAS DE JOÃO PESSOA-PB</t>
  </si>
  <si>
    <t>POWER</t>
  </si>
  <si>
    <t>122040P/JUN/2019</t>
  </si>
  <si>
    <t>LAT. 08:04.2'S LONG. 034:52.4'W - 0,3 MILHA NÁUTICA DOCAIS N:16 DO PORTO DO RECIFE-PE</t>
  </si>
  <si>
    <t>IBERABA</t>
  </si>
  <si>
    <t>141830P/JUN/2019</t>
  </si>
  <si>
    <t>NAS PROXIMIDADES DA PRAIA DO BAIRRO JOÃO PAULO EM FLORIANÓPOLIS/SC LAT 27:34' 4.1268"S / LONG 48:31' 32.502"W</t>
  </si>
  <si>
    <t>ROSCO OLIVE</t>
  </si>
  <si>
    <t>072040P/JUN/2019</t>
  </si>
  <si>
    <t>LAT 23:53'00" E LONG 46:22'48"</t>
  </si>
  <si>
    <t>SOLAS-IMO 9542465</t>
  </si>
  <si>
    <t>PEQUENAR</t>
  </si>
  <si>
    <t>051940P/JUN/2019</t>
  </si>
  <si>
    <t>Na boia de amarração da Colônia de Pescadoresde Itapuã (Z-6), nas coordenadas de Lat 12° 57' 05.09" S e Long 038° 22' 03.72" W, no município de Salvador-BA</t>
  </si>
  <si>
    <t>DB LIDIANE</t>
  </si>
  <si>
    <t>191600P/JUN/2019</t>
  </si>
  <si>
    <t>LAT 02:36' 50" S e LONG 039:49' 00" W</t>
  </si>
  <si>
    <t>090900P/JUN/2019</t>
  </si>
  <si>
    <t>no lago do Amparo, Vila Curuai, zona rural de Santarém-PA, LAT: 02° 16'17.7"S / LONG: 055°28'46.1"W;</t>
  </si>
  <si>
    <t>SERGIO YOSHIURA</t>
  </si>
  <si>
    <t>161450P/JUN/2019</t>
  </si>
  <si>
    <t>16,74 milhas náuticas a jusante da cidade de Presidente Epitácio/SP</t>
  </si>
  <si>
    <t>402M2017002865</t>
  </si>
  <si>
    <t>SANDERLING</t>
  </si>
  <si>
    <t>060800Z/JUN/2019</t>
  </si>
  <si>
    <t>A 900 milhas da costa Africana</t>
  </si>
  <si>
    <t>MOBILANA</t>
  </si>
  <si>
    <t>ILHA DO HOMEM</t>
  </si>
  <si>
    <t>182100P/JUN/2019</t>
  </si>
  <si>
    <t>LAT 23:57'8466" E LONG 46:18'0970" ATRACADO ARMAZÉM 31 PORTO DE SANTOS-SP</t>
  </si>
  <si>
    <t>SOLAS-IMO 9189940</t>
  </si>
  <si>
    <t>RED - HOLANDES VOADOR</t>
  </si>
  <si>
    <t>222230P/JUN/2019</t>
  </si>
  <si>
    <t>LAGOA DA CONCEIÇÃO EM FLORIANÓPOLIS,SC/LAT 27:36.14'S LONG 048:27.70'W/A 50m DA PRAIA</t>
  </si>
  <si>
    <t>521M2014003172</t>
  </si>
  <si>
    <t>210740P/JUN/2019</t>
  </si>
  <si>
    <t>Lago do murici, 33 Km de São Félix do Araguaia-MT 11°47.716'S 050°47.621'W</t>
  </si>
  <si>
    <t>PRAIA DA BARRETA</t>
  </si>
  <si>
    <t>a ser apurado</t>
  </si>
  <si>
    <t>ANANDA</t>
  </si>
  <si>
    <t>161420P/MAI/2019</t>
  </si>
  <si>
    <t>LAT 23:47'13"S LONG 046:35'2"W, REPRESA BILLINGS, RIACHO GRANDE, SÃO BERNADO DO CAMPO-SP</t>
  </si>
  <si>
    <t>403M2012000653</t>
  </si>
  <si>
    <t>ANAU X - MS VII - CAMPEÃO 6</t>
  </si>
  <si>
    <t>151130P/JUN/2019</t>
  </si>
  <si>
    <t>no porto da Empresa Amazonat, no Município de Barcarena-PA, posição LAT 01:30'20"S / LONG 048:37'40"W,Carta Náutica n:304/DHN</t>
  </si>
  <si>
    <t>DEUS PROVERÁ</t>
  </si>
  <si>
    <t>201830P/JUN/2019</t>
  </si>
  <si>
    <t>rio Aramá, na posição LAT 00:58'10"S eLONG 050:24'00"W, nas proximidades da Vila Paraíso do Aramã,em águas do Município de Anajás-PA, região não cartografada</t>
  </si>
  <si>
    <t>ABÍLIO PELAES</t>
  </si>
  <si>
    <t>162030P/JUN/2019</t>
  </si>
  <si>
    <t>Rio Amazonas, na altura da Ilha da Conceição, nas proximidades do Canal do Vieira, município de Afuá/PA, posição estimada de LAT. 00:21.30Se LONG. 050:53.59W, Carta Náutica DHN-242</t>
  </si>
  <si>
    <t>021-29179-6</t>
  </si>
  <si>
    <t>RODOLFO SGANZERLSA - LADY JO - AMAZON EXPRESS</t>
  </si>
  <si>
    <t>250850P/JUN/2019</t>
  </si>
  <si>
    <t>rio Acará, na posição LAT 01:533'323"S / LONG 048:520'330"W, a 500 metros do Porto do Arapari, em águas do Municípiode Barcarena-PA, região não cartografada</t>
  </si>
  <si>
    <t>VOLZEE</t>
  </si>
  <si>
    <t>310900P/MAI/2019</t>
  </si>
  <si>
    <t>RIO JACUÍ, NAS PROXIMIDADES DA PONTE GETÚLIO VARGAS (PONTE DO GUAÍBA), PORTO ALEGRE - RS - LAT 29°59'83"S LONG 051:12'59"W</t>
  </si>
  <si>
    <t>ANNA M</t>
  </si>
  <si>
    <t>241200Z/JUN/2019</t>
  </si>
  <si>
    <t>SOLAS-IMO 636018493</t>
  </si>
  <si>
    <t>110700P/JUN/2019</t>
  </si>
  <si>
    <t>Rio Tapajós, entre Ponta de Pedras e Ponta do Cururu, próximo à Alter do Chão em Santarém, LAT: 02° 44'39.8"S / LONG: 054°58'39.9"W</t>
  </si>
  <si>
    <t>210900P/JUN/2019</t>
  </si>
  <si>
    <t>LAT 24:11'17.6"S LONG 46:47'24.9"W,BOCA DA BARRA DE ITANHAÉM-SP</t>
  </si>
  <si>
    <t>ROBERTHA HELENA</t>
  </si>
  <si>
    <t>221500P/JUN/2019</t>
  </si>
  <si>
    <t>LAT 24:11'40.7"S LONG 46:40'14.1"W, 6KM DA COSTA DE ITANHAÉM-SP</t>
  </si>
  <si>
    <t>BAETA DIVE II</t>
  </si>
  <si>
    <t>221430P/JUN/2019</t>
  </si>
  <si>
    <t>LAT 24:11'53.9"S LONG 46:46'48.3"W, BOCA DA BARRA DE ITANHAÉM-SP</t>
  </si>
  <si>
    <t>ANCHOVA</t>
  </si>
  <si>
    <t>250500P/JUN/2019</t>
  </si>
  <si>
    <t>LAT 24:01'5"S LONG -45:35'64"W, ILHA DE ALCATRAZES ILHA BELA-SP</t>
  </si>
  <si>
    <t>403M2013001765</t>
  </si>
  <si>
    <t>SEAFORCE</t>
  </si>
  <si>
    <t>261730P/JUN/2019</t>
  </si>
  <si>
    <t>Atracado no Porto de Tubarão, Vitória - ES</t>
  </si>
  <si>
    <t>SOLAS-IMO 9685487</t>
  </si>
  <si>
    <t>ADERBAL</t>
  </si>
  <si>
    <t>AGBRAN</t>
  </si>
  <si>
    <t>NAS COORDENADAS DE LATITUDE 04:52'S E LONGITUDE 036:03'W, NASPROXIMIDADES DA PRAIA DE CAIÇARA DO NORTE-RN;</t>
  </si>
  <si>
    <t>TRANSMAR II</t>
  </si>
  <si>
    <t>301650P/JUN/2019</t>
  </si>
  <si>
    <t>NAS COORDENADAS DE LATITUDE 05:41'03"S E LONGITUDE 035:09'5"W, A 5 MILHAS NÁUTICAS DA CIDADE DE NATAL-RN</t>
  </si>
  <si>
    <t>ADVENTURE TUR III</t>
  </si>
  <si>
    <t>291600Q/JUN/2019</t>
  </si>
  <si>
    <t>Rio Paraguai, KM1520 - Lat: 18:59'29.4"S Long: 057:38'27.3"W</t>
  </si>
  <si>
    <t>481M2014000879</t>
  </si>
  <si>
    <t>271615P/JUN/2019</t>
  </si>
  <si>
    <t>RJ – coordenada geográfica de Latitude 22:51'31,18S e Longitude 040:21'31,41W</t>
  </si>
  <si>
    <t>CLEUSA</t>
  </si>
  <si>
    <t>260650/JUN/2019</t>
  </si>
  <si>
    <t>NO RIO MANOEL ALVES, MUNICÍPIO DE SÃO VALÉRIO DA NATIVIDADE-TO</t>
  </si>
  <si>
    <t>CM JOÃO CARLOS</t>
  </si>
  <si>
    <t>291330R/JUN/2019</t>
  </si>
  <si>
    <t>rio Solimões - 25MN da sede LAT 04:22' 07" S e LONG 069:42' 05" W</t>
  </si>
  <si>
    <t>COMTE RAMOS</t>
  </si>
  <si>
    <t>082100P/MAI/2019</t>
  </si>
  <si>
    <t>em Mar Aberto na costa do Estado do Pará, coordenadas geográficas a ser apurado, Carta Náutica n:40/DHN</t>
  </si>
  <si>
    <t>CASCA</t>
  </si>
  <si>
    <t>010930P/JUL/2019</t>
  </si>
  <si>
    <t>Lago do Manso, Chapada dos Guimarães-MT, LAT 15:01'34.9S/LONG055:33'33.7" W</t>
  </si>
  <si>
    <t>BRUNO</t>
  </si>
  <si>
    <t>251100P/JUL/2019</t>
  </si>
  <si>
    <t>LAT 24:01'875"S LONG 046:10'502"W,PRAIA DA ENSEADA GUARUJÁ-SP</t>
  </si>
  <si>
    <t>POPEY</t>
  </si>
  <si>
    <t>261600P/JUN/2019</t>
  </si>
  <si>
    <t>LAT 24:11'58"S LONG 46:47'38"W,BOCA DA BARRA DE ITANHAÉM</t>
  </si>
  <si>
    <t>YARA DO RIO BRANCO</t>
  </si>
  <si>
    <t>AGCRAI</t>
  </si>
  <si>
    <t>151330Q/JUN/2019</t>
  </si>
  <si>
    <t>MARGEM DIREITA DO RIO BRANCO, PROXIMIDADES DO PORTO PÚBLICO DE CARACARAÍ-RR, DISTÂNCIA CERCA DE 0.6 MILHAS DA AGCARACARAÍ, LAT 01° 49' 08"N LONG 061° 07' 28"W</t>
  </si>
  <si>
    <t>NAVEGAÇÃO AJ</t>
  </si>
  <si>
    <t>AGFCRS</t>
  </si>
  <si>
    <t>071730Q/JUN/2019</t>
  </si>
  <si>
    <t>MARGEM DIREITA DO RIO JURUÁ, CENTRO DO MUNICÍPIO DE CRUZEIRO DO SUL-AC, LAT 07° 33' 29"S LONG 072° 35' 01"W</t>
  </si>
  <si>
    <t>PAPAGAIO IIII</t>
  </si>
  <si>
    <t>141040Q/JUN/2019</t>
  </si>
  <si>
    <t>MARGEM DIREITA DO RIO BRANCO, PROXIMIDADES DO PORTO DO MUNICÍPIO DECARACARAÍ-RR, DISTÂNCIA CERCA DE 4 MILHAS DA AGCARACARAÍ, LAT 01° 49' 14,4"NLONG 061° 07' 25,9"W</t>
  </si>
  <si>
    <t>281800Q/MAI/2019</t>
  </si>
  <si>
    <t>NO LAGO DO REMANSO, PROXIMIDADES DA COMUNIDADE DA SAGRADA FAMÍLIA DOREMANSO, PRÓXIMO A AGROVILA DO MOCÂMBO DO ARIRI, PARINSTINS-AM, LAT 02° 27'02,3"S, LONG 057°19' 23,8"W;</t>
  </si>
  <si>
    <t>JEAN FILHO V - A SER APURADO - PORTO MADEIRO</t>
  </si>
  <si>
    <t>220512Q/JUN/2019</t>
  </si>
  <si>
    <t>RIO MADEIRA, TUP DA EMPRESA IPIRANGA PRODUTOS DE PETRÓLEO S.A</t>
  </si>
  <si>
    <t>VENTANIA - BTG-TURISMO</t>
  </si>
  <si>
    <t>291430P/JUN/2019</t>
  </si>
  <si>
    <t>Lat 20° 46' 59" S e Long 040° 38' 29" W / Rio Benevente, Anchieta (ES)</t>
  </si>
  <si>
    <t>341M2015005622</t>
  </si>
  <si>
    <t>SLICE02</t>
  </si>
  <si>
    <t>291330P/JUN/2019</t>
  </si>
  <si>
    <t>LAT 23:11'16.17"S LONG 046:20'34.56"W, NAZARÉ PAULISTA-SP</t>
  </si>
  <si>
    <t>403M2009000963</t>
  </si>
  <si>
    <t>CIDADE DE CARAUARI</t>
  </si>
  <si>
    <t>211045Q/JUN/2019</t>
  </si>
  <si>
    <t>RIO JURUÁ ENTRE CARAUARI E BACABA-AM, LAT 04° 23' 03"S LONG 066° 33' 13"W</t>
  </si>
  <si>
    <t>AKERAIOS</t>
  </si>
  <si>
    <t>070649Q/JUN/2019</t>
  </si>
  <si>
    <t>MARGEM ESQUERDA DO RIO AMAZONAS, NOS TERMINAIS FLUVIAIS DO BRASIL, LAT 03° 09' 15"S e LONG 058° 26' 01"W</t>
  </si>
  <si>
    <t>SOLAS-IMO 932897</t>
  </si>
  <si>
    <t>NOVA AMIZADE II</t>
  </si>
  <si>
    <t>050100P/JUL/2019</t>
  </si>
  <si>
    <t>Lat. 13°18'46.6" S e Long. 038°55'20.4" W, a cerca de 2,6 MN da Praia de Guaibim, no município de Valença-BA</t>
  </si>
  <si>
    <t>281300P/JUN/2019</t>
  </si>
  <si>
    <t>NAS COORDENADAS DE LATITUDE 04:56'53"S E LONGITUDE 035:45'78"W, A 8 MILHAS NÁUTICAS DA COSTA DE ENXU QUEIMADO-DISTRITO DE PEDRA GRANDE-RN</t>
  </si>
  <si>
    <t>SARAH</t>
  </si>
  <si>
    <t>281100P/JUN/2019</t>
  </si>
  <si>
    <t>NAS COORDENADAS DE LATITUDE 05:50' 56.52” S e Longitude 035:01' 50.86” W, A 9 MILHAS NÁUTICAS DA PRAIA DE PONTA NEGRA, NO MUNICÍPIO DE NATAL-RN;</t>
  </si>
  <si>
    <t>VIDA MANSA</t>
  </si>
  <si>
    <t>AGIMPE</t>
  </si>
  <si>
    <t>MIUDA</t>
  </si>
  <si>
    <t>272030P/JUN/2019</t>
  </si>
  <si>
    <t>LAT E LONG  LAT 5:33'55.855" S e LONG 47:29'7.434" W - RIO TOCANTINS – MUNICÍPIO DE SÃO MIGUEL DO TOCANTINS-TO</t>
  </si>
  <si>
    <t>127M200500051</t>
  </si>
  <si>
    <t>292130PJUN/2019</t>
  </si>
  <si>
    <t>LAT E LONG A SER APURADA - PRAIA DO ESCAPOLE – RIO ARAGUAIA - ARAGUANÃ-TO</t>
  </si>
  <si>
    <t>GERMINIANI</t>
  </si>
  <si>
    <t>301530P/JUN/2019</t>
  </si>
  <si>
    <t>LAT E LONG A SER APURADA - RIO BALSAS - BALSAS-MA</t>
  </si>
  <si>
    <t>127M2014001785</t>
  </si>
  <si>
    <t>RÔMULO ALMEIDA</t>
  </si>
  <si>
    <t>250727Q/JUN/2019</t>
  </si>
  <si>
    <t>MARGEM ESQUERDA DO RIO AMAZONAS, NOS TERMINAIS FLUVIAIS DO BRASIL, LAT 03° 09' 15"S e LONG 058° 26' 01"W;</t>
  </si>
  <si>
    <t>SOLAS-IMO 9489912</t>
  </si>
  <si>
    <t>DSEI PIN 09 - SEM NOME</t>
  </si>
  <si>
    <t>221130Q/JUN/2019</t>
  </si>
  <si>
    <t>LAGOA DA FRANCESA, MUNICÍPIO DE PARINTINS-AM, LATITUDE 02° 37' 28" SLONGITUDE 056° 43' 17" W;</t>
  </si>
  <si>
    <t>ULTRA JAGUAR</t>
  </si>
  <si>
    <t>040130P/JUL/2019</t>
  </si>
  <si>
    <t>SOLAS-IMO 9723136</t>
  </si>
  <si>
    <t>RECHELLI</t>
  </si>
  <si>
    <t>081800P/JUL/2019</t>
  </si>
  <si>
    <t>Nas proximidades da posição Lat. 18°36,35’S e Long. 039°43,63’W, litoral de Conceição da Barra – ES</t>
  </si>
  <si>
    <t>TUFÃO - MOARA</t>
  </si>
  <si>
    <t>191630P/JUN/2019</t>
  </si>
  <si>
    <t>REPRESA BILLINGS LAT23:47'00.4"S LONG 46:33'18.8"W</t>
  </si>
  <si>
    <t>401M2012021777</t>
  </si>
  <si>
    <t>FLU 002</t>
  </si>
  <si>
    <t>081830/JUL/2019</t>
  </si>
  <si>
    <t>LAT 31°42.942' S LONG 051°59.165' W CANAL DA FEITORIA;</t>
  </si>
  <si>
    <t>MEPLA I - LINDSAY - RITA - JULIANA - ELISA - PAULA - RENATA - CRISTINA - CLEA HELENA</t>
  </si>
  <si>
    <t>081800P/MAR/2017</t>
  </si>
  <si>
    <t>rio Tietê, a jusante da eclusa de Promissão, município de Promissão-SP, Lat. 21:17´51.8´´ S e Long. 049:47´02.9´´ W</t>
  </si>
  <si>
    <t>ELEGANTE</t>
  </si>
  <si>
    <t>091800P/JUL/2019</t>
  </si>
  <si>
    <t>OITO MILHAS DO LITORAL DE ILHÉUS - BA - PROXIMIDADES DA POSIÇÃOLAT 14:49,119'S e LONG 038:53,265'W</t>
  </si>
  <si>
    <t>FRONTIER QUEEN</t>
  </si>
  <si>
    <t>091116P/JUL/2019</t>
  </si>
  <si>
    <t>Porto de Tubarão, píer 01 norte, Vitória – ES</t>
  </si>
  <si>
    <t>SOLAS-IMO 9552381</t>
  </si>
  <si>
    <t>DR LIMA</t>
  </si>
  <si>
    <t>120600QJUL2019</t>
  </si>
  <si>
    <t>RIO MADEIRA, PORTO DO MILHO, PORTO VELHO-RO</t>
  </si>
  <si>
    <t>WALFREDÃO - MS VIII - LINAVE VII</t>
  </si>
  <si>
    <t>050030P/JUL/2019</t>
  </si>
  <si>
    <t>O comboio sofreu avaria de máquinas quando fazia o percurso de Belém para Santarém, em frente à cidade de Gurupá-PA, posição LAT 01:24,31S / LONG 051:38,59"W, Carta Náutica n:244/DHN</t>
  </si>
  <si>
    <t>122100/JUL/2019</t>
  </si>
  <si>
    <t>LAGO SORROCAN, MUNICÍPIO DE FORMOSO DO ARAGUAIA-TO, Latitude 11°42'11.4"S e Longitude 050°03'34.3"W</t>
  </si>
  <si>
    <t>GERMANO</t>
  </si>
  <si>
    <t>051830P/JUL/2019</t>
  </si>
  <si>
    <t>LAT 02° 11' 07''S e LONG 040° 41' 07''W, aproximadamente 40 MN do ponto de terra mais próxima, Tatajuba, Camocim-CE;</t>
  </si>
  <si>
    <t>O BAGULHO É LOKO</t>
  </si>
  <si>
    <t>101500P/JUL2019</t>
  </si>
  <si>
    <t>LAT. 23:50' 00"S / LONG. 045:46' 0"W (PRÓXIMO À ILHA MONTÃO DE TRIGO– SÃO SEBASTIÃO / SP)</t>
  </si>
  <si>
    <t>RIO PARANÁ - GUAÍRA-PR -  LAT 24°04'30.2"S LONG 54°15'22.7"W</t>
  </si>
  <si>
    <t>051800P/JUL/2019</t>
  </si>
  <si>
    <t>LAT 24:01'34.55"S LONG 46:32'14.62"W PRAIA GRANDE-SP</t>
  </si>
  <si>
    <t>MARTAL 2008</t>
  </si>
  <si>
    <t>111030P/JUL/2019</t>
  </si>
  <si>
    <t>rio Grande, nas proximidades do condomínio Rio Grande, município de Mira Estrela-SP, Lat. 19:56´42.7”S e Long. 049:50´21.1”W;</t>
  </si>
  <si>
    <t>CAPITÃO BRIA III</t>
  </si>
  <si>
    <t>130840P/JUL/2019</t>
  </si>
  <si>
    <t>CAIS SANTA LUZIA, CENTRO, ANGRA DOS REIS - RJ- LAT 23:00'32,7" S e LONG 44:18' 50,7"W BT</t>
  </si>
  <si>
    <t>EUREKA</t>
  </si>
  <si>
    <t>010750O/JUN/2019</t>
  </si>
  <si>
    <t>LAT 22:58.783'S e LONG 044:01.905',proximidades Junqueira,Mangaratiba – RJ</t>
  </si>
  <si>
    <t>SEQUELA</t>
  </si>
  <si>
    <t>020913P/JUL/2019</t>
  </si>
  <si>
    <t>Marina Porto Real, Conceição de Jacareí, Mangaratiba – RJ LAT 23:03.093'S LONG 044:09.474'W</t>
  </si>
  <si>
    <t>JEAN FILHO LVII - VALENTINA III - VALENTINA VI - GIOVANNA IV</t>
  </si>
  <si>
    <t>MARGEM DIREITA DO RIO AMAZONAS, NO PARANÁ DO SERPA, ITACOATIARA-AM, LAT 03°1,781 S e 058:10,700 W</t>
  </si>
  <si>
    <t>271330Q/JUN/2019</t>
  </si>
  <si>
    <t>PARANÁ DO URARIÁ, PROXIMIDADES DA FAZENDA MAGALDI, MAUÉS-AM, LAT03°21,905 S e LONG 057°44,984 W</t>
  </si>
  <si>
    <t>TRÊS IRMÃOS I</t>
  </si>
  <si>
    <t>251200Q/JUN/2019</t>
  </si>
  <si>
    <t>NO RIO JURUÁ, TRAVESSIA ENTRE OS MUNICÍPIOS DE CRUZEIRO DO SUL-AC E RODRIGUES ALVES-AC, LAT 07° 42' 39"S LONG 072° 38' 33"W</t>
  </si>
  <si>
    <t>130.002.160</t>
  </si>
  <si>
    <t>CIUME - A SER APURADO</t>
  </si>
  <si>
    <t>300140P/JUN/2019</t>
  </si>
  <si>
    <t>A ser apurado. A 30 milhas náuticas de Macaé – RJ. Coordenada geográfica de Latitude 22:21.905”S e Longitude 041:12.623’W</t>
  </si>
  <si>
    <t>VICENTE II</t>
  </si>
  <si>
    <t>141340P/JUL/2019</t>
  </si>
  <si>
    <t>32 MILHAS AO LARGO DE ARRAIAL DO CABO – RJ, LATITUDE 23:30'30"S E LONGITUDE 042:02'43"W</t>
  </si>
  <si>
    <t>HOMEM DE FÉ</t>
  </si>
  <si>
    <t>180710P/JUL/2019</t>
  </si>
  <si>
    <t>22:22.34”S e Longitude 041:46.12”W com distância de terra 0,5 milha náutica de Macaé – RJ</t>
  </si>
  <si>
    <t>JULMAR I</t>
  </si>
  <si>
    <t>170940P/JUL/2019</t>
  </si>
  <si>
    <t>Nas proximidades da Ilha Escalvada, Lat. 20° 43.50’S e Long. 040° 15.15’W, a 6MN de Guarapari – ES</t>
  </si>
  <si>
    <t>341M2015001261</t>
  </si>
  <si>
    <t>AP DUBRAVA</t>
  </si>
  <si>
    <t>171900P/JUL/2019</t>
  </si>
  <si>
    <t>Na viagem de San Lorenzo, Argentina para Las Palmas, Ilhas Canárias, na Posição Lat. 19°55’18” S e Long. 037°20’52”W, Área Salvamar Brasil</t>
  </si>
  <si>
    <t>SOLAS-IMO 9694684</t>
  </si>
  <si>
    <t>BALUARTE III</t>
  </si>
  <si>
    <t>121500P/JUL/2019</t>
  </si>
  <si>
    <t>NAS COORDENADAS DE LATITUDE 05:55' 56” S e Longitude 035:00' 49” W, A 7 MILHAS NÁUTICAS DA PRAIA DE PIRANGI, NO MUNICÍPIO DE PARNAMIRIM-RN;</t>
  </si>
  <si>
    <t>LUAN</t>
  </si>
  <si>
    <t>030600P/JUL/2019</t>
  </si>
  <si>
    <t>Rio Amazonas, na região da Boca do Tapará, cerca de 20MN de Santarém,Lat 02:19’ 46.4”S e Long 054°30’ 31.4”W</t>
  </si>
  <si>
    <t>COSCO NINGBO</t>
  </si>
  <si>
    <t>121730P/JUL/2019</t>
  </si>
  <si>
    <t>LATITUDE 10:36'S LONGITUDE 024:03'W, 625 MILHAS NÁUTICAS DE RECIFE-PE</t>
  </si>
  <si>
    <t>SOLAS-IMO 9305582</t>
  </si>
  <si>
    <t>BEAGLE F. I</t>
  </si>
  <si>
    <t>INGLESA</t>
  </si>
  <si>
    <t>130930P/JUL/2019</t>
  </si>
  <si>
    <t>LATITUDE 04:08'N LONGITUDE 028:26'W,535 MILHAS NÁUTICAS DO ARQUIPÉLAGO FERNANDO DE NORONHA-PE</t>
  </si>
  <si>
    <t>ZELIA</t>
  </si>
  <si>
    <t>180330P/JUL/2019</t>
  </si>
  <si>
    <t>Enseada de Botafogo, Baía de Guanabara, Rio de Janeiro - RJ. LAT 22:57’06,6”S e LONG 043:10’10,5”W</t>
  </si>
  <si>
    <t>SKANDI COMMANDER</t>
  </si>
  <si>
    <t>162005P/JUL/2019</t>
  </si>
  <si>
    <t>AO LARGO DA BOCA DA BARRA DA BAIA DE GUANABARA, RIO DE JANEIRO - RJ, NA LATITUDE 23:03,06'S E LONGITUDE 043:07,20W</t>
  </si>
  <si>
    <t>381E007715</t>
  </si>
  <si>
    <t>MORADA NOVA</t>
  </si>
  <si>
    <t>300450Q/JUN/2019</t>
  </si>
  <si>
    <t>RIO AMAZONAS, EM FRENTE À ILHA DAS CIGANAS, MUNICÍPIO DE PARINTINS-AM, LATITUDE 02° 35' 28" S LONGITUDE 056° 44' 50" W</t>
  </si>
  <si>
    <t>INDEPENDENCE - SEM NOME</t>
  </si>
  <si>
    <t>261830Q/JUN/2019</t>
  </si>
  <si>
    <t>RIO REGRO, PROXIMIDADES DO IGARAPÉ TARUMÃ-AÇU, MANAUS-AM, LAT 03° 01' 54"S LONG 060:06' 20"w</t>
  </si>
  <si>
    <t>VICTOR</t>
  </si>
  <si>
    <t>130030P/JUL/2019</t>
  </si>
  <si>
    <t>LAT 24:2'28,45"S LONG 046:24'5,50"W, PONTA DO ITAIPU PRAIA GRANDE-SP</t>
  </si>
  <si>
    <t>OCEAN OPAL</t>
  </si>
  <si>
    <t>150302P/JUL/2019</t>
  </si>
  <si>
    <t>LAT 24:00,584' E LONG 46:20,473' EM SANTOS-SP</t>
  </si>
  <si>
    <t>SOLAS-IMO 9625243</t>
  </si>
  <si>
    <t>ROSEMARY-MW</t>
  </si>
  <si>
    <t>261830P/JUN/2019</t>
  </si>
  <si>
    <t>LAT 23:58'26"S LONG 046:09'57"W, PROXIMIDADES DA ILHA DOS ARVOREDOS, GUARUJÁ-SP</t>
  </si>
  <si>
    <t>141830P/JUL/2019</t>
  </si>
  <si>
    <t>LAT 5:15’ 59,45” S E LONG 048:9’ 13,75” O - PRAIA DO BURITI, NO, - PRAIA DO BURITI, NO MUNICÍPIO DE SÃO SEBASTIÃO DO TOCANTINS - TO</t>
  </si>
  <si>
    <t>DONA MAURA</t>
  </si>
  <si>
    <t>161130O/JUL/2019</t>
  </si>
  <si>
    <t>Naufragada das proximidades das coordenadas de Latitude 22:57.671'S e Longitude 044:03.226' W, Praia do Saco - Mangaratiba - RJ</t>
  </si>
  <si>
    <t>LIVIA V</t>
  </si>
  <si>
    <t>181200P/JUL/2019</t>
  </si>
  <si>
    <t>APROXIMADAMENTE 30 MILHAS DO LITORAL, NA ALTURA DA CIDADE DEV BELMONTE-BA, LAT 16:00' 00" S/ LONG 038:03' 00" W</t>
  </si>
  <si>
    <t>TQ-31 - TQ-35 - TQ-52 - TQ-134 - TQ-162</t>
  </si>
  <si>
    <t>180240P/JUL/2019</t>
  </si>
  <si>
    <t>rio Tietê, reservatório de Nova Avanhandava, jusante da eclusa, município de Brejo Alegre-SP, na posição aproximada de LAT. 21:07'18.0”S e LONG. 050:13'20.0”WLAT. 21:07'18.0”S e LONG. 050:13'20.0”W;</t>
  </si>
  <si>
    <t>SÃO DOMINGOS III</t>
  </si>
  <si>
    <t>151945P/JUL/2019</t>
  </si>
  <si>
    <t>Quando encontrava-se atracado no porto Aires, situado na orla fluvial de Oeiras do Pará, na posição estimada LAT 02:00'11"S e LONG 049:51'16"W, Carta Náutica n:303/DHN</t>
  </si>
  <si>
    <t>JULIA</t>
  </si>
  <si>
    <t>231245P/JUL/2019</t>
  </si>
  <si>
    <t>PRAIA DE JURERÊ EM FLORIANÓPOLIS,SC/LAT 27:26'16"S LONG 048:29'04"W;</t>
  </si>
  <si>
    <t>441M2012002366</t>
  </si>
  <si>
    <t>VENTANIA</t>
  </si>
  <si>
    <t>211500P/JUL/2019</t>
  </si>
  <si>
    <t>CONDOMINIO LAGAMAR - VARGINHA, MG Lat: 21° 32' 27. 98''S Long: 45° 30' 44. 98''W</t>
  </si>
  <si>
    <t>TIEP 219/2019</t>
  </si>
  <si>
    <t>PINHÃO</t>
  </si>
  <si>
    <t>210000P/JUL/2019</t>
  </si>
  <si>
    <t>Praia do Bosque – Rio das Ostras – RJ – coordenada geográfica de Latitude 22:'52,90''S e Longitude 041:94'86"W</t>
  </si>
  <si>
    <t>JOÃOZINHO - OUTRAS</t>
  </si>
  <si>
    <t>290300Q/JUN/2019</t>
  </si>
  <si>
    <t>NA MARGEM DIREITA DO RIO MADEIRA, HUUMAITÁ-AM, LAT 07° 29' 30"S LONG 063° 00' 82"W</t>
  </si>
  <si>
    <t>281800P/JUN/2019</t>
  </si>
  <si>
    <t>Lago Surubiu-açu, município de Alenquer-PA, Lat 01:56’ 18.3”S e Long 054°41’ 50.6”W</t>
  </si>
  <si>
    <t>ARCA DA FÉ</t>
  </si>
  <si>
    <t>Nas proximidades da posição Lat. 20° 48’S e Long. 040° 24’W, litoral de Guarapari – ES</t>
  </si>
  <si>
    <t>VENCEDOR</t>
  </si>
  <si>
    <t>Nas proximidades da Ilha Rasa, Vitória - ES, na posição Lat. 20:40’37”S e Long.040:22’10”W</t>
  </si>
  <si>
    <t>CAIPBOAT</t>
  </si>
  <si>
    <t>161415P/JUL/2019</t>
  </si>
  <si>
    <t>LAT 23:33'44"S LONG 044:39'33"W, NAS PROXIMIDADES DA ILHA DO MANTIMENTO, PARATY - RJ</t>
  </si>
  <si>
    <t>CAIPBOAT - FORTALEZA I</t>
  </si>
  <si>
    <t>161545P/JUL/2019</t>
  </si>
  <si>
    <t>HIDROTOP V</t>
  </si>
  <si>
    <t>230300P/JUL/2019</t>
  </si>
  <si>
    <t>Molhe Norte do Terminal T2 do Porto do Açu, São João da Barra-RJ, LAT 21:50' 20"S, LONG 040:59' 56"W</t>
  </si>
  <si>
    <t>GAIVOTA</t>
  </si>
  <si>
    <t>220500P/JUL/2019</t>
  </si>
  <si>
    <t>LAT 23:20'38,6"S LONG 044:39'26,9"W, CONDOMÍNIO LARANJEIRAS, PARATY-RJ</t>
  </si>
  <si>
    <t>386M2014000891</t>
  </si>
  <si>
    <t>FERNANDA IV</t>
  </si>
  <si>
    <t>150600P/JUL/2019</t>
  </si>
  <si>
    <t>TRAVESSIA SANTOS/VICENTE DE CARVALHO</t>
  </si>
  <si>
    <t>SEAWORLD</t>
  </si>
  <si>
    <t>211200P/JUL/2019</t>
  </si>
  <si>
    <t>LAT 03° 42' 54'S e LONG 038° 32' 26''W, proximidades da Praia da Leste Oeste , Fortaleza-CE</t>
  </si>
  <si>
    <t>161M201700266</t>
  </si>
  <si>
    <t>GURUÇA CAT</t>
  </si>
  <si>
    <t>241130Z/JUL/2019</t>
  </si>
  <si>
    <r>
      <rPr>
        <sz val="11"/>
        <rFont val="Calibri"/>
        <scheme val="minor"/>
      </rPr>
      <t xml:space="preserve">ATO DE PIRATARIA / ASSALTO / FURTO / </t>
    </r>
    <r>
      <rPr>
        <b/>
        <sz val="11"/>
        <rFont val="Calibri"/>
        <scheme val="minor"/>
      </rPr>
      <t>ROUBO</t>
    </r>
  </si>
  <si>
    <t>LAT: 13:56'00"S e LONG: 039:00'00"W</t>
  </si>
  <si>
    <t>PETROBRAS VIII</t>
  </si>
  <si>
    <t>191400P/JUL/2019</t>
  </si>
  <si>
    <t>coordenada geográfica – Latitude 22:40'21.199“S e Longitude 040:32'45.618” W</t>
  </si>
  <si>
    <t>381E002039</t>
  </si>
  <si>
    <t>ESTELA MAR II</t>
  </si>
  <si>
    <t>241742P/JUL/2019</t>
  </si>
  <si>
    <t>Bacia de Campos – Campos dos Goytacazes – RJ – nas coordenadas geográficas Latitude 22°27’00,000“S e Longitude 040°24'41,000”W, distância de terra 75,11 MN</t>
  </si>
  <si>
    <t>TÔ A TÔA IV</t>
  </si>
  <si>
    <t>2711000P/JUL/2019</t>
  </si>
  <si>
    <t>A aproximadamente 2,5 milhas náuticas da praia de Barra Grande, Maragogi-AL</t>
  </si>
  <si>
    <t>LUCAS I</t>
  </si>
  <si>
    <t>200830P/JUL/2019</t>
  </si>
  <si>
    <t>LAT 03° 45' 05" S e LONG 038° 16' 03" W, distante 1,5 MN de terra mais próxima Ponta do Iguape, Aquiraz-CE</t>
  </si>
  <si>
    <t>JEAN FILHO V - JEANE SARON XXVII - GEOVANA XI - A ser apurado</t>
  </si>
  <si>
    <t>011400Q/JUN/2017</t>
  </si>
  <si>
    <t>Rio Madeira, nas proximidades do município de Novo Aripuanã-AM</t>
  </si>
  <si>
    <t>TRAVESSIA SEGURA VII</t>
  </si>
  <si>
    <t>191645P/JUL/2019</t>
  </si>
  <si>
    <t>LAT 02:44' 46" E LONG 042:49' 53", RIO PREGUIÇAS - BARREIRINHAS-MA</t>
  </si>
  <si>
    <t>SAGA MONAL</t>
  </si>
  <si>
    <t>172130P/JUL/2019</t>
  </si>
  <si>
    <t>Terminal de Praia Mole - Vitória, ES</t>
  </si>
  <si>
    <t>SOLAS-IMO 9117739</t>
  </si>
  <si>
    <t>SHALOM I</t>
  </si>
  <si>
    <t>200730P/JUL/2019</t>
  </si>
  <si>
    <t>LAT 03° 30' S e LONG 038° 29' W, cerca de 19 MN do porto do Mucuripe, Fortaleza-CE</t>
  </si>
  <si>
    <t>161M2010000151</t>
  </si>
  <si>
    <t>JAMPER</t>
  </si>
  <si>
    <t>290500P/JUL/2019</t>
  </si>
  <si>
    <t>Latitude 22°0.812'S e Longitude 041°16.381'W - distância de terra - aproximadamente 150 metros</t>
  </si>
  <si>
    <t>BELLA VIDA III - BEATRICE II</t>
  </si>
  <si>
    <t>201730P/JUL/2019</t>
  </si>
  <si>
    <t>CANAL DE BERTIOGA, GUARUJÁ-SP</t>
  </si>
  <si>
    <t>NIKI</t>
  </si>
  <si>
    <t>261515P/JUL/2019</t>
  </si>
  <si>
    <t>FUNDEADO A 2,6 MILHAS DO PORTO DE IMBITUBA NA LAT 28:13'26''S / LONG 048:36'01''W</t>
  </si>
  <si>
    <t>SOLAS-IMO 9015591</t>
  </si>
  <si>
    <t>LOBO DO MAR I - LADY NEUZINHA</t>
  </si>
  <si>
    <t>190800P/JUL/2019</t>
  </si>
  <si>
    <t>Rio Amazonas, na região de Aninduba cerca de 18MN de Santarém, Lat 02:10’ 44,86”S e Long 054°52’ 43,29”W;</t>
  </si>
  <si>
    <t>RENT ME V - SANTA MARIA-BSB</t>
  </si>
  <si>
    <t>061350P/JUL/2019</t>
  </si>
  <si>
    <t>Lat. 15°49'29.9"S Long. 47°52'17.5"W, LAGO PARANOÁ-DF</t>
  </si>
  <si>
    <t>270930P/JUL/2019</t>
  </si>
  <si>
    <t>CAIS DA EMPRESA TERMASA, RIO GRANDE-RSna LAT 32:06'36"S e LONG 052:06'14"W</t>
  </si>
  <si>
    <t>ANALY E ANNY</t>
  </si>
  <si>
    <t>281030P/JUL/2019</t>
  </si>
  <si>
    <t>Na Praia do Morro, Guarapari – ES, na posição aproximada da Lat.20°65’74”S e Long. 040°49.29’W</t>
  </si>
  <si>
    <t>281M2008003149</t>
  </si>
  <si>
    <t>CORES DO MAR II</t>
  </si>
  <si>
    <t>301020O/JUL/2019</t>
  </si>
  <si>
    <t>LAT 19:17.5’ S e LONG 039:17.3’ W, Canal de Camburi, Espírito Santo-ES</t>
  </si>
  <si>
    <t>3 MARIAS - BROTHER CAR</t>
  </si>
  <si>
    <t>251500P/JUL/2019</t>
  </si>
  <si>
    <t>EM FRENTE A MARINA "PORTO PRAIA" NA REPRESA BILLINGS EM RIACHO GRANDE SP;</t>
  </si>
  <si>
    <t>382M2015001893</t>
  </si>
  <si>
    <r>
      <rPr>
        <sz val="11"/>
        <rFont val="Calibri"/>
        <scheme val="minor"/>
      </rPr>
      <t xml:space="preserve">A SER APURADO </t>
    </r>
    <r>
      <rPr>
        <b/>
        <sz val="11"/>
        <rFont val="Calibri"/>
        <scheme val="minor"/>
      </rPr>
      <t>- SDC-I</t>
    </r>
  </si>
  <si>
    <t>100000Q/JUL/2019</t>
  </si>
  <si>
    <r>
      <rPr>
        <sz val="11"/>
        <rFont val="Calibri"/>
        <scheme val="minor"/>
      </rPr>
      <t>TRANSPORTE DE TÓXICOS/CONTRABANDO/</t>
    </r>
    <r>
      <rPr>
        <b/>
        <sz val="11"/>
        <rFont val="Calibri"/>
        <scheme val="minor"/>
      </rPr>
      <t>MERCADORIA ILEGAL</t>
    </r>
  </si>
  <si>
    <t>IGARAPÉ TARUMÃ-AÇU, MANAUS-AM, LAT 02:53'965"s LONG 060:05'768"w</t>
  </si>
  <si>
    <t>131330Q/JUL/2019</t>
  </si>
  <si>
    <t>LAGO TARUMÂ, MANAUS-AM</t>
  </si>
  <si>
    <t>090900Q/JUL/2019</t>
  </si>
  <si>
    <t>RIO NEGRO, PROXIMIDADES DA COMUNIDADE DE CACAU PEREIRA, MANAUS-AM</t>
  </si>
  <si>
    <t>VENCEDOR IX</t>
  </si>
  <si>
    <t>PERU</t>
  </si>
  <si>
    <t>141700Q/JUL/2019</t>
  </si>
  <si>
    <t>RIO NEGRO, PROXIMIDADES DA PRAIA DO TUPÉ, MANAUS-AM</t>
  </si>
  <si>
    <t>XIKEREZA I</t>
  </si>
  <si>
    <t>201520P/JUL/2019</t>
  </si>
  <si>
    <t>LAT 23:59'47.9"S LONG 046:18'49.9"W,PRÓXIMO A PRAIA DO GOES NO MUNÍCPIO DE GUARUJÁ-SP;</t>
  </si>
  <si>
    <t>ADONAI II</t>
  </si>
  <si>
    <t>311800P/JUL/2019</t>
  </si>
  <si>
    <t>DEFICIENCIA NA EMBARCAÇÃO</t>
  </si>
  <si>
    <t>Rio Tapajós, Santarém-PA (LAT: 2°25'33.6"S / LONG: 54°41'46.5"W);</t>
  </si>
  <si>
    <t>CAÇULINHA</t>
  </si>
  <si>
    <t>311430P/JUL/2019</t>
  </si>
  <si>
    <t>PROXIMIDADES DA ILHA DE JORGE GREGO, ANGRA DOS REIS - RJ, MARCAÇÃO APROXIMADA LAT 23:22,2'47,2" S LONG 44:15,6'54,3" W</t>
  </si>
  <si>
    <t>MAIARA E MARIANA</t>
  </si>
  <si>
    <t>022226P/AGO/2019</t>
  </si>
  <si>
    <t>Lat 22:50'54"S e Long 043:08'04"W, no fundeadouro 6A, Baía deGuanabara, Rio de Janeiro-RJ</t>
  </si>
  <si>
    <t>NAVIGATOR ORION</t>
  </si>
  <si>
    <t>022100P/AGO/2019</t>
  </si>
  <si>
    <t>NM DE GASES LIQUEFEITOS</t>
  </si>
  <si>
    <t>Nas coordenadas de Lat. 12:56'10.1" S e Long. 038:31'45.2" W, fundeado na Baía de Todos os Santos, no município de Salvador-BA</t>
  </si>
  <si>
    <t>SOLAS-IMO 9177545</t>
  </si>
  <si>
    <t>BEIJA FLOR</t>
  </si>
  <si>
    <t>271530P/JUL/2019</t>
  </si>
  <si>
    <t>3 MILHAS NÁUTICAS DA PRAIA DE RIO DO FOGO, NAS COORDENADAS DE LATITUDE 05:14,43' S E LONGITUDE 035:20,27' W</t>
  </si>
  <si>
    <t>181M2007003686</t>
  </si>
  <si>
    <t>GEOVÁ DIREI</t>
  </si>
  <si>
    <t>291000P/JUL/2019</t>
  </si>
  <si>
    <t>NAS PROXIMIDADES DE BAIA FORMOSA/RN, NAS COORDENADAS DE LATITUDE 06° 37.005' S E LONGITUDE 034° 48.608' W; e</t>
  </si>
  <si>
    <t>291800P/JUL/2019</t>
  </si>
  <si>
    <t>LAGOA DAS FLORES, RIO GRANDE-RS na LAT 32:27'53"S e LONG 052:30'43"W"</t>
  </si>
  <si>
    <t>PIPES 143</t>
  </si>
  <si>
    <t>181850P/JUL/2019</t>
  </si>
  <si>
    <t>LAT E LONG A SER APURADA, PORTO DA BALSA, NO MUNICÍPIO DE SÃO MIGUEL DO TOCANTINS - TO</t>
  </si>
  <si>
    <t>MARIA EDUARDA</t>
  </si>
  <si>
    <t>011430P/AGO/2019</t>
  </si>
  <si>
    <t>Igarapé da Fortaleza, Município de Santana, Estado do Amapá, distante cerca de 5MN da sede desta Capitania, posição aproximada de LAT. 00°.03’.00” S e LONG. 051°. 08’.25” W</t>
  </si>
  <si>
    <t>DIAMANTE</t>
  </si>
  <si>
    <t>110000Q/JUL/2019</t>
  </si>
  <si>
    <t>NO SOLIMÕES, PROXIMIDADES DE SANTO ANTÔNIO DO IÇA-AM, LAT 03° 06' 24" S LONG 067:56' 06" W</t>
  </si>
  <si>
    <t>LOCAR PIPE</t>
  </si>
  <si>
    <t>052115P/AGO/2019</t>
  </si>
  <si>
    <t>LAT 22:52' 53” S e LONG 043:12' 40” W, no Terminal Triunfo, Rio de Janeiro-RJ</t>
  </si>
  <si>
    <t>AMANTE DA NATUREZA I</t>
  </si>
  <si>
    <t>011525P/AGO/2019</t>
  </si>
  <si>
    <t>PROXIMIDADES DA ILHA DE JORGE GREGO, ANGRA DOS REIS - RJ, MARCAÇÃOAPROXIMADA LAT 23:22,2'47,2" S LONG 44:15,6'54,3" W</t>
  </si>
  <si>
    <t>382M2018001460</t>
  </si>
  <si>
    <t>DOCE ANGRA PARK</t>
  </si>
  <si>
    <t>021950P/AGO/2019</t>
  </si>
  <si>
    <t>NAS PROXIMIDADES DA ILHA DE CATAGUÁS, ANGRA DOS REIS - RJ, MARCAÇÃO APROXIMADA LAT 23:01'50,6'S LONG 44:17'07"W</t>
  </si>
  <si>
    <t>BRIGHT PHOENIX</t>
  </si>
  <si>
    <t>060830Z/AGO/2019</t>
  </si>
  <si>
    <t>berço 102 do Porto de São Francisco do Sul, SCLAT 26:14,103' S e LONG 048:38,221' W</t>
  </si>
  <si>
    <t>SOLAS - 42486 - 11 - B</t>
  </si>
  <si>
    <t>VALOR - SIMSON</t>
  </si>
  <si>
    <t>260740P/JUL/2019</t>
  </si>
  <si>
    <t>LAT 26°54'44.32"S/LONG 048°38'30.69"W - CANAL DE ACESSO AO PORTO DE ITAJAÍ, NAS PROXIMIDADES DO SACO DA FAZENDA, PRÓXIMO A BOIA DE NÚMERO 09 – ITAJAÍ – SANTA CATARINA;</t>
  </si>
  <si>
    <t>SOLAS-IMO 9628154</t>
  </si>
  <si>
    <t>CAREJO IV</t>
  </si>
  <si>
    <t>112230P/JUL/2019</t>
  </si>
  <si>
    <t>ALTERAÇÃO OU DESVIO DA ROTA</t>
  </si>
  <si>
    <t>ÁGUAS JURISDICIONAIS URUGUAIAS A 5MN DA COSTA URUGUAIA Latitude 33:49'47"S- Longitude 053:22'14"W"</t>
  </si>
  <si>
    <t>SR JOAQUIM</t>
  </si>
  <si>
    <t>LAGO DE ITAIPU -SANTA HELENA – PR/ 24:44'56.7”S 54:23'35.5”W</t>
  </si>
  <si>
    <t>962M2001000647</t>
  </si>
  <si>
    <t>ANTHURIUM -  DONA RAIMUNDA III</t>
  </si>
  <si>
    <t>032230P/AGO/2019</t>
  </si>
  <si>
    <t>no rio São Francisco, na posição estimada LAT 01°45,2'S LONG 048°20.8'W, em águas do Município de Barcarena-PA, Carta Náutica n:304/DHN</t>
  </si>
  <si>
    <t>PIPES 43</t>
  </si>
  <si>
    <t>191530PJUL/2019</t>
  </si>
  <si>
    <t>LAT E LONG A SER APURADA - PORTO DA BALSA, NO MUNICÍPIO DE TOCANTINÓPOLIS-TO</t>
  </si>
  <si>
    <t>121009933-1</t>
  </si>
  <si>
    <t>DEUS SEJA LOUVADO</t>
  </si>
  <si>
    <t>101200P/JUL/2019</t>
  </si>
  <si>
    <t>unicípio de Buriti dos Lopes-PI", LAT 03:,09',00"S e LONG 041:,55'59"W</t>
  </si>
  <si>
    <t>JOSÉ DE RIBAMAR</t>
  </si>
  <si>
    <t>130920P/JUL/2019</t>
  </si>
  <si>
    <t>PORTO DOS TATUS, ILHA GRANDE-P Ilha Grande-PI", LAT 02:,49',49" e LONG 041:,49'57"W</t>
  </si>
  <si>
    <t>ARTEMIS I</t>
  </si>
  <si>
    <t>031830P/AGO/2019</t>
  </si>
  <si>
    <t>Fundeado na Barra de Vitória, posição geográfica LAT 20:18.3’S e LONG 040:12.6’W</t>
  </si>
  <si>
    <t>SOLAS-IMO 9830991</t>
  </si>
  <si>
    <t>MAMIE DENISE - PRINCESA JAYNE II</t>
  </si>
  <si>
    <t>271440Q/JUL/2019</t>
  </si>
  <si>
    <t>RIO REGRO,NO IGARAPÉ TARUMÃ-AÇU, PROXIMIDADES DA MARINA DO DAVI,  MANAUS-AM, LAT 03° 01' 54"S LONG 060:06' 06"W;</t>
  </si>
  <si>
    <t>HANNES OLDENDORFF</t>
  </si>
  <si>
    <t>071000P/AGO/2019</t>
  </si>
  <si>
    <t>LAT 2°33'06.0" S e LONG 44°22'42.6" W - PORTO DA PONTA DA MADEIRA, SÃO LUÍS - MA</t>
  </si>
  <si>
    <t>SOLAS-IMO 17256820</t>
  </si>
  <si>
    <t>PEGASSUS III</t>
  </si>
  <si>
    <t>LAT 23:51'22.5''S LONG 46:08'41.5''w;, NAS PROXIMIDADES DO ATRACADOURO DA DERSA NO MUNICIPIO DE   RTIOGA-SP;</t>
  </si>
  <si>
    <t>POSEIDON III</t>
  </si>
  <si>
    <t>021020P/AGO/2019</t>
  </si>
  <si>
    <t>LAT 24:02'42.70''S LONG 46:17'13.94''W, NAS PROXIMIDADES DA PONTA DO  GUAÍUBA, MUNICIPIO DE GUARUJÁ-SP</t>
  </si>
  <si>
    <t>TS MARRENTO</t>
  </si>
  <si>
    <t>071045P/AGO/2019</t>
  </si>
  <si>
    <t>Bacia de Santos, na posição LAT 25:03’56”S e LONG 043:02'W;</t>
  </si>
  <si>
    <t>MARAMAR II - XANATAM IV - AMAR 01</t>
  </si>
  <si>
    <t>052238P/AGO/2019</t>
  </si>
  <si>
    <t>MARINA PIRATA'S, ANGRA DOS REIS - RJ, NA MARCAÇÃO APROXIMADA LAT 23:00’09.22” S LONG 44:18’03.83” O</t>
  </si>
  <si>
    <t>BAVAND</t>
  </si>
  <si>
    <t>DSLFSL</t>
  </si>
  <si>
    <t>IRAN</t>
  </si>
  <si>
    <t>091121Z/AGO/2019</t>
  </si>
  <si>
    <t>a cerca de 2MN do Farol Ilha da Paz, litoral do Município de São Francisco do Sul, SCLAT 26:10,200' S e LONG 048:26,450' W</t>
  </si>
  <si>
    <t>SOLAS-IMO9387798</t>
  </si>
  <si>
    <t>081630P/AGO/2019</t>
  </si>
  <si>
    <t>avegando no rio Guajará, em águas do Município de São Sebastião da Boa Vista-PA,LAT 01°43'04''S / LONG 049°32'27''W,Carta Náutica n:305/DHN. Rio Guajará não cartografado</t>
  </si>
  <si>
    <t>MESTRE GATO</t>
  </si>
  <si>
    <t>042045P/AGO/2019</t>
  </si>
  <si>
    <t>LAT 02:34' 59"S E LONG 044:04' 43"W;</t>
  </si>
  <si>
    <t>011332R/AGO/2019</t>
  </si>
  <si>
    <t>LAT: 02:36’.850S e LONG: 067:24’.200W - Rio Solimões, Tonantins/AM;</t>
  </si>
  <si>
    <t>GALO DA SERRA VII</t>
  </si>
  <si>
    <t>101745R/AGO/2019;</t>
  </si>
  <si>
    <t>LAT: 04:14’.800S e LONG: 069:56’.650W - Orla de Tabatinga ,</t>
  </si>
  <si>
    <t>GENIUS R</t>
  </si>
  <si>
    <t>111400P/AGO/2019</t>
  </si>
  <si>
    <t>Nas coordenadas de Latitude 12°59'36.3" S e Longitude 038°36'33.4" W no interior da Baía de Todos os Santos, no município de Vera Cruz-BA</t>
  </si>
  <si>
    <t>MARIA CAROLINA II</t>
  </si>
  <si>
    <t>071700P/AGO/2019</t>
  </si>
  <si>
    <t>NAS PROXIMIDADES DA PONTA DO PAPAGAIO, PALHOÇA,SC/LAT 27:84.18'S ONG 048:58.15'W/A 350m DA PRAIA</t>
  </si>
  <si>
    <t>LÍVIA MARIA</t>
  </si>
  <si>
    <t>301200P/JUL/2019</t>
  </si>
  <si>
    <t>ocorrido no Rio Tapajós, praia de Pajuçara, cerca de 7,5 MN de Santarém-PA, Lat 02:25’ 01”S e Long054°50’ 59”W</t>
  </si>
  <si>
    <t>310430P/JUL/2019</t>
  </si>
  <si>
    <t>Ocorrido no lago do Ituqui, na proximidade da Comunidade Santanado Ituqui, cerca de 10 milhas náuticas de Santarém, PA LAT: 02°28'45.2"S / LONG: 054°19'58.9"W</t>
  </si>
  <si>
    <t>102200P/AGO/2019</t>
  </si>
  <si>
    <t>Ocorrido na margem esquerda do Rio Amazonas, nas proximidades dacomunidade Januária, cerca de 15 MN de Óbidos-PA PA LAT: 02°05'59.9"S / LONG: 055°16'46.2"W</t>
  </si>
  <si>
    <t>271100P/JUN/2019</t>
  </si>
  <si>
    <t>ocorrido no Rio Tapajós, cerca de 100 metros da Orla de Santarém-PA,Lat 02:25’ 05”S e Long054°43’ 51”W</t>
  </si>
  <si>
    <t>JANGATUR</t>
  </si>
  <si>
    <t>120900P/AGO/2019</t>
  </si>
  <si>
    <t>Praia da Laje, Porto de Pedras-AL/Piscinas Naturais de Porto de Pedras-AL/Praia da Laje, Porto de Pedras-AL</t>
  </si>
  <si>
    <t>241M2017005370</t>
  </si>
  <si>
    <t>PEROLA DO CARIBE</t>
  </si>
  <si>
    <t>111000P/AGO/2019</t>
  </si>
  <si>
    <t>NAS PROXIMIDADES DA PRAIA FAZENDA DA ARMAÇÃO, GOVERNADOR CELSO RAMOS,SC/LAT 27:22.069S LONG 048:33.067W/A 10m DA PRAIA;</t>
  </si>
  <si>
    <t>BLACK RIVER</t>
  </si>
  <si>
    <t>031035P/AGO/2019</t>
  </si>
  <si>
    <t>LAT/LONG A SER APURADO – MUNICÍPIO DE PENHA– SANTA CATARINA</t>
  </si>
  <si>
    <t>SOLINA</t>
  </si>
  <si>
    <t>110800P/AGO/2019</t>
  </si>
  <si>
    <t>Rio Amazonas, nas proximidades da Ilha do Comandaí, zona rural do município de Almerim, Estado do Pará, na posição informada de LAT. 01:27’52.0”S e LONG. 052:11’29”W, cerca de 110MN da sede desta Capitania, Carta Náutica DHN-4102 A</t>
  </si>
  <si>
    <t>SOLAS-IMO 9496252</t>
  </si>
  <si>
    <t>121600P/AGO/2019</t>
  </si>
  <si>
    <t>Campo de Albacora, Bacia de Campos,Campos dos Goytacazes, RJ, nas coordenadas geográficasde Latitude22:07'46,640"S e ongitude 039:57'58,510"W;</t>
  </si>
  <si>
    <t>VELHO NECO</t>
  </si>
  <si>
    <t>131539P/AGO/2019</t>
  </si>
  <si>
    <t>Lat: 22:48' 35,7"S e Long: 043:09' 44,1"W, nas proximidades daIlha D'água, Baía de Guanabara, Rio de Janeiro-RJ</t>
  </si>
  <si>
    <t>COSTA NEVES I CN</t>
  </si>
  <si>
    <t>112014Z/AGO/2019</t>
  </si>
  <si>
    <t>A 15 MN DO FAROL MOSTARDAS NA POSIÇÃO LAT 31:06'55"S e LONG 050:27'00"W</t>
  </si>
  <si>
    <t>PANTERA-I</t>
  </si>
  <si>
    <t>131730P/AGO/19</t>
  </si>
  <si>
    <t>23°56'06.7"S/54°01'29.3"W - RIO PARANÁ - APROXIMADAMENTE 120 METROS DO PORTO YARA, NO MUNICÍPIO DE ALTÔNIA-PR</t>
  </si>
  <si>
    <t>CUMELEN</t>
  </si>
  <si>
    <t>ARGENTINA</t>
  </si>
  <si>
    <t>132300P/AGO/2019</t>
  </si>
  <si>
    <t>Lat 09:04'12.0”S Long 35:13'36.0”W a aproximadamente 01 MN da praia de São Bento, Japaratinga-AL</t>
  </si>
  <si>
    <t>REY023050</t>
  </si>
  <si>
    <t>JULIA E HELENA</t>
  </si>
  <si>
    <t>132200P/AGO/2019</t>
  </si>
  <si>
    <t>Rio do Cubatão, afluente do rio Tietê, município de Sales – SP, na posição aproximada de LAT. 21:20'22”S e LONG. 049:34'46”W</t>
  </si>
  <si>
    <t>405M2019000740</t>
  </si>
  <si>
    <t>ATOS 2:38</t>
  </si>
  <si>
    <t>131400Q/JUN/2019</t>
  </si>
  <si>
    <t>COMUNIDADE BOA VISTA DO AÇÚ, NO MUNICÍPIO DE BARREIRINHA-AM / A SERAPURADO;</t>
  </si>
  <si>
    <t>VALDIR MASUTTI  - ERMASA A - AMAGGI 44 - ISAAC PERES</t>
  </si>
  <si>
    <t>AGTAC</t>
  </si>
  <si>
    <t>252230Q/JUL/2019</t>
  </si>
  <si>
    <t>Latitude Latitude 03:08.136S e Longitude 58:27.566S - margem esquerdado rio Amazonas, abaixo do quadro de boias Maquira, a montante da cidade deItacoatiara-AM;</t>
  </si>
  <si>
    <t>PARAÍSO DO ATLÂNTICO</t>
  </si>
  <si>
    <t>140700P/AGO/2019</t>
  </si>
  <si>
    <t>LATITUDE 22:58'23.9S E LONGITUDE 042:01'8.5W, PRAIA DOS ANJOS – ARRAIAL DO CABO - RJ</t>
  </si>
  <si>
    <t>120700P/AGO/2019</t>
  </si>
  <si>
    <t>Nas coordenadas de Lat. 13:06'59.4" S e Long. 038:50'28.5" W, no Rio Jaguaripe, no município de Jaguaripe-BA</t>
  </si>
  <si>
    <t>SHALON</t>
  </si>
  <si>
    <t>090110P/AGO/2019</t>
  </si>
  <si>
    <t>Rio das Mortes / Travessia da Rodovia MT-326 Km 48, Cocalinho-MT / Lat 14°05'14.8"S, Long 51°41'56.4"W</t>
  </si>
  <si>
    <t>PARAÍBA</t>
  </si>
  <si>
    <t>101600P/AGO/2019</t>
  </si>
  <si>
    <t>Rio das Mortes / Praia do Sol / Lat 14°40'12.0"S, Long 52°21'13.7"W;</t>
  </si>
  <si>
    <t>DANUBIO AZUL IV/MONTE VERDE</t>
  </si>
  <si>
    <t>AGCAGE</t>
  </si>
  <si>
    <t>151930Z/AGO/2019</t>
  </si>
  <si>
    <t>No Rio Paraguai, localidade conhecida como Cabo Nilson – Lat. 16:05`50.9”S e Long. 057:42`44.1”W, Cáceres-MT</t>
  </si>
  <si>
    <t>COMTE SHALON</t>
  </si>
  <si>
    <t>091700P/AGO/2019</t>
  </si>
  <si>
    <t>Navegando no rio Jacundá com a foz do rio Moratuba, em águas do Município de Bagre-PA, na posição LAT 02°04'6''S / LONG 050°25'55''W, Carta Náutica n:41/DHN</t>
  </si>
  <si>
    <t>AGATHA I</t>
  </si>
  <si>
    <t>131335P/AGO/2019;</t>
  </si>
  <si>
    <t>LAT 23:51'38.2"S LONG 046:08'33.6"W,PRÓXIMO A TRAVESSIA DA DERSA GUARUJÁ-BERTIOGA</t>
  </si>
  <si>
    <t>DRAGA LEEUW</t>
  </si>
  <si>
    <t>LUXEMBURGO</t>
  </si>
  <si>
    <t>180300P/AGO/2019</t>
  </si>
  <si>
    <t>ALIJAMENTO</t>
  </si>
  <si>
    <t>A 15 MN FORA DA BARRA, NA LATITUDE 32° 12.261’ S e LONGITUDE 052° 2.232’ W</t>
  </si>
  <si>
    <t>IMO-9591399</t>
  </si>
  <si>
    <t>ALLEGRA</t>
  </si>
  <si>
    <t>121000Z/AGO/2019</t>
  </si>
  <si>
    <t>SOLAS-IMO 215060000</t>
  </si>
  <si>
    <t>LADY LEILA</t>
  </si>
  <si>
    <t>030000P/AGO/2019</t>
  </si>
  <si>
    <t>PROXIMIDADES DA ILHA GUARAÚ EM PERUÍBE-SP</t>
  </si>
  <si>
    <t>DALIAN STAR D</t>
  </si>
  <si>
    <t>LAT 00:46N E LONG 012° 30W</t>
  </si>
  <si>
    <t>SOLAS-IMO 4772</t>
  </si>
  <si>
    <t>HAWK I</t>
  </si>
  <si>
    <t>090730Z/AGO/2019</t>
  </si>
  <si>
    <t>LAT 02:37'6N E LONG 009:43.3"W</t>
  </si>
  <si>
    <t>SOLAS-IMO 2237</t>
  </si>
  <si>
    <t>MUSA</t>
  </si>
  <si>
    <t>120900-O/AGO/2019</t>
  </si>
  <si>
    <t>CAIS DO CONDOMÍNIO PORTO DA LAGOA RESORT/FLORIANÓPOLIS-SC LAT 27:37.48716'S e LONG 48:28.66968'W</t>
  </si>
  <si>
    <t>BORALÁ</t>
  </si>
  <si>
    <t>171920P/AGO/2019</t>
  </si>
  <si>
    <t>NAS PROXIMIDADES DA PRAIA DA TAQUARAS – SC, NA MARCAÇÃO APROXIMADA LAT 26°59'33.0"S / LONG 48°34'43.3"W</t>
  </si>
  <si>
    <t>PILOT BOAT I</t>
  </si>
  <si>
    <t>181845P/AGO/2019</t>
  </si>
  <si>
    <t>LANCHA DO PRATICO</t>
  </si>
  <si>
    <t>Nas coordenadas de Lat. 12:47'32.9 S" e Long. 038:30'17.5" W, proximidades da Base Naval de Aratu, no interior da Baía de Todos os antos, município de Salvador-BA;</t>
  </si>
  <si>
    <t>BRAM BUCCANEER</t>
  </si>
  <si>
    <t>200130P/AGO/2019</t>
  </si>
  <si>
    <t>LAT 23:53,07' S e LONG 042:39,86' W, durante navegação com destino ao porto do Rio de Janeiro-RJ</t>
  </si>
  <si>
    <t>JMS</t>
  </si>
  <si>
    <t>211237P/AGO/2019</t>
  </si>
  <si>
    <t>LAT 26°54'42"S / LONG 048°36'48"W – NAS PROXIMIDADES DA BOCA DA BARRA DE  ITAJAÍ – SANTA CATARINA</t>
  </si>
  <si>
    <t>VÓ SEMA</t>
  </si>
  <si>
    <t>201519P/AGO/2019</t>
  </si>
  <si>
    <t>NO TRAVÉS DO MORRO DA PONTA DA ESTRELA, PRAIA VERMELHA, MUNICÍPIO DE PENHA –  SC, NA POSIÇÃO LAT 26°47’41”S / LONG 048°34’49”W</t>
  </si>
  <si>
    <t>TIO LINO - CEMI-TÔ-A-TÔA II</t>
  </si>
  <si>
    <t>181500Q/AGO/2019;</t>
  </si>
  <si>
    <t>RIO ARINOS / TAPURAH-MT / LAT:12:48'45"S - LONG: 056:47'09"W</t>
  </si>
  <si>
    <t>LH PROGRESSO</t>
  </si>
  <si>
    <t>080830P/AGO/2019</t>
  </si>
  <si>
    <t>LAT 03° 02' 07" S e LONG 039° 01' 23" W, cerca de 22 MN da ponta do Paracuru-CE</t>
  </si>
  <si>
    <t>DELRUBA</t>
  </si>
  <si>
    <t>211300Z/AGO/2019</t>
  </si>
  <si>
    <t>Para as coordenadas de LAT 26:08,4' S e LONG 048:26,8' W, a cerca de 3 MN do Farol Ilha da Paz, litoral do Município de São Francisco do Sul, SC</t>
  </si>
  <si>
    <t>SOLAS-IMO 9387798</t>
  </si>
  <si>
    <t>DELFOS I</t>
  </si>
  <si>
    <t>211030P/AGO/2019</t>
  </si>
  <si>
    <t>Lat 22:55’S e Long 043:06’W, Baía de Guanabara, Niterói-RJ</t>
  </si>
  <si>
    <t>MAGALHÃES SILVA XVI</t>
  </si>
  <si>
    <t>251028Z/AGO/2019</t>
  </si>
  <si>
    <t>Nas coordenadas estimadas de LAT 26:10,347' S e LONG 048:29,097' W, entre Lage Itacolomi e Ilha da Paz, Arquipélago das Graças, Município de São Francisco do Sul, SC</t>
  </si>
  <si>
    <t>251840H/AGO/2019</t>
  </si>
  <si>
    <t>LAGO DA USINA MOURÃO - LUIZIANA – PR/ 24:44'56.7”S 54:23'35.5”W</t>
  </si>
  <si>
    <t>241500Q/JUN/2019</t>
  </si>
  <si>
    <t>LAGO DO AMANDIO, EM FRENTE COMUNIDADE DO AMANDIO, NO MUNICÍPIO DE BOA  VISTA DO RAMOS/AM, LAT 03:09' 366" S, LONG 57:51' 711" W</t>
  </si>
  <si>
    <t>COMTE COIMBRA</t>
  </si>
  <si>
    <t>141735Q/AGO/2019</t>
  </si>
  <si>
    <t>Latitude 03:20'01.01S e Longitude 58:49'22.18W  - MARGEM direita do rio Amazonas, a montante 500 metros da boca do Madeira,MARGEM oposta da Comunidade de Iracema,  Itacoatiara-AM</t>
  </si>
  <si>
    <t>TOÕ - I</t>
  </si>
  <si>
    <t>301500Q/JUL/2019</t>
  </si>
  <si>
    <t>Oficina do Barreto/Lago de Tefé, Tefé-AM//LAT 03:34'S / LONG 064:69'W</t>
  </si>
  <si>
    <t>171200P/AGO/2019</t>
  </si>
  <si>
    <t>Rio Doce, LAT 19:42' 37" S e LONG 039:47' 15" W Regência - Linhares – ES</t>
  </si>
  <si>
    <t>231100P/AGO/2019</t>
  </si>
  <si>
    <t>AVARIAS NO CASCO</t>
  </si>
  <si>
    <t>170900P/AGO/2019</t>
  </si>
  <si>
    <t>261127Q/AGO/2019</t>
  </si>
  <si>
    <t>Rio Paraguai, KM 1402 - lat: 19°30'57.3"S Long: 057°25'26.6''W</t>
  </si>
  <si>
    <t>270610P/AGO/2019</t>
  </si>
  <si>
    <t>PROXIMIDADES DO CANAL DE SÃO SEBASTIÃO - SÃO SEBASTIÃO/SP - LAT: 23:48' 06” LONG: 045:22' 07</t>
  </si>
  <si>
    <t>C MOUZO -  HCF I</t>
  </si>
  <si>
    <t>171700P/AGO/2019</t>
  </si>
  <si>
    <t>AT 23:00’34,40’’S e LONG 043:18’04,38’’W, na marina BELLA MARINA, no  anal de Marapendi, Rio de Janeiro-RJ</t>
  </si>
  <si>
    <t>381M2019002128</t>
  </si>
  <si>
    <t>COMTE BIBI - NALS VII - HP-II - NORTELOG II</t>
  </si>
  <si>
    <t>270230P/AGO/2019</t>
  </si>
  <si>
    <t>Quando navegava no rio Pará de través com a ilha Saracura, nas proximidades da vila Ponta Negra, na posição LAT 01:41'3"S / LONG 049:15'47"W, em águas do Município de Muaná-PA Carta Náutica n:305/DHN</t>
  </si>
  <si>
    <t>BW FLAX</t>
  </si>
  <si>
    <t>201130Z/AGO/2019</t>
  </si>
  <si>
    <t>Constatada durante a travessia Duala-Rio de Janeiro, na posição LAT 04:02,27'S e LONG 001:04,29’W</t>
  </si>
  <si>
    <t>SOLAS-IMO 9425772</t>
  </si>
  <si>
    <t>NAVEGANTE AKAIA 03 - 4 IRMÃOS</t>
  </si>
  <si>
    <t>272020Q/AGO/2019</t>
  </si>
  <si>
    <t>Rio Paraguai, KM 1521 - lat: 18°59'46.9"S Long: 057°39'20.8''W</t>
  </si>
  <si>
    <t>481M2018002499</t>
  </si>
  <si>
    <t>FERRARI</t>
  </si>
  <si>
    <t>240930P/AGO/2019</t>
  </si>
  <si>
    <t>NAS PROXIMIDADES DA PRAIA DE PITANGUI, NAS COORDENADAS DE LATITUDE 05° 47,589' S E LONGITUDE 035° 10,966' W</t>
  </si>
  <si>
    <t>LUIZ FELLIPE</t>
  </si>
  <si>
    <t>291015P/AGO/2019</t>
  </si>
  <si>
    <t>Quando se encontrava navegando no rio Moju, nas proximidades da ponte, na posição LAT 01:41'S / LONG 048:26'W, Carta Náutica n:40/DHN</t>
  </si>
  <si>
    <t>SEA FUJIYAMA</t>
  </si>
  <si>
    <t>SOLAS-IMO 4778</t>
  </si>
  <si>
    <t>ROSANI MOURA I - MOURA RIO II - MARQUES TORRES II</t>
  </si>
  <si>
    <t>051000P/JUL/2019</t>
  </si>
  <si>
    <t>LAT 22:52' 23,3”S e LONG 043:07' 22,6”W, Baia de Guanabara, Rio de Janeiro-RJ</t>
  </si>
  <si>
    <r>
      <rPr>
        <b/>
        <sz val="11"/>
        <rFont val="Calibri"/>
        <scheme val="minor"/>
      </rPr>
      <t xml:space="preserve">VOVÔ DÁRIO </t>
    </r>
    <r>
      <rPr>
        <sz val="11"/>
        <rFont val="Calibri"/>
        <scheme val="minor"/>
      </rPr>
      <t>- LADY NEUZINHA</t>
    </r>
  </si>
  <si>
    <t>250730P/AGO/2019</t>
  </si>
  <si>
    <t>Rio Amazonas, Costa do Pinduri, em Santarém-PA, LAT 02°13'59"S LONG 054°48'07"W, aproximadamente 14MN da S,m frente ao Paraná de São Raimundo</t>
  </si>
  <si>
    <t>MACADAMIA</t>
  </si>
  <si>
    <t>011430P/SET/2019</t>
  </si>
  <si>
    <t>Lat. 15°49'24.8"S Long. 47°52'57.4"W, LAGO PARANOÁ-DF, Cais da Marina BRASÍLIA BOAT SERVICE</t>
  </si>
  <si>
    <t>COMTE. MAIRON</t>
  </si>
  <si>
    <t>020700P/JUN/2019</t>
  </si>
  <si>
    <t>Navegando no rio Gipuuba, nas proximidades da comunidade católica Menino Jesus, Distrito de São Miguel, Município de Breves-PA, na posição LAT01:26'00"S e LONG 050:28'W, Carta Náutica n:42/DHN</t>
  </si>
  <si>
    <t>CIDADE DE VITORIA</t>
  </si>
  <si>
    <t>260955P/AGO/2019</t>
  </si>
  <si>
    <t>Campo do Golfinho, Bacia do Espírito Santo-ES, na posição de LAT 20:02' 32, 988"S e LONG 039:31' 31,015"W;</t>
  </si>
  <si>
    <t>SÃO JORGE</t>
  </si>
  <si>
    <t>281700P/FEV/2019</t>
  </si>
  <si>
    <t>Navegando no rio Ipixuna, nas proximidades da Comunidade São Francisco, em águas do Município de Porto de Moz-PA, região não cartografada.</t>
  </si>
  <si>
    <t>ALMIRANTE JEAN BERGSON - VALENTINA V</t>
  </si>
  <si>
    <t>210110P/AGO/2019</t>
  </si>
  <si>
    <t>Quando se encontrava atracado no píer 401 do porto de Vila do Conde-PA, na posição LAT 01:54'32"S / LONG 049:15'08"W, Carta Náutica n:321/DHN</t>
  </si>
  <si>
    <t>BERNARDO</t>
  </si>
  <si>
    <t>312200P/AGO/2019</t>
  </si>
  <si>
    <t>Posição aproximada Latitude 23:01'S e Longitude e Longitude 043:11'W, a nordeste das Ilhas Cagarras, Rio de Janeiro-RJ</t>
  </si>
  <si>
    <t>CRISTO REI</t>
  </si>
  <si>
    <t>012230P/SET/2019</t>
  </si>
  <si>
    <t>Rio Amazonas, atracada no píer do Igarapé da Fortaleza, município de Santana, Estado do Amapá, distante cerca de 2 MN da sede desta Capitania posição de LAT. 00:03’ 02” S e LONG. 051:08’22”W (Carta Náutica 204 – DHN)</t>
  </si>
  <si>
    <t>022-08384-3</t>
  </si>
  <si>
    <t>BALSA SOFIA III - BALSA YARA I</t>
  </si>
  <si>
    <t>191500P/AGO/2019</t>
  </si>
  <si>
    <t>PORTO VELHO DE RIO GRANDE, NA LATITUDE 32°01'48'' S e LONGITUDE 052° 05'18'' W</t>
  </si>
  <si>
    <t>VERÃO</t>
  </si>
  <si>
    <t>011615P/SET/2019</t>
  </si>
  <si>
    <t>Represa de Porto Colômbia, rio Grande, município de Conceição das Alagoas – MG, na posição aproximada de LAT. 20° 07'46”S e LONG. 048° 14' 26”W</t>
  </si>
  <si>
    <t>941M2015003949</t>
  </si>
  <si>
    <t>RAFALÉO</t>
  </si>
  <si>
    <t>211200P/AGO/2019</t>
  </si>
  <si>
    <t>PRÓXIMO À PONTA DA SELA – ILHABELA / SP - LAT: 23:53' 22” / LONG 045:27' 40</t>
  </si>
  <si>
    <t>403M2011002796</t>
  </si>
  <si>
    <t>GARAGE BAR</t>
  </si>
  <si>
    <t>311200P/AGO/2019</t>
  </si>
  <si>
    <t>PRÓXIMO À PRAIA MARTIN DE SÁ – CARAGUATATUBA / SP - LAT: 23:37' 33” / LONG: 045:22' 33</t>
  </si>
  <si>
    <t>FRANCIS BEAUFORT</t>
  </si>
  <si>
    <t>291300P/AGO/2019</t>
  </si>
  <si>
    <t>Fundeadouro n:1 porto do Mucuripe, Fortaleza-CE, LAT 03° 41,470' S e LONG 038° 30,400'W,</t>
  </si>
  <si>
    <t>XAVANTES</t>
  </si>
  <si>
    <t>030430P/SET/2019</t>
  </si>
  <si>
    <t>Latitude 22:03' 16”S e Longitude 040:55' 10”W, a cerca de 15MN do Porto do Açú, São João da Barra-RJ;</t>
  </si>
  <si>
    <t>PHILOSOPHY</t>
  </si>
  <si>
    <t>291530P/AGO/2019</t>
  </si>
  <si>
    <t>Proximidades do molhe do Hotel Marina Park, Fortaleza-CE, LAT 03° 42,870'S e LONG 038° 31,546'W</t>
  </si>
  <si>
    <t>TONHO DE IVANILDA</t>
  </si>
  <si>
    <t>081030P/SET/2019</t>
  </si>
  <si>
    <t>ULIET – Lat 09:49'34.0”S Long 35:52'45.0”W,Praia Bonita, Barra de São Miguel-AL, a aproximadamente 500 m de terra;</t>
  </si>
  <si>
    <t>FREE RIDER - ATROVENADO</t>
  </si>
  <si>
    <t>080500P/SET/2019</t>
  </si>
  <si>
    <t>PROXIMIDADES DA ILHA DOS COQUEIROS, BAIA DA RIBEIRA, ANGRA DOS REIS -RJ, MARCAÇÃO APROXIMADA LAT 22:97,5' 78,9" S LONG 44:89,9' 95,1" W</t>
  </si>
  <si>
    <t>ANGRA PARADISE - JR</t>
  </si>
  <si>
    <t>092100P/SET/2019</t>
  </si>
  <si>
    <t>PROXIMIDADES DA ILHA FRANCISCA , CENTRO, ANGRA DOS REIS - RJ, MARCAÇÃO APROXIMADA LAT 23:01' 00" SLONG 44:19' 15" W</t>
  </si>
  <si>
    <t>MONTE SIAO I</t>
  </si>
  <si>
    <t>081620Z/SET/2019</t>
  </si>
  <si>
    <t>APROXIMADAMENTE 65 MN VG NAS PROXIMIDADES DO MUNICIPIO DE CARAIVA-BA  NA LAT 16 GRAUS 50 MIN SEG SUL E LONG 037 GRAUS 38 MIN 50 SEG W</t>
  </si>
  <si>
    <t>PETROBRAS XXV</t>
  </si>
  <si>
    <t>111100P/SET/2019</t>
  </si>
  <si>
    <t>Campo Albacora na Bacia de Campos – Campos dos Goytacazes – RJ –na coordenada geográfica Latitude 22°06'32,631"S e Longitude - 039°54'58,835"W</t>
  </si>
  <si>
    <t>381E002675</t>
  </si>
  <si>
    <t>031200P/SET/2019</t>
  </si>
  <si>
    <t>Navegando no Rio Pacaja, em frente a Empresa Rolly, na posigco LAT 01:59'00"S / LONG 051:00'00"W em aguas do Municmpio de Portel-PA, Carta Nautica n: 42/DHN;</t>
  </si>
  <si>
    <t>PAPA FRANCISCO - ROMA XII</t>
  </si>
  <si>
    <t>101020P/SET/2019</t>
  </si>
  <si>
    <t>no Rio Tapajós, nas proximidades da Orla de Santarém-PA, Lat 02:24.995'S e Long 054°43.342'W</t>
  </si>
  <si>
    <t>ALOHA TOUR I</t>
  </si>
  <si>
    <t>131430P/SET/2019</t>
  </si>
  <si>
    <t>LATITUDE 22:52'40.0S E LONGITUDE 042:01'20.0W, CANAL DO ITAJURU, CABO FRIO - RJ</t>
  </si>
  <si>
    <t>061900Q/SET/2019</t>
  </si>
  <si>
    <t>RIO MADEIRA, DISTRITO DE CUJUBIM, PORTO VELHO-ROLAT 08°36'5"S LONG 063°46'29"W</t>
  </si>
  <si>
    <t>BUFFLEHEAD - Balsa Lara 2009 -  HP II</t>
  </si>
  <si>
    <t>070700P/SET/2019</t>
  </si>
  <si>
    <t>Rio Amazonas, durante a manobra de movimentação para atracação do N/M BUFFLEHEAD no Píer de n:1 da Companhia Docas de Santana (CDSA), no municípiode Santana – Amapá, distante cerca de 2MN da sede destaCP,posiçãoaproximadae LAT. 00:. 03’. 42” S LONG. 051:. 10’.00” W</t>
  </si>
  <si>
    <t>SOLAS-IMO 9598294</t>
  </si>
  <si>
    <t>BARRAQUEIRO</t>
  </si>
  <si>
    <t>081035P/SET/2019</t>
  </si>
  <si>
    <t>LAT/LONG A SER APURADA / BAIA DE SAO MARCOS - SAO LUIS-MA PTVG</t>
  </si>
  <si>
    <t>121-11907-2</t>
  </si>
  <si>
    <t>061230P/SET/2019</t>
  </si>
  <si>
    <t>LAGO DE PALMAS VG MUNICIPIO DE PALMAS-TO VG Latitude 10°11'54.6"S e Longitude 048°22'40.5"W</t>
  </si>
  <si>
    <t>Dipe Anjo</t>
  </si>
  <si>
    <t>070030Q/SET/2019</t>
  </si>
  <si>
    <t>Rio Pardo - município de Bataguassu - MS</t>
  </si>
  <si>
    <t>402M2013005589</t>
  </si>
  <si>
    <t>D.JOÃO II -  VOYAGER-V</t>
  </si>
  <si>
    <t>051040R/SET/2019</t>
  </si>
  <si>
    <t>LAT: 04:13’57"S e LONG: 069:56’40"W - Orla da cidade de Tabatinga-AM,próximo ao Porto Voyager</t>
  </si>
  <si>
    <t>DONA SÔNIA</t>
  </si>
  <si>
    <t>141530P/SET/2019</t>
  </si>
  <si>
    <t>rio Tietê, reservatório de Barra Bonita, município de Mineiros do Tietê-SP, na posição aproximada de LAT. 22°32'50”S e LONG. 48°28'59”W</t>
  </si>
  <si>
    <t>EDL XXVII</t>
  </si>
  <si>
    <t>091815Q/SET/2019</t>
  </si>
  <si>
    <t>RIO NEGRO, NO TERMINAL DA PETROBRAS DISTRIBUIDORA, MANAUS-AM, LAT3:09'11.1"S LONG 59:57'29.1W</t>
  </si>
  <si>
    <t>ROCHEDO</t>
  </si>
  <si>
    <t>010100P/SET/2019</t>
  </si>
  <si>
    <t>Na Baia de Guajara, no banco de areia da Ilha da Barra,orla fluvial de Icoaraci, nas coordenadas geográficas LAT 01°22'00"S /LONG 048°30'00"W, Carta Náutica n:304/DHN</t>
  </si>
  <si>
    <t>PIET</t>
  </si>
  <si>
    <t>121300P/SET/2019</t>
  </si>
  <si>
    <t>Canal da Barra Norte do rio Amazonas, na posição informada de LAT. 00:55.05N e LONG. 049:51.92W, Carta Náutica DHN-202</t>
  </si>
  <si>
    <t>SOLAS -IMO 9568574</t>
  </si>
  <si>
    <t>PONTA NEGRA FG</t>
  </si>
  <si>
    <t>130730P/SET/2019</t>
  </si>
  <si>
    <t>POSIÇÃO ESTIMADA LAT 01 32,9 S E LONG 043 43,7 W, A 43,7 MILHASNÁUTICAS DA ILHA DE SANTANA - MUNICÍPIO DE HUMBERTO DE CAMPOS</t>
  </si>
  <si>
    <t>RED SHARK II</t>
  </si>
  <si>
    <t>151830P/SET/2019</t>
  </si>
  <si>
    <t>LAGOA DO PORTINHO, ZONA RURAL DO MUNICÍPIO DE PARNAÍBA-PI, LAT 02:,56',45,8"S e LONG 041:,40'59,6"W"</t>
  </si>
  <si>
    <t>161M2014001611</t>
  </si>
  <si>
    <t>POSEIDON</t>
  </si>
  <si>
    <t>101200P/SET/2019</t>
  </si>
  <si>
    <t>PRÓXIMO À PONTA DA PIRAÇUNUNGA – ILHABELA / SP - LAT: 23:54'S / LONG:045:13,5'W</t>
  </si>
  <si>
    <t>401M2015007065</t>
  </si>
  <si>
    <t>BARBOSA LIMA SOBRINHO</t>
  </si>
  <si>
    <t>150735P/SET/2019</t>
  </si>
  <si>
    <t>LAT 02° 34' 35.5" S E LONG 044° 22' 14.7" W, PORTO DE ITAQUI, SÃOLUIS-MA</t>
  </si>
  <si>
    <t>SOLAS-3813902064</t>
  </si>
  <si>
    <t>PROMISE 2</t>
  </si>
  <si>
    <t>080815Z/SET/2019</t>
  </si>
  <si>
    <t>A SER INFORMADO</t>
  </si>
  <si>
    <t>SOLAS -IMO 477814100</t>
  </si>
  <si>
    <t>130930P/SET/2019</t>
  </si>
  <si>
    <t>Rio Paraná, município de Presidente Epitácio-SP, Latitude: 21:31'00,1" S e Longitude: 052:00'30,9" W, profundidade de 6 metros, próximo aodistrito do Campinal da cidade de Presidente Epitácio</t>
  </si>
  <si>
    <t>OCEAN PHOENIX TREE</t>
  </si>
  <si>
    <t>181830P/AGO/2019</t>
  </si>
  <si>
    <t>QUANDO ATRACADO NO TERMINAL "TERMAG" GUARUJÁ-SPLAT 23°58'11.4"S E LONG 46°17'08.3"W</t>
  </si>
  <si>
    <t>SOLAS - IMO 9799800</t>
  </si>
  <si>
    <t>PÃO DE MEL II</t>
  </si>
  <si>
    <t>281000P/AGO/2019</t>
  </si>
  <si>
    <t>NA BARRA DE CANANÉIALAT 25°05'21.6"S E LONG 47°52'12.7"W BT</t>
  </si>
  <si>
    <t>ROYAL AWARD</t>
  </si>
  <si>
    <t>291620P/AGO/2019</t>
  </si>
  <si>
    <t>TERMINAL TES, BERÇO 38 PORTO DE SANTOS-SPLAT 23°58'49.2"S E 46°17'27.1"W LONG</t>
  </si>
  <si>
    <t>SOLAS - IMO 9381201</t>
  </si>
  <si>
    <t>SBI TAURUS</t>
  </si>
  <si>
    <t>301120P/AGO/2019</t>
  </si>
  <si>
    <t>ATRACADO TERMINAL TEG PORTO DE SANTOS-SP LAT 23°58'25.5"S E LONG 46°17'11.9"</t>
  </si>
  <si>
    <t>SOLAS - IMO 9699294</t>
  </si>
  <si>
    <t>311030P/AGO/2019</t>
  </si>
  <si>
    <t>PROXIMIDADES ILHA BARNABÉ NO MUNICÍPIO DE SANTOS-SPLAT 23:55'33.0"S E LONG46:19'29.1"W BT</t>
  </si>
  <si>
    <t>LOGOS HOPE</t>
  </si>
  <si>
    <t>011400P/SET/2019</t>
  </si>
  <si>
    <t>QUANDO ATRACADO NO OUTERINHOS NO MUNICÍPIO DE SANTOS-SPLAT 23°57'21.6"S E LONG 46° 18'28.9"W</t>
  </si>
  <si>
    <t>SOLAS - IMO A SER APURADO</t>
  </si>
  <si>
    <t>051400P/SET/2019</t>
  </si>
  <si>
    <t>TERMINAL BTP PORTO DE SANTOS LAT 2355'15.3"S E LONG 46°21'06.8"</t>
  </si>
  <si>
    <t>SOLAS - IMO 9625396</t>
  </si>
  <si>
    <t>FILHOTA I - FABIANA XLVI</t>
  </si>
  <si>
    <t>131650P/AGO/2019</t>
  </si>
  <si>
    <t>CANAL DE BERTIOGA, PORTO DE SANTOSLAT 23°55'23.1"S E LONG 46°18'38.6"W</t>
  </si>
  <si>
    <t>071824P/AGO/2019</t>
  </si>
  <si>
    <t>OCORRIDO NO VALE DO ENCANO ENTRE OS MUNICÍPIOS DE BLUMENAU E INDAIAL NAPOSIÇÃO LAT 26°53’09.8”S LONG 049°09’40.5</t>
  </si>
  <si>
    <t>MSC CATERINA - GEOPOTES 15</t>
  </si>
  <si>
    <t>080640P/SET/2019</t>
  </si>
  <si>
    <t>FATO OCORRIDO NO RIO ITAJAÍ-AÇU, CANAL DE ACESSO AO PORTO DE NAVEGANTES, NA POSIÇÃO LAT 26°54’50”S LONG 048°37’57”W</t>
  </si>
  <si>
    <t>SOLAS - IMO 9705005</t>
  </si>
  <si>
    <t>VOVÔ LÁZARO I</t>
  </si>
  <si>
    <t>081040Q/SET/2019</t>
  </si>
  <si>
    <t>CRIO AMAZONAS, A MONTANTE DO PARANÁ DO ESPÍRITO SANTO, NO MUNICÍPIO DE PARINTINS, LAT 02:34' 46.2"S LONG 056:53' 10.9"W</t>
  </si>
  <si>
    <t>TANDERA II</t>
  </si>
  <si>
    <t>141230P/SET/2019</t>
  </si>
  <si>
    <t>Na posição LAT 23:00’55”S e LONG 043:17’49,5”W, no Canal de Marapendi, Rio de Janeiro-RJ</t>
  </si>
  <si>
    <t>LAMBADA SPIRIT</t>
  </si>
  <si>
    <t>061400P/SET/2019</t>
  </si>
  <si>
    <t>LAT 22:52' 54”S e LONG 043:06' 57”W, na Baía de Guanabara, Rio deJaneiro-RJ</t>
  </si>
  <si>
    <t>SOLAS - IMO 9637698</t>
  </si>
  <si>
    <t>SOL DE VERÃO</t>
  </si>
  <si>
    <t>130800Z/SET/2019</t>
  </si>
  <si>
    <t>proximidades da Ilha dos Valadares – Paranaguá - PR (LAT 25:31'32.720"S/LONG 048:30'18,501W)</t>
  </si>
  <si>
    <t>SALMO 54</t>
  </si>
  <si>
    <t>120130P/AGO/2019</t>
  </si>
  <si>
    <t>Navegando no Rio Atatazinho, em águas do Município de Muaná-PA, região não cartografada, LAT 01°56'00"S / LONG 049:43'00"W ;</t>
  </si>
  <si>
    <t>BENATHAR JUNIOR II</t>
  </si>
  <si>
    <t>172330P/SET/2019</t>
  </si>
  <si>
    <t>Rio Amazonas, nas proximidades do município de Macapá, no Estado do Amapá, cerca de 12MN da sede desta Capitania, na posição de LAT. 00:01’ 31”SLONG. 051:02’58”W</t>
  </si>
  <si>
    <t>022-08978-7</t>
  </si>
  <si>
    <t>LET S GO</t>
  </si>
  <si>
    <t>141600P/SET/2019</t>
  </si>
  <si>
    <t>A EMBARCAÇÃO COLIDIU COM UMA PLATAFORMA ARTESANAL UTILIZADA PARA PESCA NO RIO TUBARÃO NA LAT 28°28' 22"S/ LONG 048:58'12"W</t>
  </si>
  <si>
    <t>441M2011005462</t>
  </si>
  <si>
    <t>ANTONIO DOMINGOS</t>
  </si>
  <si>
    <t>251430Q/AGO/2019</t>
  </si>
  <si>
    <t>RIO AMAZONAS, NAS PROXIMIDADES DA COSTA DO SANTOANTONIO, MANAUS-AM, LAT 03:07'08"S e LONG 059:29'17"W</t>
  </si>
  <si>
    <t>CAP JOSÉ ALECRIM XVI - ACAPÚ - OUTRAS EMBARCAÇÕES</t>
  </si>
  <si>
    <t>151100Q/MAI/2019</t>
  </si>
  <si>
    <t>Latitude 03:17232S e Longitude 58:438081W - margem direita do rio Amazonas, em frente da cidade de Itacoatiara-AM;</t>
  </si>
  <si>
    <t>TELDEMAR</t>
  </si>
  <si>
    <t>160030P/SET/2019</t>
  </si>
  <si>
    <t>LAT 03:25,5'S e LONG 038:27,5'W, a ceca de 16,5 MN do porto do Mucuripe, Fortaleza - CE</t>
  </si>
  <si>
    <t>MINDUZA</t>
  </si>
  <si>
    <t>200740P/SET/2019</t>
  </si>
  <si>
    <t>Nas coordenadas de Lat. 12:58'32.3" S e Long. 038:31'11.5" W,nas proximidades da Marina Bahia Marina, no interior da Baía de Todos oSSantos, no município de Salvador-BA</t>
  </si>
  <si>
    <t>CASCO  DA EMBACAÇÃO ALMIRANTE CÂMARA</t>
  </si>
  <si>
    <t>161400P/SET/2019</t>
  </si>
  <si>
    <t>FATO OCORRIDO NAS MARGENS DO RIO ITAJAÍ-AÇU, NA POSIÇÃO APROXIMADA LAT 26° 50’49,80”S LONG 048°43’09,51”W</t>
  </si>
  <si>
    <t>LEIA BRASI - ATLANTS PASSEIOS</t>
  </si>
  <si>
    <t>071645P/SET/2019</t>
  </si>
  <si>
    <t>22°46'32"S/53°18'05"W - RIO PARANÁ - APROXIMADAMENTE 170 METROS DE DISTÂNCIA DA PRAINHA DE PORTO RICO-PR</t>
  </si>
  <si>
    <t>962M2019001333</t>
  </si>
  <si>
    <t>EFÉSIOS 6</t>
  </si>
  <si>
    <t>121400P/SET/2019</t>
  </si>
  <si>
    <t>Navegando no Rio Pracuúba Grande, nas coordenadas geográficas LAT 01:30'30"S / LONG 049:32'54"S, em águas do Município de São Sebastião da Boa Vista-PA, Carta Náutica n:41/DHN</t>
  </si>
  <si>
    <t>151636P/SET/2019</t>
  </si>
  <si>
    <t>rio Piracicaba, reservatório de Salto Grande, município de Americana-SP, na posição aproximada de LAT. 22°43'58”S e LONG. 47°14'14”W</t>
  </si>
  <si>
    <t>PETROBRAS 50</t>
  </si>
  <si>
    <t>222323P/SET/2019</t>
  </si>
  <si>
    <t>RJ – na coordenada geográfica Latitude 22°05'9,18”S eLongitude 039°49'39,42"W</t>
  </si>
  <si>
    <t>381E004538</t>
  </si>
  <si>
    <t>PANTI</t>
  </si>
  <si>
    <t>141200P/SET/2019</t>
  </si>
  <si>
    <t>PÍER DA MARINA ASTÚRIAS NO MUNICÍPIO DO GUARUJÁ</t>
  </si>
  <si>
    <t>240000P/SET/2019</t>
  </si>
  <si>
    <t>LAT 22:46’48”S e LONG 043:07’59”W, Baía da Guanabara-RJ</t>
  </si>
  <si>
    <t>NORTON E NETOS</t>
  </si>
  <si>
    <t>231200P/SET/2019</t>
  </si>
  <si>
    <t>Atracada no Iate Clube do Espírito Santo</t>
  </si>
  <si>
    <t>DIANEMA - CELETRA V</t>
  </si>
  <si>
    <t>090500Q/AGO/2019</t>
  </si>
  <si>
    <t>RIO CURUÇA DO MASSAUARI, NO MUNICÍPIO DE BOA VISTA DO RAMOS, LAT:03:09' 24.7" S LONG: 57:29' 70.9"W</t>
  </si>
  <si>
    <t>FRED WILLIAM I</t>
  </si>
  <si>
    <t>210230Q/AGO/2019</t>
  </si>
  <si>
    <t>Latitude 02:32079S e Longitude 57:966700W - RIO AMAZONAS, PARANÁ DO ARCO, MUNICÍPIO DE PARINTINS-AM</t>
  </si>
  <si>
    <t>MARIA BETHANIA</t>
  </si>
  <si>
    <t>231720P/SET/2019</t>
  </si>
  <si>
    <t>Na Travessia do Terminal Marítimo de São Joaquim para o TerminalMarítimo de Bom Despachonas coordenadas de Latitude 12:56'35''S e Longitude 038:31'24''W, no interior da Baía de Todos os Santos, no município de Salvador-BA</t>
  </si>
  <si>
    <t>281-21190-6</t>
  </si>
  <si>
    <t>AS OMARIA</t>
  </si>
  <si>
    <t>SOLAS-IMO  9363819</t>
  </si>
  <si>
    <t>SURFER 1870</t>
  </si>
  <si>
    <t>240355P/SET/2019</t>
  </si>
  <si>
    <t>NAS COORDENADAS DE LATITUDE 05:05' 46” S e Longitude 036:18' 09” WNO CANAL DE ACESSO AO PORTO DE GAUMARÉ-RN</t>
  </si>
  <si>
    <t>PIABANHA</t>
  </si>
  <si>
    <t>031542/SET2019</t>
  </si>
  <si>
    <t>PORTO 01 DA CIDADE DE NATIVIDADE DA SERRA / SP - LAT: 23:23' 48”S / LONG: 045:27' 48”W</t>
  </si>
  <si>
    <t>222200P/SET/2019</t>
  </si>
  <si>
    <t>Nas coordenadas de Lat. 12:48'31.4" S e Long. 038:37'06.4" W,nas proximidades da Ilha dos Frades, no interior da Baía de Todos osSantos, no município de Salvador-BA</t>
  </si>
  <si>
    <t>SALMO 128 II</t>
  </si>
  <si>
    <t>012340Q/SET/2019</t>
  </si>
  <si>
    <t>LAGO DAS PIRANHAS, MUNICÍPIO DE BARREIRINHA-AM, LAT 02° 41' 770"S LONG056° 57 616"W</t>
  </si>
  <si>
    <t>023-09676-</t>
  </si>
  <si>
    <t>231900/SET2019</t>
  </si>
  <si>
    <t>MUNICIPIO MONTEIRO/PB</t>
  </si>
  <si>
    <t>SUN SHINE</t>
  </si>
  <si>
    <t>211530P/SET/2019</t>
  </si>
  <si>
    <t>PONTE DAS AMORAS</t>
  </si>
  <si>
    <t>ROMILDA III</t>
  </si>
  <si>
    <t>241200P/SET/2019</t>
  </si>
  <si>
    <t>FAMA-MG</t>
  </si>
  <si>
    <t>BERGE PHAN XI PANG - WUGANG ATLANTIC</t>
  </si>
  <si>
    <t>291200P/SET/2019</t>
  </si>
  <si>
    <t>AT E LONG A SER APURADO, PORTO DO ITAQUI, SÃO LUÍS-MA</t>
  </si>
  <si>
    <t>SOLAS-IMO 9806299</t>
  </si>
  <si>
    <t>DEUS MARAVILHOSO</t>
  </si>
  <si>
    <t>241254P/SET/2019</t>
  </si>
  <si>
    <t>PROXIMIDADES DO FUNDEADOURO N:2 DO PORTO DO PECÉM - CE, LAT 03:29,9' S e LONG 038:46,2' W</t>
  </si>
  <si>
    <t>161M2007006418</t>
  </si>
  <si>
    <t>GRID - ORCA</t>
  </si>
  <si>
    <t>281600P/SET/2019</t>
  </si>
  <si>
    <t>Lat. 15°47'53.1"S Long. 47°47'12.8"W, LAGO PARANOÁ-DF</t>
  </si>
  <si>
    <t>250730P/SET/2019</t>
  </si>
  <si>
    <t>23°17'24"S/53°40'27"W - RIO IVAÍ - APROXIMADAMENTE 2 QUILÔMETROS DE DISTÂNCIA DE PORTO NOVO EM ICARAÍMA-PR</t>
  </si>
  <si>
    <t>ÓRION</t>
  </si>
  <si>
    <t>301530P/SET/2019</t>
  </si>
  <si>
    <t>Nas coordenadas de Lat. 12:47'09.5" S e Long. 038:29'32.3" W,a Painha de Aratu, no interior da Baía de Todos osSantos, no município de Candeias-BA;</t>
  </si>
  <si>
    <t>281M2018001634</t>
  </si>
  <si>
    <t>CIDADE</t>
  </si>
  <si>
    <t>270400P/SET/2019</t>
  </si>
  <si>
    <t>LAT 03:19'S e LONG 038:34'W, cerca de 24 MN do porto doMucuripe, Fortaleza - CE</t>
  </si>
  <si>
    <t>EDL XV - EDL XVII- EDL XIX - EDL XXVIII - EDL XXIII</t>
  </si>
  <si>
    <t>052000Q/SET/2019</t>
  </si>
  <si>
    <t>Latitude 04:21,949S e Longitude 59:34,971W - margem esquerda do Paraná do Madeira, Rio Madeira, em frente a cidade de Borba-AM</t>
  </si>
  <si>
    <t>001019358-8</t>
  </si>
  <si>
    <t>RAMON</t>
  </si>
  <si>
    <t>010250P/OUT/2019</t>
  </si>
  <si>
    <t>POSIÇÃO LAT 01:17'00 S E LONG 043:29'00 W</t>
  </si>
  <si>
    <t>ANANIAS III</t>
  </si>
  <si>
    <t>061230Q/SET/2019</t>
  </si>
  <si>
    <t>RIO NEGRO, NAS PROXIMIDADES DO FURO DO PARACUUBA, IRANDUBA-AM</t>
  </si>
  <si>
    <t>BUNUN ACE</t>
  </si>
  <si>
    <t>011200P/OUT/2019</t>
  </si>
  <si>
    <t>DURANTE A MANOBRA PARA ATRACAÇÃO NO PORTO DE IMBITUBA-SC O NAVIOATINGIU O PIER NA LAT 28:13'15''S / LONG 048:39'06''W, PROVOCANDO DANOS À ESTRUTURA DO CAIS E NA BOCHECHA DE BORESTE DO NAVIO;</t>
  </si>
  <si>
    <t>SOLAS-IMO 9628570</t>
  </si>
  <si>
    <t>PEDRO FELIPE III</t>
  </si>
  <si>
    <t>032345P/OUT/2019</t>
  </si>
  <si>
    <t>PRAIA GRANDE DE ARAÇATIBA, ILHA GRANDE, ANGRA DOS REIS - RJ, MARCAÇÃO LAT 23:09'24,1"S e LONG 44:20'88"W</t>
  </si>
  <si>
    <t>3826667930M</t>
  </si>
  <si>
    <t>MESTRE ZEUS - BIEL E GUI</t>
  </si>
  <si>
    <t>041930P/OUT/2019</t>
  </si>
  <si>
    <t>as coordenadas de Latitude 22:56' 04''S e Longitude 043:54' 47''W,no canal de navegação entre a ilha de Itacuruçá e ilha do Jardim, Mangaratiba -</t>
  </si>
  <si>
    <t>Pacific Venus</t>
  </si>
  <si>
    <t>031600P/OUT/2019</t>
  </si>
  <si>
    <t>Rio Grande, na Latitude 32°04,056' S e Longitude 052°04,962' W.</t>
  </si>
  <si>
    <t>SOLAS-IMO 9712553</t>
  </si>
  <si>
    <t>OXEANICA - MARIA ROCHA</t>
  </si>
  <si>
    <t>170500Z/AGO/2019</t>
  </si>
  <si>
    <t>Proximidades município de Arraial D'Ajuda-BA, na LAT 16:27'35" S / LONG 039:03'51" W;</t>
  </si>
  <si>
    <t>011545P/OUT/2019</t>
  </si>
  <si>
    <t>PRÓXIMO AO TERMINAL ALMIRANTE BARROSO – SÃO SEBASTIÃO / SP - LAT: 23:48' 01"S / LONG: 045° 23' 03"W</t>
  </si>
  <si>
    <t>FRIEDERIKE</t>
  </si>
  <si>
    <t>251710P/SET/2019</t>
  </si>
  <si>
    <t>CANAL DO PORTO DE SANTOS, LAT 23:58'28.5"S e LONG 046:17'13.8W</t>
  </si>
  <si>
    <t>SOLAS-IMO9436769</t>
  </si>
  <si>
    <t>COMANDANTE MARCIO</t>
  </si>
  <si>
    <t>271400P/SET/2019</t>
  </si>
  <si>
    <t>Quando se encontrava navegando no Canal Carnapijó, nas proximidadesda foz do Furo Piramanha, na posição LAT 1:27'35.4"S/ LONG 048:35'13.0"W, Carta Náutica n:304/DHN</t>
  </si>
  <si>
    <t>Expresso Vitória - SEM NOME</t>
  </si>
  <si>
    <t>270820P/SET/2019</t>
  </si>
  <si>
    <t>rio Amazonas, próximo ao Terminal Hidroviário de Prainha-PA, Lat 01:48'33"S e Long 053°28'53"W</t>
  </si>
  <si>
    <t>ULL-VIU</t>
  </si>
  <si>
    <t>USA</t>
  </si>
  <si>
    <t>011800P/OUT/2019</t>
  </si>
  <si>
    <t>DURANTE A SINGRADURA PROVOCADO PELA MUDANÇA METEOROLÓGICA FUNDEOU  NAPROXIMIDADES DA PRAIA DA VILA EM  IMBITUBA-SC  NA LAT  28:13'10''S / LONG 048:39'00''W, QUANDO PERDEU  O FERRO EM  CIRCUNSTÂNCIAS A SEREM  APURADAS, FOI048:39'00''W, QUANDO PERDEU  O FERRO EM  CIRCUNSTÂNCIAS A SEREM  APURADAS, FOI</t>
  </si>
  <si>
    <t>EMANUEL XI</t>
  </si>
  <si>
    <t>270600P/SET/2019</t>
  </si>
  <si>
    <t>RIO VAZA BARRIS, ITAPORANGA D'AJUDA-SE/ LAT 11:.08'48.6"S E LONG 037°.06'54.5" W;</t>
  </si>
  <si>
    <t>CORDEIRO DE DEUS</t>
  </si>
  <si>
    <t>031630P/OUT/2019</t>
  </si>
  <si>
    <t>nas proximidades do Canal do Jandiá, Município deacapá, Estado do Amapá, cerca de 13,5 milhas náuticas da sede destaacapá, Estado do Amapá, cerca de 13,5 milhas náuticas da sede destaapitania, posição aproximada de LAT. 00:03’22”N e LONG. 051:02’22”W</t>
  </si>
  <si>
    <t>022-10245-7</t>
  </si>
  <si>
    <t>HELOISA</t>
  </si>
  <si>
    <t>261600P/SET/2019</t>
  </si>
  <si>
    <t>PROXIMIDADES DA DIVISA SANTOS-SP E SÃO VICENTE-SP NA LAT 23:59'35.3"Se LONG 46:20'51.6W</t>
  </si>
  <si>
    <t>401M2019007898</t>
  </si>
  <si>
    <t>HERCA</t>
  </si>
  <si>
    <t>031700P/OUT/2019</t>
  </si>
  <si>
    <t>Na posição LAT 23:01’13,1”S e LONG 043:24’59,4”W,aproximadamente a00m da Praia da Reserva, Recreio dos Bandeirantes, Rio de Janeiro-RJ</t>
  </si>
  <si>
    <t>BIG RIDER</t>
  </si>
  <si>
    <t>040925P/OUT/2019</t>
  </si>
  <si>
    <t>Na posição LAT 23:02’39,3”S e LONG 043:17’22,2”W, nas proximidades daIlha Tijucas-RJ</t>
  </si>
  <si>
    <t>MYKONOS DAW</t>
  </si>
  <si>
    <t>292345P/OUT/2019</t>
  </si>
  <si>
    <t>Alto-mar, Águas internacionais, na posição aproximada de LAT.02:32,8’N e LONG. 015:30,8’W;</t>
  </si>
  <si>
    <t>SOLAS-IMO 9762481</t>
  </si>
  <si>
    <t>CALUMA III</t>
  </si>
  <si>
    <t>090230P/SET/2019</t>
  </si>
  <si>
    <t>PIER IATE CLUBE DE SANTOS, LAT 23:59'18"S e LONG 46:17'9'W</t>
  </si>
  <si>
    <t>COSTA DO SOL II</t>
  </si>
  <si>
    <t>261200P/SET/2019</t>
  </si>
  <si>
    <t>No Terminal Marítimo de Mar Grande, nas coordenadas de LAT.12:57'44.9"S e LONG. 038:36'18.9"W, no Distrito de Mar Grande, no município deVera Cruz-BA;</t>
  </si>
  <si>
    <t>COMTE SEVERINO FERREIRA</t>
  </si>
  <si>
    <t>180200Q/SET/2019</t>
  </si>
  <si>
    <t>RIO NEGRO, NAS PROXIMIDADES DO PORTO DE MANAUS, MANAUS-AM</t>
  </si>
  <si>
    <t>O MARINHEIRO 66</t>
  </si>
  <si>
    <t>081200P/OUT/2019</t>
  </si>
  <si>
    <t>LAT E LONG A SER APURADO</t>
  </si>
  <si>
    <t>SHEKINAH</t>
  </si>
  <si>
    <t>021200P/OUT/2019</t>
  </si>
  <si>
    <t>MATINHOS/PR proximidades da Latitude 25° 58´ 38” S e Longitude 048° 27´ 21” W" BT</t>
  </si>
  <si>
    <t>012140Z/OUT/2019</t>
  </si>
  <si>
    <t>Queda na água do Sr. EDIMILSON MACIEL FERREIRA, ocorrido no Lago doMaicá, próximo ao Porto Jaderlândia, cerca de 3 milhas Santarém-PA, LAT: 02°26'35"S / LONG: 054°40'37"W</t>
  </si>
  <si>
    <t>NATHAN VI</t>
  </si>
  <si>
    <t>031610P/OUT/2019</t>
  </si>
  <si>
    <t>VARAÇÃO</t>
  </si>
  <si>
    <t>Na praia ao lado do Estaleiro da Colônia de Pescadores na Enseada deSuá, Vitória – ES;</t>
  </si>
  <si>
    <t>XIXIMUCA</t>
  </si>
  <si>
    <t>050920P/OUT/2019</t>
  </si>
  <si>
    <t>Naufragada nas proximidades da boia 12, canal de acesso ao Terminal daIlha Guaiba, baia de Sepetiba, Mangaratiba - RJ, nas coordenadas de Latitude 23:01'58"S e Longitude 044:06'10"W</t>
  </si>
  <si>
    <t>381M2017001539</t>
  </si>
  <si>
    <t>PERNABUCANO - DREAM</t>
  </si>
  <si>
    <t>171940P/SET/2019</t>
  </si>
  <si>
    <t>Rio Amazonas, nas proximidades da travessia da Ilha de Santana, com destino ao Porto do Açaí, município de Santana, Estado do Amapá, posiçãoaproximada de LAT. 00:03’ 28”S e LONG. 051:10’38”W;</t>
  </si>
  <si>
    <t>022-08140-9</t>
  </si>
  <si>
    <t>VIKING THAUMAS</t>
  </si>
  <si>
    <t>110400Z/OUT/2019</t>
  </si>
  <si>
    <t>Posição LAT 22:50’ 18,1”S e LONG 043:06’ 12,4”W, Baía de Guanabara – RJ</t>
  </si>
  <si>
    <t>381E007022</t>
  </si>
  <si>
    <t>RUSH</t>
  </si>
  <si>
    <t>121450P/OUT/2019</t>
  </si>
  <si>
    <t>LATITUDE 22:57’42.2”S E LONGITUDE 041:58'42.2W, AS PROXIMIDADES DA ILHA DOS PORCOS, ARRAIAL DO CABO - RJ</t>
  </si>
  <si>
    <t>ELLA J</t>
  </si>
  <si>
    <t>022020P/OUT2019</t>
  </si>
  <si>
    <t>MARINA BRACUHY, BRACUI, ANGRA DOS REIS - RJ, MARCAÇÃO APROXIMADA LAT22°57’20”S e LONG 044°23’47”W</t>
  </si>
  <si>
    <t>FENIX I</t>
  </si>
  <si>
    <t>120500P/OUT/2019</t>
  </si>
  <si>
    <t>O BOTE ENCONTRAVA-SE ATRACADO NO CAIS N:2 DO PORTO DE IMBITUBA-SC, NALAT/LONG 28:13'30''S e 048:39'09''W48:39'09''W</t>
  </si>
  <si>
    <t>PETROBRAS 43</t>
  </si>
  <si>
    <t>080913P/OUT/2019</t>
  </si>
  <si>
    <t>Campo de Barracuda, Bacia de Campos - Campos dos Goytacazes – RJ –coordenada geográfica – Latitude 22:33'1,59”S e Longitude 040:15'35,1”W;</t>
  </si>
  <si>
    <t>381E004368</t>
  </si>
  <si>
    <t>120730Z/OUT/2019</t>
  </si>
  <si>
    <t>LAGO DE ITAIPU- PRÓXIMO DO MUNICÍPIO DE PATO BRAGADO – PR/24:40'38"S / 054:14'56</t>
  </si>
  <si>
    <r>
      <rPr>
        <sz val="11"/>
        <rFont val="Calibri"/>
        <scheme val="minor"/>
      </rPr>
      <t xml:space="preserve">DOUBLE BLACK - </t>
    </r>
    <r>
      <rPr>
        <b/>
        <sz val="11"/>
        <rFont val="Calibri"/>
        <scheme val="minor"/>
      </rPr>
      <t>BBB</t>
    </r>
  </si>
  <si>
    <t>131600P/OUT/2019</t>
  </si>
  <si>
    <t>CAPADOCIA/</t>
  </si>
  <si>
    <t>131750P/OUT/2019</t>
  </si>
  <si>
    <t>131530P/OUT/2019</t>
  </si>
  <si>
    <r>
      <rPr>
        <b/>
        <sz val="11"/>
        <rFont val="Calibri"/>
        <scheme val="minor"/>
      </rPr>
      <t xml:space="preserve">MARIO VITOR - </t>
    </r>
    <r>
      <rPr>
        <sz val="11"/>
        <rFont val="Calibri"/>
        <scheme val="minor"/>
      </rPr>
      <t>OLGA BAZZANELLA I- POSTO SÃO JOÃO</t>
    </r>
  </si>
  <si>
    <t>081030Q/AGO/2019</t>
  </si>
  <si>
    <t>ARANÁ DO RAMOS, NO MUNICÍPIO DE BOA VISTA DO RAMOS, LAT: 02:58'  29.6"S LONG: 057:35' 47.7"W;</t>
  </si>
  <si>
    <t>012-02371-7</t>
  </si>
  <si>
    <t>BLACKJACK - VOKIVÔ III</t>
  </si>
  <si>
    <t>121725P/OUT/2019</t>
  </si>
  <si>
    <t>FATO OCORRIDO NA PRAIA DO CAIXA D’AÇO, MUNICIPIO DE PORTO BELO, NA POSIÇÃO LAT 26:44'26''S LONG 048:37’43''W.</t>
  </si>
  <si>
    <t>441M2012001297</t>
  </si>
  <si>
    <t>PRINC STEPHANY I</t>
  </si>
  <si>
    <t>020830Q/OUT/2019</t>
  </si>
  <si>
    <t>RIO AMAZONAS/ MUNICÍPIO DE PARINTINS, LAT: 02:37 116"S LONG: 56:43 481"W</t>
  </si>
  <si>
    <t>NEW MEDAL</t>
  </si>
  <si>
    <t>131624P/OUT/2019</t>
  </si>
  <si>
    <t>PROXIMIDADES DO TEBIG, BAIA DA ILHA GRANDE, ANGRA DOS REIS - RJ, MARCAÇÃO APROXIMADA LAT 22:06,4'79,"S e LONG 44:22,8'92,2W</t>
  </si>
  <si>
    <t>SOLAS-IMO 9376749</t>
  </si>
  <si>
    <t>GENESIS VIII</t>
  </si>
  <si>
    <t>091630Q/OUT/2019;</t>
  </si>
  <si>
    <t>RIO NEGRO, PORTO DE SÃO PEDRO, SÃO RAIMUNDO MANAUS-AM - LAT 03:07'44.4"S LONG 060°02'28.5";</t>
  </si>
  <si>
    <t>151545P/OUT/2019</t>
  </si>
  <si>
    <t>Proximidades da Ilha da Vigia Grande e Pequena em Mangaratibanas coordenadas de Latitude 23:00'07"S e Longitude 043:57'08"W</t>
  </si>
  <si>
    <t>MISS JULIA</t>
  </si>
  <si>
    <t>150200P/MAI/2019</t>
  </si>
  <si>
    <t>LATITUDE 22:58’15.7”S E LONGITUDE 042:01'10.9”W, PRAIA DOS ANJOS, ARRAIAL DO CABO - RJ</t>
  </si>
  <si>
    <t>ZEIN I</t>
  </si>
  <si>
    <t>112000P/OUT/2019</t>
  </si>
  <si>
    <t>Rio Grande, na Latitude 32°04,31' S e Longitude 052°04,78' W.</t>
  </si>
  <si>
    <t>SOLAS-IMO 7622041</t>
  </si>
  <si>
    <t>AQUAFUN SPECIAL</t>
  </si>
  <si>
    <t>132200Z/OUT/2019</t>
  </si>
  <si>
    <t>Na posição LAT 22:51’45”S e LONG 043:08’02,7”W, na Baía de Guanabara-RJ</t>
  </si>
  <si>
    <t>BIA ANTONELLA</t>
  </si>
  <si>
    <t>121600Q/OUT/2019</t>
  </si>
  <si>
    <t>Rio Sucuriú - lat: 20°40.872"S Long: 051°43.289'W</t>
  </si>
  <si>
    <r>
      <rPr>
        <sz val="11"/>
        <rFont val="Calibri"/>
        <scheme val="minor"/>
      </rPr>
      <t xml:space="preserve">OA PESCA ESPORTIVA - </t>
    </r>
    <r>
      <rPr>
        <b/>
        <sz val="11"/>
        <rFont val="Calibri"/>
        <scheme val="minor"/>
      </rPr>
      <t>MAMUTH</t>
    </r>
  </si>
  <si>
    <t>Na posição LAT 23:00’34,9”S e LONG 043:18’04,5”W, no Canal de Marapendi, Rio de Janeiro-RJ</t>
  </si>
  <si>
    <t>401M2014002616</t>
  </si>
  <si>
    <t>MILAGRE DE SÃO JORGE VI</t>
  </si>
  <si>
    <t>132320P/OUT/2019</t>
  </si>
  <si>
    <t>io Amazonas, na altura do Banco do Chagas, descoberto na época da seca, região próxima a Ilha do Maçarico, zona rural do município de Afuá,Estado do Pará, posição aproximada de LAT. 00:10’00”S e LONG. 051:05’00”WW;</t>
  </si>
  <si>
    <t>022-11603-2</t>
  </si>
  <si>
    <t>121040P/OUT/2019</t>
  </si>
  <si>
    <t>Rio Amazonas, Canal de Santana, distante cerca de 1MN da sede desta Capitania, município de Santana, Estado do Amapá, posição estimada de LAT. 00:03’46”S e LONG. 051:10’00”W;</t>
  </si>
  <si>
    <t>TUCUNARÉ</t>
  </si>
  <si>
    <t>131230P/OUT/2019</t>
  </si>
  <si>
    <t>Canal do Curuá, Barra Norte do rio Amazonas, na posição informada de LAT. 01:04.54’N e LONG. 049:36.24’W, cerca de 115MN da sede desta CP;</t>
  </si>
  <si>
    <t>SOLAS-IMO 9555797</t>
  </si>
  <si>
    <t>BICHOS PREGUIÇAS - FILHO DE NETUNO</t>
  </si>
  <si>
    <t>130930Z/OUT/2019</t>
  </si>
  <si>
    <t>PISCINAS NATURAIS DO PICÃOZINHO-PB - Lat 07:06' 19"S e Long 034:49' 2"W;</t>
  </si>
  <si>
    <t>JURUTI</t>
  </si>
  <si>
    <t>081615P/OUT/2019</t>
  </si>
  <si>
    <r>
      <rPr>
        <sz val="11"/>
        <rFont val="Calibri"/>
        <scheme val="minor"/>
      </rPr>
      <t xml:space="preserve">ATO DE PIRATARIA / ASSALTO / </t>
    </r>
    <r>
      <rPr>
        <b/>
        <sz val="11"/>
        <rFont val="Calibri"/>
        <scheme val="minor"/>
      </rPr>
      <t>FURTO / ROUBO</t>
    </r>
  </si>
  <si>
    <t>Rio Amazonas, fundeado no fundeadouro de Macapá, Amapá, na posiçãoinformada de LAT. 00:02.05N e LONG. 50:59,6W</t>
  </si>
  <si>
    <t>SOLAS-IMO 9473339</t>
  </si>
  <si>
    <t>NAVEGANTE III</t>
  </si>
  <si>
    <t>101200P/OUT/2019</t>
  </si>
  <si>
    <t>DEFICIÊNCIA DA EQUIPAGEM</t>
  </si>
  <si>
    <t>LAT 03:31,89'S e LONG 038:24,09'W, cerca de 12 MN do porto docostado de BE / sem Poluição</t>
  </si>
  <si>
    <t>TOPA TUDO NORONHA - DENISE III - ENDURENCE - PANDA II</t>
  </si>
  <si>
    <t>160500P/OUT/2019</t>
  </si>
  <si>
    <t>LATITUDE 03:50,04'S LONGITUDE 032:24,29'W - 300 METROSDO PORTO DE SANTO ANTÔNIO, AFN</t>
  </si>
  <si>
    <t>IVANSUL</t>
  </si>
  <si>
    <t>142130Z/OUT/2019</t>
  </si>
  <si>
    <t>Praia grande - São Francisco do Sul, SC</t>
  </si>
  <si>
    <t>KEROLIN</t>
  </si>
  <si>
    <t>142335P/OUT/2019</t>
  </si>
  <si>
    <t>Marina BR em Itacuruçá, Mangaratiba - RJ, nas coordenadas de Latitude22:53'37"S e Longitude 043:54'10"W</t>
  </si>
  <si>
    <t>111530P/OUT/2019</t>
  </si>
  <si>
    <t>23°55'06.2"S 54°01'57.1"W - RIO PARANÁ - A APROXIMADAMENTE 500 METROS DO PORTO IARA - ALTÔNIA-PR</t>
  </si>
  <si>
    <t>ARBORELLA</t>
  </si>
  <si>
    <t>ARMAZÉM 32, PORTO DE SANTOS, LAT 23:57'58.36"S e LONG 46:18'2.28"W</t>
  </si>
  <si>
    <t>SOLAS-IMO 9613288</t>
  </si>
  <si>
    <t>131540P/OUT/2019</t>
  </si>
  <si>
    <t>Rio Paraná, município de Presidente Epitácio-SP, Latitude: 21:50'06,8" S e Longitude: 052:11' 10,5" W, rio Santo Anastácio afluente do rio Paranáprofundidade de 12 metros, próximo ao</t>
  </si>
  <si>
    <t>LADY LINDA</t>
  </si>
  <si>
    <t>132100P/OUT/2019</t>
  </si>
  <si>
    <t>LAT 24:12'35"S LONG 046:16'31.4"W, PROXIMIDADES DA LAJE DE SANTOS</t>
  </si>
  <si>
    <t>MONIELLY</t>
  </si>
  <si>
    <t>191530P/OUT/2019</t>
  </si>
  <si>
    <t>NAS COORDENADAS DE LATITUDE 05:13,652' S E LONGITUDE 035:20,802' W,A 3.5 MILHAS NÁUTICAS DA PRAIA DE IO DO FOGO</t>
  </si>
  <si>
    <t>MIGUEL</t>
  </si>
  <si>
    <t>131300P/OUT/2019</t>
  </si>
  <si>
    <t>LAT 23:59'17.3"S LONG 046:24'30.5"W, PROXIMIDADES DO "PORTINHO" EM SÃOVICENTE</t>
  </si>
  <si>
    <t>401M2010000745</t>
  </si>
  <si>
    <r>
      <rPr>
        <sz val="11"/>
        <rFont val="Calibri"/>
        <scheme val="minor"/>
      </rPr>
      <t xml:space="preserve">FIM DE TARDE - </t>
    </r>
    <r>
      <rPr>
        <b/>
        <sz val="11"/>
        <rFont val="Calibri"/>
        <scheme val="minor"/>
      </rPr>
      <t>RICK E LUKIAN</t>
    </r>
  </si>
  <si>
    <t>191625P/OUT/2019</t>
  </si>
  <si>
    <t>521M2015007666</t>
  </si>
  <si>
    <t>LORENA I</t>
  </si>
  <si>
    <t>061730P/OUT/2019</t>
  </si>
  <si>
    <t>LAT 23:10'19.9"S LONG 046:23'29.2"W, PROXIMIDADES DA MARINA MUNDI;</t>
  </si>
  <si>
    <t>401M2012020304</t>
  </si>
  <si>
    <t>KAUÃ &amp; ELOA</t>
  </si>
  <si>
    <t>LAT 23:05'29.6"S LONG 046:38'29.6"W, FRENTE DA USINA EM ATIBAIA-SP</t>
  </si>
  <si>
    <t>401M2009011267</t>
  </si>
  <si>
    <t>THE DREAMS</t>
  </si>
  <si>
    <t>151510P/OUT/2019</t>
  </si>
  <si>
    <t>ITUMBIARA - GO - RIO PARANAÍBA</t>
  </si>
  <si>
    <t>BULK ACHIEVEMENT</t>
  </si>
  <si>
    <t>131600P/JUL/2019</t>
  </si>
  <si>
    <t>Latitude 21:47’48”S e Longitude 040:58’51”W, proximidadesdo Terminal T1 do Porto do Açú</t>
  </si>
  <si>
    <t>SOLAS-IMO 9566978</t>
  </si>
  <si>
    <t>NINA</t>
  </si>
  <si>
    <t>181130Z/OUT/2019</t>
  </si>
  <si>
    <t>FUNDEADA NA MARINA BIG TOYS MARINE EM CABEDELO-PB - LAT 07:03’78S LONG 034:85’65W</t>
  </si>
  <si>
    <t>FSO CIDADE DE MACAÉ MV 15</t>
  </si>
  <si>
    <t>161010P/OUT/2019</t>
  </si>
  <si>
    <t>Bacia de Campos - Campos dos Goytacazes - RJ - coordenada geográfica de Latitude 22’09.27,339”S e Longitude 040’08.48,842”W</t>
  </si>
  <si>
    <t>381E004937</t>
  </si>
  <si>
    <t>Campo Papa-Terra na Bacia de Campos - Campos dos Goytacazes – RJ.Coordenada geográfica Latitude 23:30’08,00”S e Longitude 041:03’08,000”W– 78 milhas de Macaé - RJ</t>
  </si>
  <si>
    <t>BRASIL TROPICAL I - PARADISO</t>
  </si>
  <si>
    <t>150600P/SET/2019</t>
  </si>
  <si>
    <t>LATITUDE 22:58’24.5”S E LONGITUDE 042:01'03.7”W,</t>
  </si>
  <si>
    <t>BRUNELLA</t>
  </si>
  <si>
    <t>131200P/OUT/2019</t>
  </si>
  <si>
    <t>Na posição LAT 20:40'33"S e LONG 040:29'50"W, entre as praias da  Areia Preta e das Castanheiras, Guarapari – ES</t>
  </si>
  <si>
    <t>MARIA BUENO</t>
  </si>
  <si>
    <t>131412Z/OUT/2019</t>
  </si>
  <si>
    <t>Proximidades do Porto de Paranaguá -LAT 25:29'41.034"S/LONG 048:30'09.120"W</t>
  </si>
  <si>
    <t>442M2016000154</t>
  </si>
  <si>
    <t>GUAPORÉ</t>
  </si>
  <si>
    <t>211600Z/OUT/2019</t>
  </si>
  <si>
    <t>Represa da Água Vermelha, rio Grande, Município de Iturama – MG, Lat19°52'55.1”S e Long 50°02'53.7”W;</t>
  </si>
  <si>
    <t>405M2018021585</t>
  </si>
  <si>
    <t>131600P/JUL/2019;</t>
  </si>
  <si>
    <t>LAT. 21:47’48”S e LONG. 040:58’51”W, PROXIMIDADES DO TERMINAL T1 DO PORTO DO AÇU</t>
  </si>
  <si>
    <t>STARNAV ANDROMEDA</t>
  </si>
  <si>
    <t>180930P/OUT/2019</t>
  </si>
  <si>
    <t>Latitude 21:51’83”S e Longitude 041:00’98”W, proximidades docais da B-PORT, localizado no canal do Terminal T2 doPorto do AçúSão João da Barra - RJ</t>
  </si>
  <si>
    <t>BOQUEIRÃO</t>
  </si>
  <si>
    <t>LATITUDE 22:59’59.8”S E LONGITUDE 042:00'12.9W, NA PRAIA DO FAROL, ARRAIAL DO CABO - RJ</t>
  </si>
  <si>
    <t>AKIKI NOIS PESCA</t>
  </si>
  <si>
    <t>LATITUDE 22:59’59.6”S E LONGITUDE 042:00'13.6WNA PRAIA DO FAROL, ARRAIAL DO CABO - RJ</t>
  </si>
  <si>
    <t>SAREPTA</t>
  </si>
  <si>
    <t>181500P/OUT/2019</t>
  </si>
  <si>
    <t>Cerca de 11 MN da ponta de Jericoacoara, latitude 02:36’ 16” S engitude 040:31’ 47” W</t>
  </si>
  <si>
    <t>TWO</t>
  </si>
  <si>
    <t>181730P/OUT/2019</t>
  </si>
  <si>
    <t>BARRAGEM DE BOCAINA, SITUADA NA ZONA URBANA DA CIDADE DE BOCAINA-PILAT 06:56'33"S e LONG 041:19'21"W"</t>
  </si>
  <si>
    <t>001M2007000616</t>
  </si>
  <si>
    <t>EMPORIUM</t>
  </si>
  <si>
    <t>191730P/OUT/2019</t>
  </si>
  <si>
    <t>(24°18'16.1"S 53°17'22.6"W) - RIO PIQUIRI - A APROXIMADAMENTE 20METROS DA PONTE QUE LIGA OS MUNICÍPIOS DE FORMOSA DO OESTE-PR E QUARTOCENTENÁRIO-PR</t>
  </si>
  <si>
    <t>962M2016005444</t>
  </si>
  <si>
    <t>DOM FRANCISCO</t>
  </si>
  <si>
    <t>241920P/OUT/2019</t>
  </si>
  <si>
    <t>Igarapé da Fortaleza, Município de Santana, Estado do Amapá, distante CErca de 5MN da sede desta Capitania, posição aproximada de LAT. 00°.03’.00” Se LONG. 051°. 08’.25” W;</t>
  </si>
  <si>
    <t>022-09300-8</t>
  </si>
  <si>
    <t>RIO PARAGUAÇU</t>
  </si>
  <si>
    <t>241531P/OUT/2019</t>
  </si>
  <si>
    <t>a Travessia do Terminal Marítimo de São Joaquim para o Terminal038°35'45''W, no interior da Baía de Todos os Santos, no município deSalvador-BA</t>
  </si>
  <si>
    <t>MUNTGRACHT</t>
  </si>
  <si>
    <t>HOLANDA</t>
  </si>
  <si>
    <t>220845Z/OUT/2019</t>
  </si>
  <si>
    <t>LAT 22:53' 32”S e LONG 043:11' 47”W, no Cais Comercial (armazém 9) do porto do Rio de Janeiro-RJ</t>
  </si>
  <si>
    <t>SOLAS-IMO 9571545</t>
  </si>
  <si>
    <t>HB PIRARARA - OUTRAS</t>
  </si>
  <si>
    <t>080450Z/OUT/2019</t>
  </si>
  <si>
    <t>Comboio a deriva no rio Amazonas, nas proximidades da ilha Parauaquara, LAT: 01°46,2188'S / LONG: 053°02,6829'W;</t>
  </si>
  <si>
    <t>SALMO 91</t>
  </si>
  <si>
    <t>211200Z/OUT/2019</t>
  </si>
  <si>
    <t>Incêndio no B/M "SALMO 91" ocorrido nas proximidades do município de  Terra santa, cerca de 144 milhas Santarém-PA, LAT: 02°06.058'S / LONG: 056° 29.780'W</t>
  </si>
  <si>
    <t>BERTOLINI XCVIII - BEHIDRO 047</t>
  </si>
  <si>
    <t>260040P/OUT/2019</t>
  </si>
  <si>
    <t>Empresa Majonav em SãoFrancisco-Barcarena com destino ao porto da Empresa Majonav,no Distrito de Icoaraci, posição LAT 01:50'00"S / LONG 048:62'00"W,Carta Náutica n:304/DHN;</t>
  </si>
  <si>
    <t>SC 49</t>
  </si>
  <si>
    <t>250600P/OUT/2019</t>
  </si>
  <si>
    <t>Quando se encontrava atracada no Porto MAV Navegação eTransporte EIRELI, localizado as margem do rio Mucuruçá, naposição estimada LAT 01:54'00"S / LONG 048:65'00"W, regiãonão cartografada</t>
  </si>
  <si>
    <t>TREVO BRANCO - THOR</t>
  </si>
  <si>
    <t>252130P/OUT/2019</t>
  </si>
  <si>
    <t>Rio Grande, na Latitude 32°07'30''S e Longitude 052°06’21’’W</t>
  </si>
  <si>
    <t>070620Q/OUT/2019</t>
  </si>
  <si>
    <t>Lago Xidarini, Lago de Tefé, Tefé - AM/ Rio Tefé/ Próximo a AGTEFE/ LAT: 03°347759"S  LONG: 064°703828"W</t>
  </si>
  <si>
    <t>POTO ALEGRE</t>
  </si>
  <si>
    <t>230500P/OUT/2019;</t>
  </si>
  <si>
    <t>O BOTE ENCONTRAVA-SE ATRACADO A CONTRA BORDO DE OUTRA EMBARCAÇÃO NOCAIS DO PORTO PESQUEIRO DE LAGUNA-SC, NA LAT/LONG 28:49'64''S e 048:77'82''W</t>
  </si>
  <si>
    <r>
      <rPr>
        <sz val="11"/>
        <rFont val="Calibri"/>
        <scheme val="minor"/>
      </rPr>
      <t xml:space="preserve">EMILY - </t>
    </r>
    <r>
      <rPr>
        <b/>
        <sz val="11"/>
        <rFont val="Calibri"/>
        <scheme val="minor"/>
      </rPr>
      <t>A SER APURADO</t>
    </r>
  </si>
  <si>
    <t>262215Z/OUT/2019</t>
  </si>
  <si>
    <t>RIO IGUAÇU- MUNICÍPIO DE FOZ DO IGUAÇU – PR/Lat 25°35'45.0"S Long 54:32'17,2"W.</t>
  </si>
  <si>
    <t>LANA RAFAELLA IV</t>
  </si>
  <si>
    <t>061830Q/OUT/2019</t>
  </si>
  <si>
    <t>RIO AMAZONAS, NAS PROXIMIDADES DA VILA DO JUTUARANA, MANAUS-AM - LAT: 03° 03' 450"S e LONG: 059°40'184"W</t>
  </si>
  <si>
    <t>HB 147552</t>
  </si>
  <si>
    <t>Atracada na Boia 01 do Terminal de Uso Privado (TUP) daHidrovias do Brasil-Vila do Conde-PA, nas coordenadas geográficasLAT 01:30.527'S / LONG 048:44.340'W, Carta Náutica n:321/DHN0</t>
  </si>
  <si>
    <t>UNION ANTON</t>
  </si>
  <si>
    <t>191205P/OUT/2019</t>
  </si>
  <si>
    <t>ENTRE SINGRADURA PORTO DE MATADI/CONGO PARA PORTO DE SANTOS BRASILLAT 10:43.7'S LONG 000:55.9'W</t>
  </si>
  <si>
    <t>SOLAS-IMO 9494814</t>
  </si>
  <si>
    <t>ACARI II</t>
  </si>
  <si>
    <t>221450Z/OUT/2019</t>
  </si>
  <si>
    <t>Naufrágio da Balsa “ACARI II”, carregada com brita, no rio Tapajós,nas proximidades da Aldeia Marituba (Floresta Nacional do Tapajós), nas coordenadas LAT 03°02’02,68”S e LOG 055°05’50,52”W, cerca de 39,5 milhasáuticas de Santarém-PA</t>
  </si>
  <si>
    <r>
      <rPr>
        <sz val="11"/>
        <rFont val="Calibri"/>
        <scheme val="minor"/>
      </rPr>
      <t xml:space="preserve">RAFAEL VITOR - </t>
    </r>
    <r>
      <rPr>
        <b/>
        <sz val="11"/>
        <rFont val="Calibri"/>
        <scheme val="minor"/>
      </rPr>
      <t xml:space="preserve">HB AQUÁRIUS </t>
    </r>
    <r>
      <rPr>
        <sz val="11"/>
        <rFont val="Calibri"/>
        <scheme val="minor"/>
      </rPr>
      <t>- OUTROS</t>
    </r>
  </si>
  <si>
    <t>250200P/OUT/2019</t>
  </si>
  <si>
    <t>Navegando no rio Amazonas, entre o Fte. Floresta e acidade de Gurupá-PA, nas proximidades do local conhecido comoCosta do Recreio", na posição estimada LAT 01:23'41"S /LONG 051:39'22W, Carta Náutica n:244/DHN</t>
  </si>
  <si>
    <t>021E003629</t>
  </si>
  <si>
    <t>JOSIMAR</t>
  </si>
  <si>
    <t>282020P/OUT/2019</t>
  </si>
  <si>
    <t>LAT 02:42,849'S e LONG 039:38,784'W, cerca de 18 MN da localidade de Icaraí de Amontada, município de Amontada - CE;</t>
  </si>
  <si>
    <t>SWELL XI - NATAN 2</t>
  </si>
  <si>
    <t>291930Z/OUT/2019</t>
  </si>
  <si>
    <t>AT 23:00’44,9”S e LONG 043:17’49”W, no Canal de Marapendi, Rio deJaneiro-RJ</t>
  </si>
  <si>
    <t>81M2013001989</t>
  </si>
  <si>
    <t>RTB XIX</t>
  </si>
  <si>
    <t>PROXIMIDADES DO PIER SUL DO TERMINAL ALMIRANTE BARROSO – SÃOSEBASTIÃO /SP - LAT: 23:53' 50”S / LONG: 045:23' 50”W</t>
  </si>
  <si>
    <t>SKYFALL</t>
  </si>
  <si>
    <t>272049P/OUT/2019</t>
  </si>
  <si>
    <t>LAT 22:57.04'S e LONG 044:00.22'W, proximidades da Ilha do Sahy,Mangaratiba – RJ</t>
  </si>
  <si>
    <t>401M2007002616</t>
  </si>
  <si>
    <t>ASSOS</t>
  </si>
  <si>
    <t>010440P/NOV/2019</t>
  </si>
  <si>
    <t>Nas coordenadas de Latitude 12° 55' 53'' S e Longitude 038° 33' 48'' W, no interior da Baía de Todos os Santos, no município deSalvador-BA</t>
  </si>
  <si>
    <t>SOLAS-IMO 9327449</t>
  </si>
  <si>
    <t>BOUBOULINA</t>
  </si>
  <si>
    <t>GRÉCIA</t>
  </si>
  <si>
    <t>395 MILHAS NÁUTICAS DA PARAÍBA-PB</t>
  </si>
  <si>
    <t>SOLAS-IMO 9298753</t>
  </si>
  <si>
    <t>BBG DREAM</t>
  </si>
  <si>
    <t>311500P/OUT/2019</t>
  </si>
  <si>
    <t>Terminal da Bunge, em Rio Grande-RS, na Latitude 32°05'09''S;Longitude 052°05’43’’W</t>
  </si>
  <si>
    <t>SOLAS-IMO 9609500</t>
  </si>
  <si>
    <t>NOVA ALIANÇA</t>
  </si>
  <si>
    <t>150000Q/OUT/2019</t>
  </si>
  <si>
    <t>RIO SOLIMÕES, MANAQUIRI-AM</t>
  </si>
  <si>
    <t>ILHA BELA</t>
  </si>
  <si>
    <t>031550P/NOV/2019</t>
  </si>
  <si>
    <t>Na travessia de Morro de São Paulo para Salvador, nas coordenadas de LAT. 13:13'16.4"S e LONG. 038:50'47.8"W, próximo do Distrito de Cacha Pregos, no município de Vera Cruz-BA</t>
  </si>
  <si>
    <t>ANA CLARA</t>
  </si>
  <si>
    <t>032345Z/NOV/2019</t>
  </si>
  <si>
    <t>LAGO DO MANSO, CHAPADA DOS GUIMARÃES-MT,/ LAT 14:56'27"S 055:44'44"W</t>
  </si>
  <si>
    <t>PIETRA</t>
  </si>
  <si>
    <t>021150P/NOV/2019</t>
  </si>
  <si>
    <t>NAS PROXIMIDADES DA MARINA VEROLME, JACUECANGA, ANGRA DOS REIS - RJ,MARCAÇÃO APROXIMADA LAT 23:00'33"S e LONG 44:15'23"W</t>
  </si>
  <si>
    <t>PEROLA VERDE</t>
  </si>
  <si>
    <t>271700Z/OUT/2019</t>
  </si>
  <si>
    <t>LAGO DE ITAIPU- PRAINHA DE ITAIPULÂNDIA - MUNICÍPIO DE ITAIPULÂNDIA –PR/ Lat 25°03'38.7"S Long 54:24'43.6"W</t>
  </si>
  <si>
    <t>TALINHA - REY DOS CANOEIROS</t>
  </si>
  <si>
    <t>021600P/NOV/2019</t>
  </si>
  <si>
    <t>LAT 23:10'34"S LONG 046:23'04"W, REPRESA NAZARÉ PAULISTA-SP</t>
  </si>
  <si>
    <t>405M2013024614</t>
  </si>
  <si>
    <t>GRASSI I</t>
  </si>
  <si>
    <t>292000P/OUT/2019</t>
  </si>
  <si>
    <t>Na posição Lat. 18° 58’49’’S e Long. 039°19’31’’W, Litoral de Linhares-ES</t>
  </si>
  <si>
    <t>COSTA AZUL</t>
  </si>
  <si>
    <t>031040P/NOV/2019</t>
  </si>
  <si>
    <t>LAT 24:58'47"S LONG 047:56'39"W, PROXIMIDADES PORTO CUBATÃO NOMUNICÍPIO DE CANANÉIA-SP</t>
  </si>
  <si>
    <t>OPAI</t>
  </si>
  <si>
    <t>020400P/NOV/2019</t>
  </si>
  <si>
    <t>KM 26 DA RESERVA BIOLÓGICA DE SANTA IZABEL, PACATUBA/SE/ LAT 10:37.15'S E LONG 36°39.44'W;</t>
  </si>
  <si>
    <t>KIRE’YMBABA</t>
  </si>
  <si>
    <t>040245P/NOV/2019</t>
  </si>
  <si>
    <t>Praia do Pontal do Peba, a aproximadamente 400 m de terra, Piaçabuçu-AL- LAT 10°22'13.8"S e LONG 036°18'28.8"W;</t>
  </si>
  <si>
    <t>JESSICA E THIAGO I - EQUIP 400</t>
  </si>
  <si>
    <t>062200Z/NOV/2019</t>
  </si>
  <si>
    <t>LAT 22:52’22”S e LONG 043:07’33”W, na Baía de Guanabara, Rio de  Janeiro-RJ</t>
  </si>
  <si>
    <t>LEUMAX II</t>
  </si>
  <si>
    <t>031200/NOV/2019</t>
  </si>
  <si>
    <t>LATITUDE 22°53'13.8"S E LONGITUDE 042°00'59.0"W, PRAIA DO FORTE, CABO FRIO - RJ</t>
  </si>
  <si>
    <t>381M2016000915</t>
  </si>
  <si>
    <t>031620Z/NOV/2019</t>
  </si>
  <si>
    <t>MUNICÍPIO DE SAUDADE DO IGUAÇU – PR/ Lat 25°43'59.9"S Long 5233'05.4"W</t>
  </si>
  <si>
    <t>SAN FRANCISCO</t>
  </si>
  <si>
    <t>311900Z/NOV/2019</t>
  </si>
  <si>
    <t>LAGO DE ITAIPU- MUNICÍPIO DE SANTA HELENA – PR/ Lat 24°48'49.8"S Long54:20'22.7"W</t>
  </si>
  <si>
    <r>
      <rPr>
        <sz val="11"/>
        <rFont val="Calibri"/>
        <scheme val="minor"/>
      </rPr>
      <t xml:space="preserve">Transadressa X - </t>
    </r>
    <r>
      <rPr>
        <b/>
        <sz val="11"/>
        <rFont val="Calibri"/>
        <scheme val="minor"/>
      </rPr>
      <t>CELSO ANDREIS I</t>
    </r>
  </si>
  <si>
    <t>031840Z/NOV/2019</t>
  </si>
  <si>
    <t>LAGO DE ITAIPU- MUNICÍPIO DE SANTA HELENA – PR/ Lat 24°52'40.9"S Long 54°21'25.8"W;</t>
  </si>
  <si>
    <t>Moises I</t>
  </si>
  <si>
    <t>070130P/NOV/2019</t>
  </si>
  <si>
    <t>Latitude 32°37'46''S e Longitude 052°24’36’’W, Próximo ao Farol de Sarita - RS</t>
  </si>
  <si>
    <t>AMY CHOUEST</t>
  </si>
  <si>
    <t>290010P/SET/2019</t>
  </si>
  <si>
    <t>Fundeio do Porto de Mucuripe - Fortaleza – CE,Latitude 03:41.86″S e Longitude 038:29.761″W;</t>
  </si>
  <si>
    <t>443E000671</t>
  </si>
  <si>
    <t>FERRARI I</t>
  </si>
  <si>
    <t>031215Z/NOV/2019</t>
  </si>
  <si>
    <t>LATITUDE 22:46’ 09.5”S E LONGITUDE 041:47’ 21.95” W, ILHA DEÂNCORA, ARMAÇÃO DOS BÚZIOS - RJ</t>
  </si>
  <si>
    <t>CAPIXABA</t>
  </si>
  <si>
    <t>042200P/NOV/2019</t>
  </si>
  <si>
    <t>LAT 21:14' 14,659"S / LONG 039:57' 20,927"W;</t>
  </si>
  <si>
    <t>341E000809</t>
  </si>
  <si>
    <t>SHEKHINAH</t>
  </si>
  <si>
    <t>071800P/NOV/2019</t>
  </si>
  <si>
    <t>Nas coordenadas de Lat. 12:48'12" S e Long. 038:30'54" W,nas proximidades da Ilha de Maré, no interior da Baía de Todos osSantos, no município de Salvador-BA</t>
  </si>
  <si>
    <t>RODRIGO E RANIELLY</t>
  </si>
  <si>
    <t>110610Q/OUT/2019</t>
  </si>
  <si>
    <t>Latitude 03:08.368S e Longitude 058:29.906W - margem esquerda do RioAmazonas, nas proximidades do quadro de boias Maquira, a 3 MN a montante daorla da cidade de Itacoatiara-AM</t>
  </si>
  <si>
    <t>PSARAS</t>
  </si>
  <si>
    <t>091100P/NOV/2019</t>
  </si>
  <si>
    <t>CAIS DA MARINA BR RIBEIRA, RIBEIRA, ANGRA DOS REIS - RJ, MARCAÇÃOAPROXIMADA LAT 22:57'58"S e :18'32"W</t>
  </si>
  <si>
    <t>BAHIA STAR</t>
  </si>
  <si>
    <t>081350P/NOV2019</t>
  </si>
  <si>
    <t>LAT 02:28' 28"S E LONG 044:21' 43" W, BAÍA DE SÃO MARCOS, SÃO LUÍS-</t>
  </si>
  <si>
    <t>SOBRE AS ONDAS</t>
  </si>
  <si>
    <t>091200P/NOV/2019</t>
  </si>
  <si>
    <t>Praia Campista, Macaé – RJLatitude 22° 23' 29"S e Longitude 041° 46' 07"W</t>
  </si>
  <si>
    <t>YASMIN</t>
  </si>
  <si>
    <t>100403Z/NOV/2019</t>
  </si>
  <si>
    <t>na Baía Babitonga, nas proximidades da posição de LAT. 26:13,50' LONG. 048:38,00' W, Município de São Francisco do Sul, SC;</t>
  </si>
  <si>
    <t>442M2002022549</t>
  </si>
  <si>
    <t>091500P/NOV/2019</t>
  </si>
  <si>
    <t>Represa de Barra Bonita, rio Tietê, município de Mineiros do Tietê -SP, na posição estimada Lat. 22° 31' “12.0"S e Long. 048° 26' 20.4"W</t>
  </si>
  <si>
    <t>041930Q/NOV/2019</t>
  </si>
  <si>
    <t>Entre as Comunidades do Turé, Comunidade São Francisco do ArraiaSanta Luzia do Caturi de Baixo, Rio Tefé, LAT03:28' 32"S LONG 064:53'25"W,município de Tefé-AM,</t>
  </si>
  <si>
    <t>MERCOSUL SUAPE</t>
  </si>
  <si>
    <t>290105P/OUT/2019</t>
  </si>
  <si>
    <t>LAT 22:56.58'S e LONG 043:50.09'W, proximidades da boia 23 do canal deacesso ao Porto de Itaguaí, Itaguaí – RJ</t>
  </si>
  <si>
    <t>SOLAS-IMO 9356141</t>
  </si>
  <si>
    <t>FARFELU -AMARONE</t>
  </si>
  <si>
    <t>022000P/NOV/2019</t>
  </si>
  <si>
    <t>SACO DA RIBEIRA - UBATUBA / SP / LAT: 23:30' 07”S, LONG: 045:0704”W</t>
  </si>
  <si>
    <t>MACIEL</t>
  </si>
  <si>
    <t>091700P/NOV/2019</t>
  </si>
  <si>
    <t>Nas coordenadas de LAT. 10° 51' 11" S e LONG. 040° 10' 17" W, no Lagoda Barragem de Ponto Novo-BA, município de Filadélfia-BA;</t>
  </si>
  <si>
    <t>943M2013000751</t>
  </si>
  <si>
    <t>NOROESTE</t>
  </si>
  <si>
    <t>120135Z/NOV/2019</t>
  </si>
  <si>
    <t>Rio Dourados, município de Lins – SP, na posição aproximada de Lat.21° 31’ 56”S e Long. 049° 39’ 45”W</t>
  </si>
  <si>
    <t>405M2015016271</t>
  </si>
  <si>
    <t>FAIR LADY</t>
  </si>
  <si>
    <t>090045P/NOV/2019</t>
  </si>
  <si>
    <t>LAT 23°58'04.2"S e LONG 46°17'21.2"W" ATRACADO TERMINAL DE GRANEIS EM GUARUJÁ-SP</t>
  </si>
  <si>
    <t>MARAJÁ - DONA JANDIRA - SEM NOME</t>
  </si>
  <si>
    <t>152030Z/OUT/2019</t>
  </si>
  <si>
    <t>proximidades da volta do Ayasso no rio Trombetas, LAT 01°32.112'S e LOG 056°13.074”W, aproximadamente 125 milhas náuticas de Santarém-PA</t>
  </si>
  <si>
    <t>NAMORADA</t>
  </si>
  <si>
    <t>311130P/OUT/2019</t>
  </si>
  <si>
    <t>Navegando no Rio Guamá, nas proximidades da Marina B&amp;B,na posição estimada LAT 01°28,6'S / LONG 048°24,4'W, CartaNáutica n:320/DHN</t>
  </si>
  <si>
    <t>KAKITOS</t>
  </si>
  <si>
    <t>141600PNOV2019</t>
  </si>
  <si>
    <t>LATITUDE 22°52'34.8"S E LONGITUDE 042°00'58.4"W,PRAIA DE SÃO BENTO, CANAL DO ITAJURU, CABO FRIO - RJ</t>
  </si>
  <si>
    <t>JATAI</t>
  </si>
  <si>
    <t>102230P/NOV/2019</t>
  </si>
  <si>
    <t>Latitude 31°34'40''S e Longitude 051°16’05’’W, Próximo aBojuru, Distrito de São José do Norte - RS</t>
  </si>
  <si>
    <t>B&amp;B</t>
  </si>
  <si>
    <t>DLPIRA</t>
  </si>
  <si>
    <t>151616Z/NOV/2019</t>
  </si>
  <si>
    <t>Rio São Francisco / Município de Pirapora-MG / Lat: S 17:21.35'95.64" - Long: W 44:56.45' 27.38</t>
  </si>
  <si>
    <t>WAPI I</t>
  </si>
  <si>
    <t>171745Z/NOV/2019</t>
  </si>
  <si>
    <t>LAT 23:00' 35"S e LONG 043:11' 01"W, nas proximidades das IlhasCagarras, Rio de Janeiro-RJ</t>
  </si>
  <si>
    <t>MARTIM AFONSO</t>
  </si>
  <si>
    <t>140000Z/NOV/2019</t>
  </si>
  <si>
    <t>Posição LAT 22:48’ 15”S e LONG 043:10’ 40”W, na Baía de Guanabara –RJ</t>
  </si>
  <si>
    <t>MeM</t>
  </si>
  <si>
    <t>CPNAZTL</t>
  </si>
  <si>
    <t>161400P/NOV/2019</t>
  </si>
  <si>
    <t>NAS COORDENADAS DE LATITUDE 06:17' 18'' S E LONGITUDE 035:02' 02'' W,NA PRAIA DE PIPA, NO MUNICÍPIO DE TIBAU DO SUL-RN;</t>
  </si>
  <si>
    <t>AZUL VICTORIA - SÃO EBBA</t>
  </si>
  <si>
    <t>161200P/NOV/2019</t>
  </si>
  <si>
    <t>LAT E LONG A SER APURADO, BAÍA DE SÃO MARCOS, SÃO LUÍS-MA;</t>
  </si>
  <si>
    <t>SOLAS-IMO 9374026</t>
  </si>
  <si>
    <t>JOÃO PEDRO MOREIRA BRANCO</t>
  </si>
  <si>
    <t>090500P/NOV/2019</t>
  </si>
  <si>
    <t>RIO CANOAS, MUNICÍPIO DE BRUNÓPOLIS,SC / /27:26'06.08"S 050:46'44.8"W"; e</t>
  </si>
  <si>
    <t>GAVEA I</t>
  </si>
  <si>
    <t>142100Z/NOV/2019</t>
  </si>
  <si>
    <t>Na posição LAT 22:53’40”S e LONG 043:08’12”W, na Baía de Guanabara-RJ;</t>
  </si>
  <si>
    <r>
      <rPr>
        <sz val="11"/>
        <rFont val="Calibri"/>
        <scheme val="minor"/>
      </rPr>
      <t xml:space="preserve">EOLE SIXTY - </t>
    </r>
    <r>
      <rPr>
        <b/>
        <sz val="11"/>
        <rFont val="Calibri"/>
        <scheme val="minor"/>
      </rPr>
      <t>ILHA BELA</t>
    </r>
  </si>
  <si>
    <t>151810P/NOV/2019</t>
  </si>
  <si>
    <t>Aproximadamente nas coordenadas de LAT 12°58'20.26" S e LONG 038°30'57.93" W, no Porto Salvador Marina, no interior da Baía de Todos os Santos,Salvador-BA</t>
  </si>
  <si>
    <t>FIT</t>
  </si>
  <si>
    <t>151715P/NOV/2019</t>
  </si>
  <si>
    <t>Rio São Francisco, a aproximadamente 500 m de terra, Pão de Açúcar-AL LAT 9°45'22" S e LONG 37°26'37" W</t>
  </si>
  <si>
    <t>241M2007000025</t>
  </si>
  <si>
    <t>JR - JATAPU IV</t>
  </si>
  <si>
    <t>170100Z/OUT/2019</t>
  </si>
  <si>
    <t>no rio Tapajós, nas proximidades da Ponta do Muretá, nas Coordenadas LAT 02:31.588'S LONG 054:58.857'W, Santarém-PAcerca de 23ilhasnáuticas de</t>
  </si>
  <si>
    <t>ASS DOS PROD RURAIS DE STA RITA</t>
  </si>
  <si>
    <t>111200P/NOV/2019</t>
  </si>
  <si>
    <t>LAT E LONG A SER APURADO, RIO PREGUIÇAS - POVOADO DE SANTA RITAMUNICÍPIO DE BARREIRINHAS-MA;</t>
  </si>
  <si>
    <t>PEPO II</t>
  </si>
  <si>
    <t>151500P/NOV/2019</t>
  </si>
  <si>
    <t>BARRAGEM DE GUATAMBÚ, MUNICÍPIO DE GUATAMBÚ,SC / LAT/LONG A SERAPURADA;</t>
  </si>
  <si>
    <t>403M2006005752</t>
  </si>
  <si>
    <t>FERDINANDO PAGOT</t>
  </si>
  <si>
    <t>181751Q/NOV/2019</t>
  </si>
  <si>
    <t>LATITUDE 03:15,171S E LONGITUDE 58:44,019W - margem esquerda do rioAmazonas, em frente ao Estaleiro daHermasa, na cidade de Itacoatiara-AM;</t>
  </si>
  <si>
    <t>SO DEUS I</t>
  </si>
  <si>
    <t>151859P/NOV/2019</t>
  </si>
  <si>
    <t>Nas coordenadas de LAT 12°57'32.5"S e LONG 038°31'25"W, nas  proximidades do Cais Sul do Porto de Salvador, no interior da Baía de Todos os  Santos, no município de Salvador-BA." BT</t>
  </si>
  <si>
    <t>DORIVAL CAYMMI</t>
  </si>
  <si>
    <t>161730P/NOV/2019</t>
  </si>
  <si>
    <t>TerminalMarítimo de São Joaquim, nas coordenadas de Latitude 12°55'08.9"S e Longitude038°33'59.6" W, no interior da Baía de Todos os Santos, no município deSalvador-BA</t>
  </si>
  <si>
    <t>SO DEUS VII</t>
  </si>
  <si>
    <t>171855P/NOV/2019</t>
  </si>
  <si>
    <t>Terminal Turístico Náutico da Bahia / Praia do Loreto / TerminalTurístico Náutico da Bahia</t>
  </si>
  <si>
    <t>TRASMAR CARGO I</t>
  </si>
  <si>
    <t>191600Z/NOV/2019</t>
  </si>
  <si>
    <t>LAT 22:50’04,45”S e LONG 043:07’34,20”W, na Baía de Guanabara, RiOJaneiro-RJ</t>
  </si>
  <si>
    <t>HAZEL</t>
  </si>
  <si>
    <t>150930P/NOV/2019</t>
  </si>
  <si>
    <t>Pontal da Barra, a aproximadamente 400m de terra, Maceió-AL - LAT eLONG a ser apurada</t>
  </si>
  <si>
    <t>131700P/NOV/2019</t>
  </si>
  <si>
    <t>Rio Ipixuna, nas proximidades do Igarapé Pau Mulato, distante cerca de40MN da sede desta Capitania, entre os municípios de Macapá e Itaubal, Estadodo Amapá, posição estimada de LAT. 00:22’58”N e LONG. 050:37’39”W</t>
  </si>
  <si>
    <r>
      <rPr>
        <sz val="11"/>
        <rFont val="Calibri"/>
        <scheme val="minor"/>
      </rPr>
      <t xml:space="preserve">GARCIA - </t>
    </r>
    <r>
      <rPr>
        <b/>
        <sz val="11"/>
        <rFont val="Calibri"/>
        <scheme val="minor"/>
      </rPr>
      <t>DESIRÉE</t>
    </r>
  </si>
  <si>
    <t>160640P/NOV/2019</t>
  </si>
  <si>
    <t>LAT 03:10,603'S e LONG 038:31,538'W, cerca de 26 MN do porto do Pecém, São Gonçalo do Amarante - CE</t>
  </si>
  <si>
    <t>SOLAS-IMO 9745665</t>
  </si>
  <si>
    <t>RIO PRAIA E MAR</t>
  </si>
  <si>
    <t>161720Z/NOV/2019</t>
  </si>
  <si>
    <t>LAT 23:10'36,5"S LONG 044:40'60,0"W, ILHA DO MALVÃO, PARATY - RJ</t>
  </si>
  <si>
    <t>ORE SUDBURY</t>
  </si>
  <si>
    <t>212030P/NOV/2019</t>
  </si>
  <si>
    <t>Proximidades da entrada da Baia de Sepetiba em Mangaratiba - RJnas coordenadas de Latitude 23:10'48"S e Longitude 043:59'43"W</t>
  </si>
  <si>
    <t>SOLAS-IMO 9000986</t>
  </si>
  <si>
    <t>171810Z/NOV2019</t>
  </si>
  <si>
    <t>ARRAGEM DO JENIPAPO, SITUADA NA ZONA URBANA DA CIDADE DE SÃO JOÃO DOPIAUI-PI, LAT 08°21'29"S e LONG 42°14'48"W</t>
  </si>
  <si>
    <t>MALACA</t>
  </si>
  <si>
    <t>211700P/NOV/2019</t>
  </si>
  <si>
    <t>Praia da Ponta de Nossa Senha, na Ilhados Frades, aproximadamente nas coordenadas de LAT 2:49'05"Se8:38'40"W, no interior da Baía de Todos os Santos, no município deSalvador-BA; LONG</t>
  </si>
  <si>
    <t>MARIA BEATRIZ - RENASCER</t>
  </si>
  <si>
    <t>190730P/NOV/2019</t>
  </si>
  <si>
    <t>Canal das Pedrinhas, Bairro Pedrinhas, em Macapá, Amapá, nasproximidades do posto de combustível Ipiranga, distante cerca de 7,2 MN da sededesta Capitania, posição aproximada de LAT. 00:00’ 15”S e LONG. 051:03’51”W</t>
  </si>
  <si>
    <t>NORD NEPTUNE</t>
  </si>
  <si>
    <t>191640/NOV/2019</t>
  </si>
  <si>
    <t>LAT 03:30'S e LONG 038:50'W, navio atracado no porto do Pecém, SãoGonçalo do Amarante - CE</t>
  </si>
  <si>
    <t>SOLAS-IMO 93100537</t>
  </si>
  <si>
    <t>SCOOBY DOO III</t>
  </si>
  <si>
    <t>161800P/NOV/2019</t>
  </si>
  <si>
    <t>LAT 23:47'20.18"S LONG 045:51'47.52"W, PROXIMIDADES DA PRAIA DEBORACÉIA EM BERTIOGA-SP;</t>
  </si>
  <si>
    <t>DIALCAR IV</t>
  </si>
  <si>
    <t>222350Z/NOV/2019</t>
  </si>
  <si>
    <t>Na posição LAT 22:53’59,4”S e LONG 043:08’14,1”W, na Baía deGuanabara, Niterói-RJ</t>
  </si>
  <si>
    <t>TUI</t>
  </si>
  <si>
    <t xml:space="preserve">A SER APURADO </t>
  </si>
  <si>
    <t>SACRAMENTO A SER APURADOLat: 20°03'54.1"S Long: 47°24'25.8"W</t>
  </si>
  <si>
    <t>180200Z/NOV/2019</t>
  </si>
  <si>
    <t>No rio Curuá, cerca de 100 metros de margem à margem, da comunidade de Cupuípara o município de Curuá, nas coordenadas LAT 01:53' 46.1"S / LONG 055:06'38.3"W, cerca de 60 milhas náuticas de Santarém-PA</t>
  </si>
  <si>
    <t>SÃO FRANCISCO I</t>
  </si>
  <si>
    <t>MÁ ESTIVAÇÃO DA CARGA</t>
  </si>
  <si>
    <t>PORTO ARAÚNA GUAPÉ-MG A SER APURADO20°43'41.0"S Long: 45°55'30.1"W</t>
  </si>
  <si>
    <t>131640Z/NOV/2019</t>
  </si>
  <si>
    <t>Proximidades do Iate Clube Caiobá - Guaratuba-PRLAT 25°50’43”S / LONG 048:34’56” W;</t>
  </si>
  <si>
    <t>VENTO NEGRO III</t>
  </si>
  <si>
    <t>210747Z/NOV/2019</t>
  </si>
  <si>
    <t>FUNDEADA NAS IMEDIAÇÕES DA PRAIA DE TAMBAÚ-PB - LAT 07:06’118S LONG034:49’47W</t>
  </si>
  <si>
    <t>SÃO FRANCISCO DE ASSIS</t>
  </si>
  <si>
    <t>242020Z/NOV/2019</t>
  </si>
  <si>
    <t>nas proximidades daboca do Tapará, no rio Amazonas, cerca de 14 MN de Santarém-PA, nas coordenadasLAT 02°24'33,2"S e LONG 054°26'47,6"W</t>
  </si>
  <si>
    <t>CHIPOL CHANGJIANG</t>
  </si>
  <si>
    <t>252300P/NOV/2019</t>
  </si>
  <si>
    <t>DURANTE O CARREGAMENTO NO PORTO DE IMBITUBA-SC, NA LAT 28:13'15''S /LONG 048:39'06''W, TORAS DE EUCALIPTO ATINGIRAM UM TRABALHADOR PORTUÁRIO</t>
  </si>
  <si>
    <t>SOLAS-IMO 9703538</t>
  </si>
  <si>
    <t>212300P/NOV/2019</t>
  </si>
  <si>
    <t>LAT 03:40'S e LONG 037:49'W, cerca de 33,5 MN de Beberibe - CE;</t>
  </si>
  <si>
    <t>271455P/NOV/2019</t>
  </si>
  <si>
    <t>PROXIMO A PRAIA DO CAFÉ, CENTRO, ANGRA DOS REIS - RJ, MARCAÇÃOAPROXIMADA LAT 23:19'37" S LONG 44:30'43,3"</t>
  </si>
  <si>
    <t>WESLEY CARLA</t>
  </si>
  <si>
    <t>221100P/NOV/2019</t>
  </si>
  <si>
    <t>NAS COORDENADAS DE LATITUDE 05:01' 37.8" S e LONGITUDE 035:29'34,8" W, A 8 MILHAS NÁUTICAS DA PRAIA DE CAJUEIRO, NO MUNICÍPIO DE TOUROS/RN</t>
  </si>
  <si>
    <t>OMICRON TITINA</t>
  </si>
  <si>
    <t>260530P/NOV/2019</t>
  </si>
  <si>
    <t>LAT 2°34'36.6" S E LONG 44:22'11.2" W, BAÍA DE SÃO MARCOS, SÃO LUÍS</t>
  </si>
  <si>
    <t>SOLAS-IMO 9304277</t>
  </si>
  <si>
    <t>ALBATROZ I</t>
  </si>
  <si>
    <t>262230Z/NOV/2019</t>
  </si>
  <si>
    <t>Na posição LAT 20°02,50'S e LONG 040°09,30'W, litoral de Nova Almeida,Serra – ES</t>
  </si>
  <si>
    <t>CREPUSCULO I</t>
  </si>
  <si>
    <t>122013P/OUT/2019</t>
  </si>
  <si>
    <t>PROXIMIDADES DA PONTA DO CACHIMBO, MUNICÍPIO DE PORTO ALEGRE/RSLATITUDE 30:07,5’S / LONGITUDE 051:15,7’W</t>
  </si>
  <si>
    <t>SANTOS II</t>
  </si>
  <si>
    <t>062300P/NOV/2019</t>
  </si>
  <si>
    <t>RIO URUGUAI, EM TRAVESSIA ENTRE ITAPIRANGA-SC E BARRA DO GUARITA-RSLATITUDE 27°10'58.0"S E LONGITUDE 053°43'08.1"W;</t>
  </si>
  <si>
    <t>Dona Ana L</t>
  </si>
  <si>
    <t>270000P/NOV/2019</t>
  </si>
  <si>
    <t>Latitude 30°08'26''S e Longitude 052°11’18’’W, Próximo ao Município deCidreira - RS.</t>
  </si>
  <si>
    <t>CAPT. JAMES</t>
  </si>
  <si>
    <t>NIGERIA</t>
  </si>
  <si>
    <t>280750P/NOV/2019</t>
  </si>
  <si>
    <t>Lat 03:41' 28" S e Longitude 038:33' 29" W, Porto do Mucuripe,Fortaleza-CE</t>
  </si>
  <si>
    <t>LA 1042</t>
  </si>
  <si>
    <t>NEW TOY</t>
  </si>
  <si>
    <t>FATO OCORRIDO NA PRAIA DE CABEÇUDAS, MUNICÍPIO DE ITAJAÍ, NA POSIÇÃOLAT 26:55'36''S LONG 048:37’50''W</t>
  </si>
  <si>
    <t>PETROBRAS 52</t>
  </si>
  <si>
    <t>221637P/NOV/2019</t>
  </si>
  <si>
    <t>Campo do Roncador, Bacia de Campos,Campos dos Goytacazes, RJ, nas coordenadas geográficasde Latitude 21:54'18"S e Longitude 039:44'14"W;</t>
  </si>
  <si>
    <t>381E005046</t>
  </si>
  <si>
    <t>PETROBRAS XII/</t>
  </si>
  <si>
    <t>190830P/NOV/2019</t>
  </si>
  <si>
    <t>Badejo/Linguado/Trilha - Bacia de Campos -Campos dos Goytacazes - RJ - coordenada geográfica - Latitude 22:45'35.117"S e Longitude 040:48'57.804"W</t>
  </si>
  <si>
    <t>301900P/NOV/2019</t>
  </si>
  <si>
    <t>RIO TOCANTINS, MUNICÍPIO DE TUPIRAMA-TO, Latitude 8°58'28.4" SUL eLongitude 048°10'57.5" OESTE</t>
  </si>
  <si>
    <t>DOM GUSTAVO</t>
  </si>
  <si>
    <t>011000P/DEZ/2019</t>
  </si>
  <si>
    <t>A EMBARCAÇÃO ADENTROU O CANAL DO PORTO DE IMBITUBA-SC, REBOCADA PORTER NAUFRAGADO NO TRAJETO RIO GRANDE-RS/ITAJAÍ-SC, NÃO FOI POSSÍVEL REGISTRARLATITUDE/LONGITUDE DO SINISTRO</t>
  </si>
  <si>
    <t>ANA BEATRIZ III</t>
  </si>
  <si>
    <t>010540P/DEZ/2019</t>
  </si>
  <si>
    <t>Rio Amazonas, estreito de Buiuçu, município de Breves, Estado doPará, distante cerca de 160MN da sede desta Capitania, posição estimada de LAT01:46’49”S e LONG. 050:26’43”W, Carta Náutica n:4341</t>
  </si>
  <si>
    <t>023-11914-</t>
  </si>
  <si>
    <t>MADAME CRYS</t>
  </si>
  <si>
    <t>300500Q/OUT/2019</t>
  </si>
  <si>
    <t>RIO NEGRO, PROXIMIDADES DA FEIRA DA PANAY, MANAUS-AM, LATITUDE:  03°08' 49.95" S e LONGITUDE: 060° 00' 52.69" W</t>
  </si>
  <si>
    <t>COMTE EDGAR II</t>
  </si>
  <si>
    <t>200900Q/JUL/2019</t>
  </si>
  <si>
    <t>RIO NEGRO, NO PORTO DO DEMÉTRIO, MANAUS-AM - LAT 03:08'54.35"S e LONG060°00'34.91"W</t>
  </si>
  <si>
    <t>AÇAI</t>
  </si>
  <si>
    <t>210430P/NOV/2019</t>
  </si>
  <si>
    <t>no rio Paracauari, atracadaem frente da cidade de Soure-PA, na posição estimadaLAT 00:45'08"S / LONG 048:30'57"W, Carta Náutica n:300/DHN</t>
  </si>
  <si>
    <r>
      <rPr>
        <b/>
        <sz val="11"/>
        <rFont val="Calibri"/>
        <scheme val="minor"/>
      </rPr>
      <t xml:space="preserve">Ladario </t>
    </r>
    <r>
      <rPr>
        <sz val="11"/>
        <rFont val="Calibri"/>
        <scheme val="minor"/>
      </rPr>
      <t>- MP 202 - SPN 008 - Brasilia VI</t>
    </r>
  </si>
  <si>
    <t>302000Z/NOV/2019</t>
  </si>
  <si>
    <t>Rio Paraguai, nas proximidades do km 03,5 (BZ Florestal) do croqui 2 do Canal do Tamengo na LAT 19°00'33.584"S/LONG057°41'00.470"w</t>
  </si>
  <si>
    <t>VOLENDAM</t>
  </si>
  <si>
    <t>290721Z/NOV/2019</t>
  </si>
  <si>
    <t>proximidades do município de Monte Alegre, nascoordenadas LAT 01:57.22'S LONG 053:54.59'W, cerca de 10 milhas náuticas deMonte Alegre-PA</t>
  </si>
  <si>
    <t>SOLAS-IMO 9156515</t>
  </si>
  <si>
    <t>BARU ANTARES</t>
  </si>
  <si>
    <t>241530P/NOV/2019</t>
  </si>
  <si>
    <t>Na posição Lat. 21:14’ 14,659”S e Long. 039:57’ 20,927”W, Litoralde Presidente Kennedy</t>
  </si>
  <si>
    <t>DELPHINUS</t>
  </si>
  <si>
    <t>052300P/DEZ/2019</t>
  </si>
  <si>
    <t>Latitude 32°07'19''S e Longitude 052°06’08’’W, no Berço 3 do Terminalda Tecon - RS</t>
  </si>
  <si>
    <t>JURGUI - SHANGRI LA TUR II</t>
  </si>
  <si>
    <t>071700P/DEZ/2019</t>
  </si>
  <si>
    <t>LATITUDE 22°58'09.9"S E LONGITUDE 042°00'45.8"W, ENSEADA DO FORNOARRAIAL DO CABO - RJ</t>
  </si>
  <si>
    <t>MANU-VIVI</t>
  </si>
  <si>
    <t>081830P/DEZ/2019</t>
  </si>
  <si>
    <t>Lat. 18°16'04.9"S Long. 48°54'23.4"W, LAGO DAS BRISAS - MUNICÍPIO DEBURITI ALEGRE-GO</t>
  </si>
  <si>
    <t>CGM MARSEILLE</t>
  </si>
  <si>
    <t>141420P/NOV/2019</t>
  </si>
  <si>
    <t>NAS COORDENADAS DE LATITUDE 05:45' 59" S E LONGITUDE 035:12’ 33" W,NO CANAL DE ACESSO AO PORTO DE NATAL-RN</t>
  </si>
  <si>
    <t>SOLAS-IMO 9709207</t>
  </si>
  <si>
    <t>PATRÍCIA</t>
  </si>
  <si>
    <t>081630P/DEZ/2019</t>
  </si>
  <si>
    <t>(23°21'59.7"S 53°45'18.6"W) - RIO PARANÁ- A APROXIMADAMENTE 40METROS DA RAMPA NÁUTICA DE PORTO CAMARGO, NO MUNICÍPIO DE ICARAÍMA-PR</t>
  </si>
  <si>
    <r>
      <rPr>
        <sz val="11"/>
        <rFont val="Calibri"/>
        <scheme val="minor"/>
      </rPr>
      <t xml:space="preserve">CAMALEÃO -   </t>
    </r>
    <r>
      <rPr>
        <b/>
        <sz val="11"/>
        <rFont val="Calibri"/>
        <scheme val="minor"/>
      </rPr>
      <t>TALASSA I</t>
    </r>
  </si>
  <si>
    <t>161130P/NOV2019</t>
  </si>
  <si>
    <t>ILHA DOS POLDROS, ARAIOSES-MA/A SER APURADO</t>
  </si>
  <si>
    <t>CLAUDIA</t>
  </si>
  <si>
    <t>011550P/DEZ/2019</t>
  </si>
  <si>
    <t>LAT 23:37'48.8"S LONG 047:21'46.0"W, REPRESA DE ITAUPARANGA;</t>
  </si>
  <si>
    <t>MANATI</t>
  </si>
  <si>
    <t>051130P/DEZ/2019</t>
  </si>
  <si>
    <t>Lat 04:39' 13" S e Longitude 037:27' 07" W, cerca de 0,13 MN dapraia de Peroba, Icapuí - CE</t>
  </si>
  <si>
    <t>JULIETTA D</t>
  </si>
  <si>
    <t>100845P/DEZ/2019</t>
  </si>
  <si>
    <t>FUNDEADOURO 4, A APROXIMADAMENTE UMA MILHA DO PORTO DE MACEIÓ - LAT 09° 42,29' S e LONG 035° 44.15' W</t>
  </si>
  <si>
    <t>SOLAS-IMO 9590618</t>
  </si>
  <si>
    <t>ANDORINHA</t>
  </si>
  <si>
    <t>071700Z/DEZ/2019</t>
  </si>
  <si>
    <t>LAT 23:11'45.0"S LONG 044:38'36.9"W, PRAIA VERMELHA, PARATY - RJ</t>
  </si>
  <si>
    <t>ARIS</t>
  </si>
  <si>
    <t>121910P/DEZ/2019</t>
  </si>
  <si>
    <t>NM QUÍMICO</t>
  </si>
  <si>
    <t>Nas coordenadas de Lat. 16:53'18" S e Long. 036:59'48" W, a cerca de230 milhas do Porto de Salvador-BA</t>
  </si>
  <si>
    <t>SOLAS-IMO 461E000873</t>
  </si>
  <si>
    <t>TAVARES</t>
  </si>
  <si>
    <t>FATO OCORRIDO NA PRAIA BRAVA, MUNICÍPIO DE ITAJAÍ, NA POSIÇÃO APROXIMADA LAT 26°57'23.7"S LONG 48°37'35.8"W</t>
  </si>
  <si>
    <t>TIA CUCA</t>
  </si>
  <si>
    <t>072300P/DEZ/2019</t>
  </si>
  <si>
    <t>ERCA DE 13.45 MN DE ILHABELA-SP / LAT: 24°11'45"S LONG045:24'48"W</t>
  </si>
  <si>
    <t>101830P/DEZ/2019</t>
  </si>
  <si>
    <t>rio Tocantins,com destino a cidade de Cametá-PA, às margens da Ilha Pau Utinga, em águas do Município de Limoeiro do Ajurú-PA,na posição estimada LAT 02°07'00"S / LONG 049:37'00"W,Croquis de Navegação do Rio Tocantins da FozaTucuruí,folhan:2</t>
  </si>
  <si>
    <t>ALISSON I - CÉLIA I</t>
  </si>
  <si>
    <t>101300Q/DEZ/2019</t>
  </si>
  <si>
    <t>RIO MADEIRA, DISTRITO DE ABUNÃ, PORTO VELHO/RO. LAT. 09:40' 15,1"SLONG. 065:26' 40,6"W</t>
  </si>
  <si>
    <t>QUINTANA</t>
  </si>
  <si>
    <t>152045Z/DEZ/2019</t>
  </si>
  <si>
    <t>LAT 23:00’55,94”S e LONG 043:17’50,78”W, no Canal de Marapendi,LAT 23:00’55,94”S e LONG 043:17’50,78”W, no Canal de Marapendi,</t>
  </si>
  <si>
    <t>421M2006000899</t>
  </si>
  <si>
    <t>SS CHAYENNE</t>
  </si>
  <si>
    <t>151120P/DEZ/2019</t>
  </si>
  <si>
    <t>Nas coordenadas de Lat. 12:52'31.8" S e Long. 038:41'39.1" Wa cerca de 0.5 MN do Forte de Itaparica, no município de Itaparica - BA</t>
  </si>
  <si>
    <t>ISAAC I</t>
  </si>
  <si>
    <t>150330P/DEZ/2019</t>
  </si>
  <si>
    <t>NAS COORDENADAS DE LATITUDE 05:25,545' S E LONGITUDE 035:11,355' W,A 23 MILHAS NÁUTICAS DA CIDADE DE NATAL-RN</t>
  </si>
  <si>
    <t>251611P/NOV/2019</t>
  </si>
  <si>
    <t>Campo de Albacora, Bacia de Campos,Campos dos Goytacazes, RJ, coordenada geográficade Latitude 22:07'46,640"S e Longitude 039:57'58,510"W</t>
  </si>
  <si>
    <r>
      <rPr>
        <sz val="11"/>
        <rFont val="Calibri"/>
        <scheme val="minor"/>
      </rPr>
      <t xml:space="preserve">ANA ELISA E GILBERTO NETO -  </t>
    </r>
    <r>
      <rPr>
        <b/>
        <sz val="11"/>
        <rFont val="Calibri"/>
        <scheme val="minor"/>
      </rPr>
      <t>SEM NOME</t>
    </r>
  </si>
  <si>
    <t>141500P/DEZ/2019</t>
  </si>
  <si>
    <t>Lat. 15°24'20.1"S Long 47°33'49.1"W, LAGOA FORMOSA, EM PLANALTINA-GO</t>
  </si>
  <si>
    <t>PEQUENO GIGANTE</t>
  </si>
  <si>
    <t>151527P/DEZ/2019</t>
  </si>
  <si>
    <t>FREGUESIA DE SANTANA, ILHA GRANDE, ANGRA DOS REIS - RJ, MARCAÇÃOAPROXIMADA LAT 23:08'S e LONG 44:23'W</t>
  </si>
  <si>
    <t>382M2019002351</t>
  </si>
  <si>
    <t>RAINHA ESTER - PONTÃO MENEZES</t>
  </si>
  <si>
    <t>041630Q/DEZ/2019</t>
  </si>
  <si>
    <t>MARGEM ESQUERDA DO RIO NEGRO, PRÓXIMO A FEIRA DA PANAI, MANAUS-AM, LA03:08'53.20"S e LONG 060°00'46.30"W</t>
  </si>
  <si>
    <t>230600Q/AGO/2019</t>
  </si>
  <si>
    <t>RIO SOLIMÕES,NAS PROXIMIDADES DE MANACAPURU-AM, LAT 03°18'45.6"S eLONG 060°33'28.6</t>
  </si>
  <si>
    <t>MESTRE MIGUEL</t>
  </si>
  <si>
    <t>120500Z/DEZ/2019</t>
  </si>
  <si>
    <t>RIO PURUS, REGIÃO DE LÁBREA-AM, LAT. 07:15' 24''SLONG. 064° 47' 54''W</t>
  </si>
  <si>
    <t>151950P/DEZ/2019</t>
  </si>
  <si>
    <t>Latitude 15°48'23.9"S e Longitude 47°49'45.8"W, NO PIER DO CONDOMÍNIOBRISAS DO LAGO, NO LAGO PARANOÁ-DF</t>
  </si>
  <si>
    <t>HERA</t>
  </si>
  <si>
    <t>150245P/DEZ/2019</t>
  </si>
  <si>
    <t>Latitude 15°47'06.5"S e Longitude 47°49'58.2"W, NO PIER DA MARINANAUSS, NO LAGO PARANOÁ-DF;</t>
  </si>
  <si>
    <t>AGUAS DE INTERIOR</t>
  </si>
  <si>
    <t>311800Z/DEZ/2019</t>
  </si>
  <si>
    <t>PROXIMIDADES DA PRAIA DA ALEGRIA – GUAIBA - RS / 30°08'25.6"S e 051°18'39.3"W</t>
  </si>
  <si>
    <t>122100Z/DEZ/2019</t>
  </si>
  <si>
    <t>RIO GUAÍBA (EM FRENTE AO GASÔMETRO)30°08'25.6"S e 051°18'39.3"W”</t>
  </si>
  <si>
    <t>WINGS</t>
  </si>
  <si>
    <t>151700Z/DEZ/2019</t>
  </si>
  <si>
    <r>
      <rPr>
        <sz val="11"/>
        <color rgb="FFFF0000"/>
        <rFont val="Calibri"/>
        <scheme val="minor"/>
      </rPr>
      <t>30°05'27.1"S e 051°15'33.4"W” BT</t>
    </r>
  </si>
  <si>
    <t>462M2017001318</t>
  </si>
  <si>
    <t>SST AIMORE</t>
  </si>
  <si>
    <t>051540P/DEZ/2019</t>
  </si>
  <si>
    <t>TERMINAL DE REBOCADORES DO TEBIG, BAIA DA ILHA GRANDE, ANGRA DOS REIS- RJ, MARCAÇÃO APROXIMADA LAT 23:05'27"S e LONG 44:23'21"W</t>
  </si>
  <si>
    <t>BELLA BARRA</t>
  </si>
  <si>
    <t>141230Z/DEZ/2019</t>
  </si>
  <si>
    <t>LAT 23:00’ 35,05”S e LONG 043:18’ 03,54”W, no Canal de Marapendi,Barra da Tijuca, Rio de Janeiro-RJ</t>
  </si>
  <si>
    <t>ATREVIDO</t>
  </si>
  <si>
    <t>072235Z/DEZ/2019</t>
  </si>
  <si>
    <t>Rio Iguaçu- /Município de Foz do Iguaçu – PR/ Lat 25°35'19.8"S Long54°33'42.7"W</t>
  </si>
  <si>
    <t>NORSUL BELMONTE</t>
  </si>
  <si>
    <t>061200P/DEZ/2019</t>
  </si>
  <si>
    <t>Na posição de LAT 19:50,61'S e LONG 040:02,87'W, no Canal de acesso ao Terminal Especializado de Barra do Riacho, Aracruz-ES</t>
  </si>
  <si>
    <t>PETROBRAS 35</t>
  </si>
  <si>
    <t>071645P/DEZ/2019</t>
  </si>
  <si>
    <t>Campo de Marlim na Bacia de Campos - Campos dos Goytacazes – RJCoordenada geográfica Latitude22:26’11,668”S eLongitude 040:04’03,948”W</t>
  </si>
  <si>
    <t>387E000895</t>
  </si>
  <si>
    <t>ARCA</t>
  </si>
  <si>
    <t>162200P/DEZ/2019</t>
  </si>
  <si>
    <t>lha do Machadinho, na posição estimadaLAT 00°13'00"S LONG 048°43'00"W, em águas do Município deSoure-PA, Carta Náutica n:300/DHN;</t>
  </si>
  <si>
    <t>FERNANDA</t>
  </si>
  <si>
    <t>151200P/DEZ/2019</t>
  </si>
  <si>
    <t>Lat 03:43.38'S e Longitude 038:29.58'W, cerca de 0,1 MN da praia do Meireles, Fortaleza - CE</t>
  </si>
  <si>
    <t>161M2018000797</t>
  </si>
  <si>
    <t>251930Z/DEZ/2019</t>
  </si>
  <si>
    <t>o Rio Teles Pires, localidade conhecida como Atlântica – Lat.11:29'57.9"”S e Long. 55:32'52.8”W, Sinop-MT;</t>
  </si>
  <si>
    <t>MALOKA - BIG BOSS</t>
  </si>
  <si>
    <t>071340P/DEZ/2019</t>
  </si>
  <si>
    <t>RIO INDAIA NO MUNICÍPIO DE BERTIOGA-SP NA MARCAÇÃO LAT 23:49'38.3"S eLONG 46:02'53.6"W</t>
  </si>
  <si>
    <t>BARAKIAR</t>
  </si>
  <si>
    <t>192230P/DEZ/2019</t>
  </si>
  <si>
    <t>FOZ DO RIO TUBARÃO EM LAGUNA-SC, NA LAT 28:30'17.6''S/LONG48:47'29.9''W;</t>
  </si>
  <si>
    <t>MARIA CLARA</t>
  </si>
  <si>
    <t>181630P/DEZ/2019</t>
  </si>
  <si>
    <t>Latitude 29°43'08,3''S e Longitude 049°58’44,4’’W, Capão da Canoa - RS</t>
  </si>
  <si>
    <t>CAP DUDU - SEM NOME</t>
  </si>
  <si>
    <t>242300Z/NOV/2019</t>
  </si>
  <si>
    <t>no rio Trombetas, próximo a localidade deBarreirinha, município Oriximiná-PA</t>
  </si>
  <si>
    <t>023M2016001003</t>
  </si>
  <si>
    <t>20 de Janeiro</t>
  </si>
  <si>
    <t>200200z/DEZ/2019;</t>
  </si>
  <si>
    <t>Rio Paraguai km 1738 Lat 17:53' 49"S e Long 057:27' 45"W proximidadeda foz do rio Cuiabá</t>
  </si>
  <si>
    <t>KIMOLOS</t>
  </si>
  <si>
    <t>250928Z/DEZ/2019</t>
  </si>
  <si>
    <t>SOLAS-IMO 240975000</t>
  </si>
  <si>
    <t>COMUNIDADE DE ACARI</t>
  </si>
  <si>
    <t>231100Z/DEZ/2019</t>
  </si>
  <si>
    <t>Katleia Melo de Andrade, de 7 anos, ocorrido o B/M, na Comunidade deAcari, próximo a Boca doCaipuru,no rio Trombetas, cerca de 2MN do município de Oriximiná-PA em 231100Z. Posiçãostimada do acidente LAT 01:41' 14.15" S e LONG 055:54'55.06" W.</t>
  </si>
  <si>
    <t>UYARA</t>
  </si>
  <si>
    <t>251650/DEZ/2019</t>
  </si>
  <si>
    <t>LAGO DE PALMAS, MUNICÍPIO DE PALMAS-TO, Latitude 10°13'35.7"S e Longitude 048°22'19.3"W;</t>
  </si>
  <si>
    <t>524M2018000379</t>
  </si>
  <si>
    <t>ISAN MARU III</t>
  </si>
  <si>
    <t>150400P/DEZ/2019</t>
  </si>
  <si>
    <t>ÁREA MARÍTIMA DE LAT 00:48' 07”S e LONG 040:46' 35”W</t>
  </si>
  <si>
    <t>DEBORA</t>
  </si>
  <si>
    <t>281615P/DEZ/2019</t>
  </si>
  <si>
    <t>NAS COORDENADAS DE LATITUDE 05:46' 56" S E LONGITUDE 035:12' 36 WAMARRADA PRÓXIMA DA PEDRA DO ROSÁRIO ÀS MARGENS DO RIO POTENGI, NA CIDADE DENATAL-R</t>
  </si>
  <si>
    <t>CRISTAL III</t>
  </si>
  <si>
    <t>212240Z/DEZ/2019</t>
  </si>
  <si>
    <t>Na posição LAT 20:20'34''S e LONG 040:15'55''W, a cerca de 1 MN dolitoral da Praia da Costa, Vila Velha – ES</t>
  </si>
  <si>
    <t>VITORIAS I</t>
  </si>
  <si>
    <t>201935Z/DEZ/2019</t>
  </si>
  <si>
    <t>Na posição LAT 19:41'56''S e LONG 039:47'22''W, a cerca de 3 MN dolitoral de Regência, Linhares – ES</t>
  </si>
  <si>
    <t>AGULHÃO I - SEM NOME</t>
  </si>
  <si>
    <t>271530P/DEZ/2019</t>
  </si>
  <si>
    <t>DOIS MIL E SETECENTOS METROS DO PORTO DE JOBEL, CAMAMU - BALAT 13:59'57.6''S e LONG 38:58'43.1''W</t>
  </si>
  <si>
    <t>PRIMAVERA 9 - NEMO II</t>
  </si>
  <si>
    <t>291230P/DEZ/2019</t>
  </si>
  <si>
    <t>Nas proximidades da praia de Pajuçara, Maceió - AL, Lat e Long a se</t>
  </si>
  <si>
    <t>241M2005000572</t>
  </si>
  <si>
    <t>PÉROLA DO CARIBE</t>
  </si>
  <si>
    <t>310600Z/DEZ/2019</t>
  </si>
  <si>
    <t>a posição aproximada de LAT 26:13,689' S e LONG 048:37,612' W,próximo do pier do Hotel VillaReal, Praia do Paulas, Município de São Franciscodo Sul, SC</t>
  </si>
  <si>
    <t>GIOVANNA</t>
  </si>
  <si>
    <t>291600P/DEZ/2019</t>
  </si>
  <si>
    <t>Latitude 29°54'49''S e Longitude 050°20’23’’W, Lagoa dos Barros,Osório - RS</t>
  </si>
  <si>
    <t>466M2005000359</t>
  </si>
  <si>
    <t>VIAÇÃO TAPAJÓS III - TALISMÃ</t>
  </si>
  <si>
    <t>010800P/DEZ/2019</t>
  </si>
  <si>
    <t>Lat 01:46’ 17”S e Long 055°52’ 23”W, Rio Trombetas em frente aounicípio de Oriximiná-PA</t>
  </si>
  <si>
    <t>023091488-8</t>
  </si>
  <si>
    <t>750 FII</t>
  </si>
  <si>
    <t>131700O/DEZ/2019</t>
  </si>
  <si>
    <t>FATO OCORRIDO NA ENSEADA DA PRAIA DE LARANJEIRAS, MUNICÍPIO DEBALNEÁRIO CAMBORIU, NA POSIÇÃO APROXIMADA LAT 26°59'26"S LONG 048°35'33"W</t>
  </si>
  <si>
    <t>261700P/DEZ/2019</t>
  </si>
  <si>
    <t>Latitude 21:34.45’S e Longitude 041:03.44’W, Lagoa de Cima,ampos dos Goytacazes - RJ</t>
  </si>
  <si>
    <t>251600P/DEZ/2019</t>
  </si>
  <si>
    <t>o Lago de Sobradinho, no trecho entre as coordenadasLat.09:27'11"S / Long 040:50'39"W e Lat. 09:24'55"S /Long. 041:08'13"W, nomunicípio de Santo SÉ-BA</t>
  </si>
  <si>
    <t>PIRANHAS</t>
  </si>
  <si>
    <t>290600P/DEZ/2019</t>
  </si>
  <si>
    <t>Rio São Francisco, a aproximadamente 200 m de terra, Piranhas-AL - LAT9°37'36.3"S e LONG 37°45'18.9"W</t>
  </si>
  <si>
    <t>MARENATA</t>
  </si>
  <si>
    <t>291200P/DEZ/2019</t>
  </si>
  <si>
    <t>PRAIA DA SEPULTURA, MUNICÍPIO DE BOMBINHAS,NA POSIÇÃO LAT 27°08'16"S LONG 048°28'54"W;</t>
  </si>
  <si>
    <t>CASTRO</t>
  </si>
  <si>
    <t>291700P/DEZ/2019</t>
  </si>
  <si>
    <t>FATO OCORRIDO NAS PROXIMIDADES DA PRAIA DA SEPULTURA, MUNICÍPIO DE BOMBINHAS,NA POSIÇÃO LAT 27°08'16"S LONG 048°28'54"W</t>
  </si>
  <si>
    <t>MJS</t>
  </si>
  <si>
    <t>191200P/DEZ/2019</t>
  </si>
  <si>
    <t>FATO OCORRIDO NAS PROXIMIDADES DA PRAIA DA ILHA, MUNICÍPIO DE PORTO BELO, NA POSIÇÃO APROXIMADA LAT 27°08'36"S LONG 048°32'32"W</t>
  </si>
  <si>
    <t>HOLY FIRE I</t>
  </si>
  <si>
    <t>301200P/DEZ/2019</t>
  </si>
  <si>
    <t>PRAIA DO CAIXA DE AÇO – MUNICÍPIO DE PORTO BELO-SC, NA POSIÇÃO APROXIMADA LAT27°07'37"S - LONG 048°31'37"W</t>
  </si>
  <si>
    <t>NORMA</t>
  </si>
  <si>
    <t>271225Z/DEZ/2019</t>
  </si>
  <si>
    <t>LAT 22:49’ 22,3” S e LONG 043:08’ 04,4”W, na Baía de Guanabara, Riode Janeiro – RJ</t>
  </si>
  <si>
    <t>Latitude 21:34.45’S e Longitude 041:03.44’W, Lagoa de Cima, Campos dosGoytacazes-RJ</t>
  </si>
  <si>
    <t>BAIA DE SÃO MARCOS I</t>
  </si>
  <si>
    <t>240735P/DEZ2019</t>
  </si>
  <si>
    <t>LAT E LONG A SER APURADA, BAÍA DE SÃO MARCOS, ALCÂNTARA-MA</t>
  </si>
  <si>
    <t>Na posição LAT 22:53’59,4”S e LONG 043:08’14,1”W, na Baía de</t>
  </si>
  <si>
    <t>M3</t>
  </si>
  <si>
    <t>311325P/DEZ/2019</t>
  </si>
  <si>
    <t>PROXIMIDADES DO QUIOSQUE BRASILEIRINHO 32, NA PRAIA DE PERUÍBE-SP, NMARCAÇÃO LAT 24:18'39.9"S LONG 46:58'51.3"W;</t>
  </si>
  <si>
    <t>403M2003004721</t>
  </si>
  <si>
    <t>URUBUZINHA</t>
  </si>
  <si>
    <t>291500Z/DEZ/2019</t>
  </si>
  <si>
    <t>no rio Tapajós, próximo a Ponta , município de Santarém-PA,na LAT 02°18'40.8"S LONG 054°53'30.4"W</t>
  </si>
  <si>
    <t>023M2016001810</t>
  </si>
  <si>
    <r>
      <rPr>
        <sz val="11"/>
        <rFont val="Calibri"/>
        <scheme val="minor"/>
      </rPr>
      <t xml:space="preserve">RIO MAMURU  - </t>
    </r>
    <r>
      <rPr>
        <b/>
        <sz val="11"/>
        <rFont val="Calibri"/>
        <scheme val="minor"/>
      </rPr>
      <t>GRAZIELE</t>
    </r>
  </si>
  <si>
    <t>172130Q/NOV/2019</t>
  </si>
  <si>
    <t>FURO DO PUCÚ, NO MUNICÍPIO DE BARREIRINHA, LAT 02:49´52,8”S e LONG057:03´31,3”W</t>
  </si>
  <si>
    <t>CORONEL JOÃO BERNARDO</t>
  </si>
  <si>
    <t>311440Z/DEZ/2019</t>
  </si>
  <si>
    <t>Nas coordenadas de Lat. 08:58'44" S e Long. 039:54'40.9" W, no rioSão Francisco, no município de Curaçá - BA;</t>
  </si>
  <si>
    <t>MSC FANTASIA</t>
  </si>
  <si>
    <t>312310Z/DEZ/2019</t>
  </si>
  <si>
    <t>FUNDEAR EM LOCAL PROIBIDO QUE POSSAR PROVOCAR DANOS</t>
  </si>
  <si>
    <t>LAT 22:59'29,12"S e LONG 043:10'27,15"W, no Rio de Janeiro-RJ</t>
  </si>
  <si>
    <t>SOLAS-IMO 9359791</t>
  </si>
  <si>
    <t>8 DE DEZEMBRO - JADE AIUB - RIO CAPIBARIBE I</t>
  </si>
  <si>
    <t>101626P/DEZ/2019</t>
  </si>
  <si>
    <t>Ilha do Capim, na posição estimadaLAT 01:35'45"S / LONG 048:52'15"W, Carta Náutica n:304/DHN;</t>
  </si>
  <si>
    <t>251300P/DEZ/2019</t>
  </si>
  <si>
    <t>No Lago da Barragem de Pindobaçu, nas coordenadas de Lat 10°46'56.2" Se Long 040°25'08.1" W, no município de Pindobuçu-BA</t>
  </si>
  <si>
    <t>APOANA</t>
  </si>
  <si>
    <t>290740Z/DEZ/2019</t>
  </si>
  <si>
    <t>rio Tapajós, próximo a Praia de Carapanari, município deSantarém-PA, na LAT 02°25'19"S LONG 054°54'02"W</t>
  </si>
  <si>
    <t>GALILEU</t>
  </si>
  <si>
    <t>191430P/DEZ/2019</t>
  </si>
  <si>
    <t>LATITUDE 22°44'14.3"S E LONGITUDE 041°52'25.1"W,</t>
  </si>
  <si>
    <t>WALDIZÃO - BRASÍLIA</t>
  </si>
  <si>
    <t>090800P/DEZ/2019</t>
  </si>
  <si>
    <t>LAT 01°57'37.1"S e LONG 053°47'03.1"W, nas proximidades do município deMonte Alegre, na costa da região do Cuçari no Rio Amazonas</t>
  </si>
  <si>
    <t>ALOHA III</t>
  </si>
  <si>
    <t>311315P/DEZ/2019</t>
  </si>
  <si>
    <t>LATITUDE 22°53'11.9"S E LONGITUDE 042°00'58.3"W, PRAIA DO FORTE, CABO FRIO - RJ</t>
  </si>
  <si>
    <t>BLACK BELT I</t>
  </si>
  <si>
    <t>PROXIMIDADES DO CANAL DE SÃO SEBASTIÃO / SP LAT: 23:48' 07”, LONG045:22' 09</t>
  </si>
  <si>
    <t>JOAQUIM</t>
  </si>
  <si>
    <t>272220Q/DEZ/2019</t>
  </si>
  <si>
    <t>RIO NEGRO, NAS PROXIMIDADES DO DISTRITO DE MOURA, BARCELOS-AM, LAT 01°28'17"S e LONG 061°35'24"W</t>
  </si>
  <si>
    <t>PROTEÇÃO DE DEUS DO DISTRITO DE S.M. DO PRACUÚBA</t>
  </si>
  <si>
    <t>210215P/DEZ/2019</t>
  </si>
  <si>
    <t>no rio Pará, nas proximidadesda Ilha do Capim, posição estimada LAT 01:32'00"S / LONG 048:56'00"W,Carta Náutica n:304/DHN</t>
  </si>
  <si>
    <t>CAPE VENI</t>
  </si>
  <si>
    <t>291546P/NOV/2019</t>
  </si>
  <si>
    <t>Terminal T1 do Porto do Açu, São João da Barra-RJ, Latitude 21:47,886’S Long 040:58,140’W</t>
  </si>
  <si>
    <t>SOLAS-IMO 9344485</t>
  </si>
  <si>
    <t>ÁGUIA - SEM NOME</t>
  </si>
  <si>
    <t>030000Q/OUT/2019</t>
  </si>
  <si>
    <t>RIO NEGRO, PROXIMIDADES DA CEASA, MANAUS-AM, LATITUDE:  03° 08' 08" S e LONGITUDE: 059° 56' 20" W</t>
  </si>
  <si>
    <t>COMANDANTE OLIVEIRA</t>
  </si>
  <si>
    <t>222230Z/DEZ/2019</t>
  </si>
  <si>
    <t>Comunidade Porto Praia, Rio Solimões, LAT 03:24' 07"S,LONG 064:32' 04"W, município de Tefé-AM</t>
  </si>
  <si>
    <t>PEIXINHO DO MAR</t>
  </si>
  <si>
    <t>171810P/DEZ/2019</t>
  </si>
  <si>
    <t>distante cerca de 1,7MN dasede desta Capitania, na posição estimada de LAT. 00:03’69” S e LONG.051:11’14” W;</t>
  </si>
  <si>
    <t>072030Q/SET/2019;</t>
  </si>
  <si>
    <t>RIO URARICOERA CACHOEIRA DO ALDOGÃO, BOA VISTA-RR, LAT 03° 14' 32"N LONG 061° 57' 17"W</t>
  </si>
  <si>
    <t>GALIZA/</t>
  </si>
  <si>
    <t>272030Z/DEZ/2019</t>
  </si>
  <si>
    <t>Nas proximidades da praia do Apaga-Fogo em Arraial D'Ajuda (Distritode Porto Seguro), LAT 16:27' 654'' S / LONG 039:03' 306'' W</t>
  </si>
  <si>
    <t>MISTER MIRANDA</t>
  </si>
  <si>
    <t>260600Z/DEZ/2019</t>
  </si>
  <si>
    <t>o rio Arapiuns, próximo a Ponta Grande doArapiuns, município de Santarém-PA, na LAT 02°23'02"S LONG 055°12'08"W;</t>
  </si>
  <si>
    <t>ARKMIE</t>
  </si>
  <si>
    <t>090530Z/DEZ/2019</t>
  </si>
  <si>
    <t>ITAPEMA, NA POSIÇÃO APROXIMADA LAT 27°04'51"S LONG 48°35'27"W;</t>
  </si>
  <si>
    <t>MUSICA</t>
  </si>
  <si>
    <t>312246Z/DEZ/2019</t>
  </si>
  <si>
    <t>NM PASSAGEIRO</t>
  </si>
  <si>
    <t>LAT 22:59'58,38"S e LONG 043:10'07,92"W, no Rio de Janeiro-RJ</t>
  </si>
  <si>
    <t>SOLAS-IMO  9320087</t>
  </si>
  <si>
    <t>ÁGUAS CLARAS SE</t>
  </si>
  <si>
    <t>091815Q/DEZ/2019</t>
  </si>
  <si>
    <t>Lat. 03:19.231S e Long. 058:49.850W - no Centro do Rio Amazonas, naila de Novo Remanso, aproximadamente 24,4 milhas náuticas da cidade deItacoatiara-AM</t>
  </si>
  <si>
    <r>
      <rPr>
        <sz val="11"/>
        <rFont val="Calibri"/>
        <scheme val="minor"/>
      </rPr>
      <t xml:space="preserve">BRACUHY - </t>
    </r>
    <r>
      <rPr>
        <b/>
        <sz val="11"/>
        <rFont val="Calibri"/>
        <scheme val="minor"/>
      </rPr>
      <t>MARIA BONITA XL</t>
    </r>
  </si>
  <si>
    <t>LATITUDE 22°52'26.3"S E LONGITUDE 042°00'56.9"W,CANAL DO ITAJURU, CABO FRIO – RJ</t>
  </si>
  <si>
    <t>SABIÁ DA PRAIA - NAMASTÊ</t>
  </si>
  <si>
    <t>231000P/JUL/2019</t>
  </si>
  <si>
    <t>LATITUDE 22°58'11.9"S E LONGITUDE 042°01'05.9"W, PRAIA DOS ANJOS,</t>
  </si>
  <si>
    <r>
      <rPr>
        <sz val="11"/>
        <rFont val="Calibri"/>
        <scheme val="minor"/>
      </rPr>
      <t xml:space="preserve">Soares-   Soares I - Soares II -  </t>
    </r>
    <r>
      <rPr>
        <b/>
        <sz val="11"/>
        <rFont val="Calibri"/>
        <scheme val="minor"/>
      </rPr>
      <t xml:space="preserve">Jean Filho V </t>
    </r>
    <r>
      <rPr>
        <sz val="11"/>
        <rFont val="Calibri"/>
        <scheme val="minor"/>
      </rPr>
      <t>- A SER APURADO</t>
    </r>
  </si>
  <si>
    <t>070700Q/JUN/2019</t>
  </si>
  <si>
    <t>Nas proximidades da Ilha Três Casas no município de Humaitá-AM, àmargem esquerda do Rio Madeira, 7°01'39.0"S Long. 62°45'40.8"Waproximadamente 45 MN desta Agência, Lat.</t>
  </si>
  <si>
    <r>
      <rPr>
        <sz val="11"/>
        <rFont val="Calibri"/>
        <scheme val="minor"/>
      </rPr>
      <t xml:space="preserve">OTAVIO NETO - </t>
    </r>
    <r>
      <rPr>
        <b/>
        <sz val="11"/>
        <rFont val="Calibri"/>
        <scheme val="minor"/>
      </rPr>
      <t>LORENA</t>
    </r>
  </si>
  <si>
    <t>311700P/DEZ/2019</t>
  </si>
  <si>
    <t>ALNEÁRIO DE SÃO MIGUEL, BIGUACU, SC/LAT027:28'23.3"S LONG 048:38'20.6"W</t>
  </si>
  <si>
    <t>CUNHATÃ</t>
  </si>
  <si>
    <t>282330Q/DEZ/2019</t>
  </si>
  <si>
    <t>SEM ATIVIDADE DEFINIDA</t>
  </si>
  <si>
    <t>Latitude 03:13'06.38"S  e Longitude 59:14'25.92"W - margem esquerda do Rio Amazonas, a montante do Paraná do Jacaré, Vila de Novo Remanso, Itacoatiara-AM;</t>
  </si>
  <si>
    <r>
      <rPr>
        <sz val="11"/>
        <color rgb="FFFF0000"/>
        <rFont val="Calibri"/>
        <scheme val="minor"/>
      </rPr>
      <t>NORD BISCAY</t>
    </r>
  </si>
  <si>
    <r>
      <rPr>
        <sz val="11"/>
        <color rgb="FFFF0000"/>
        <rFont val="Calibri"/>
        <scheme val="minor"/>
      </rPr>
      <t>CPSTNA</t>
    </r>
  </si>
  <si>
    <r>
      <rPr>
        <sz val="11"/>
        <color rgb="FFFF0000"/>
        <rFont val="Calibri"/>
        <scheme val="minor"/>
      </rPr>
      <t>SINGAPURA</t>
    </r>
  </si>
  <si>
    <t>041200P/MAI/2019</t>
  </si>
  <si>
    <r>
      <rPr>
        <sz val="11"/>
        <color rgb="FFFF0000"/>
        <rFont val="Calibri"/>
        <scheme val="minor"/>
      </rPr>
      <t>NM GRANELEIRO</t>
    </r>
  </si>
  <si>
    <r>
      <rPr>
        <sz val="11"/>
        <color rgb="FFFF0000"/>
        <rFont val="Calibri"/>
        <scheme val="minor"/>
      </rPr>
      <t>LONGO-CURSO</t>
    </r>
  </si>
  <si>
    <r>
      <rPr>
        <sz val="11"/>
        <color rgb="FFFF0000"/>
        <rFont val="Calibri"/>
        <scheme val="minor"/>
      </rPr>
      <t>CARGA</t>
    </r>
  </si>
  <si>
    <r>
      <rPr>
        <sz val="11"/>
        <color rgb="FFFF0000"/>
        <rFont val="Calibri"/>
        <scheme val="minor"/>
      </rPr>
      <t>MOTOR</t>
    </r>
  </si>
  <si>
    <r>
      <rPr>
        <sz val="11"/>
        <color rgb="FFFF0000"/>
        <rFont val="Calibri"/>
        <scheme val="minor"/>
      </rPr>
      <t xml:space="preserve">ATO DE PIRATARIA / ASSALTO / </t>
    </r>
    <r>
      <rPr>
        <b/>
        <sz val="11"/>
        <color rgb="FFFF0000"/>
        <rFont val="Calibri"/>
        <scheme val="minor"/>
      </rPr>
      <t xml:space="preserve">FURTO </t>
    </r>
    <r>
      <rPr>
        <sz val="11"/>
        <color rgb="FFFF0000"/>
        <rFont val="Calibri"/>
        <scheme val="minor"/>
      </rPr>
      <t>/ ROUBO</t>
    </r>
  </si>
  <si>
    <r>
      <rPr>
        <sz val="11"/>
        <color rgb="FFFF0000"/>
        <rFont val="Calibri"/>
        <scheme val="minor"/>
      </rPr>
      <t>Canal de Santana, atracado na Companhia de Docas de</t>
    </r>
  </si>
  <si>
    <r>
      <rPr>
        <sz val="11"/>
        <color rgb="FFFF0000"/>
        <rFont val="Calibri"/>
        <scheme val="minor"/>
      </rPr>
      <t>SOLAS-IMO 9799795</t>
    </r>
  </si>
  <si>
    <r>
      <rPr>
        <sz val="11"/>
        <color rgb="FFFF0000"/>
        <rFont val="Calibri"/>
        <scheme val="minor"/>
      </rPr>
      <t>AÇO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</si>
</sst>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0"/>
    <numFmt numFmtId="166" formatCode="d/mmm/yyyy;@"/>
    <numFmt numFmtId="167" formatCode="0."/>
    <numFmt numFmtId="168" formatCode="00.00"/>
    <numFmt numFmtId="169" formatCode="0;[Red]0"/>
    <numFmt numFmtId="170" formatCode="0.000;[Red]0.000"/>
    <numFmt numFmtId="171" formatCode="0.00;[Red]0.00"/>
    <numFmt numFmtId="172" formatCode="h:mm;@"/>
    <numFmt numFmtId="173" formatCode="[$-F400]h:mm:ss\ AM/PM"/>
    <numFmt numFmtId="174" formatCode="0.00000000"/>
  </numFmts>
  <fonts count="8" x14ac:knownFonts="1">
    <font>
      <sz val="10"/>
      <color rgb="FF000000"/>
      <name val="Times New Roman"/>
      <charset val="204"/>
    </font>
    <font>
      <sz val="11"/>
      <color rgb="FFFF0000"/>
      <name val="Calibri"/>
      <scheme val="minor"/>
    </font>
    <font>
      <b/>
      <sz val="11"/>
      <name val="Calibri"/>
      <scheme val="minor"/>
    </font>
    <font>
      <b/>
      <sz val="11"/>
      <color rgb="FF000000"/>
      <name val="Calibri"/>
      <scheme val="minor"/>
    </font>
    <font>
      <sz val="11"/>
      <color rgb="FF000000"/>
      <name val="Calibri"/>
      <scheme val="minor"/>
    </font>
    <font>
      <sz val="11"/>
      <name val="Calibri"/>
      <scheme val="minor"/>
    </font>
    <font>
      <b/>
      <sz val="11"/>
      <color rgb="FFFF0000"/>
      <name val="Calibri"/>
      <scheme val="minor"/>
    </font>
    <font>
      <b/>
      <sz val="11"/>
      <color rgb="FFFFFFFF"/>
      <name val="Calibri"/>
      <scheme val="minor"/>
    </font>
  </fonts>
  <fills count="8">
    <fill>
      <patternFill patternType="none"/>
    </fill>
    <fill>
      <patternFill patternType="gray125"/>
    </fill>
    <fill>
      <patternFill patternType="solid">
        <fgColor rgb="FFFFFF00"/>
      </patternFill>
    </fill>
    <fill>
      <patternFill patternType="solid">
        <fgColor rgb="FFCCFFCC"/>
      </patternFill>
    </fill>
    <fill>
      <patternFill patternType="solid">
        <fgColor rgb="FFFF0000"/>
      </patternFill>
    </fill>
    <fill>
      <patternFill patternType="solid">
        <fgColor theme="6" tint="0.79998168889431442"/>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applyAlignment="1">
      <alignment horizontal="left" vertical="top"/>
    </xf>
    <xf numFmtId="0" fontId="2" fillId="7" borderId="1" xfId="0" applyFont="1" applyFill="1" applyBorder="1" applyAlignment="1">
      <alignment horizontal="center" vertical="top" wrapText="1"/>
    </xf>
    <xf numFmtId="17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4" fillId="7" borderId="1" xfId="0" applyFont="1" applyFill="1" applyBorder="1" applyAlignment="1">
      <alignment horizontal="left" vertical="top"/>
    </xf>
    <xf numFmtId="0" fontId="5" fillId="0" borderId="1" xfId="0" applyFont="1" applyBorder="1" applyAlignment="1">
      <alignment horizontal="center" vertical="top" wrapText="1"/>
    </xf>
    <xf numFmtId="1" fontId="4" fillId="0" borderId="1" xfId="0" applyNumberFormat="1" applyFont="1" applyBorder="1" applyAlignment="1">
      <alignment horizontal="center" vertical="top" shrinkToFit="1"/>
    </xf>
    <xf numFmtId="164" fontId="4" fillId="0" borderId="1" xfId="0" applyNumberFormat="1" applyFont="1" applyBorder="1" applyAlignment="1">
      <alignment horizontal="center" vertical="top" shrinkToFit="1"/>
    </xf>
    <xf numFmtId="2" fontId="4" fillId="0" borderId="1" xfId="0" applyNumberFormat="1" applyFont="1" applyBorder="1" applyAlignment="1">
      <alignment horizontal="center" vertical="top" shrinkToFit="1"/>
    </xf>
    <xf numFmtId="173" fontId="4" fillId="5" borderId="1" xfId="0" applyNumberFormat="1" applyFont="1" applyFill="1" applyBorder="1" applyAlignment="1">
      <alignment horizontal="center" vertical="center" shrinkToFit="1"/>
    </xf>
    <xf numFmtId="172" fontId="4" fillId="6" borderId="1" xfId="0" applyNumberFormat="1" applyFont="1" applyFill="1" applyBorder="1" applyAlignment="1">
      <alignment horizontal="center" vertical="center" shrinkToFit="1"/>
    </xf>
    <xf numFmtId="0" fontId="5" fillId="5" borderId="1" xfId="0" applyFont="1" applyFill="1" applyBorder="1" applyAlignment="1">
      <alignment horizontal="center" vertical="center" wrapText="1"/>
    </xf>
    <xf numFmtId="0" fontId="4" fillId="0" borderId="1" xfId="0" applyFont="1" applyBorder="1" applyAlignment="1">
      <alignment horizontal="left" wrapText="1"/>
    </xf>
    <xf numFmtId="0" fontId="4" fillId="0" borderId="1" xfId="0" applyFont="1" applyBorder="1" applyAlignment="1">
      <alignment horizontal="left" vertical="top"/>
    </xf>
    <xf numFmtId="165" fontId="4" fillId="0" borderId="1" xfId="0" applyNumberFormat="1" applyFont="1" applyBorder="1" applyAlignment="1">
      <alignment horizontal="center" vertical="top" shrinkToFit="1"/>
    </xf>
    <xf numFmtId="166" fontId="4" fillId="5" borderId="1" xfId="0" applyNumberFormat="1" applyFont="1" applyFill="1" applyBorder="1" applyAlignment="1">
      <alignment horizontal="center" vertical="center" shrinkToFit="1"/>
    </xf>
    <xf numFmtId="172" fontId="4" fillId="6" borderId="1" xfId="0" applyNumberFormat="1" applyFont="1" applyFill="1" applyBorder="1" applyAlignment="1">
      <alignment horizontal="center" vertical="center" wrapText="1"/>
    </xf>
    <xf numFmtId="166" fontId="4" fillId="0" borderId="1" xfId="0" applyNumberFormat="1" applyFont="1" applyBorder="1" applyAlignment="1">
      <alignment horizontal="center" vertical="top" shrinkToFit="1"/>
    </xf>
    <xf numFmtId="0" fontId="5" fillId="6" borderId="1" xfId="0" applyFont="1" applyFill="1" applyBorder="1" applyAlignment="1">
      <alignment horizontal="center" vertical="center" wrapText="1"/>
    </xf>
    <xf numFmtId="167" fontId="4" fillId="0" borderId="1" xfId="0" applyNumberFormat="1" applyFont="1" applyBorder="1" applyAlignment="1">
      <alignment horizontal="center" vertical="top" shrinkToFit="1"/>
    </xf>
    <xf numFmtId="3" fontId="4" fillId="0" borderId="1" xfId="0" applyNumberFormat="1" applyFont="1" applyBorder="1" applyAlignment="1">
      <alignment horizontal="center" vertical="top" shrinkToFit="1"/>
    </xf>
    <xf numFmtId="0" fontId="4" fillId="6" borderId="1" xfId="0" applyFont="1" applyFill="1" applyBorder="1" applyAlignment="1">
      <alignment horizontal="center" vertical="center" wrapText="1"/>
    </xf>
    <xf numFmtId="0" fontId="5" fillId="0" borderId="1" xfId="0" applyFont="1" applyBorder="1" applyAlignment="1">
      <alignment horizontal="left" vertical="top" wrapText="1" indent="3"/>
    </xf>
    <xf numFmtId="2" fontId="4" fillId="6" borderId="1" xfId="0" applyNumberFormat="1" applyFont="1" applyFill="1" applyBorder="1" applyAlignment="1">
      <alignment horizontal="center" vertical="center" shrinkToFit="1"/>
    </xf>
    <xf numFmtId="0" fontId="4" fillId="0" borderId="1" xfId="0" applyFont="1" applyBorder="1" applyAlignment="1">
      <alignment horizontal="center" vertical="top" wrapText="1"/>
    </xf>
    <xf numFmtId="168" fontId="4" fillId="0" borderId="1" xfId="0" applyNumberFormat="1" applyFont="1" applyBorder="1" applyAlignment="1">
      <alignment horizontal="center" vertical="top" shrinkToFit="1"/>
    </xf>
    <xf numFmtId="2" fontId="4" fillId="0" borderId="1" xfId="0" applyNumberFormat="1" applyFont="1" applyBorder="1" applyAlignment="1">
      <alignment horizontal="right" vertical="top" indent="1" shrinkToFit="1"/>
    </xf>
    <xf numFmtId="2" fontId="4" fillId="0" borderId="1" xfId="0" applyNumberFormat="1" applyFont="1" applyBorder="1" applyAlignment="1">
      <alignment horizontal="right" vertical="top" shrinkToFit="1"/>
    </xf>
    <xf numFmtId="164" fontId="4" fillId="0" borderId="1" xfId="0" applyNumberFormat="1" applyFont="1" applyBorder="1" applyAlignment="1">
      <alignment horizontal="right" vertical="top" shrinkToFit="1"/>
    </xf>
    <xf numFmtId="0" fontId="5" fillId="0" borderId="1" xfId="0" applyFont="1" applyBorder="1" applyAlignment="1">
      <alignment horizontal="right" vertical="top" wrapText="1"/>
    </xf>
    <xf numFmtId="164" fontId="4" fillId="0" borderId="1" xfId="0" applyNumberFormat="1" applyFont="1" applyBorder="1" applyAlignment="1">
      <alignment horizontal="right" vertical="top" indent="1" shrinkToFit="1"/>
    </xf>
    <xf numFmtId="1" fontId="4" fillId="0" borderId="1" xfId="0" applyNumberFormat="1" applyFont="1" applyBorder="1" applyAlignment="1">
      <alignment horizontal="right" vertical="top" indent="1" shrinkToFit="1"/>
    </xf>
    <xf numFmtId="0" fontId="5" fillId="0" borderId="1" xfId="0" applyFont="1" applyBorder="1" applyAlignment="1">
      <alignment horizontal="left" vertical="top" wrapText="1" indent="4"/>
    </xf>
    <xf numFmtId="0" fontId="5" fillId="0" borderId="1" xfId="0" applyFont="1" applyBorder="1" applyAlignment="1">
      <alignment horizontal="left" vertical="top" wrapText="1" indent="5"/>
    </xf>
    <xf numFmtId="0" fontId="5" fillId="0" borderId="1" xfId="0" applyFont="1" applyBorder="1" applyAlignment="1">
      <alignment horizontal="left" vertical="top" wrapText="1" indent="6"/>
    </xf>
    <xf numFmtId="0" fontId="5" fillId="0" borderId="1" xfId="0" applyFont="1" applyBorder="1" applyAlignment="1">
      <alignment horizontal="left" vertical="top" wrapText="1" indent="2"/>
    </xf>
    <xf numFmtId="0" fontId="5" fillId="0" borderId="1" xfId="0" applyFont="1" applyBorder="1" applyAlignment="1">
      <alignment horizontal="left" vertical="top" wrapText="1" indent="1"/>
    </xf>
    <xf numFmtId="0" fontId="5" fillId="0" borderId="1" xfId="0" applyFont="1" applyBorder="1" applyAlignment="1">
      <alignment horizontal="left" vertical="top" wrapText="1"/>
    </xf>
    <xf numFmtId="169" fontId="1" fillId="0" borderId="1" xfId="0" applyNumberFormat="1" applyFont="1" applyBorder="1" applyAlignment="1">
      <alignment horizontal="center" vertical="top" shrinkToFit="1"/>
    </xf>
    <xf numFmtId="170" fontId="1" fillId="0" borderId="1" xfId="0" applyNumberFormat="1" applyFont="1" applyBorder="1" applyAlignment="1">
      <alignment horizontal="center" vertical="top" shrinkToFit="1"/>
    </xf>
    <xf numFmtId="171" fontId="1" fillId="0" borderId="1" xfId="0" applyNumberFormat="1" applyFont="1" applyBorder="1" applyAlignment="1">
      <alignment horizontal="right" vertical="top" shrinkToFit="1"/>
    </xf>
    <xf numFmtId="166" fontId="1" fillId="5" borderId="1" xfId="0" applyNumberFormat="1" applyFont="1" applyFill="1" applyBorder="1" applyAlignment="1">
      <alignment horizontal="center" vertical="center" shrinkToFit="1"/>
    </xf>
    <xf numFmtId="173" fontId="4" fillId="5" borderId="1" xfId="0" applyNumberFormat="1" applyFont="1" applyFill="1" applyBorder="1" applyAlignment="1">
      <alignment horizontal="left" vertical="center" wrapText="1"/>
    </xf>
    <xf numFmtId="172" fontId="4" fillId="6" borderId="1" xfId="0" applyNumberFormat="1"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2" borderId="1" xfId="0" applyFont="1" applyFill="1" applyBorder="1" applyAlignment="1">
      <alignment horizontal="left" wrapText="1"/>
    </xf>
    <xf numFmtId="169" fontId="6" fillId="2" borderId="1" xfId="0" applyNumberFormat="1" applyFont="1" applyFill="1" applyBorder="1" applyAlignment="1">
      <alignment horizontal="center" vertical="top" shrinkToFit="1"/>
    </xf>
    <xf numFmtId="0" fontId="4" fillId="3" borderId="1" xfId="0" applyFont="1" applyFill="1" applyBorder="1" applyAlignment="1">
      <alignment horizontal="left" wrapText="1"/>
    </xf>
    <xf numFmtId="0" fontId="2" fillId="4" borderId="1" xfId="0" applyFont="1" applyFill="1" applyBorder="1" applyAlignment="1">
      <alignment horizontal="center" vertical="top" wrapText="1"/>
    </xf>
    <xf numFmtId="0" fontId="4" fillId="4" borderId="1" xfId="0" applyFont="1" applyFill="1" applyBorder="1" applyAlignment="1">
      <alignment horizontal="left" wrapText="1"/>
    </xf>
    <xf numFmtId="1" fontId="7" fillId="4" borderId="1" xfId="0" applyNumberFormat="1" applyFont="1" applyFill="1" applyBorder="1" applyAlignment="1">
      <alignment horizontal="center" vertical="top" shrinkToFit="1"/>
    </xf>
    <xf numFmtId="173" fontId="4" fillId="5" borderId="1" xfId="0" applyNumberFormat="1" applyFont="1" applyFill="1" applyBorder="1" applyAlignment="1">
      <alignment horizontal="left" vertical="center"/>
    </xf>
    <xf numFmtId="172" fontId="4" fillId="6" borderId="1" xfId="0" applyNumberFormat="1" applyFont="1" applyFill="1" applyBorder="1" applyAlignment="1">
      <alignment horizontal="left" vertical="center"/>
    </xf>
    <xf numFmtId="0" fontId="4" fillId="5" borderId="1" xfId="0" applyFont="1" applyFill="1" applyBorder="1" applyAlignment="1">
      <alignment horizontal="left" vertical="center"/>
    </xf>
    <xf numFmtId="0" fontId="2"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6" borderId="1" xfId="0" applyFont="1" applyFill="1" applyBorder="1" applyAlignment="1">
      <alignment horizontal="left" vertical="center"/>
    </xf>
    <xf numFmtId="172" fontId="3" fillId="6" borderId="1" xfId="0" applyNumberFormat="1" applyFont="1" applyFill="1" applyBorder="1" applyAlignment="1">
      <alignment horizontal="center" vertical="center" wrapText="1"/>
    </xf>
    <xf numFmtId="174" fontId="2" fillId="7" borderId="1" xfId="0" applyNumberFormat="1" applyFont="1" applyFill="1" applyBorder="1" applyAlignment="1">
      <alignment horizontal="center" vertical="top" wrapText="1"/>
    </xf>
    <xf numFmtId="174" fontId="5" fillId="0" borderId="1" xfId="0" applyNumberFormat="1" applyFont="1" applyBorder="1" applyAlignment="1">
      <alignment horizontal="center" vertical="top" wrapText="1"/>
    </xf>
    <xf numFmtId="174" fontId="4" fillId="0" borderId="1" xfId="0" applyNumberFormat="1" applyFont="1" applyBorder="1" applyAlignment="1">
      <alignment horizontal="center" vertical="top" wrapText="1"/>
    </xf>
    <xf numFmtId="174" fontId="4" fillId="0" borderId="1" xfId="0" applyNumberFormat="1" applyFont="1" applyBorder="1" applyAlignment="1">
      <alignment horizontal="left" wrapText="1"/>
    </xf>
    <xf numFmtId="174" fontId="4" fillId="2" borderId="1" xfId="0" applyNumberFormat="1" applyFont="1" applyFill="1" applyBorder="1" applyAlignment="1">
      <alignment horizontal="left" wrapText="1"/>
    </xf>
    <xf numFmtId="174" fontId="4" fillId="0" borderId="1" xfId="0" applyNumberFormat="1" applyFont="1" applyBorder="1" applyAlignment="1">
      <alignment horizontal="left" vertical="top"/>
    </xf>
    <xf numFmtId="0" fontId="4" fillId="0" borderId="1"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1058"/>
  <sheetViews>
    <sheetView tabSelected="1" zoomScale="70" zoomScaleNormal="70" workbookViewId="0">
      <selection activeCell="N1" sqref="N1"/>
    </sheetView>
  </sheetViews>
  <sheetFormatPr defaultColWidth="20.5" defaultRowHeight="15" x14ac:dyDescent="0.2"/>
  <cols>
    <col min="1" max="7" width="20.5" style="13"/>
    <col min="8" max="8" width="20.5" style="51"/>
    <col min="9" max="9" width="20.5" style="52"/>
    <col min="10" max="10" width="20.5" style="56"/>
    <col min="11" max="11" width="20.5" style="53"/>
    <col min="12" max="15" width="20.5" style="13"/>
    <col min="16" max="16" width="26" style="13" customWidth="1"/>
    <col min="17" max="18" width="26.83203125" style="63" customWidth="1"/>
    <col min="19" max="19" width="32.1640625" style="13" customWidth="1"/>
    <col min="20" max="16384" width="20.5" style="13"/>
  </cols>
  <sheetData>
    <row r="1" spans="1:25" s="4" customFormat="1" ht="30" x14ac:dyDescent="0.2">
      <c r="A1" s="1" t="s">
        <v>0</v>
      </c>
      <c r="B1" s="1" t="s">
        <v>1</v>
      </c>
      <c r="C1" s="1" t="s">
        <v>2</v>
      </c>
      <c r="D1" s="1" t="s">
        <v>3</v>
      </c>
      <c r="E1" s="1" t="s">
        <v>4</v>
      </c>
      <c r="F1" s="1" t="s">
        <v>5</v>
      </c>
      <c r="G1" s="1" t="s">
        <v>6</v>
      </c>
      <c r="H1" s="2" t="s">
        <v>7</v>
      </c>
      <c r="I1" s="57" t="s">
        <v>8</v>
      </c>
      <c r="J1" s="54" t="s">
        <v>9</v>
      </c>
      <c r="K1" s="3" t="s">
        <v>10</v>
      </c>
      <c r="L1" s="1" t="s">
        <v>11</v>
      </c>
      <c r="M1" s="1" t="s">
        <v>12</v>
      </c>
      <c r="N1" s="1" t="s">
        <v>13</v>
      </c>
      <c r="O1" s="1" t="s">
        <v>14</v>
      </c>
      <c r="P1" s="1" t="s">
        <v>15</v>
      </c>
      <c r="Q1" s="58"/>
      <c r="R1" s="58" t="s">
        <v>16</v>
      </c>
      <c r="S1" s="1" t="s">
        <v>17</v>
      </c>
      <c r="T1" s="1" t="s">
        <v>18</v>
      </c>
      <c r="U1" s="1" t="s">
        <v>19</v>
      </c>
      <c r="V1" s="1" t="s">
        <v>20</v>
      </c>
      <c r="W1" s="1" t="s">
        <v>21</v>
      </c>
      <c r="X1" s="1" t="s">
        <v>22</v>
      </c>
      <c r="Y1" s="1" t="s">
        <v>23</v>
      </c>
    </row>
    <row r="2" spans="1:25" ht="45" hidden="1" x14ac:dyDescent="0.25">
      <c r="A2" s="5" t="s">
        <v>24</v>
      </c>
      <c r="B2" s="6">
        <v>1</v>
      </c>
      <c r="C2" s="5" t="s">
        <v>25</v>
      </c>
      <c r="D2" s="5" t="s">
        <v>25</v>
      </c>
      <c r="E2" s="5" t="s">
        <v>26</v>
      </c>
      <c r="F2" s="7">
        <v>2.8</v>
      </c>
      <c r="G2" s="8">
        <v>7.92</v>
      </c>
      <c r="H2" s="9" t="str">
        <f>_xlfn.CONCAT(MID(K2,1,2),MID(K2,8,9),"  ",MID(K2,3,2),":",MID(K2,5,2))</f>
        <v>06/JAN/2019  12:50</v>
      </c>
      <c r="I2" s="10">
        <v>0.40972222222222221</v>
      </c>
      <c r="J2" s="23" t="str">
        <f>_xlfn.CONCAT(MID(K2,1,2),(MID(K2,8,9)))</f>
        <v>06/JAN/2019</v>
      </c>
      <c r="K2" s="11" t="s">
        <v>27</v>
      </c>
      <c r="L2" s="5" t="s">
        <v>28</v>
      </c>
      <c r="M2" s="5" t="s">
        <v>29</v>
      </c>
      <c r="N2" s="5" t="s">
        <v>30</v>
      </c>
      <c r="O2" s="5" t="s">
        <v>31</v>
      </c>
      <c r="P2" s="5" t="s">
        <v>32</v>
      </c>
      <c r="Q2" s="59"/>
      <c r="R2" s="59"/>
      <c r="S2" s="5" t="s">
        <v>33</v>
      </c>
      <c r="T2" s="6">
        <v>0</v>
      </c>
      <c r="U2" s="6">
        <v>0</v>
      </c>
      <c r="V2" s="6">
        <v>0</v>
      </c>
      <c r="W2" s="6">
        <v>3810496294</v>
      </c>
      <c r="X2" s="5" t="s">
        <v>34</v>
      </c>
      <c r="Y2" s="12"/>
    </row>
    <row r="3" spans="1:25" ht="30" hidden="1" x14ac:dyDescent="0.25">
      <c r="A3" s="5" t="s">
        <v>35</v>
      </c>
      <c r="B3" s="6">
        <v>3</v>
      </c>
      <c r="C3" s="5" t="s">
        <v>36</v>
      </c>
      <c r="D3" s="5" t="s">
        <v>36</v>
      </c>
      <c r="E3" s="5" t="s">
        <v>26</v>
      </c>
      <c r="F3" s="7">
        <v>1</v>
      </c>
      <c r="G3" s="7">
        <v>12</v>
      </c>
      <c r="H3" s="9" t="str">
        <f>_xlfn.CONCAT(MID(K3,1,2),MID(K3,8,9),"  ",MID(K3,3,2),":",MID(K3,5,2))</f>
        <v>01/JAN/2019  00:20</v>
      </c>
      <c r="I3" s="10">
        <f>IF(MID(K3,7,1)="O",H3-2/24,IF(MID(K3,7,1)="P",H3-3/24,IF(MID(K3,7,1)="Q",H3-4/24,IF(MID(K3,7,1)="R",H3-5/24,TIMEVALUE(H3)))))</f>
        <v>43465.888888888891</v>
      </c>
      <c r="J3" s="23" t="str">
        <f>_xlfn.CONCAT(MID(K3,1,2),(MID(K3,8,9)))</f>
        <v>01/JAN/2019</v>
      </c>
      <c r="K3" s="11" t="s">
        <v>37</v>
      </c>
      <c r="L3" s="5" t="s">
        <v>38</v>
      </c>
      <c r="M3" s="5" t="s">
        <v>39</v>
      </c>
      <c r="N3" s="5" t="s">
        <v>40</v>
      </c>
      <c r="O3" s="5" t="s">
        <v>41</v>
      </c>
      <c r="P3" s="5" t="s">
        <v>32</v>
      </c>
      <c r="Q3" s="59"/>
      <c r="R3" s="59"/>
      <c r="S3" s="5" t="s">
        <v>42</v>
      </c>
      <c r="T3" s="6">
        <v>0</v>
      </c>
      <c r="U3" s="6">
        <v>0</v>
      </c>
      <c r="V3" s="6">
        <v>0</v>
      </c>
      <c r="W3" s="6">
        <v>2412235376</v>
      </c>
      <c r="X3" s="5" t="s">
        <v>34</v>
      </c>
      <c r="Y3" s="12"/>
    </row>
    <row r="4" spans="1:25" ht="75" hidden="1" x14ac:dyDescent="0.25">
      <c r="A4" s="5" t="s">
        <v>43</v>
      </c>
      <c r="B4" s="6">
        <v>8</v>
      </c>
      <c r="C4" s="5" t="s">
        <v>44</v>
      </c>
      <c r="D4" s="5" t="s">
        <v>44</v>
      </c>
      <c r="E4" s="5" t="s">
        <v>26</v>
      </c>
      <c r="F4" s="7">
        <v>0.8</v>
      </c>
      <c r="G4" s="7">
        <v>5.5</v>
      </c>
      <c r="H4" s="9" t="str">
        <f>_xlfn.CONCAT(MID(K4,1,2),MID(K4,8,9),"  ",MID(K4,3,2),":",MID(K4,5,2))</f>
        <v>10/JAN/2019  00:00</v>
      </c>
      <c r="I4" s="10">
        <f t="shared" ref="I4:I67" si="0">IF(MID(K4,7,1)="O",H4-2/24,IF(MID(K4,7,1)="P",H4-3/24,IF(MID(K4,7,1)="Q",H4-4/24,IF(MID(K4,7,1)="R",H4-5/24,TIMEVALUE(H4)))))</f>
        <v>43474.916666666664</v>
      </c>
      <c r="J4" s="23" t="str">
        <f t="shared" ref="J4:J67" si="1">_xlfn.CONCAT(MID(K4,1,2),(MID(K4,8,9)))</f>
        <v>10/JAN/2019</v>
      </c>
      <c r="K4" s="11" t="s">
        <v>45</v>
      </c>
      <c r="L4" s="5" t="s">
        <v>46</v>
      </c>
      <c r="M4" s="5" t="s">
        <v>39</v>
      </c>
      <c r="N4" s="5" t="s">
        <v>30</v>
      </c>
      <c r="O4" s="5" t="s">
        <v>31</v>
      </c>
      <c r="P4" s="5" t="s">
        <v>47</v>
      </c>
      <c r="Q4" s="59">
        <v>-23.281111111111109</v>
      </c>
      <c r="R4" s="59">
        <v>-49.07</v>
      </c>
      <c r="S4" s="5" t="s">
        <v>48</v>
      </c>
      <c r="T4" s="6">
        <v>0</v>
      </c>
      <c r="U4" s="6">
        <v>0</v>
      </c>
      <c r="V4" s="6">
        <v>1</v>
      </c>
      <c r="W4" s="6">
        <v>4054138918</v>
      </c>
      <c r="X4" s="5" t="s">
        <v>49</v>
      </c>
      <c r="Y4" s="12"/>
    </row>
    <row r="5" spans="1:25" ht="75" hidden="1" x14ac:dyDescent="0.25">
      <c r="A5" s="5" t="s">
        <v>50</v>
      </c>
      <c r="B5" s="6">
        <v>2</v>
      </c>
      <c r="C5" s="5" t="s">
        <v>51</v>
      </c>
      <c r="D5" s="5" t="s">
        <v>51</v>
      </c>
      <c r="E5" s="5" t="s">
        <v>26</v>
      </c>
      <c r="F5" s="8">
        <v>3.88</v>
      </c>
      <c r="G5" s="8">
        <v>7.78</v>
      </c>
      <c r="H5" s="9" t="str">
        <f t="shared" ref="H5:H66" si="2">_xlfn.CONCAT(MID(K5,1,2),MID(K5,8,9),"  ",MID(K5,3,2),":",MID(K5,5,2))</f>
        <v>03/JAN/2019  09:30</v>
      </c>
      <c r="I5" s="10">
        <f t="shared" si="0"/>
        <v>43468.270833333336</v>
      </c>
      <c r="J5" s="23" t="str">
        <f t="shared" si="1"/>
        <v>03/JAN/2019</v>
      </c>
      <c r="K5" s="11" t="s">
        <v>52</v>
      </c>
      <c r="L5" s="5" t="s">
        <v>28</v>
      </c>
      <c r="M5" s="5" t="s">
        <v>39</v>
      </c>
      <c r="N5" s="5" t="s">
        <v>53</v>
      </c>
      <c r="O5" s="5" t="s">
        <v>31</v>
      </c>
      <c r="P5" s="5" t="s">
        <v>54</v>
      </c>
      <c r="Q5" s="59">
        <v>-13.285277777777777</v>
      </c>
      <c r="R5" s="59">
        <v>-38.724722222222226</v>
      </c>
      <c r="S5" s="5" t="s">
        <v>55</v>
      </c>
      <c r="T5" s="6">
        <v>0</v>
      </c>
      <c r="U5" s="6">
        <v>0</v>
      </c>
      <c r="V5" s="6">
        <v>0</v>
      </c>
      <c r="W5" s="5" t="s">
        <v>56</v>
      </c>
      <c r="X5" s="5" t="s">
        <v>34</v>
      </c>
      <c r="Y5" s="12"/>
    </row>
    <row r="6" spans="1:25" ht="45" hidden="1" x14ac:dyDescent="0.25">
      <c r="A6" s="5" t="s">
        <v>57</v>
      </c>
      <c r="B6" s="6">
        <v>4</v>
      </c>
      <c r="C6" s="5" t="s">
        <v>58</v>
      </c>
      <c r="D6" s="5" t="s">
        <v>58</v>
      </c>
      <c r="E6" s="5" t="s">
        <v>26</v>
      </c>
      <c r="F6" s="5" t="s">
        <v>59</v>
      </c>
      <c r="G6" s="7">
        <v>5</v>
      </c>
      <c r="H6" s="9" t="str">
        <f t="shared" si="2"/>
        <v>01/JAN/2019  17:30</v>
      </c>
      <c r="I6" s="10">
        <f t="shared" si="0"/>
        <v>43466.604166666664</v>
      </c>
      <c r="J6" s="23" t="str">
        <f t="shared" si="1"/>
        <v>01/JAN/2019</v>
      </c>
      <c r="K6" s="11" t="s">
        <v>60</v>
      </c>
      <c r="L6" s="5" t="s">
        <v>28</v>
      </c>
      <c r="M6" s="5" t="s">
        <v>39</v>
      </c>
      <c r="N6" s="5" t="s">
        <v>30</v>
      </c>
      <c r="O6" s="5" t="s">
        <v>31</v>
      </c>
      <c r="P6" s="5" t="s">
        <v>61</v>
      </c>
      <c r="Q6" s="59"/>
      <c r="R6" s="59"/>
      <c r="S6" s="5" t="s">
        <v>62</v>
      </c>
      <c r="T6" s="6">
        <v>0</v>
      </c>
      <c r="U6" s="6">
        <v>0</v>
      </c>
      <c r="V6" s="6">
        <v>0</v>
      </c>
      <c r="W6" s="5" t="s">
        <v>63</v>
      </c>
      <c r="X6" s="5" t="s">
        <v>49</v>
      </c>
      <c r="Y6" s="12"/>
    </row>
    <row r="7" spans="1:25" ht="75" hidden="1" x14ac:dyDescent="0.25">
      <c r="A7" s="5" t="s">
        <v>64</v>
      </c>
      <c r="B7" s="6">
        <v>1</v>
      </c>
      <c r="C7" s="5" t="s">
        <v>65</v>
      </c>
      <c r="D7" s="5" t="s">
        <v>65</v>
      </c>
      <c r="E7" s="5" t="s">
        <v>66</v>
      </c>
      <c r="F7" s="14">
        <v>146.57499999999999</v>
      </c>
      <c r="G7" s="8">
        <v>310.5</v>
      </c>
      <c r="H7" s="9" t="str">
        <f t="shared" si="2"/>
        <v>02/JAN/2019  10:10</v>
      </c>
      <c r="I7" s="10">
        <f t="shared" si="0"/>
        <v>43467.340277777774</v>
      </c>
      <c r="J7" s="23" t="str">
        <f t="shared" si="1"/>
        <v>02/JAN/2019</v>
      </c>
      <c r="K7" s="11" t="s">
        <v>67</v>
      </c>
      <c r="L7" s="5" t="s">
        <v>68</v>
      </c>
      <c r="M7" s="5" t="s">
        <v>29</v>
      </c>
      <c r="N7" s="5" t="s">
        <v>69</v>
      </c>
      <c r="O7" s="5" t="s">
        <v>41</v>
      </c>
      <c r="P7" s="5" t="s">
        <v>70</v>
      </c>
      <c r="Q7" s="59">
        <v>-22.858611111111113</v>
      </c>
      <c r="R7" s="59">
        <v>-40.358611111111109</v>
      </c>
      <c r="S7" s="5" t="s">
        <v>71</v>
      </c>
      <c r="T7" s="6">
        <v>0</v>
      </c>
      <c r="U7" s="6">
        <v>0</v>
      </c>
      <c r="V7" s="6">
        <v>0</v>
      </c>
      <c r="W7" s="5" t="s">
        <v>72</v>
      </c>
      <c r="X7" s="5" t="s">
        <v>73</v>
      </c>
      <c r="Y7" s="12"/>
    </row>
    <row r="8" spans="1:25" ht="45" hidden="1" x14ac:dyDescent="0.25">
      <c r="A8" s="5" t="s">
        <v>74</v>
      </c>
      <c r="B8" s="6">
        <v>8</v>
      </c>
      <c r="C8" s="5" t="s">
        <v>75</v>
      </c>
      <c r="D8" s="5" t="s">
        <v>75</v>
      </c>
      <c r="E8" s="5" t="s">
        <v>26</v>
      </c>
      <c r="F8" s="8">
        <v>4.1100000000000003</v>
      </c>
      <c r="G8" s="7">
        <v>8.6999999999999993</v>
      </c>
      <c r="H8" s="9" t="str">
        <f t="shared" si="2"/>
        <v>02/JAN/2019  17:00</v>
      </c>
      <c r="I8" s="10">
        <f t="shared" si="0"/>
        <v>43467.583333333336</v>
      </c>
      <c r="J8" s="23" t="str">
        <f t="shared" si="1"/>
        <v>02/JAN/2019</v>
      </c>
      <c r="K8" s="11" t="s">
        <v>76</v>
      </c>
      <c r="L8" s="5" t="s">
        <v>28</v>
      </c>
      <c r="M8" s="5" t="s">
        <v>29</v>
      </c>
      <c r="N8" s="5" t="s">
        <v>30</v>
      </c>
      <c r="O8" s="5" t="s">
        <v>31</v>
      </c>
      <c r="P8" s="5" t="s">
        <v>32</v>
      </c>
      <c r="Q8" s="59"/>
      <c r="R8" s="59"/>
      <c r="S8" s="5" t="s">
        <v>77</v>
      </c>
      <c r="T8" s="6">
        <v>0</v>
      </c>
      <c r="U8" s="6">
        <v>0</v>
      </c>
      <c r="V8" s="6">
        <v>0</v>
      </c>
      <c r="W8" s="6">
        <v>4039141687</v>
      </c>
      <c r="X8" s="5" t="s">
        <v>34</v>
      </c>
      <c r="Y8" s="12"/>
    </row>
    <row r="9" spans="1:25" ht="30" hidden="1" x14ac:dyDescent="0.25">
      <c r="A9" s="5" t="s">
        <v>78</v>
      </c>
      <c r="B9" s="6">
        <v>8</v>
      </c>
      <c r="C9" s="5" t="s">
        <v>75</v>
      </c>
      <c r="D9" s="5" t="s">
        <v>75</v>
      </c>
      <c r="E9" s="5" t="s">
        <v>26</v>
      </c>
      <c r="F9" s="5" t="s">
        <v>59</v>
      </c>
      <c r="G9" s="8">
        <v>3.37</v>
      </c>
      <c r="H9" s="9" t="str">
        <f t="shared" si="2"/>
        <v>02/JAN/2019  17:00</v>
      </c>
      <c r="I9" s="10">
        <f t="shared" si="0"/>
        <v>43467.583333333336</v>
      </c>
      <c r="J9" s="23" t="str">
        <f t="shared" si="1"/>
        <v>02/JAN/2019</v>
      </c>
      <c r="K9" s="11" t="s">
        <v>76</v>
      </c>
      <c r="L9" s="5" t="s">
        <v>79</v>
      </c>
      <c r="M9" s="5" t="s">
        <v>39</v>
      </c>
      <c r="N9" s="5" t="s">
        <v>30</v>
      </c>
      <c r="O9" s="5" t="s">
        <v>31</v>
      </c>
      <c r="P9" s="5" t="s">
        <v>80</v>
      </c>
      <c r="Q9" s="59"/>
      <c r="R9" s="59"/>
      <c r="S9" s="5" t="s">
        <v>81</v>
      </c>
      <c r="T9" s="6">
        <v>0</v>
      </c>
      <c r="U9" s="6">
        <v>0</v>
      </c>
      <c r="V9" s="6">
        <v>0</v>
      </c>
      <c r="W9" s="5" t="s">
        <v>82</v>
      </c>
      <c r="X9" s="5" t="s">
        <v>34</v>
      </c>
      <c r="Y9" s="12"/>
    </row>
    <row r="10" spans="1:25" ht="45" hidden="1" x14ac:dyDescent="0.2">
      <c r="A10" s="5" t="s">
        <v>83</v>
      </c>
      <c r="B10" s="6">
        <v>4</v>
      </c>
      <c r="C10" s="5" t="s">
        <v>58</v>
      </c>
      <c r="D10" s="5" t="s">
        <v>58</v>
      </c>
      <c r="E10" s="5" t="s">
        <v>26</v>
      </c>
      <c r="F10" s="5" t="s">
        <v>84</v>
      </c>
      <c r="G10" s="7">
        <v>7</v>
      </c>
      <c r="H10" s="9" t="str">
        <f t="shared" si="2"/>
        <v>06/JAN/2019  05:00</v>
      </c>
      <c r="I10" s="10">
        <f t="shared" si="0"/>
        <v>43471.083333333336</v>
      </c>
      <c r="J10" s="23" t="str">
        <f t="shared" si="1"/>
        <v>06/JAN/2019</v>
      </c>
      <c r="K10" s="11" t="s">
        <v>85</v>
      </c>
      <c r="L10" s="5" t="s">
        <v>86</v>
      </c>
      <c r="M10" s="5" t="s">
        <v>39</v>
      </c>
      <c r="N10" s="5" t="s">
        <v>53</v>
      </c>
      <c r="O10" s="5" t="s">
        <v>31</v>
      </c>
      <c r="P10" s="5" t="s">
        <v>61</v>
      </c>
      <c r="Q10" s="59"/>
      <c r="R10" s="59"/>
      <c r="S10" s="5" t="s">
        <v>62</v>
      </c>
      <c r="T10" s="6">
        <v>0</v>
      </c>
      <c r="U10" s="6">
        <v>0</v>
      </c>
      <c r="V10" s="6">
        <v>1</v>
      </c>
      <c r="W10" s="5" t="s">
        <v>84</v>
      </c>
      <c r="X10" s="5" t="s">
        <v>87</v>
      </c>
      <c r="Y10" s="5" t="s">
        <v>88</v>
      </c>
    </row>
    <row r="11" spans="1:25" ht="30" hidden="1" x14ac:dyDescent="0.25">
      <c r="A11" s="5" t="s">
        <v>89</v>
      </c>
      <c r="B11" s="6">
        <v>1</v>
      </c>
      <c r="C11" s="5" t="s">
        <v>90</v>
      </c>
      <c r="D11" s="5" t="s">
        <v>90</v>
      </c>
      <c r="E11" s="5" t="s">
        <v>26</v>
      </c>
      <c r="F11" s="6">
        <v>130</v>
      </c>
      <c r="G11" s="8">
        <v>25.01</v>
      </c>
      <c r="H11" s="9" t="str">
        <f t="shared" si="2"/>
        <v>01/JAN/2019  11:30</v>
      </c>
      <c r="I11" s="10">
        <f t="shared" si="0"/>
        <v>43466.395833333328</v>
      </c>
      <c r="J11" s="23" t="str">
        <f t="shared" si="1"/>
        <v>01/JAN/2019</v>
      </c>
      <c r="K11" s="11" t="s">
        <v>91</v>
      </c>
      <c r="L11" s="5" t="s">
        <v>92</v>
      </c>
      <c r="M11" s="5" t="s">
        <v>93</v>
      </c>
      <c r="N11" s="5" t="s">
        <v>40</v>
      </c>
      <c r="O11" s="5" t="s">
        <v>31</v>
      </c>
      <c r="P11" s="5" t="s">
        <v>32</v>
      </c>
      <c r="Q11" s="59"/>
      <c r="R11" s="59"/>
      <c r="S11" s="5" t="s">
        <v>94</v>
      </c>
      <c r="T11" s="6">
        <v>0</v>
      </c>
      <c r="U11" s="6">
        <v>0</v>
      </c>
      <c r="V11" s="6">
        <v>0</v>
      </c>
      <c r="W11" s="6">
        <v>3813876934</v>
      </c>
      <c r="X11" s="5" t="s">
        <v>49</v>
      </c>
      <c r="Y11" s="12"/>
    </row>
    <row r="12" spans="1:25" ht="30" hidden="1" x14ac:dyDescent="0.25">
      <c r="A12" s="5" t="s">
        <v>95</v>
      </c>
      <c r="B12" s="6">
        <v>8</v>
      </c>
      <c r="C12" s="5" t="s">
        <v>75</v>
      </c>
      <c r="D12" s="5" t="s">
        <v>75</v>
      </c>
      <c r="E12" s="5" t="s">
        <v>26</v>
      </c>
      <c r="F12" s="6">
        <v>0</v>
      </c>
      <c r="G12" s="7">
        <v>3</v>
      </c>
      <c r="H12" s="9" t="str">
        <f t="shared" si="2"/>
        <v>03/JAN/2019  15:00</v>
      </c>
      <c r="I12" s="10">
        <f t="shared" si="0"/>
        <v>43468.5</v>
      </c>
      <c r="J12" s="23" t="str">
        <f t="shared" si="1"/>
        <v>03/JAN/2019</v>
      </c>
      <c r="K12" s="11" t="s">
        <v>96</v>
      </c>
      <c r="L12" s="5" t="s">
        <v>79</v>
      </c>
      <c r="M12" s="5" t="s">
        <v>39</v>
      </c>
      <c r="N12" s="5" t="s">
        <v>30</v>
      </c>
      <c r="O12" s="5" t="s">
        <v>31</v>
      </c>
      <c r="P12" s="5" t="s">
        <v>80</v>
      </c>
      <c r="Q12" s="59"/>
      <c r="R12" s="59"/>
      <c r="S12" s="5" t="s">
        <v>97</v>
      </c>
      <c r="T12" s="6">
        <v>0</v>
      </c>
      <c r="U12" s="6">
        <v>1</v>
      </c>
      <c r="V12" s="6">
        <v>0</v>
      </c>
      <c r="W12" s="6">
        <v>3860010191</v>
      </c>
      <c r="X12" s="5" t="s">
        <v>34</v>
      </c>
      <c r="Y12" s="12"/>
    </row>
    <row r="13" spans="1:25" ht="105" hidden="1" x14ac:dyDescent="0.25">
      <c r="A13" s="5" t="s">
        <v>98</v>
      </c>
      <c r="B13" s="6">
        <v>1</v>
      </c>
      <c r="C13" s="5" t="s">
        <v>99</v>
      </c>
      <c r="D13" s="5" t="s">
        <v>99</v>
      </c>
      <c r="E13" s="5" t="s">
        <v>100</v>
      </c>
      <c r="F13" s="14">
        <v>77.254999999999995</v>
      </c>
      <c r="G13" s="7">
        <v>273</v>
      </c>
      <c r="H13" s="9" t="str">
        <f t="shared" si="2"/>
        <v>07/JAN/2019  06:16</v>
      </c>
      <c r="I13" s="10">
        <f t="shared" si="0"/>
        <v>43472.177777777775</v>
      </c>
      <c r="J13" s="23" t="str">
        <f t="shared" si="1"/>
        <v>07/JAN/2019</v>
      </c>
      <c r="K13" s="11" t="s">
        <v>101</v>
      </c>
      <c r="L13" s="5" t="s">
        <v>102</v>
      </c>
      <c r="M13" s="5" t="s">
        <v>103</v>
      </c>
      <c r="N13" s="5" t="s">
        <v>40</v>
      </c>
      <c r="O13" s="5" t="s">
        <v>31</v>
      </c>
      <c r="P13" s="5" t="s">
        <v>54</v>
      </c>
      <c r="Q13" s="59">
        <v>-23.064166666666669</v>
      </c>
      <c r="R13" s="59">
        <v>-44.097222222222221</v>
      </c>
      <c r="S13" s="5" t="s">
        <v>104</v>
      </c>
      <c r="T13" s="6">
        <v>0</v>
      </c>
      <c r="U13" s="6">
        <v>0</v>
      </c>
      <c r="V13" s="6">
        <v>0</v>
      </c>
      <c r="W13" s="5" t="s">
        <v>105</v>
      </c>
      <c r="X13" s="5" t="s">
        <v>73</v>
      </c>
      <c r="Y13" s="12"/>
    </row>
    <row r="14" spans="1:25" ht="30" hidden="1" x14ac:dyDescent="0.25">
      <c r="A14" s="5" t="s">
        <v>106</v>
      </c>
      <c r="B14" s="6">
        <v>2</v>
      </c>
      <c r="C14" s="5" t="s">
        <v>107</v>
      </c>
      <c r="D14" s="5" t="s">
        <v>107</v>
      </c>
      <c r="E14" s="5" t="s">
        <v>26</v>
      </c>
      <c r="F14" s="7">
        <v>3.3</v>
      </c>
      <c r="G14" s="8">
        <v>7.36</v>
      </c>
      <c r="H14" s="9" t="str">
        <f t="shared" si="2"/>
        <v>04/JAN/2019  10:00</v>
      </c>
      <c r="I14" s="10">
        <f t="shared" si="0"/>
        <v>43469.291666666664</v>
      </c>
      <c r="J14" s="23" t="str">
        <f t="shared" si="1"/>
        <v>04/JAN/2019</v>
      </c>
      <c r="K14" s="11" t="s">
        <v>108</v>
      </c>
      <c r="L14" s="5" t="s">
        <v>28</v>
      </c>
      <c r="M14" s="5" t="s">
        <v>29</v>
      </c>
      <c r="N14" s="5" t="s">
        <v>30</v>
      </c>
      <c r="O14" s="5" t="s">
        <v>31</v>
      </c>
      <c r="P14" s="5" t="s">
        <v>47</v>
      </c>
      <c r="Q14" s="59"/>
      <c r="R14" s="59"/>
      <c r="S14" s="5" t="s">
        <v>109</v>
      </c>
      <c r="T14" s="6">
        <v>0</v>
      </c>
      <c r="U14" s="6">
        <v>0</v>
      </c>
      <c r="V14" s="6">
        <v>0</v>
      </c>
      <c r="W14" s="6">
        <v>4010825324</v>
      </c>
      <c r="X14" s="5" t="s">
        <v>34</v>
      </c>
      <c r="Y14" s="12"/>
    </row>
    <row r="15" spans="1:25" ht="60" hidden="1" x14ac:dyDescent="0.25">
      <c r="A15" s="5" t="s">
        <v>110</v>
      </c>
      <c r="B15" s="6">
        <v>8</v>
      </c>
      <c r="C15" s="5" t="s">
        <v>111</v>
      </c>
      <c r="D15" s="5" t="s">
        <v>111</v>
      </c>
      <c r="E15" s="5" t="s">
        <v>26</v>
      </c>
      <c r="F15" s="8">
        <v>8.8699999999999992</v>
      </c>
      <c r="G15" s="8">
        <v>11.95</v>
      </c>
      <c r="H15" s="9" t="str">
        <f t="shared" si="2"/>
        <v>01/JAN/2019  12:30</v>
      </c>
      <c r="I15" s="10">
        <f t="shared" si="0"/>
        <v>43466.395833333336</v>
      </c>
      <c r="J15" s="23" t="str">
        <f t="shared" si="1"/>
        <v>01/JAN/2019</v>
      </c>
      <c r="K15" s="11" t="s">
        <v>112</v>
      </c>
      <c r="L15" s="5" t="s">
        <v>28</v>
      </c>
      <c r="M15" s="5" t="s">
        <v>29</v>
      </c>
      <c r="N15" s="5" t="s">
        <v>30</v>
      </c>
      <c r="O15" s="5" t="s">
        <v>31</v>
      </c>
      <c r="P15" s="5" t="s">
        <v>32</v>
      </c>
      <c r="Q15" s="59">
        <v>-24.040833333333332</v>
      </c>
      <c r="R15" s="59">
        <v>-46.338888888888889</v>
      </c>
      <c r="S15" s="5" t="s">
        <v>113</v>
      </c>
      <c r="T15" s="6">
        <v>0</v>
      </c>
      <c r="U15" s="6">
        <v>0</v>
      </c>
      <c r="V15" s="6">
        <v>0</v>
      </c>
      <c r="W15" s="6">
        <v>4019965064</v>
      </c>
      <c r="X15" s="5" t="s">
        <v>34</v>
      </c>
      <c r="Y15" s="12"/>
    </row>
    <row r="16" spans="1:25" ht="75" hidden="1" x14ac:dyDescent="0.25">
      <c r="A16" s="5" t="s">
        <v>114</v>
      </c>
      <c r="B16" s="6">
        <v>8</v>
      </c>
      <c r="C16" s="5" t="s">
        <v>44</v>
      </c>
      <c r="D16" s="5" t="s">
        <v>44</v>
      </c>
      <c r="E16" s="5" t="s">
        <v>26</v>
      </c>
      <c r="F16" s="5" t="s">
        <v>59</v>
      </c>
      <c r="G16" s="7">
        <v>6</v>
      </c>
      <c r="H16" s="9" t="str">
        <f t="shared" si="2"/>
        <v>07/JAN/2019  19:00</v>
      </c>
      <c r="I16" s="10">
        <f t="shared" si="0"/>
        <v>43472.708333333328</v>
      </c>
      <c r="J16" s="23" t="str">
        <f t="shared" si="1"/>
        <v>07/JAN/2019</v>
      </c>
      <c r="K16" s="11" t="s">
        <v>115</v>
      </c>
      <c r="L16" s="5" t="s">
        <v>46</v>
      </c>
      <c r="M16" s="5" t="s">
        <v>39</v>
      </c>
      <c r="N16" s="5" t="s">
        <v>30</v>
      </c>
      <c r="O16" s="5" t="s">
        <v>31</v>
      </c>
      <c r="P16" s="5" t="s">
        <v>61</v>
      </c>
      <c r="Q16" s="59">
        <v>-20.509722222222223</v>
      </c>
      <c r="R16" s="59">
        <v>-51.099722222222226</v>
      </c>
      <c r="S16" s="5" t="s">
        <v>116</v>
      </c>
      <c r="T16" s="6">
        <v>1</v>
      </c>
      <c r="U16" s="6">
        <v>0</v>
      </c>
      <c r="V16" s="6">
        <v>0</v>
      </c>
      <c r="W16" s="5" t="s">
        <v>117</v>
      </c>
      <c r="X16" s="5" t="s">
        <v>49</v>
      </c>
      <c r="Y16" s="12"/>
    </row>
    <row r="17" spans="1:25" ht="150" hidden="1" x14ac:dyDescent="0.25">
      <c r="A17" s="5" t="s">
        <v>118</v>
      </c>
      <c r="B17" s="6">
        <v>4</v>
      </c>
      <c r="C17" s="5" t="s">
        <v>119</v>
      </c>
      <c r="D17" s="5" t="s">
        <v>119</v>
      </c>
      <c r="E17" s="5" t="s">
        <v>26</v>
      </c>
      <c r="F17" s="6">
        <v>177</v>
      </c>
      <c r="G17" s="8">
        <v>30.1</v>
      </c>
      <c r="H17" s="9" t="str">
        <f t="shared" si="2"/>
        <v>05/JAN/2019  17:30</v>
      </c>
      <c r="I17" s="10">
        <f t="shared" si="0"/>
        <v>43470.604166666664</v>
      </c>
      <c r="J17" s="23" t="str">
        <f t="shared" si="1"/>
        <v>05/JAN/2019</v>
      </c>
      <c r="K17" s="11" t="s">
        <v>120</v>
      </c>
      <c r="L17" s="5" t="s">
        <v>92</v>
      </c>
      <c r="M17" s="5" t="s">
        <v>39</v>
      </c>
      <c r="N17" s="5" t="s">
        <v>53</v>
      </c>
      <c r="O17" s="5" t="s">
        <v>31</v>
      </c>
      <c r="P17" s="5" t="s">
        <v>80</v>
      </c>
      <c r="Q17" s="59">
        <v>-4.1666666666666666E-3</v>
      </c>
      <c r="R17" s="59">
        <v>-51.064166666666665</v>
      </c>
      <c r="S17" s="5" t="s">
        <v>121</v>
      </c>
      <c r="T17" s="6">
        <v>0</v>
      </c>
      <c r="U17" s="6">
        <v>0</v>
      </c>
      <c r="V17" s="6">
        <v>0</v>
      </c>
      <c r="W17" s="5" t="s">
        <v>122</v>
      </c>
      <c r="X17" s="5" t="s">
        <v>73</v>
      </c>
      <c r="Y17" s="12"/>
    </row>
    <row r="18" spans="1:25" ht="90" hidden="1" x14ac:dyDescent="0.25">
      <c r="A18" s="5" t="s">
        <v>123</v>
      </c>
      <c r="B18" s="6">
        <v>1</v>
      </c>
      <c r="C18" s="5" t="s">
        <v>25</v>
      </c>
      <c r="D18" s="5" t="s">
        <v>25</v>
      </c>
      <c r="E18" s="5" t="s">
        <v>26</v>
      </c>
      <c r="F18" s="8">
        <v>9.23</v>
      </c>
      <c r="G18" s="8">
        <v>10.45</v>
      </c>
      <c r="H18" s="9" t="str">
        <f t="shared" si="2"/>
        <v>10/JAN/2019  15:45</v>
      </c>
      <c r="I18" s="10">
        <f>IF(MID(K18,7,1)="O",H18-2/24,IF(MID(K18,7,1)="P",H18-3/24,IF(MID(K18,7,1)="Q",H18-4/24,IF(MID(K18,7,1)="R",H18-5/24,TIMEVALUE(H18)))))</f>
        <v>43475.53125</v>
      </c>
      <c r="J18" s="23" t="str">
        <f t="shared" si="1"/>
        <v>10/JAN/2019</v>
      </c>
      <c r="K18" s="11" t="s">
        <v>124</v>
      </c>
      <c r="L18" s="5" t="s">
        <v>28</v>
      </c>
      <c r="M18" s="5" t="s">
        <v>29</v>
      </c>
      <c r="N18" s="5" t="s">
        <v>30</v>
      </c>
      <c r="O18" s="5" t="s">
        <v>31</v>
      </c>
      <c r="P18" s="5" t="s">
        <v>32</v>
      </c>
      <c r="Q18" s="59">
        <v>-22.952777777777776</v>
      </c>
      <c r="R18" s="59">
        <v>-44.396111111111111</v>
      </c>
      <c r="S18" s="5" t="s">
        <v>125</v>
      </c>
      <c r="T18" s="6">
        <v>0</v>
      </c>
      <c r="U18" s="6">
        <v>0</v>
      </c>
      <c r="V18" s="6">
        <v>0</v>
      </c>
      <c r="W18" s="6">
        <v>4420235888</v>
      </c>
      <c r="X18" s="5" t="s">
        <v>34</v>
      </c>
      <c r="Y18" s="12"/>
    </row>
    <row r="19" spans="1:25" ht="90" hidden="1" x14ac:dyDescent="0.25">
      <c r="A19" s="5" t="s">
        <v>126</v>
      </c>
      <c r="B19" s="6">
        <v>1</v>
      </c>
      <c r="C19" s="5" t="s">
        <v>99</v>
      </c>
      <c r="D19" s="5" t="s">
        <v>99</v>
      </c>
      <c r="E19" s="5" t="s">
        <v>127</v>
      </c>
      <c r="F19" s="14">
        <v>89.51</v>
      </c>
      <c r="G19" s="8">
        <v>290.52</v>
      </c>
      <c r="H19" s="9" t="str">
        <f t="shared" si="2"/>
        <v>08/JAN/2019  09:55</v>
      </c>
      <c r="I19" s="10">
        <f t="shared" si="0"/>
        <v>43473.329861111109</v>
      </c>
      <c r="J19" s="23" t="str">
        <f t="shared" si="1"/>
        <v>08/JAN/2019</v>
      </c>
      <c r="K19" s="11" t="s">
        <v>128</v>
      </c>
      <c r="L19" s="5" t="s">
        <v>102</v>
      </c>
      <c r="M19" s="5" t="s">
        <v>103</v>
      </c>
      <c r="N19" s="5" t="s">
        <v>40</v>
      </c>
      <c r="O19" s="5" t="s">
        <v>31</v>
      </c>
      <c r="P19" s="5" t="s">
        <v>54</v>
      </c>
      <c r="Q19" s="59">
        <v>-23.156388888888888</v>
      </c>
      <c r="R19" s="59">
        <v>-43.955555555555556</v>
      </c>
      <c r="S19" s="5" t="s">
        <v>129</v>
      </c>
      <c r="T19" s="6">
        <v>0</v>
      </c>
      <c r="U19" s="6">
        <v>0</v>
      </c>
      <c r="V19" s="6">
        <v>0</v>
      </c>
      <c r="W19" s="5" t="s">
        <v>130</v>
      </c>
      <c r="X19" s="5" t="s">
        <v>73</v>
      </c>
      <c r="Y19" s="12"/>
    </row>
    <row r="20" spans="1:25" ht="30" hidden="1" x14ac:dyDescent="0.25">
      <c r="A20" s="5" t="s">
        <v>131</v>
      </c>
      <c r="B20" s="6">
        <v>1</v>
      </c>
      <c r="C20" s="5" t="s">
        <v>132</v>
      </c>
      <c r="D20" s="5" t="s">
        <v>132</v>
      </c>
      <c r="E20" s="5" t="s">
        <v>133</v>
      </c>
      <c r="F20" s="14">
        <v>22.565999999999999</v>
      </c>
      <c r="G20" s="7">
        <v>195.5</v>
      </c>
      <c r="H20" s="9" t="str">
        <f t="shared" si="2"/>
        <v>11/JAN/2019  17:00</v>
      </c>
      <c r="I20" s="10">
        <f t="shared" si="0"/>
        <v>43476.625</v>
      </c>
      <c r="J20" s="23" t="str">
        <f t="shared" si="1"/>
        <v>11/JAN/2019</v>
      </c>
      <c r="K20" s="11" t="s">
        <v>134</v>
      </c>
      <c r="L20" s="5" t="s">
        <v>135</v>
      </c>
      <c r="M20" s="5" t="s">
        <v>103</v>
      </c>
      <c r="N20" s="5" t="s">
        <v>40</v>
      </c>
      <c r="O20" s="5" t="s">
        <v>31</v>
      </c>
      <c r="P20" s="5" t="s">
        <v>136</v>
      </c>
      <c r="Q20" s="59"/>
      <c r="R20" s="59"/>
      <c r="S20" s="5" t="s">
        <v>137</v>
      </c>
      <c r="T20" s="6">
        <v>1</v>
      </c>
      <c r="U20" s="6">
        <v>1</v>
      </c>
      <c r="V20" s="6">
        <v>0</v>
      </c>
      <c r="W20" s="5" t="s">
        <v>138</v>
      </c>
      <c r="X20" s="5" t="s">
        <v>73</v>
      </c>
      <c r="Y20" s="12"/>
    </row>
    <row r="21" spans="1:25" ht="75" hidden="1" x14ac:dyDescent="0.25">
      <c r="A21" s="5" t="s">
        <v>139</v>
      </c>
      <c r="B21" s="6">
        <v>2</v>
      </c>
      <c r="C21" s="5" t="s">
        <v>51</v>
      </c>
      <c r="D21" s="5" t="s">
        <v>51</v>
      </c>
      <c r="E21" s="5" t="s">
        <v>26</v>
      </c>
      <c r="F21" s="7">
        <v>6</v>
      </c>
      <c r="G21" s="8">
        <v>6.95</v>
      </c>
      <c r="H21" s="9" t="str">
        <f t="shared" si="2"/>
        <v>12/JAN/2019  04:30</v>
      </c>
      <c r="I21" s="10">
        <f t="shared" si="0"/>
        <v>43477.0625</v>
      </c>
      <c r="J21" s="23" t="str">
        <f t="shared" si="1"/>
        <v>12/JAN/2019</v>
      </c>
      <c r="K21" s="11" t="s">
        <v>140</v>
      </c>
      <c r="L21" s="5" t="s">
        <v>28</v>
      </c>
      <c r="M21" s="5" t="s">
        <v>29</v>
      </c>
      <c r="N21" s="5" t="s">
        <v>30</v>
      </c>
      <c r="O21" s="5" t="s">
        <v>31</v>
      </c>
      <c r="P21" s="5" t="s">
        <v>47</v>
      </c>
      <c r="Q21" s="59"/>
      <c r="R21" s="59"/>
      <c r="S21" s="5" t="s">
        <v>141</v>
      </c>
      <c r="T21" s="6">
        <v>0</v>
      </c>
      <c r="U21" s="6">
        <v>0</v>
      </c>
      <c r="V21" s="6">
        <v>0</v>
      </c>
      <c r="W21" s="5" t="s">
        <v>142</v>
      </c>
      <c r="X21" s="5" t="s">
        <v>34</v>
      </c>
      <c r="Y21" s="12"/>
    </row>
    <row r="22" spans="1:25" ht="45" hidden="1" x14ac:dyDescent="0.25">
      <c r="A22" s="5" t="s">
        <v>143</v>
      </c>
      <c r="B22" s="6">
        <v>6</v>
      </c>
      <c r="C22" s="5" t="s">
        <v>144</v>
      </c>
      <c r="D22" s="5" t="s">
        <v>144</v>
      </c>
      <c r="E22" s="5" t="s">
        <v>26</v>
      </c>
      <c r="F22" s="6">
        <v>67</v>
      </c>
      <c r="G22" s="8">
        <v>20.09</v>
      </c>
      <c r="H22" s="9" t="str">
        <f t="shared" si="2"/>
        <v>12/JAN/2019  01:30</v>
      </c>
      <c r="I22" s="10">
        <f t="shared" si="0"/>
        <v>43476.9375</v>
      </c>
      <c r="J22" s="23" t="str">
        <f t="shared" si="1"/>
        <v>12/JAN/2019</v>
      </c>
      <c r="K22" s="11" t="s">
        <v>145</v>
      </c>
      <c r="L22" s="5" t="s">
        <v>28</v>
      </c>
      <c r="M22" s="5" t="s">
        <v>39</v>
      </c>
      <c r="N22" s="5" t="s">
        <v>146</v>
      </c>
      <c r="O22" s="5" t="s">
        <v>31</v>
      </c>
      <c r="P22" s="5" t="s">
        <v>61</v>
      </c>
      <c r="Q22" s="59">
        <v>-18.833055555555557</v>
      </c>
      <c r="R22" s="59">
        <v>-57.663888888888884</v>
      </c>
      <c r="S22" s="5" t="s">
        <v>147</v>
      </c>
      <c r="T22" s="6">
        <v>1</v>
      </c>
      <c r="U22" s="6">
        <v>0</v>
      </c>
      <c r="V22" s="6">
        <v>0</v>
      </c>
      <c r="W22" s="5" t="s">
        <v>84</v>
      </c>
      <c r="X22" s="5" t="s">
        <v>73</v>
      </c>
      <c r="Y22" s="12"/>
    </row>
    <row r="23" spans="1:25" ht="45" hidden="1" x14ac:dyDescent="0.25">
      <c r="A23" s="5" t="s">
        <v>83</v>
      </c>
      <c r="B23" s="6">
        <v>4</v>
      </c>
      <c r="C23" s="5" t="s">
        <v>58</v>
      </c>
      <c r="D23" s="5" t="s">
        <v>58</v>
      </c>
      <c r="E23" s="5" t="s">
        <v>26</v>
      </c>
      <c r="F23" s="5" t="s">
        <v>84</v>
      </c>
      <c r="G23" s="7">
        <v>9</v>
      </c>
      <c r="H23" s="9" t="str">
        <f t="shared" si="2"/>
        <v>09/JAN/2019  11:00</v>
      </c>
      <c r="I23" s="10">
        <f t="shared" si="0"/>
        <v>43474.333333333336</v>
      </c>
      <c r="J23" s="23" t="str">
        <f t="shared" si="1"/>
        <v>09/JAN/2019</v>
      </c>
      <c r="K23" s="11" t="s">
        <v>148</v>
      </c>
      <c r="L23" s="5" t="s">
        <v>86</v>
      </c>
      <c r="M23" s="5" t="s">
        <v>39</v>
      </c>
      <c r="N23" s="5" t="s">
        <v>53</v>
      </c>
      <c r="O23" s="5" t="s">
        <v>31</v>
      </c>
      <c r="P23" s="5" t="s">
        <v>61</v>
      </c>
      <c r="Q23" s="59"/>
      <c r="R23" s="59"/>
      <c r="S23" s="5" t="s">
        <v>149</v>
      </c>
      <c r="T23" s="6">
        <v>0</v>
      </c>
      <c r="U23" s="6">
        <v>0</v>
      </c>
      <c r="V23" s="6">
        <v>1</v>
      </c>
      <c r="W23" s="5" t="s">
        <v>84</v>
      </c>
      <c r="X23" s="5" t="s">
        <v>87</v>
      </c>
      <c r="Y23" s="12"/>
    </row>
    <row r="24" spans="1:25" ht="60" hidden="1" x14ac:dyDescent="0.25">
      <c r="A24" s="5" t="s">
        <v>150</v>
      </c>
      <c r="B24" s="6">
        <v>8</v>
      </c>
      <c r="C24" s="5" t="s">
        <v>111</v>
      </c>
      <c r="D24" s="5" t="s">
        <v>111</v>
      </c>
      <c r="E24" s="5" t="s">
        <v>26</v>
      </c>
      <c r="F24" s="6">
        <v>349</v>
      </c>
      <c r="G24" s="8">
        <v>32.29</v>
      </c>
      <c r="H24" s="9" t="str">
        <f t="shared" si="2"/>
        <v>12/JAN/2019  00:30</v>
      </c>
      <c r="I24" s="10">
        <f t="shared" si="0"/>
        <v>43476.9375</v>
      </c>
      <c r="J24" s="23" t="str">
        <f t="shared" si="1"/>
        <v>12/JAN/2019</v>
      </c>
      <c r="K24" s="11" t="s">
        <v>151</v>
      </c>
      <c r="L24" s="5" t="s">
        <v>28</v>
      </c>
      <c r="M24" s="5" t="s">
        <v>29</v>
      </c>
      <c r="N24" s="5" t="s">
        <v>152</v>
      </c>
      <c r="O24" s="5" t="s">
        <v>31</v>
      </c>
      <c r="P24" s="5" t="s">
        <v>32</v>
      </c>
      <c r="Q24" s="59"/>
      <c r="R24" s="59"/>
      <c r="S24" s="5" t="s">
        <v>153</v>
      </c>
      <c r="T24" s="6">
        <v>0</v>
      </c>
      <c r="U24" s="6">
        <v>0</v>
      </c>
      <c r="V24" s="6">
        <v>0</v>
      </c>
      <c r="W24" s="6">
        <v>4010769092</v>
      </c>
      <c r="X24" s="5" t="s">
        <v>73</v>
      </c>
      <c r="Y24" s="12"/>
    </row>
    <row r="25" spans="1:25" ht="30" hidden="1" x14ac:dyDescent="0.25">
      <c r="A25" s="5" t="s">
        <v>83</v>
      </c>
      <c r="B25" s="6">
        <v>9</v>
      </c>
      <c r="C25" s="5" t="s">
        <v>154</v>
      </c>
      <c r="D25" s="5" t="s">
        <v>154</v>
      </c>
      <c r="E25" s="5" t="s">
        <v>26</v>
      </c>
      <c r="F25" s="5" t="s">
        <v>84</v>
      </c>
      <c r="G25" s="6">
        <v>6</v>
      </c>
      <c r="H25" s="9" t="str">
        <f t="shared" si="2"/>
        <v>13/JAN/2019  16:00</v>
      </c>
      <c r="I25" s="10">
        <f t="shared" si="0"/>
        <v>43478.5</v>
      </c>
      <c r="J25" s="23" t="str">
        <f t="shared" si="1"/>
        <v>13/JAN/2019</v>
      </c>
      <c r="K25" s="11" t="s">
        <v>155</v>
      </c>
      <c r="L25" s="5" t="s">
        <v>28</v>
      </c>
      <c r="M25" s="5" t="s">
        <v>39</v>
      </c>
      <c r="N25" s="5" t="s">
        <v>30</v>
      </c>
      <c r="O25" s="5" t="s">
        <v>31</v>
      </c>
      <c r="P25" s="5" t="s">
        <v>156</v>
      </c>
      <c r="Q25" s="59"/>
      <c r="R25" s="59"/>
      <c r="S25" s="5" t="s">
        <v>157</v>
      </c>
      <c r="T25" s="6">
        <v>1</v>
      </c>
      <c r="U25" s="6">
        <v>0</v>
      </c>
      <c r="V25" s="6">
        <v>0</v>
      </c>
      <c r="W25" s="5" t="s">
        <v>84</v>
      </c>
      <c r="X25" s="5" t="s">
        <v>49</v>
      </c>
      <c r="Y25" s="12"/>
    </row>
    <row r="26" spans="1:25" ht="90" hidden="1" x14ac:dyDescent="0.25">
      <c r="A26" s="5" t="s">
        <v>158</v>
      </c>
      <c r="B26" s="6">
        <v>1</v>
      </c>
      <c r="C26" s="5" t="s">
        <v>99</v>
      </c>
      <c r="D26" s="5" t="s">
        <v>99</v>
      </c>
      <c r="E26" s="5" t="s">
        <v>26</v>
      </c>
      <c r="F26" s="8">
        <v>0.1</v>
      </c>
      <c r="G26" s="7">
        <v>9.6</v>
      </c>
      <c r="H26" s="9" t="str">
        <f t="shared" si="2"/>
        <v>10/JAN/2019  10:45</v>
      </c>
      <c r="I26" s="10">
        <f t="shared" si="0"/>
        <v>43475.364583333328</v>
      </c>
      <c r="J26" s="23" t="str">
        <f t="shared" si="1"/>
        <v>10/JAN/2019</v>
      </c>
      <c r="K26" s="11" t="s">
        <v>159</v>
      </c>
      <c r="L26" s="5" t="s">
        <v>28</v>
      </c>
      <c r="M26" s="5" t="s">
        <v>29</v>
      </c>
      <c r="N26" s="5" t="s">
        <v>30</v>
      </c>
      <c r="O26" s="5" t="s">
        <v>31</v>
      </c>
      <c r="P26" s="5" t="s">
        <v>80</v>
      </c>
      <c r="Q26" s="59">
        <v>-23.035</v>
      </c>
      <c r="R26" s="59">
        <v>-44.159722222222221</v>
      </c>
      <c r="S26" s="5" t="s">
        <v>160</v>
      </c>
      <c r="T26" s="6">
        <v>0</v>
      </c>
      <c r="U26" s="6">
        <v>0</v>
      </c>
      <c r="V26" s="6">
        <v>0</v>
      </c>
      <c r="W26" s="6">
        <v>3810514764</v>
      </c>
      <c r="X26" s="5" t="s">
        <v>34</v>
      </c>
      <c r="Y26" s="12"/>
    </row>
    <row r="27" spans="1:25" ht="45" x14ac:dyDescent="0.25">
      <c r="A27" s="5" t="s">
        <v>83</v>
      </c>
      <c r="B27" s="6">
        <v>3</v>
      </c>
      <c r="C27" s="5" t="s">
        <v>36</v>
      </c>
      <c r="D27" s="5" t="s">
        <v>161</v>
      </c>
      <c r="E27" s="5" t="s">
        <v>26</v>
      </c>
      <c r="F27" s="5" t="s">
        <v>84</v>
      </c>
      <c r="G27" s="8">
        <v>4.97</v>
      </c>
      <c r="H27" s="9" t="str">
        <f t="shared" si="2"/>
        <v>12/JAN/2019  15:40</v>
      </c>
      <c r="I27" s="10">
        <f t="shared" si="0"/>
        <v>43477.527777777781</v>
      </c>
      <c r="J27" s="23" t="str">
        <f t="shared" si="1"/>
        <v>12/JAN/2019</v>
      </c>
      <c r="K27" s="11" t="s">
        <v>162</v>
      </c>
      <c r="L27" s="5" t="s">
        <v>28</v>
      </c>
      <c r="M27" s="5" t="s">
        <v>39</v>
      </c>
      <c r="N27" s="5" t="s">
        <v>3494</v>
      </c>
      <c r="O27" s="5" t="s">
        <v>31</v>
      </c>
      <c r="P27" s="5" t="s">
        <v>156</v>
      </c>
      <c r="Q27" s="59"/>
      <c r="R27" s="59"/>
      <c r="S27" s="5" t="s">
        <v>163</v>
      </c>
      <c r="T27" s="6">
        <v>1</v>
      </c>
      <c r="U27" s="6">
        <v>0</v>
      </c>
      <c r="V27" s="6">
        <v>0</v>
      </c>
      <c r="W27" s="5" t="s">
        <v>84</v>
      </c>
      <c r="X27" s="5" t="s">
        <v>49</v>
      </c>
      <c r="Y27" s="12"/>
    </row>
    <row r="28" spans="1:25" ht="75" hidden="1" x14ac:dyDescent="0.2">
      <c r="A28" s="5" t="s">
        <v>164</v>
      </c>
      <c r="B28" s="6">
        <v>1</v>
      </c>
      <c r="C28" s="5" t="s">
        <v>132</v>
      </c>
      <c r="D28" s="5" t="s">
        <v>132</v>
      </c>
      <c r="E28" s="5" t="s">
        <v>26</v>
      </c>
      <c r="F28" s="8">
        <v>6.7</v>
      </c>
      <c r="G28" s="8">
        <v>8.16</v>
      </c>
      <c r="H28" s="9" t="str">
        <f t="shared" si="2"/>
        <v>14/JAN/2019  22:30</v>
      </c>
      <c r="I28" s="10">
        <f t="shared" si="0"/>
        <v>43479.8125</v>
      </c>
      <c r="J28" s="23" t="str">
        <f t="shared" si="1"/>
        <v>14/JAN/2019</v>
      </c>
      <c r="K28" s="11" t="s">
        <v>165</v>
      </c>
      <c r="L28" s="5" t="s">
        <v>92</v>
      </c>
      <c r="M28" s="5" t="s">
        <v>39</v>
      </c>
      <c r="N28" s="5" t="s">
        <v>166</v>
      </c>
      <c r="O28" s="5" t="s">
        <v>31</v>
      </c>
      <c r="P28" s="5" t="s">
        <v>61</v>
      </c>
      <c r="Q28" s="59"/>
      <c r="R28" s="59"/>
      <c r="S28" s="5" t="s">
        <v>167</v>
      </c>
      <c r="T28" s="6">
        <v>0</v>
      </c>
      <c r="U28" s="6">
        <v>0</v>
      </c>
      <c r="V28" s="6">
        <v>1</v>
      </c>
      <c r="W28" s="5" t="s">
        <v>168</v>
      </c>
      <c r="X28" s="5" t="s">
        <v>87</v>
      </c>
      <c r="Y28" s="5" t="s">
        <v>152</v>
      </c>
    </row>
    <row r="29" spans="1:25" ht="45" hidden="1" x14ac:dyDescent="0.25">
      <c r="A29" s="5" t="s">
        <v>169</v>
      </c>
      <c r="B29" s="6">
        <v>8</v>
      </c>
      <c r="C29" s="5" t="s">
        <v>170</v>
      </c>
      <c r="D29" s="5" t="s">
        <v>170</v>
      </c>
      <c r="E29" s="5" t="s">
        <v>26</v>
      </c>
      <c r="F29" s="5" t="s">
        <v>59</v>
      </c>
      <c r="G29" s="7">
        <v>5</v>
      </c>
      <c r="H29" s="9" t="str">
        <f t="shared" si="2"/>
        <v>16/JAN/2019  01:00</v>
      </c>
      <c r="I29" s="10">
        <f t="shared" si="0"/>
        <v>43480.958333333328</v>
      </c>
      <c r="J29" s="23" t="str">
        <f t="shared" si="1"/>
        <v>16/JAN/2019</v>
      </c>
      <c r="K29" s="11" t="s">
        <v>171</v>
      </c>
      <c r="L29" s="5" t="s">
        <v>46</v>
      </c>
      <c r="M29" s="5" t="s">
        <v>39</v>
      </c>
      <c r="N29" s="5" t="s">
        <v>166</v>
      </c>
      <c r="O29" s="5" t="s">
        <v>31</v>
      </c>
      <c r="P29" s="5" t="s">
        <v>61</v>
      </c>
      <c r="Q29" s="59"/>
      <c r="R29" s="59"/>
      <c r="S29" s="5" t="s">
        <v>172</v>
      </c>
      <c r="T29" s="6">
        <v>1</v>
      </c>
      <c r="U29" s="6">
        <v>0</v>
      </c>
      <c r="V29" s="6">
        <v>0</v>
      </c>
      <c r="W29" s="5" t="s">
        <v>173</v>
      </c>
      <c r="X29" s="5" t="s">
        <v>49</v>
      </c>
      <c r="Y29" s="12"/>
    </row>
    <row r="30" spans="1:25" ht="45" hidden="1" x14ac:dyDescent="0.25">
      <c r="A30" s="5" t="s">
        <v>174</v>
      </c>
      <c r="B30" s="6">
        <v>1</v>
      </c>
      <c r="C30" s="5" t="s">
        <v>175</v>
      </c>
      <c r="D30" s="5" t="s">
        <v>175</v>
      </c>
      <c r="E30" s="5" t="s">
        <v>26</v>
      </c>
      <c r="F30" s="8">
        <v>16.7</v>
      </c>
      <c r="G30" s="8">
        <v>10.94</v>
      </c>
      <c r="H30" s="9" t="str">
        <f t="shared" si="2"/>
        <v>17/JAN/2019  13:00</v>
      </c>
      <c r="I30" s="10">
        <f t="shared" si="0"/>
        <v>43482.458333333328</v>
      </c>
      <c r="J30" s="23" t="str">
        <f t="shared" si="1"/>
        <v>17/JAN/2019</v>
      </c>
      <c r="K30" s="11" t="s">
        <v>176</v>
      </c>
      <c r="L30" s="5" t="s">
        <v>28</v>
      </c>
      <c r="M30" s="5" t="s">
        <v>29</v>
      </c>
      <c r="N30" s="5" t="s">
        <v>30</v>
      </c>
      <c r="O30" s="5" t="s">
        <v>31</v>
      </c>
      <c r="P30" s="5" t="s">
        <v>177</v>
      </c>
      <c r="Q30" s="59"/>
      <c r="R30" s="59"/>
      <c r="S30" s="5" t="s">
        <v>178</v>
      </c>
      <c r="T30" s="6">
        <v>0</v>
      </c>
      <c r="U30" s="6">
        <v>1</v>
      </c>
      <c r="V30" s="6">
        <v>0</v>
      </c>
      <c r="W30" s="6">
        <v>3810281999</v>
      </c>
      <c r="X30" s="5" t="s">
        <v>34</v>
      </c>
      <c r="Y30" s="12"/>
    </row>
    <row r="31" spans="1:25" ht="90" hidden="1" x14ac:dyDescent="0.25">
      <c r="A31" s="5" t="s">
        <v>179</v>
      </c>
      <c r="B31" s="6">
        <v>1</v>
      </c>
      <c r="C31" s="5" t="s">
        <v>25</v>
      </c>
      <c r="D31" s="5" t="s">
        <v>25</v>
      </c>
      <c r="E31" s="5" t="s">
        <v>26</v>
      </c>
      <c r="F31" s="6">
        <v>0</v>
      </c>
      <c r="G31" s="7">
        <v>6</v>
      </c>
      <c r="H31" s="9" t="str">
        <f t="shared" si="2"/>
        <v>18/JAN/2019  19:30</v>
      </c>
      <c r="I31" s="10">
        <f t="shared" si="0"/>
        <v>43483.6875</v>
      </c>
      <c r="J31" s="23" t="str">
        <f t="shared" si="1"/>
        <v>18/JAN/2019</v>
      </c>
      <c r="K31" s="11" t="s">
        <v>180</v>
      </c>
      <c r="L31" s="5" t="s">
        <v>46</v>
      </c>
      <c r="M31" s="5" t="s">
        <v>39</v>
      </c>
      <c r="N31" s="5" t="s">
        <v>30</v>
      </c>
      <c r="O31" s="5" t="s">
        <v>31</v>
      </c>
      <c r="P31" s="5" t="s">
        <v>177</v>
      </c>
      <c r="Q31" s="59">
        <v>-23.153055555555554</v>
      </c>
      <c r="R31" s="59">
        <v>-44.324722222222228</v>
      </c>
      <c r="S31" s="5" t="s">
        <v>181</v>
      </c>
      <c r="T31" s="6">
        <v>0</v>
      </c>
      <c r="U31" s="6">
        <v>1</v>
      </c>
      <c r="V31" s="6">
        <v>0</v>
      </c>
      <c r="W31" s="5" t="s">
        <v>182</v>
      </c>
      <c r="X31" s="5" t="s">
        <v>49</v>
      </c>
      <c r="Y31" s="12"/>
    </row>
    <row r="32" spans="1:25" ht="30" hidden="1" x14ac:dyDescent="0.25">
      <c r="A32" s="5" t="s">
        <v>183</v>
      </c>
      <c r="B32" s="6">
        <v>5</v>
      </c>
      <c r="C32" s="5" t="s">
        <v>184</v>
      </c>
      <c r="D32" s="5" t="s">
        <v>184</v>
      </c>
      <c r="E32" s="5" t="s">
        <v>185</v>
      </c>
      <c r="F32" s="14">
        <v>197.34</v>
      </c>
      <c r="G32" s="7">
        <v>176</v>
      </c>
      <c r="H32" s="9" t="str">
        <f t="shared" si="2"/>
        <v>20/JAN/2019  12:45</v>
      </c>
      <c r="I32" s="10">
        <f t="shared" si="0"/>
        <v>43485.447916666664</v>
      </c>
      <c r="J32" s="23" t="str">
        <f t="shared" si="1"/>
        <v>20/JAN/2019</v>
      </c>
      <c r="K32" s="11" t="s">
        <v>186</v>
      </c>
      <c r="L32" s="5" t="s">
        <v>102</v>
      </c>
      <c r="M32" s="5" t="s">
        <v>103</v>
      </c>
      <c r="N32" s="5" t="s">
        <v>40</v>
      </c>
      <c r="O32" s="5" t="s">
        <v>31</v>
      </c>
      <c r="P32" s="5" t="s">
        <v>177</v>
      </c>
      <c r="Q32" s="59"/>
      <c r="R32" s="59"/>
      <c r="S32" s="5" t="s">
        <v>187</v>
      </c>
      <c r="T32" s="6">
        <v>0</v>
      </c>
      <c r="U32" s="6">
        <v>0</v>
      </c>
      <c r="V32" s="6">
        <v>0</v>
      </c>
      <c r="W32" s="5" t="s">
        <v>188</v>
      </c>
      <c r="X32" s="5" t="s">
        <v>73</v>
      </c>
      <c r="Y32" s="12"/>
    </row>
    <row r="33" spans="1:25" ht="30" hidden="1" x14ac:dyDescent="0.2">
      <c r="A33" s="5" t="s">
        <v>189</v>
      </c>
      <c r="B33" s="6">
        <v>5</v>
      </c>
      <c r="C33" s="5" t="s">
        <v>184</v>
      </c>
      <c r="D33" s="5" t="s">
        <v>184</v>
      </c>
      <c r="E33" s="5" t="s">
        <v>26</v>
      </c>
      <c r="F33" s="8">
        <v>16.5</v>
      </c>
      <c r="G33" s="7">
        <v>13</v>
      </c>
      <c r="H33" s="9" t="str">
        <f t="shared" si="2"/>
        <v>19/JAN/2019  18:00</v>
      </c>
      <c r="I33" s="10">
        <f t="shared" si="0"/>
        <v>43484.666666666664</v>
      </c>
      <c r="J33" s="23" t="str">
        <f t="shared" si="1"/>
        <v>19/JAN/2019</v>
      </c>
      <c r="K33" s="11" t="s">
        <v>190</v>
      </c>
      <c r="L33" s="5" t="s">
        <v>92</v>
      </c>
      <c r="M33" s="5" t="s">
        <v>39</v>
      </c>
      <c r="N33" s="5" t="s">
        <v>166</v>
      </c>
      <c r="O33" s="5" t="s">
        <v>31</v>
      </c>
      <c r="P33" s="5" t="s">
        <v>47</v>
      </c>
      <c r="Q33" s="59"/>
      <c r="R33" s="59"/>
      <c r="S33" s="5" t="s">
        <v>191</v>
      </c>
      <c r="T33" s="6">
        <v>0</v>
      </c>
      <c r="U33" s="6">
        <v>0</v>
      </c>
      <c r="V33" s="6">
        <v>0</v>
      </c>
      <c r="W33" s="6">
        <v>3820089471</v>
      </c>
      <c r="X33" s="5" t="s">
        <v>87</v>
      </c>
      <c r="Y33" s="5" t="s">
        <v>88</v>
      </c>
    </row>
    <row r="34" spans="1:25" ht="60" hidden="1" x14ac:dyDescent="0.25">
      <c r="A34" s="5" t="s">
        <v>192</v>
      </c>
      <c r="B34" s="6">
        <v>1</v>
      </c>
      <c r="C34" s="5" t="s">
        <v>132</v>
      </c>
      <c r="D34" s="5" t="s">
        <v>132</v>
      </c>
      <c r="E34" s="5" t="s">
        <v>193</v>
      </c>
      <c r="F34" s="14">
        <v>30.091999999999999</v>
      </c>
      <c r="G34" s="8">
        <v>189.9</v>
      </c>
      <c r="H34" s="9" t="str">
        <f t="shared" si="2"/>
        <v>19/JAN/2019  12:25</v>
      </c>
      <c r="I34" s="10">
        <f t="shared" si="0"/>
        <v>43484.392361111109</v>
      </c>
      <c r="J34" s="23" t="str">
        <f t="shared" si="1"/>
        <v>19/JAN/2019</v>
      </c>
      <c r="K34" s="11" t="s">
        <v>194</v>
      </c>
      <c r="L34" s="5" t="s">
        <v>102</v>
      </c>
      <c r="M34" s="5" t="s">
        <v>103</v>
      </c>
      <c r="N34" s="5" t="s">
        <v>40</v>
      </c>
      <c r="O34" s="5" t="s">
        <v>31</v>
      </c>
      <c r="P34" s="5" t="s">
        <v>61</v>
      </c>
      <c r="Q34" s="59"/>
      <c r="R34" s="59"/>
      <c r="S34" s="5" t="s">
        <v>195</v>
      </c>
      <c r="T34" s="6">
        <v>0</v>
      </c>
      <c r="U34" s="6">
        <v>0</v>
      </c>
      <c r="V34" s="6">
        <v>0</v>
      </c>
      <c r="W34" s="5" t="s">
        <v>196</v>
      </c>
      <c r="X34" s="5" t="s">
        <v>73</v>
      </c>
      <c r="Y34" s="12"/>
    </row>
    <row r="35" spans="1:25" ht="45" hidden="1" x14ac:dyDescent="0.25">
      <c r="A35" s="5" t="s">
        <v>197</v>
      </c>
      <c r="B35" s="6">
        <v>8</v>
      </c>
      <c r="C35" s="5" t="s">
        <v>198</v>
      </c>
      <c r="D35" s="5" t="s">
        <v>198</v>
      </c>
      <c r="E35" s="5" t="s">
        <v>26</v>
      </c>
      <c r="F35" s="6">
        <v>47</v>
      </c>
      <c r="G35" s="8">
        <v>22.35</v>
      </c>
      <c r="H35" s="9" t="str">
        <f t="shared" si="2"/>
        <v>16/JAN/2019  12:00</v>
      </c>
      <c r="I35" s="10">
        <f t="shared" si="0"/>
        <v>43481.375</v>
      </c>
      <c r="J35" s="23" t="str">
        <f t="shared" si="1"/>
        <v>16/JAN/2019</v>
      </c>
      <c r="K35" s="15" t="s">
        <v>199</v>
      </c>
      <c r="L35" s="5" t="s">
        <v>200</v>
      </c>
      <c r="M35" s="5" t="s">
        <v>39</v>
      </c>
      <c r="N35" s="5" t="s">
        <v>201</v>
      </c>
      <c r="O35" s="5" t="s">
        <v>31</v>
      </c>
      <c r="P35" s="5" t="s">
        <v>202</v>
      </c>
      <c r="Q35" s="59"/>
      <c r="R35" s="59"/>
      <c r="S35" s="5" t="s">
        <v>203</v>
      </c>
      <c r="T35" s="6">
        <v>0</v>
      </c>
      <c r="U35" s="6">
        <v>0</v>
      </c>
      <c r="V35" s="6">
        <v>0</v>
      </c>
      <c r="W35" s="6">
        <v>9620114264</v>
      </c>
      <c r="X35" s="5" t="s">
        <v>73</v>
      </c>
      <c r="Y35" s="12"/>
    </row>
    <row r="36" spans="1:25" ht="75" hidden="1" x14ac:dyDescent="0.25">
      <c r="A36" s="5" t="s">
        <v>204</v>
      </c>
      <c r="B36" s="6">
        <v>4</v>
      </c>
      <c r="C36" s="5" t="s">
        <v>205</v>
      </c>
      <c r="D36" s="5" t="s">
        <v>205</v>
      </c>
      <c r="E36" s="5" t="s">
        <v>26</v>
      </c>
      <c r="F36" s="5" t="s">
        <v>59</v>
      </c>
      <c r="G36" s="8">
        <v>3.31</v>
      </c>
      <c r="H36" s="9" t="str">
        <f t="shared" si="2"/>
        <v>20/JAN/2019  09:30</v>
      </c>
      <c r="I36" s="10">
        <f t="shared" si="0"/>
        <v>43485.270833333336</v>
      </c>
      <c r="J36" s="23" t="str">
        <f t="shared" si="1"/>
        <v>20/JAN/2019</v>
      </c>
      <c r="K36" s="11" t="s">
        <v>206</v>
      </c>
      <c r="L36" s="5" t="s">
        <v>79</v>
      </c>
      <c r="M36" s="5" t="s">
        <v>39</v>
      </c>
      <c r="N36" s="5" t="s">
        <v>30</v>
      </c>
      <c r="O36" s="5" t="s">
        <v>31</v>
      </c>
      <c r="P36" s="5" t="s">
        <v>207</v>
      </c>
      <c r="Q36" s="59"/>
      <c r="R36" s="59"/>
      <c r="S36" s="5" t="s">
        <v>208</v>
      </c>
      <c r="T36" s="6">
        <v>1</v>
      </c>
      <c r="U36" s="6">
        <v>0</v>
      </c>
      <c r="V36" s="6">
        <v>0</v>
      </c>
      <c r="W36" s="5" t="s">
        <v>209</v>
      </c>
      <c r="X36" s="5" t="s">
        <v>34</v>
      </c>
      <c r="Y36" s="12"/>
    </row>
    <row r="37" spans="1:25" ht="105" hidden="1" x14ac:dyDescent="0.25">
      <c r="A37" s="5" t="s">
        <v>210</v>
      </c>
      <c r="B37" s="6">
        <v>4</v>
      </c>
      <c r="C37" s="5" t="s">
        <v>58</v>
      </c>
      <c r="D37" s="5" t="s">
        <v>58</v>
      </c>
      <c r="E37" s="5" t="s">
        <v>26</v>
      </c>
      <c r="F37" s="6">
        <v>49</v>
      </c>
      <c r="G37" s="8">
        <v>25.36</v>
      </c>
      <c r="H37" s="9" t="str">
        <f t="shared" si="2"/>
        <v>20/JAN/2019  13:00</v>
      </c>
      <c r="I37" s="10">
        <f t="shared" si="0"/>
        <v>43485.416666666664</v>
      </c>
      <c r="J37" s="23" t="str">
        <f t="shared" si="1"/>
        <v>20/JAN/2019</v>
      </c>
      <c r="K37" s="11" t="s">
        <v>211</v>
      </c>
      <c r="L37" s="5" t="s">
        <v>212</v>
      </c>
      <c r="M37" s="5" t="s">
        <v>39</v>
      </c>
      <c r="N37" s="5" t="s">
        <v>40</v>
      </c>
      <c r="O37" s="5" t="s">
        <v>31</v>
      </c>
      <c r="P37" s="5" t="s">
        <v>47</v>
      </c>
      <c r="Q37" s="59"/>
      <c r="R37" s="59"/>
      <c r="S37" s="5" t="s">
        <v>213</v>
      </c>
      <c r="T37" s="6">
        <v>3</v>
      </c>
      <c r="U37" s="6">
        <v>0</v>
      </c>
      <c r="V37" s="6">
        <v>1</v>
      </c>
      <c r="W37" s="6">
        <v>230929087</v>
      </c>
      <c r="X37" s="5" t="s">
        <v>73</v>
      </c>
      <c r="Y37" s="12"/>
    </row>
    <row r="38" spans="1:25" ht="30" hidden="1" x14ac:dyDescent="0.25">
      <c r="A38" s="5" t="s">
        <v>214</v>
      </c>
      <c r="B38" s="6">
        <v>5</v>
      </c>
      <c r="C38" s="5" t="s">
        <v>184</v>
      </c>
      <c r="D38" s="5" t="s">
        <v>184</v>
      </c>
      <c r="E38" s="5" t="s">
        <v>215</v>
      </c>
      <c r="F38" s="14">
        <v>35.034999999999997</v>
      </c>
      <c r="G38" s="8">
        <v>199.92</v>
      </c>
      <c r="H38" s="9" t="str">
        <f t="shared" si="2"/>
        <v>22/JAN/2019  12:11</v>
      </c>
      <c r="I38" s="10">
        <f t="shared" si="0"/>
        <v>43487.424305555556</v>
      </c>
      <c r="J38" s="23" t="str">
        <f t="shared" si="1"/>
        <v>22/JAN/2019</v>
      </c>
      <c r="K38" s="11" t="s">
        <v>216</v>
      </c>
      <c r="L38" s="5" t="s">
        <v>102</v>
      </c>
      <c r="M38" s="5" t="s">
        <v>103</v>
      </c>
      <c r="N38" s="5" t="s">
        <v>40</v>
      </c>
      <c r="O38" s="5" t="s">
        <v>31</v>
      </c>
      <c r="P38" s="5" t="s">
        <v>202</v>
      </c>
      <c r="Q38" s="59"/>
      <c r="R38" s="59"/>
      <c r="S38" s="5" t="s">
        <v>217</v>
      </c>
      <c r="T38" s="6">
        <v>0</v>
      </c>
      <c r="U38" s="6">
        <v>0</v>
      </c>
      <c r="V38" s="6">
        <v>0</v>
      </c>
      <c r="W38" s="5" t="s">
        <v>218</v>
      </c>
      <c r="X38" s="5" t="s">
        <v>73</v>
      </c>
      <c r="Y38" s="12"/>
    </row>
    <row r="39" spans="1:25" ht="45" hidden="1" x14ac:dyDescent="0.25">
      <c r="A39" s="5" t="s">
        <v>219</v>
      </c>
      <c r="B39" s="6">
        <v>1</v>
      </c>
      <c r="C39" s="5" t="s">
        <v>25</v>
      </c>
      <c r="D39" s="5" t="s">
        <v>25</v>
      </c>
      <c r="E39" s="5" t="s">
        <v>26</v>
      </c>
      <c r="F39" s="8">
        <v>30.1</v>
      </c>
      <c r="G39" s="8">
        <v>15.46</v>
      </c>
      <c r="H39" s="9" t="str">
        <f t="shared" si="2"/>
        <v>19/JAN/2019  20:00</v>
      </c>
      <c r="I39" s="10">
        <f t="shared" si="0"/>
        <v>43484.708333333336</v>
      </c>
      <c r="J39" s="23" t="str">
        <f t="shared" si="1"/>
        <v>19/JAN/2019</v>
      </c>
      <c r="K39" s="11" t="s">
        <v>220</v>
      </c>
      <c r="L39" s="5" t="s">
        <v>28</v>
      </c>
      <c r="M39" s="5" t="s">
        <v>29</v>
      </c>
      <c r="N39" s="5" t="s">
        <v>166</v>
      </c>
      <c r="O39" s="5" t="s">
        <v>31</v>
      </c>
      <c r="P39" s="5" t="s">
        <v>47</v>
      </c>
      <c r="Q39" s="59"/>
      <c r="R39" s="59"/>
      <c r="S39" s="5" t="s">
        <v>221</v>
      </c>
      <c r="T39" s="6">
        <v>0</v>
      </c>
      <c r="U39" s="6">
        <v>0</v>
      </c>
      <c r="V39" s="6">
        <v>0</v>
      </c>
      <c r="W39" s="6">
        <v>3822930962</v>
      </c>
      <c r="X39" s="5" t="s">
        <v>34</v>
      </c>
      <c r="Y39" s="12"/>
    </row>
    <row r="40" spans="1:25" ht="45" hidden="1" x14ac:dyDescent="0.2">
      <c r="A40" s="5" t="s">
        <v>222</v>
      </c>
      <c r="B40" s="6">
        <v>5</v>
      </c>
      <c r="C40" s="5" t="s">
        <v>223</v>
      </c>
      <c r="D40" s="5" t="s">
        <v>223</v>
      </c>
      <c r="E40" s="5" t="s">
        <v>26</v>
      </c>
      <c r="F40" s="6">
        <v>85</v>
      </c>
      <c r="G40" s="8">
        <v>26.25</v>
      </c>
      <c r="H40" s="9" t="str">
        <f t="shared" si="2"/>
        <v>19/JAN/2019  13:40</v>
      </c>
      <c r="I40" s="10">
        <f t="shared" si="0"/>
        <v>0.56944444444525288</v>
      </c>
      <c r="J40" s="23" t="str">
        <f t="shared" si="1"/>
        <v>19/JAN/2019</v>
      </c>
      <c r="K40" s="11" t="s">
        <v>224</v>
      </c>
      <c r="L40" s="5" t="s">
        <v>92</v>
      </c>
      <c r="M40" s="5" t="s">
        <v>39</v>
      </c>
      <c r="N40" s="5" t="s">
        <v>53</v>
      </c>
      <c r="O40" s="5" t="s">
        <v>31</v>
      </c>
      <c r="P40" s="5" t="s">
        <v>225</v>
      </c>
      <c r="Q40" s="59"/>
      <c r="R40" s="59"/>
      <c r="S40" s="5" t="s">
        <v>226</v>
      </c>
      <c r="T40" s="6">
        <v>0</v>
      </c>
      <c r="U40" s="6">
        <v>1</v>
      </c>
      <c r="V40" s="6">
        <v>0</v>
      </c>
      <c r="W40" s="6">
        <v>4430101370</v>
      </c>
      <c r="X40" s="5" t="s">
        <v>87</v>
      </c>
      <c r="Y40" s="5" t="s">
        <v>88</v>
      </c>
    </row>
    <row r="41" spans="1:25" ht="45" hidden="1" x14ac:dyDescent="0.25">
      <c r="A41" s="5" t="s">
        <v>227</v>
      </c>
      <c r="B41" s="6">
        <v>6</v>
      </c>
      <c r="C41" s="5" t="s">
        <v>228</v>
      </c>
      <c r="D41" s="5" t="s">
        <v>228</v>
      </c>
      <c r="E41" s="5" t="s">
        <v>26</v>
      </c>
      <c r="F41" s="5" t="s">
        <v>152</v>
      </c>
      <c r="G41" s="7">
        <v>3.2</v>
      </c>
      <c r="H41" s="9" t="str">
        <f t="shared" si="2"/>
        <v>27/JAN/2019  15:00</v>
      </c>
      <c r="I41" s="10">
        <f t="shared" si="0"/>
        <v>43492.458333333336</v>
      </c>
      <c r="J41" s="23" t="str">
        <f t="shared" si="1"/>
        <v>27/JAN/2019</v>
      </c>
      <c r="K41" s="11" t="s">
        <v>229</v>
      </c>
      <c r="L41" s="5" t="s">
        <v>79</v>
      </c>
      <c r="M41" s="5" t="s">
        <v>39</v>
      </c>
      <c r="N41" s="5" t="s">
        <v>30</v>
      </c>
      <c r="O41" s="5" t="s">
        <v>31</v>
      </c>
      <c r="P41" s="5" t="s">
        <v>61</v>
      </c>
      <c r="Q41" s="59"/>
      <c r="R41" s="59"/>
      <c r="S41" s="5" t="s">
        <v>230</v>
      </c>
      <c r="T41" s="6">
        <v>1</v>
      </c>
      <c r="U41" s="6">
        <v>0</v>
      </c>
      <c r="V41" s="6">
        <v>0</v>
      </c>
      <c r="W41" s="5" t="s">
        <v>152</v>
      </c>
      <c r="X41" s="5" t="s">
        <v>34</v>
      </c>
      <c r="Y41" s="12"/>
    </row>
    <row r="42" spans="1:25" ht="90" hidden="1" x14ac:dyDescent="0.25">
      <c r="A42" s="5" t="s">
        <v>231</v>
      </c>
      <c r="B42" s="6">
        <v>4</v>
      </c>
      <c r="C42" s="5" t="s">
        <v>205</v>
      </c>
      <c r="D42" s="5" t="s">
        <v>205</v>
      </c>
      <c r="E42" s="5" t="s">
        <v>26</v>
      </c>
      <c r="F42" s="5" t="s">
        <v>59</v>
      </c>
      <c r="G42" s="8">
        <v>3.56</v>
      </c>
      <c r="H42" s="9" t="str">
        <f t="shared" si="2"/>
        <v>05/JAN/2019  13:00</v>
      </c>
      <c r="I42" s="10">
        <f t="shared" si="0"/>
        <v>43470.416666666664</v>
      </c>
      <c r="J42" s="23" t="str">
        <f t="shared" si="1"/>
        <v>05/JAN/2019</v>
      </c>
      <c r="K42" s="11" t="s">
        <v>232</v>
      </c>
      <c r="L42" s="5" t="s">
        <v>79</v>
      </c>
      <c r="M42" s="5" t="s">
        <v>39</v>
      </c>
      <c r="N42" s="5" t="s">
        <v>30</v>
      </c>
      <c r="O42" s="5" t="s">
        <v>31</v>
      </c>
      <c r="P42" s="5" t="s">
        <v>207</v>
      </c>
      <c r="Q42" s="59"/>
      <c r="R42" s="59"/>
      <c r="S42" s="5" t="s">
        <v>233</v>
      </c>
      <c r="T42" s="6">
        <v>1</v>
      </c>
      <c r="U42" s="6">
        <v>0</v>
      </c>
      <c r="V42" s="6">
        <v>0</v>
      </c>
      <c r="W42" s="5" t="s">
        <v>234</v>
      </c>
      <c r="X42" s="5" t="s">
        <v>34</v>
      </c>
      <c r="Y42" s="12"/>
    </row>
    <row r="43" spans="1:25" ht="45" hidden="1" x14ac:dyDescent="0.25">
      <c r="A43" s="5" t="s">
        <v>235</v>
      </c>
      <c r="B43" s="6">
        <v>6</v>
      </c>
      <c r="C43" s="5" t="s">
        <v>144</v>
      </c>
      <c r="D43" s="5" t="s">
        <v>144</v>
      </c>
      <c r="E43" s="5" t="s">
        <v>26</v>
      </c>
      <c r="F43" s="5" t="s">
        <v>59</v>
      </c>
      <c r="G43" s="7">
        <v>5.3</v>
      </c>
      <c r="H43" s="9" t="str">
        <f t="shared" si="2"/>
        <v>21/JAN/2019  09:00</v>
      </c>
      <c r="I43" s="10">
        <f t="shared" si="0"/>
        <v>43486.25</v>
      </c>
      <c r="J43" s="23" t="str">
        <f t="shared" si="1"/>
        <v>21/JAN/2019</v>
      </c>
      <c r="K43" s="11" t="s">
        <v>236</v>
      </c>
      <c r="L43" s="5" t="s">
        <v>86</v>
      </c>
      <c r="M43" s="5" t="s">
        <v>39</v>
      </c>
      <c r="N43" s="5" t="s">
        <v>166</v>
      </c>
      <c r="O43" s="5" t="s">
        <v>31</v>
      </c>
      <c r="P43" s="5" t="s">
        <v>47</v>
      </c>
      <c r="Q43" s="59">
        <v>-15.924722222222222</v>
      </c>
      <c r="R43" s="59">
        <v>-57.646388888888886</v>
      </c>
      <c r="S43" s="5" t="s">
        <v>237</v>
      </c>
      <c r="T43" s="6">
        <v>1</v>
      </c>
      <c r="U43" s="6">
        <v>1</v>
      </c>
      <c r="V43" s="6">
        <v>0</v>
      </c>
      <c r="W43" s="5" t="s">
        <v>238</v>
      </c>
      <c r="X43" s="5" t="s">
        <v>87</v>
      </c>
      <c r="Y43" s="12"/>
    </row>
    <row r="44" spans="1:25" ht="30" hidden="1" x14ac:dyDescent="0.2">
      <c r="A44" s="5" t="s">
        <v>239</v>
      </c>
      <c r="B44" s="6">
        <v>3</v>
      </c>
      <c r="C44" s="5" t="s">
        <v>240</v>
      </c>
      <c r="D44" s="5" t="s">
        <v>240</v>
      </c>
      <c r="E44" s="5" t="s">
        <v>26</v>
      </c>
      <c r="F44" s="8">
        <v>19.899999999999999</v>
      </c>
      <c r="G44" s="7">
        <v>17.7</v>
      </c>
      <c r="H44" s="9" t="str">
        <f t="shared" si="2"/>
        <v>22/JAN/2019  21:00</v>
      </c>
      <c r="I44" s="10">
        <f t="shared" si="0"/>
        <v>43487.75</v>
      </c>
      <c r="J44" s="23" t="str">
        <f t="shared" si="1"/>
        <v>22/JAN/2019</v>
      </c>
      <c r="K44" s="11" t="s">
        <v>241</v>
      </c>
      <c r="L44" s="5" t="s">
        <v>242</v>
      </c>
      <c r="M44" s="5" t="s">
        <v>39</v>
      </c>
      <c r="N44" s="5" t="s">
        <v>53</v>
      </c>
      <c r="O44" s="5" t="s">
        <v>31</v>
      </c>
      <c r="P44" s="5" t="s">
        <v>32</v>
      </c>
      <c r="Q44" s="59"/>
      <c r="R44" s="59"/>
      <c r="S44" s="5" t="s">
        <v>243</v>
      </c>
      <c r="T44" s="6">
        <v>0</v>
      </c>
      <c r="U44" s="6">
        <v>0</v>
      </c>
      <c r="V44" s="6">
        <v>0</v>
      </c>
      <c r="W44" s="6">
        <v>3820104925</v>
      </c>
      <c r="X44" s="5" t="s">
        <v>87</v>
      </c>
      <c r="Y44" s="5" t="s">
        <v>88</v>
      </c>
    </row>
    <row r="45" spans="1:25" ht="90" hidden="1" x14ac:dyDescent="0.25">
      <c r="A45" s="5" t="s">
        <v>244</v>
      </c>
      <c r="B45" s="6">
        <v>4</v>
      </c>
      <c r="C45" s="5" t="s">
        <v>205</v>
      </c>
      <c r="D45" s="5" t="s">
        <v>205</v>
      </c>
      <c r="E45" s="5" t="s">
        <v>26</v>
      </c>
      <c r="F45" s="8">
        <v>41.7</v>
      </c>
      <c r="G45" s="8">
        <v>16.55</v>
      </c>
      <c r="H45" s="9" t="str">
        <f t="shared" si="2"/>
        <v>19/JAN/2019  14:00</v>
      </c>
      <c r="I45" s="10">
        <f t="shared" si="0"/>
        <v>43484.458333333336</v>
      </c>
      <c r="J45" s="23" t="str">
        <f t="shared" si="1"/>
        <v>19/JAN/2019</v>
      </c>
      <c r="K45" s="11" t="s">
        <v>245</v>
      </c>
      <c r="L45" s="5" t="s">
        <v>200</v>
      </c>
      <c r="M45" s="5" t="s">
        <v>39</v>
      </c>
      <c r="N45" s="5" t="s">
        <v>201</v>
      </c>
      <c r="O45" s="5" t="s">
        <v>31</v>
      </c>
      <c r="P45" s="5" t="s">
        <v>47</v>
      </c>
      <c r="Q45" s="59"/>
      <c r="R45" s="59"/>
      <c r="S45" s="5" t="s">
        <v>246</v>
      </c>
      <c r="T45" s="6">
        <v>0</v>
      </c>
      <c r="U45" s="6">
        <v>0</v>
      </c>
      <c r="V45" s="6">
        <v>0</v>
      </c>
      <c r="W45" s="6">
        <v>60019794</v>
      </c>
      <c r="X45" s="5" t="s">
        <v>73</v>
      </c>
      <c r="Y45" s="12"/>
    </row>
    <row r="46" spans="1:25" ht="45" hidden="1" x14ac:dyDescent="0.25">
      <c r="A46" s="5" t="s">
        <v>247</v>
      </c>
      <c r="B46" s="6">
        <v>5</v>
      </c>
      <c r="C46" s="5" t="s">
        <v>223</v>
      </c>
      <c r="D46" s="5" t="s">
        <v>223</v>
      </c>
      <c r="E46" s="5" t="s">
        <v>26</v>
      </c>
      <c r="F46" s="7">
        <v>1.4</v>
      </c>
      <c r="G46" s="8">
        <v>6.15</v>
      </c>
      <c r="H46" s="9" t="str">
        <f t="shared" si="2"/>
        <v>26/JAN/2019  19:15</v>
      </c>
      <c r="I46" s="10">
        <f t="shared" si="0"/>
        <v>0.80208333333575865</v>
      </c>
      <c r="J46" s="23" t="str">
        <f t="shared" si="1"/>
        <v>26/JAN/2019</v>
      </c>
      <c r="K46" s="11" t="s">
        <v>248</v>
      </c>
      <c r="L46" s="5" t="s">
        <v>28</v>
      </c>
      <c r="M46" s="5" t="s">
        <v>39</v>
      </c>
      <c r="N46" s="5" t="s">
        <v>53</v>
      </c>
      <c r="O46" s="5" t="s">
        <v>31</v>
      </c>
      <c r="P46" s="5" t="s">
        <v>225</v>
      </c>
      <c r="Q46" s="59"/>
      <c r="R46" s="59"/>
      <c r="S46" s="5" t="s">
        <v>249</v>
      </c>
      <c r="T46" s="6">
        <v>0</v>
      </c>
      <c r="U46" s="6">
        <v>1</v>
      </c>
      <c r="V46" s="6">
        <v>0</v>
      </c>
      <c r="W46" s="6">
        <v>4420223898</v>
      </c>
      <c r="X46" s="5" t="s">
        <v>34</v>
      </c>
      <c r="Y46" s="12"/>
    </row>
    <row r="47" spans="1:25" ht="75" hidden="1" x14ac:dyDescent="0.25">
      <c r="A47" s="5" t="s">
        <v>250</v>
      </c>
      <c r="B47" s="6">
        <v>8</v>
      </c>
      <c r="C47" s="5" t="s">
        <v>111</v>
      </c>
      <c r="D47" s="5" t="s">
        <v>111</v>
      </c>
      <c r="E47" s="5" t="s">
        <v>26</v>
      </c>
      <c r="F47" s="5" t="s">
        <v>59</v>
      </c>
      <c r="G47" s="8">
        <v>4.3</v>
      </c>
      <c r="H47" s="9" t="str">
        <f t="shared" si="2"/>
        <v>13/JAN/2019  16:00</v>
      </c>
      <c r="I47" s="10">
        <f t="shared" si="0"/>
        <v>43478.583333333328</v>
      </c>
      <c r="J47" s="23" t="str">
        <f t="shared" si="1"/>
        <v>13/JAN/2019</v>
      </c>
      <c r="K47" s="11" t="s">
        <v>251</v>
      </c>
      <c r="L47" s="5" t="s">
        <v>28</v>
      </c>
      <c r="M47" s="5" t="s">
        <v>39</v>
      </c>
      <c r="N47" s="5" t="s">
        <v>30</v>
      </c>
      <c r="O47" s="5" t="s">
        <v>31</v>
      </c>
      <c r="P47" s="5" t="s">
        <v>47</v>
      </c>
      <c r="Q47" s="59"/>
      <c r="R47" s="59"/>
      <c r="S47" s="5" t="s">
        <v>252</v>
      </c>
      <c r="T47" s="6">
        <v>0</v>
      </c>
      <c r="U47" s="6">
        <v>0</v>
      </c>
      <c r="V47" s="6">
        <v>0</v>
      </c>
      <c r="W47" s="5" t="s">
        <v>253</v>
      </c>
      <c r="X47" s="5" t="s">
        <v>34</v>
      </c>
      <c r="Y47" s="12"/>
    </row>
    <row r="48" spans="1:25" ht="30" x14ac:dyDescent="0.2">
      <c r="A48" s="5" t="s">
        <v>83</v>
      </c>
      <c r="B48" s="6">
        <v>8</v>
      </c>
      <c r="C48" s="5" t="s">
        <v>254</v>
      </c>
      <c r="D48" s="5" t="s">
        <v>254</v>
      </c>
      <c r="E48" s="5" t="s">
        <v>26</v>
      </c>
      <c r="F48" s="5" t="s">
        <v>84</v>
      </c>
      <c r="G48" s="7">
        <v>3.3</v>
      </c>
      <c r="H48" s="9" t="str">
        <f t="shared" si="2"/>
        <v>26/JAN/2019  11:32</v>
      </c>
      <c r="I48" s="10">
        <f t="shared" si="0"/>
        <v>43491.397222222222</v>
      </c>
      <c r="J48" s="23" t="str">
        <f t="shared" si="1"/>
        <v>26/JAN/2019</v>
      </c>
      <c r="K48" s="11" t="s">
        <v>255</v>
      </c>
      <c r="L48" s="5" t="s">
        <v>86</v>
      </c>
      <c r="M48" s="5" t="s">
        <v>39</v>
      </c>
      <c r="N48" s="5" t="s">
        <v>3494</v>
      </c>
      <c r="O48" s="5" t="s">
        <v>41</v>
      </c>
      <c r="P48" s="5" t="s">
        <v>47</v>
      </c>
      <c r="Q48" s="59"/>
      <c r="R48" s="59"/>
      <c r="S48" s="5" t="s">
        <v>256</v>
      </c>
      <c r="T48" s="6">
        <v>1</v>
      </c>
      <c r="U48" s="6">
        <v>0</v>
      </c>
      <c r="V48" s="6">
        <v>0</v>
      </c>
      <c r="W48" s="5" t="s">
        <v>84</v>
      </c>
      <c r="X48" s="5" t="s">
        <v>87</v>
      </c>
      <c r="Y48" s="5" t="s">
        <v>152</v>
      </c>
    </row>
    <row r="49" spans="1:25" ht="90" hidden="1" x14ac:dyDescent="0.25">
      <c r="A49" s="5" t="s">
        <v>257</v>
      </c>
      <c r="B49" s="6">
        <v>2</v>
      </c>
      <c r="C49" s="5" t="s">
        <v>51</v>
      </c>
      <c r="D49" s="5" t="s">
        <v>51</v>
      </c>
      <c r="E49" s="5" t="s">
        <v>26</v>
      </c>
      <c r="F49" s="7">
        <v>2.5</v>
      </c>
      <c r="G49" s="7">
        <v>6.5</v>
      </c>
      <c r="H49" s="9" t="str">
        <f t="shared" si="2"/>
        <v>26/JAN/2019  16:10</v>
      </c>
      <c r="I49" s="10">
        <f t="shared" si="0"/>
        <v>43491.548611111109</v>
      </c>
      <c r="J49" s="23" t="str">
        <f t="shared" si="1"/>
        <v>26/JAN/2019</v>
      </c>
      <c r="K49" s="11" t="s">
        <v>258</v>
      </c>
      <c r="L49" s="5" t="s">
        <v>28</v>
      </c>
      <c r="M49" s="5" t="s">
        <v>39</v>
      </c>
      <c r="N49" s="5" t="s">
        <v>30</v>
      </c>
      <c r="O49" s="5" t="s">
        <v>31</v>
      </c>
      <c r="P49" s="5" t="s">
        <v>61</v>
      </c>
      <c r="Q49" s="59">
        <v>-12.908055555555556</v>
      </c>
      <c r="R49" s="59">
        <v>-38.540555555555557</v>
      </c>
      <c r="S49" s="5" t="s">
        <v>259</v>
      </c>
      <c r="T49" s="6">
        <v>0</v>
      </c>
      <c r="U49" s="6">
        <v>0</v>
      </c>
      <c r="V49" s="6">
        <v>0</v>
      </c>
      <c r="W49" s="5" t="s">
        <v>260</v>
      </c>
      <c r="X49" s="5" t="s">
        <v>34</v>
      </c>
      <c r="Y49" s="12"/>
    </row>
    <row r="50" spans="1:25" ht="60" hidden="1" x14ac:dyDescent="0.25">
      <c r="A50" s="5" t="s">
        <v>261</v>
      </c>
      <c r="B50" s="6">
        <v>1</v>
      </c>
      <c r="C50" s="5" t="s">
        <v>90</v>
      </c>
      <c r="D50" s="5" t="s">
        <v>90</v>
      </c>
      <c r="E50" s="5" t="s">
        <v>26</v>
      </c>
      <c r="F50" s="7">
        <v>5.8</v>
      </c>
      <c r="G50" s="8">
        <v>9.15</v>
      </c>
      <c r="H50" s="9" t="str">
        <f t="shared" si="2"/>
        <v>29/JAN/2019  16:30</v>
      </c>
      <c r="I50" s="10">
        <f t="shared" si="0"/>
        <v>43494.604166666664</v>
      </c>
      <c r="J50" s="23" t="str">
        <f t="shared" si="1"/>
        <v>29/JAN/2019</v>
      </c>
      <c r="K50" s="11" t="s">
        <v>262</v>
      </c>
      <c r="L50" s="5" t="s">
        <v>28</v>
      </c>
      <c r="M50" s="5" t="s">
        <v>29</v>
      </c>
      <c r="N50" s="5" t="s">
        <v>30</v>
      </c>
      <c r="O50" s="5" t="s">
        <v>31</v>
      </c>
      <c r="P50" s="5" t="s">
        <v>32</v>
      </c>
      <c r="Q50" s="59">
        <v>-23.032499999999999</v>
      </c>
      <c r="R50" s="59">
        <v>-43.300555555555555</v>
      </c>
      <c r="S50" s="5" t="s">
        <v>263</v>
      </c>
      <c r="T50" s="6">
        <v>0</v>
      </c>
      <c r="U50" s="6">
        <v>0</v>
      </c>
      <c r="V50" s="6">
        <v>0</v>
      </c>
      <c r="W50" s="6">
        <v>4030205399</v>
      </c>
      <c r="X50" s="5" t="s">
        <v>34</v>
      </c>
      <c r="Y50" s="12"/>
    </row>
    <row r="51" spans="1:25" ht="30" hidden="1" x14ac:dyDescent="0.25">
      <c r="A51" s="5" t="s">
        <v>264</v>
      </c>
      <c r="B51" s="6">
        <v>8</v>
      </c>
      <c r="C51" s="5" t="s">
        <v>198</v>
      </c>
      <c r="D51" s="5" t="s">
        <v>198</v>
      </c>
      <c r="E51" s="5" t="s">
        <v>26</v>
      </c>
      <c r="F51" s="7">
        <v>5</v>
      </c>
      <c r="G51" s="8">
        <v>8.51</v>
      </c>
      <c r="H51" s="9" t="str">
        <f t="shared" si="2"/>
        <v>26/JAN/2019  12:00</v>
      </c>
      <c r="I51" s="10">
        <f t="shared" si="0"/>
        <v>43491.375</v>
      </c>
      <c r="J51" s="23" t="str">
        <f t="shared" si="1"/>
        <v>26/JAN/2019</v>
      </c>
      <c r="K51" s="15" t="s">
        <v>265</v>
      </c>
      <c r="L51" s="5" t="s">
        <v>28</v>
      </c>
      <c r="M51" s="5" t="s">
        <v>29</v>
      </c>
      <c r="N51" s="5" t="s">
        <v>30</v>
      </c>
      <c r="O51" s="5" t="s">
        <v>31</v>
      </c>
      <c r="P51" s="5" t="s">
        <v>32</v>
      </c>
      <c r="Q51" s="59"/>
      <c r="R51" s="59"/>
      <c r="S51" s="5" t="s">
        <v>266</v>
      </c>
      <c r="T51" s="6">
        <v>0</v>
      </c>
      <c r="U51" s="6">
        <v>4</v>
      </c>
      <c r="V51" s="6">
        <v>0</v>
      </c>
      <c r="W51" s="6">
        <v>4211469495</v>
      </c>
      <c r="X51" s="5" t="s">
        <v>34</v>
      </c>
      <c r="Y51" s="12"/>
    </row>
    <row r="52" spans="1:25" ht="90" hidden="1" x14ac:dyDescent="0.2">
      <c r="A52" s="5" t="s">
        <v>83</v>
      </c>
      <c r="B52" s="6">
        <v>8</v>
      </c>
      <c r="C52" s="5" t="s">
        <v>44</v>
      </c>
      <c r="D52" s="5" t="s">
        <v>44</v>
      </c>
      <c r="E52" s="5" t="s">
        <v>26</v>
      </c>
      <c r="F52" s="5" t="s">
        <v>84</v>
      </c>
      <c r="G52" s="5" t="s">
        <v>152</v>
      </c>
      <c r="H52" s="9" t="str">
        <f t="shared" si="2"/>
        <v>25/JAN/2019  14:00</v>
      </c>
      <c r="I52" s="10">
        <f t="shared" si="0"/>
        <v>43490.5</v>
      </c>
      <c r="J52" s="23" t="str">
        <f t="shared" si="1"/>
        <v>25/JAN/2019</v>
      </c>
      <c r="K52" s="11" t="s">
        <v>267</v>
      </c>
      <c r="L52" s="5" t="s">
        <v>46</v>
      </c>
      <c r="M52" s="5" t="s">
        <v>39</v>
      </c>
      <c r="N52" s="5" t="s">
        <v>30</v>
      </c>
      <c r="O52" s="5" t="s">
        <v>31</v>
      </c>
      <c r="P52" s="5" t="s">
        <v>47</v>
      </c>
      <c r="Q52" s="59">
        <v>-20.184444444444445</v>
      </c>
      <c r="R52" s="59">
        <v>-51.018333333333331</v>
      </c>
      <c r="S52" s="5" t="s">
        <v>268</v>
      </c>
      <c r="T52" s="6">
        <v>1</v>
      </c>
      <c r="U52" s="6">
        <v>0</v>
      </c>
      <c r="V52" s="6">
        <v>0</v>
      </c>
      <c r="W52" s="5" t="s">
        <v>84</v>
      </c>
      <c r="X52" s="5" t="s">
        <v>152</v>
      </c>
      <c r="Y52" s="5" t="s">
        <v>88</v>
      </c>
    </row>
    <row r="53" spans="1:25" ht="30" hidden="1" x14ac:dyDescent="0.25">
      <c r="A53" s="5" t="s">
        <v>269</v>
      </c>
      <c r="B53" s="6">
        <v>9</v>
      </c>
      <c r="C53" s="5" t="s">
        <v>270</v>
      </c>
      <c r="D53" s="5" t="s">
        <v>271</v>
      </c>
      <c r="E53" s="5" t="s">
        <v>26</v>
      </c>
      <c r="F53" s="5" t="s">
        <v>152</v>
      </c>
      <c r="G53" s="5" t="s">
        <v>152</v>
      </c>
      <c r="H53" s="9" t="str">
        <f t="shared" si="2"/>
        <v>12/JAN/2019  00:00</v>
      </c>
      <c r="I53" s="10">
        <f t="shared" si="0"/>
        <v>43476.833333333336</v>
      </c>
      <c r="J53" s="23" t="str">
        <f t="shared" si="1"/>
        <v>12/JAN/2019</v>
      </c>
      <c r="K53" s="11" t="s">
        <v>272</v>
      </c>
      <c r="L53" s="5" t="s">
        <v>79</v>
      </c>
      <c r="M53" s="5" t="s">
        <v>39</v>
      </c>
      <c r="N53" s="5" t="s">
        <v>30</v>
      </c>
      <c r="O53" s="5" t="s">
        <v>31</v>
      </c>
      <c r="P53" s="5" t="s">
        <v>80</v>
      </c>
      <c r="Q53" s="59"/>
      <c r="R53" s="59"/>
      <c r="S53" s="5" t="s">
        <v>273</v>
      </c>
      <c r="T53" s="6">
        <v>1</v>
      </c>
      <c r="U53" s="6">
        <v>0</v>
      </c>
      <c r="V53" s="6">
        <v>0</v>
      </c>
      <c r="W53" s="5" t="s">
        <v>152</v>
      </c>
      <c r="X53" s="5" t="s">
        <v>34</v>
      </c>
      <c r="Y53" s="12"/>
    </row>
    <row r="54" spans="1:25" ht="45" hidden="1" x14ac:dyDescent="0.25">
      <c r="A54" s="5" t="s">
        <v>274</v>
      </c>
      <c r="B54" s="6">
        <v>9</v>
      </c>
      <c r="C54" s="5" t="s">
        <v>270</v>
      </c>
      <c r="D54" s="5" t="s">
        <v>270</v>
      </c>
      <c r="E54" s="5" t="s">
        <v>26</v>
      </c>
      <c r="F54" s="6">
        <v>3</v>
      </c>
      <c r="G54" s="7">
        <v>7.5</v>
      </c>
      <c r="H54" s="9" t="str">
        <f t="shared" si="2"/>
        <v>10/JAN/2019  08:00</v>
      </c>
      <c r="I54" s="10">
        <f t="shared" si="0"/>
        <v>43475.166666666672</v>
      </c>
      <c r="J54" s="23" t="str">
        <f t="shared" si="1"/>
        <v>10/JAN/2019</v>
      </c>
      <c r="K54" s="11" t="s">
        <v>275</v>
      </c>
      <c r="L54" s="5" t="s">
        <v>28</v>
      </c>
      <c r="M54" s="5" t="s">
        <v>39</v>
      </c>
      <c r="N54" s="5" t="s">
        <v>53</v>
      </c>
      <c r="O54" s="5" t="s">
        <v>31</v>
      </c>
      <c r="P54" s="5" t="s">
        <v>177</v>
      </c>
      <c r="Q54" s="59"/>
      <c r="R54" s="59"/>
      <c r="S54" s="5" t="s">
        <v>276</v>
      </c>
      <c r="T54" s="6">
        <v>0</v>
      </c>
      <c r="U54" s="6">
        <v>0</v>
      </c>
      <c r="V54" s="6">
        <v>0</v>
      </c>
      <c r="W54" s="6">
        <v>11443421</v>
      </c>
      <c r="X54" s="5" t="s">
        <v>49</v>
      </c>
      <c r="Y54" s="12"/>
    </row>
    <row r="55" spans="1:25" ht="45" hidden="1" x14ac:dyDescent="0.2">
      <c r="A55" s="5" t="s">
        <v>277</v>
      </c>
      <c r="B55" s="6">
        <v>9</v>
      </c>
      <c r="C55" s="5" t="s">
        <v>270</v>
      </c>
      <c r="D55" s="5" t="s">
        <v>278</v>
      </c>
      <c r="E55" s="5" t="s">
        <v>26</v>
      </c>
      <c r="F55" s="6">
        <v>16</v>
      </c>
      <c r="G55" s="7">
        <v>23</v>
      </c>
      <c r="H55" s="18" t="s">
        <v>152</v>
      </c>
      <c r="I55" s="18" t="s">
        <v>152</v>
      </c>
      <c r="J55" s="18" t="s">
        <v>152</v>
      </c>
      <c r="K55" s="18" t="s">
        <v>152</v>
      </c>
      <c r="L55" s="5" t="s">
        <v>279</v>
      </c>
      <c r="M55" s="5" t="s">
        <v>39</v>
      </c>
      <c r="N55" s="5" t="s">
        <v>40</v>
      </c>
      <c r="O55" s="5" t="s">
        <v>31</v>
      </c>
      <c r="P55" s="5" t="s">
        <v>80</v>
      </c>
      <c r="Q55" s="59"/>
      <c r="R55" s="59"/>
      <c r="S55" s="5" t="s">
        <v>280</v>
      </c>
      <c r="T55" s="6">
        <v>0</v>
      </c>
      <c r="U55" s="6">
        <v>0</v>
      </c>
      <c r="V55" s="6">
        <v>2</v>
      </c>
      <c r="W55" s="6">
        <v>60026677</v>
      </c>
      <c r="X55" s="5" t="s">
        <v>87</v>
      </c>
      <c r="Y55" s="5" t="s">
        <v>88</v>
      </c>
    </row>
    <row r="56" spans="1:25" ht="90" hidden="1" x14ac:dyDescent="0.25">
      <c r="A56" s="5" t="s">
        <v>281</v>
      </c>
      <c r="B56" s="6">
        <v>9</v>
      </c>
      <c r="C56" s="5" t="s">
        <v>270</v>
      </c>
      <c r="D56" s="5" t="s">
        <v>270</v>
      </c>
      <c r="E56" s="5" t="s">
        <v>26</v>
      </c>
      <c r="F56" s="7">
        <v>1.8</v>
      </c>
      <c r="G56" s="7">
        <v>7.3</v>
      </c>
      <c r="H56" s="9" t="str">
        <f t="shared" si="2"/>
        <v>04/JAN/2019  24:00</v>
      </c>
      <c r="I56" s="10">
        <f t="shared" si="0"/>
        <v>43469.833333333336</v>
      </c>
      <c r="J56" s="23" t="str">
        <f t="shared" si="1"/>
        <v>04/JAN/2019</v>
      </c>
      <c r="K56" s="11" t="s">
        <v>282</v>
      </c>
      <c r="L56" s="5" t="s">
        <v>28</v>
      </c>
      <c r="M56" s="5" t="s">
        <v>39</v>
      </c>
      <c r="N56" s="5" t="s">
        <v>53</v>
      </c>
      <c r="O56" s="5" t="s">
        <v>31</v>
      </c>
      <c r="P56" s="5" t="s">
        <v>283</v>
      </c>
      <c r="Q56" s="59">
        <v>-2.9713888888888889</v>
      </c>
      <c r="R56" s="59">
        <v>-57.590833333333336</v>
      </c>
      <c r="S56" s="5" t="s">
        <v>284</v>
      </c>
      <c r="T56" s="6">
        <v>0</v>
      </c>
      <c r="U56" s="6">
        <v>1</v>
      </c>
      <c r="V56" s="6">
        <v>0</v>
      </c>
      <c r="W56" s="6">
        <v>120766299</v>
      </c>
      <c r="X56" s="5" t="s">
        <v>49</v>
      </c>
      <c r="Y56" s="12"/>
    </row>
    <row r="57" spans="1:25" ht="45" hidden="1" x14ac:dyDescent="0.2">
      <c r="A57" s="5" t="s">
        <v>285</v>
      </c>
      <c r="B57" s="6">
        <v>1</v>
      </c>
      <c r="C57" s="5" t="s">
        <v>175</v>
      </c>
      <c r="D57" s="5" t="s">
        <v>175</v>
      </c>
      <c r="E57" s="5" t="s">
        <v>26</v>
      </c>
      <c r="F57" s="6">
        <v>30</v>
      </c>
      <c r="G57" s="7">
        <v>13.8</v>
      </c>
      <c r="H57" s="9" t="str">
        <f t="shared" si="2"/>
        <v>30/JAN/2019  16:30</v>
      </c>
      <c r="I57" s="10">
        <f t="shared" si="0"/>
        <v>43495.604166666664</v>
      </c>
      <c r="J57" s="23" t="str">
        <f t="shared" si="1"/>
        <v>30/JAN/2019</v>
      </c>
      <c r="K57" s="11" t="s">
        <v>286</v>
      </c>
      <c r="L57" s="5" t="s">
        <v>92</v>
      </c>
      <c r="M57" s="5" t="s">
        <v>39</v>
      </c>
      <c r="N57" s="5" t="s">
        <v>53</v>
      </c>
      <c r="O57" s="5" t="s">
        <v>31</v>
      </c>
      <c r="P57" s="5" t="s">
        <v>225</v>
      </c>
      <c r="Q57" s="59"/>
      <c r="R57" s="59"/>
      <c r="S57" s="5" t="s">
        <v>287</v>
      </c>
      <c r="T57" s="6">
        <v>0</v>
      </c>
      <c r="U57" s="6">
        <v>1</v>
      </c>
      <c r="V57" s="6">
        <v>0</v>
      </c>
      <c r="W57" s="6">
        <v>3840160162</v>
      </c>
      <c r="X57" s="5" t="s">
        <v>87</v>
      </c>
      <c r="Y57" s="5" t="s">
        <v>88</v>
      </c>
    </row>
    <row r="58" spans="1:25" ht="45" hidden="1" x14ac:dyDescent="0.25">
      <c r="A58" s="5" t="s">
        <v>288</v>
      </c>
      <c r="B58" s="6">
        <v>1</v>
      </c>
      <c r="C58" s="5" t="s">
        <v>90</v>
      </c>
      <c r="D58" s="5" t="s">
        <v>289</v>
      </c>
      <c r="E58" s="5" t="s">
        <v>26</v>
      </c>
      <c r="F58" s="8">
        <v>1.78</v>
      </c>
      <c r="G58" s="7">
        <v>6</v>
      </c>
      <c r="H58" s="9" t="str">
        <f t="shared" si="2"/>
        <v>29/JAN/2019  16:00</v>
      </c>
      <c r="I58" s="10">
        <f t="shared" si="0"/>
        <v>43494.583333333328</v>
      </c>
      <c r="J58" s="23" t="str">
        <f t="shared" si="1"/>
        <v>29/JAN/2019</v>
      </c>
      <c r="K58" s="11" t="s">
        <v>290</v>
      </c>
      <c r="L58" s="5" t="s">
        <v>28</v>
      </c>
      <c r="M58" s="5" t="s">
        <v>39</v>
      </c>
      <c r="N58" s="5" t="s">
        <v>146</v>
      </c>
      <c r="O58" s="5" t="s">
        <v>31</v>
      </c>
      <c r="P58" s="5" t="s">
        <v>80</v>
      </c>
      <c r="Q58" s="59"/>
      <c r="R58" s="59"/>
      <c r="S58" s="5" t="s">
        <v>291</v>
      </c>
      <c r="T58" s="6">
        <v>0</v>
      </c>
      <c r="U58" s="6">
        <v>0</v>
      </c>
      <c r="V58" s="6">
        <v>0</v>
      </c>
      <c r="W58" s="6">
        <v>3868897411</v>
      </c>
      <c r="X58" s="5" t="s">
        <v>34</v>
      </c>
      <c r="Y58" s="12"/>
    </row>
    <row r="59" spans="1:25" ht="105" hidden="1" x14ac:dyDescent="0.25">
      <c r="A59" s="5" t="s">
        <v>292</v>
      </c>
      <c r="B59" s="6">
        <v>2</v>
      </c>
      <c r="C59" s="5" t="s">
        <v>51</v>
      </c>
      <c r="D59" s="5" t="s">
        <v>51</v>
      </c>
      <c r="E59" s="5" t="s">
        <v>26</v>
      </c>
      <c r="F59" s="5" t="s">
        <v>59</v>
      </c>
      <c r="G59" s="7">
        <v>5.6</v>
      </c>
      <c r="H59" s="9" t="str">
        <f t="shared" si="2"/>
        <v>30/JAN/2019  07:50</v>
      </c>
      <c r="I59" s="10">
        <f t="shared" si="0"/>
        <v>43495.201388888891</v>
      </c>
      <c r="J59" s="23" t="str">
        <f t="shared" si="1"/>
        <v>30/JAN/2019</v>
      </c>
      <c r="K59" s="11" t="s">
        <v>293</v>
      </c>
      <c r="L59" s="5" t="s">
        <v>28</v>
      </c>
      <c r="M59" s="5" t="s">
        <v>39</v>
      </c>
      <c r="N59" s="5" t="s">
        <v>30</v>
      </c>
      <c r="O59" s="5" t="s">
        <v>31</v>
      </c>
      <c r="P59" s="5" t="s">
        <v>294</v>
      </c>
      <c r="Q59" s="59">
        <v>-12.973611111111111</v>
      </c>
      <c r="R59" s="59">
        <v>-38.516944444444441</v>
      </c>
      <c r="S59" s="5" t="s">
        <v>295</v>
      </c>
      <c r="T59" s="6">
        <v>0</v>
      </c>
      <c r="U59" s="6">
        <v>0</v>
      </c>
      <c r="V59" s="6">
        <v>0</v>
      </c>
      <c r="W59" s="5" t="s">
        <v>296</v>
      </c>
      <c r="X59" s="5" t="s">
        <v>34</v>
      </c>
      <c r="Y59" s="12"/>
    </row>
    <row r="60" spans="1:25" ht="45" hidden="1" x14ac:dyDescent="0.25">
      <c r="A60" s="5" t="s">
        <v>297</v>
      </c>
      <c r="B60" s="6">
        <v>3</v>
      </c>
      <c r="C60" s="5" t="s">
        <v>36</v>
      </c>
      <c r="D60" s="5" t="s">
        <v>161</v>
      </c>
      <c r="E60" s="5" t="s">
        <v>26</v>
      </c>
      <c r="F60" s="8">
        <v>0.5</v>
      </c>
      <c r="G60" s="8">
        <v>5.25</v>
      </c>
      <c r="H60" s="9" t="str">
        <f t="shared" si="2"/>
        <v>27/JAN/2019  16:30</v>
      </c>
      <c r="I60" s="10">
        <f t="shared" si="0"/>
        <v>43492.5625</v>
      </c>
      <c r="J60" s="23" t="str">
        <f t="shared" si="1"/>
        <v>27/JAN/2019</v>
      </c>
      <c r="K60" s="11" t="s">
        <v>298</v>
      </c>
      <c r="L60" s="5" t="s">
        <v>28</v>
      </c>
      <c r="M60" s="5" t="s">
        <v>39</v>
      </c>
      <c r="N60" s="5" t="s">
        <v>30</v>
      </c>
      <c r="O60" s="5" t="s">
        <v>31</v>
      </c>
      <c r="P60" s="5" t="s">
        <v>61</v>
      </c>
      <c r="Q60" s="59"/>
      <c r="R60" s="59"/>
      <c r="S60" s="5" t="s">
        <v>299</v>
      </c>
      <c r="T60" s="6">
        <v>0</v>
      </c>
      <c r="U60" s="6">
        <v>0</v>
      </c>
      <c r="V60" s="6">
        <v>0</v>
      </c>
      <c r="W60" s="6">
        <v>2420128397</v>
      </c>
      <c r="X60" s="5" t="s">
        <v>34</v>
      </c>
      <c r="Y60" s="12"/>
    </row>
    <row r="61" spans="1:25" ht="45" hidden="1" x14ac:dyDescent="0.2">
      <c r="A61" s="5" t="s">
        <v>300</v>
      </c>
      <c r="B61" s="6">
        <v>3</v>
      </c>
      <c r="C61" s="5" t="s">
        <v>36</v>
      </c>
      <c r="D61" s="5" t="s">
        <v>161</v>
      </c>
      <c r="E61" s="5" t="s">
        <v>26</v>
      </c>
      <c r="F61" s="8">
        <v>3.9</v>
      </c>
      <c r="G61" s="8">
        <v>16.47</v>
      </c>
      <c r="H61" s="9" t="str">
        <f t="shared" si="2"/>
        <v>27/JAN/2019  17:15</v>
      </c>
      <c r="I61" s="10">
        <f t="shared" si="0"/>
        <v>43492.59375</v>
      </c>
      <c r="J61" s="23" t="str">
        <f t="shared" si="1"/>
        <v>27/JAN/2019</v>
      </c>
      <c r="K61" s="11" t="s">
        <v>301</v>
      </c>
      <c r="L61" s="5" t="s">
        <v>28</v>
      </c>
      <c r="M61" s="5" t="s">
        <v>39</v>
      </c>
      <c r="N61" s="5" t="s">
        <v>53</v>
      </c>
      <c r="O61" s="5" t="s">
        <v>31</v>
      </c>
      <c r="P61" s="5" t="s">
        <v>80</v>
      </c>
      <c r="Q61" s="59"/>
      <c r="R61" s="59"/>
      <c r="S61" s="5" t="s">
        <v>299</v>
      </c>
      <c r="T61" s="6">
        <v>0</v>
      </c>
      <c r="U61" s="6">
        <v>0</v>
      </c>
      <c r="V61" s="6">
        <v>0</v>
      </c>
      <c r="W61" s="6">
        <v>2420126980</v>
      </c>
      <c r="X61" s="5" t="s">
        <v>87</v>
      </c>
      <c r="Y61" s="5" t="s">
        <v>88</v>
      </c>
    </row>
    <row r="62" spans="1:25" ht="30" hidden="1" x14ac:dyDescent="0.2">
      <c r="A62" s="5" t="s">
        <v>302</v>
      </c>
      <c r="B62" s="6">
        <v>3</v>
      </c>
      <c r="C62" s="5" t="s">
        <v>240</v>
      </c>
      <c r="D62" s="5" t="s">
        <v>240</v>
      </c>
      <c r="E62" s="5" t="s">
        <v>26</v>
      </c>
      <c r="F62" s="8">
        <v>12.5</v>
      </c>
      <c r="G62" s="8">
        <v>11.77</v>
      </c>
      <c r="H62" s="9" t="str">
        <f t="shared" si="2"/>
        <v>26JAN/2019  09:00</v>
      </c>
      <c r="I62" s="10">
        <f t="shared" si="0"/>
        <v>0.375</v>
      </c>
      <c r="J62" s="23" t="str">
        <f t="shared" si="1"/>
        <v>26JAN/2019</v>
      </c>
      <c r="K62" s="11" t="s">
        <v>303</v>
      </c>
      <c r="L62" s="5" t="s">
        <v>46</v>
      </c>
      <c r="M62" s="5" t="s">
        <v>39</v>
      </c>
      <c r="N62" s="5" t="s">
        <v>166</v>
      </c>
      <c r="O62" s="5" t="s">
        <v>31</v>
      </c>
      <c r="P62" s="5" t="s">
        <v>207</v>
      </c>
      <c r="Q62" s="59"/>
      <c r="R62" s="59"/>
      <c r="S62" s="5" t="s">
        <v>304</v>
      </c>
      <c r="T62" s="6">
        <v>1</v>
      </c>
      <c r="U62" s="6">
        <v>0</v>
      </c>
      <c r="V62" s="6">
        <v>0</v>
      </c>
      <c r="W62" s="6">
        <v>1810057868</v>
      </c>
      <c r="X62" s="5" t="s">
        <v>87</v>
      </c>
      <c r="Y62" s="5" t="s">
        <v>88</v>
      </c>
    </row>
    <row r="63" spans="1:25" ht="45" hidden="1" x14ac:dyDescent="0.25">
      <c r="A63" s="5" t="s">
        <v>305</v>
      </c>
      <c r="B63" s="6">
        <v>4</v>
      </c>
      <c r="C63" s="5" t="s">
        <v>119</v>
      </c>
      <c r="D63" s="5" t="s">
        <v>119</v>
      </c>
      <c r="E63" s="5" t="s">
        <v>26</v>
      </c>
      <c r="F63" s="6">
        <v>857</v>
      </c>
      <c r="G63" s="7">
        <v>50</v>
      </c>
      <c r="H63" s="9" t="str">
        <f t="shared" si="2"/>
        <v>15/JAN/2019  09:30</v>
      </c>
      <c r="I63" s="10">
        <f t="shared" si="0"/>
        <v>43480.270833333336</v>
      </c>
      <c r="J63" s="23" t="str">
        <f t="shared" si="1"/>
        <v>15/JAN/2019</v>
      </c>
      <c r="K63" s="11" t="s">
        <v>306</v>
      </c>
      <c r="L63" s="5" t="s">
        <v>307</v>
      </c>
      <c r="M63" s="5" t="s">
        <v>39</v>
      </c>
      <c r="N63" s="5" t="s">
        <v>146</v>
      </c>
      <c r="O63" s="5" t="s">
        <v>31</v>
      </c>
      <c r="P63" s="5" t="s">
        <v>207</v>
      </c>
      <c r="Q63" s="59"/>
      <c r="R63" s="59"/>
      <c r="S63" s="5" t="s">
        <v>308</v>
      </c>
      <c r="T63" s="6">
        <v>1</v>
      </c>
      <c r="U63" s="6">
        <v>0</v>
      </c>
      <c r="V63" s="6">
        <v>0</v>
      </c>
      <c r="W63" s="5" t="s">
        <v>309</v>
      </c>
      <c r="X63" s="5" t="s">
        <v>73</v>
      </c>
      <c r="Y63" s="12"/>
    </row>
    <row r="64" spans="1:25" ht="60" hidden="1" x14ac:dyDescent="0.25">
      <c r="A64" s="5" t="s">
        <v>310</v>
      </c>
      <c r="B64" s="6">
        <v>8</v>
      </c>
      <c r="C64" s="5" t="s">
        <v>111</v>
      </c>
      <c r="D64" s="5" t="s">
        <v>111</v>
      </c>
      <c r="E64" s="5" t="s">
        <v>26</v>
      </c>
      <c r="F64" s="5" t="s">
        <v>59</v>
      </c>
      <c r="G64" s="8">
        <v>4.9000000000000004</v>
      </c>
      <c r="H64" s="9" t="str">
        <f t="shared" si="2"/>
        <v>26/JAN/2019  12:00</v>
      </c>
      <c r="I64" s="10">
        <f t="shared" si="0"/>
        <v>43491.416666666664</v>
      </c>
      <c r="J64" s="23" t="str">
        <f t="shared" si="1"/>
        <v>26/JAN/2019</v>
      </c>
      <c r="K64" s="11" t="s">
        <v>311</v>
      </c>
      <c r="L64" s="5" t="s">
        <v>46</v>
      </c>
      <c r="M64" s="5" t="s">
        <v>39</v>
      </c>
      <c r="N64" s="5" t="s">
        <v>30</v>
      </c>
      <c r="O64" s="5" t="s">
        <v>31</v>
      </c>
      <c r="P64" s="5" t="s">
        <v>177</v>
      </c>
      <c r="Q64" s="59"/>
      <c r="R64" s="59"/>
      <c r="S64" s="5" t="s">
        <v>312</v>
      </c>
      <c r="T64" s="6">
        <v>0</v>
      </c>
      <c r="U64" s="6">
        <v>0</v>
      </c>
      <c r="V64" s="6">
        <v>0</v>
      </c>
      <c r="W64" s="5" t="s">
        <v>313</v>
      </c>
      <c r="X64" s="5" t="s">
        <v>49</v>
      </c>
      <c r="Y64" s="12"/>
    </row>
    <row r="65" spans="1:25" ht="90" hidden="1" x14ac:dyDescent="0.25">
      <c r="A65" s="5" t="s">
        <v>314</v>
      </c>
      <c r="B65" s="6">
        <v>9</v>
      </c>
      <c r="C65" s="5" t="s">
        <v>270</v>
      </c>
      <c r="D65" s="5" t="s">
        <v>315</v>
      </c>
      <c r="E65" s="5" t="s">
        <v>26</v>
      </c>
      <c r="F65" s="6">
        <v>44</v>
      </c>
      <c r="G65" s="7">
        <v>23</v>
      </c>
      <c r="H65" s="9" t="str">
        <f t="shared" si="2"/>
        <v>23/JAN/2019  10:12</v>
      </c>
      <c r="I65" s="10">
        <f t="shared" si="0"/>
        <v>43488.258333333339</v>
      </c>
      <c r="J65" s="23" t="str">
        <f t="shared" si="1"/>
        <v>23/JAN/2019</v>
      </c>
      <c r="K65" s="11" t="s">
        <v>316</v>
      </c>
      <c r="L65" s="5" t="s">
        <v>28</v>
      </c>
      <c r="M65" s="5" t="s">
        <v>39</v>
      </c>
      <c r="N65" s="5" t="s">
        <v>53</v>
      </c>
      <c r="O65" s="5" t="s">
        <v>31</v>
      </c>
      <c r="P65" s="5" t="s">
        <v>80</v>
      </c>
      <c r="Q65" s="59">
        <v>-3.1491666666666664</v>
      </c>
      <c r="R65" s="59">
        <v>-58.448611111111106</v>
      </c>
      <c r="S65" s="5" t="s">
        <v>317</v>
      </c>
      <c r="T65" s="6">
        <v>0</v>
      </c>
      <c r="U65" s="6">
        <v>0</v>
      </c>
      <c r="V65" s="6">
        <v>1</v>
      </c>
      <c r="W65" s="6">
        <v>90020006</v>
      </c>
      <c r="X65" s="5" t="s">
        <v>49</v>
      </c>
      <c r="Y65" s="12"/>
    </row>
    <row r="66" spans="1:25" ht="60" hidden="1" x14ac:dyDescent="0.25">
      <c r="A66" s="5" t="s">
        <v>318</v>
      </c>
      <c r="B66" s="6">
        <v>1</v>
      </c>
      <c r="C66" s="5" t="s">
        <v>99</v>
      </c>
      <c r="D66" s="5" t="s">
        <v>99</v>
      </c>
      <c r="E66" s="5" t="s">
        <v>26</v>
      </c>
      <c r="F66" s="14">
        <v>42.564</v>
      </c>
      <c r="G66" s="7">
        <v>228</v>
      </c>
      <c r="H66" s="9" t="str">
        <f t="shared" si="2"/>
        <v>04/FEV/2019  19:45</v>
      </c>
      <c r="I66" s="10">
        <f t="shared" si="0"/>
        <v>43500.739583333328</v>
      </c>
      <c r="J66" s="23" t="str">
        <f t="shared" si="1"/>
        <v>04/FEV/2019</v>
      </c>
      <c r="K66" s="11" t="s">
        <v>319</v>
      </c>
      <c r="L66" s="5" t="s">
        <v>320</v>
      </c>
      <c r="M66" s="5" t="s">
        <v>103</v>
      </c>
      <c r="N66" s="5" t="s">
        <v>40</v>
      </c>
      <c r="O66" s="5" t="s">
        <v>31</v>
      </c>
      <c r="P66" s="5" t="s">
        <v>321</v>
      </c>
      <c r="Q66" s="59"/>
      <c r="R66" s="59"/>
      <c r="S66" s="5" t="s">
        <v>322</v>
      </c>
      <c r="T66" s="6">
        <v>1</v>
      </c>
      <c r="U66" s="6">
        <v>0</v>
      </c>
      <c r="V66" s="6">
        <v>0</v>
      </c>
      <c r="W66" s="5" t="s">
        <v>323</v>
      </c>
      <c r="X66" s="5" t="s">
        <v>73</v>
      </c>
      <c r="Y66" s="12"/>
    </row>
    <row r="67" spans="1:25" ht="30" hidden="1" x14ac:dyDescent="0.2">
      <c r="A67" s="5" t="s">
        <v>324</v>
      </c>
      <c r="B67" s="6">
        <v>5</v>
      </c>
      <c r="C67" s="5" t="s">
        <v>184</v>
      </c>
      <c r="D67" s="5" t="s">
        <v>184</v>
      </c>
      <c r="E67" s="5" t="s">
        <v>26</v>
      </c>
      <c r="F67" s="5" t="s">
        <v>152</v>
      </c>
      <c r="G67" s="7">
        <v>22.6</v>
      </c>
      <c r="H67" s="9" t="str">
        <f t="shared" ref="H67:H130" si="3">_xlfn.CONCAT(MID(K67,1,2),MID(K67,8,9),"  ",MID(K67,3,2),":",MID(K67,5,2))</f>
        <v>29/JAN/2019  12:00</v>
      </c>
      <c r="I67" s="10">
        <f t="shared" si="0"/>
        <v>43494.416666666664</v>
      </c>
      <c r="J67" s="23" t="str">
        <f t="shared" si="1"/>
        <v>29/JAN/2019</v>
      </c>
      <c r="K67" s="11" t="s">
        <v>325</v>
      </c>
      <c r="L67" s="5" t="s">
        <v>92</v>
      </c>
      <c r="M67" s="5" t="s">
        <v>29</v>
      </c>
      <c r="N67" s="5" t="s">
        <v>166</v>
      </c>
      <c r="O67" s="5" t="s">
        <v>31</v>
      </c>
      <c r="P67" s="5" t="s">
        <v>207</v>
      </c>
      <c r="Q67" s="59">
        <v>-5.9844444444444447</v>
      </c>
      <c r="R67" s="59">
        <v>-50.090833333333336</v>
      </c>
      <c r="S67" s="5" t="s">
        <v>326</v>
      </c>
      <c r="T67" s="6">
        <v>1</v>
      </c>
      <c r="U67" s="6">
        <v>0</v>
      </c>
      <c r="V67" s="6">
        <v>0</v>
      </c>
      <c r="W67" s="6">
        <v>4430114111</v>
      </c>
      <c r="X67" s="5" t="s">
        <v>87</v>
      </c>
      <c r="Y67" s="5" t="s">
        <v>152</v>
      </c>
    </row>
    <row r="68" spans="1:25" ht="45" hidden="1" x14ac:dyDescent="0.2">
      <c r="A68" s="5" t="s">
        <v>327</v>
      </c>
      <c r="B68" s="6">
        <v>5</v>
      </c>
      <c r="C68" s="5" t="s">
        <v>184</v>
      </c>
      <c r="D68" s="5" t="s">
        <v>184</v>
      </c>
      <c r="E68" s="5" t="s">
        <v>26</v>
      </c>
      <c r="F68" s="7">
        <v>30</v>
      </c>
      <c r="G68" s="7">
        <v>16.5</v>
      </c>
      <c r="H68" s="9" t="str">
        <f t="shared" si="3"/>
        <v>02/FEV/2019  05:00</v>
      </c>
      <c r="I68" s="10">
        <f t="shared" ref="I68:I115" si="4">IF(MID(K68,7,1)="O",H68-2/24,IF(MID(K68,7,1)="P",H68-3/24,IF(MID(K68,7,1)="Q",H68-4/24,IF(MID(K68,7,1)="R",H68-5/24,TIMEVALUE(H68)))))</f>
        <v>43498.125</v>
      </c>
      <c r="J68" s="23" t="str">
        <f t="shared" ref="J68:J131" si="5">_xlfn.CONCAT(MID(K68,1,2),(MID(K68,8,9)))</f>
        <v>02/FEV/2019</v>
      </c>
      <c r="K68" s="11" t="s">
        <v>328</v>
      </c>
      <c r="L68" s="5" t="s">
        <v>92</v>
      </c>
      <c r="M68" s="5" t="s">
        <v>29</v>
      </c>
      <c r="N68" s="5" t="s">
        <v>166</v>
      </c>
      <c r="O68" s="5" t="s">
        <v>31</v>
      </c>
      <c r="P68" s="5" t="s">
        <v>47</v>
      </c>
      <c r="Q68" s="59">
        <v>-8.2349999999999994</v>
      </c>
      <c r="R68" s="59">
        <v>-52.175277777777772</v>
      </c>
      <c r="S68" s="5" t="s">
        <v>329</v>
      </c>
      <c r="T68" s="6">
        <v>0</v>
      </c>
      <c r="U68" s="6">
        <v>0</v>
      </c>
      <c r="V68" s="6">
        <v>0</v>
      </c>
      <c r="W68" s="6">
        <v>4410196119</v>
      </c>
      <c r="X68" s="5" t="s">
        <v>87</v>
      </c>
      <c r="Y68" s="5" t="s">
        <v>152</v>
      </c>
    </row>
    <row r="69" spans="1:25" ht="45" x14ac:dyDescent="0.25">
      <c r="A69" s="5" t="s">
        <v>83</v>
      </c>
      <c r="B69" s="6">
        <v>8</v>
      </c>
      <c r="C69" s="5" t="s">
        <v>170</v>
      </c>
      <c r="D69" s="5" t="s">
        <v>170</v>
      </c>
      <c r="E69" s="5" t="s">
        <v>26</v>
      </c>
      <c r="F69" s="5" t="s">
        <v>84</v>
      </c>
      <c r="G69" s="8">
        <v>3.46</v>
      </c>
      <c r="H69" s="9" t="str">
        <f t="shared" si="3"/>
        <v>03/FEV/2019  12:00</v>
      </c>
      <c r="I69" s="10">
        <f t="shared" si="4"/>
        <v>43499.416666666664</v>
      </c>
      <c r="J69" s="23" t="str">
        <f t="shared" si="5"/>
        <v>03/FEV/2019</v>
      </c>
      <c r="K69" s="11" t="s">
        <v>330</v>
      </c>
      <c r="L69" s="5" t="s">
        <v>46</v>
      </c>
      <c r="M69" s="5" t="s">
        <v>39</v>
      </c>
      <c r="N69" s="5" t="s">
        <v>3494</v>
      </c>
      <c r="O69" s="5" t="s">
        <v>331</v>
      </c>
      <c r="P69" s="5" t="s">
        <v>47</v>
      </c>
      <c r="Q69" s="59"/>
      <c r="R69" s="59"/>
      <c r="S69" s="5" t="s">
        <v>332</v>
      </c>
      <c r="T69" s="6">
        <v>1</v>
      </c>
      <c r="U69" s="6">
        <v>0</v>
      </c>
      <c r="V69" s="6">
        <v>0</v>
      </c>
      <c r="W69" s="5" t="s">
        <v>84</v>
      </c>
      <c r="X69" s="5" t="s">
        <v>34</v>
      </c>
      <c r="Y69" s="12"/>
    </row>
    <row r="70" spans="1:25" ht="30" hidden="1" x14ac:dyDescent="0.25">
      <c r="A70" s="5" t="s">
        <v>333</v>
      </c>
      <c r="B70" s="6">
        <v>8</v>
      </c>
      <c r="C70" s="5" t="s">
        <v>334</v>
      </c>
      <c r="D70" s="5" t="s">
        <v>334</v>
      </c>
      <c r="E70" s="5" t="s">
        <v>26</v>
      </c>
      <c r="F70" s="7">
        <v>2.6</v>
      </c>
      <c r="G70" s="8">
        <v>5.15</v>
      </c>
      <c r="H70" s="9" t="str">
        <f t="shared" si="3"/>
        <v>02/FEV/19  18:30</v>
      </c>
      <c r="I70" s="10">
        <f t="shared" si="4"/>
        <v>43498.645833333336</v>
      </c>
      <c r="J70" s="23" t="str">
        <f t="shared" si="5"/>
        <v>02/FEV/19</v>
      </c>
      <c r="K70" s="11" t="s">
        <v>335</v>
      </c>
      <c r="L70" s="5" t="s">
        <v>28</v>
      </c>
      <c r="M70" s="5" t="s">
        <v>39</v>
      </c>
      <c r="N70" s="5" t="s">
        <v>30</v>
      </c>
      <c r="O70" s="5" t="s">
        <v>31</v>
      </c>
      <c r="P70" s="5" t="s">
        <v>80</v>
      </c>
      <c r="Q70" s="59"/>
      <c r="R70" s="59"/>
      <c r="S70" s="5" t="s">
        <v>336</v>
      </c>
      <c r="T70" s="6">
        <v>1</v>
      </c>
      <c r="U70" s="6">
        <v>0</v>
      </c>
      <c r="V70" s="6">
        <v>0</v>
      </c>
      <c r="W70" s="6">
        <v>4050243130</v>
      </c>
      <c r="X70" s="5" t="s">
        <v>34</v>
      </c>
      <c r="Y70" s="12"/>
    </row>
    <row r="71" spans="1:25" ht="45" hidden="1" x14ac:dyDescent="0.25">
      <c r="A71" s="5" t="s">
        <v>337</v>
      </c>
      <c r="B71" s="6">
        <v>4</v>
      </c>
      <c r="C71" s="5" t="s">
        <v>58</v>
      </c>
      <c r="D71" s="5" t="s">
        <v>58</v>
      </c>
      <c r="E71" s="5" t="s">
        <v>26</v>
      </c>
      <c r="F71" s="6">
        <v>5</v>
      </c>
      <c r="G71" s="7">
        <v>8.6</v>
      </c>
      <c r="H71" s="9" t="str">
        <f t="shared" si="3"/>
        <v>31/JAN/2019  06:00</v>
      </c>
      <c r="I71" s="10">
        <f t="shared" si="4"/>
        <v>43496.125</v>
      </c>
      <c r="J71" s="23" t="str">
        <f t="shared" si="5"/>
        <v>31/JAN/2019</v>
      </c>
      <c r="K71" s="11" t="s">
        <v>338</v>
      </c>
      <c r="L71" s="5" t="s">
        <v>28</v>
      </c>
      <c r="M71" s="5" t="s">
        <v>39</v>
      </c>
      <c r="N71" s="5" t="s">
        <v>53</v>
      </c>
      <c r="O71" s="5" t="s">
        <v>31</v>
      </c>
      <c r="P71" s="5" t="s">
        <v>47</v>
      </c>
      <c r="Q71" s="59"/>
      <c r="R71" s="59"/>
      <c r="S71" s="5" t="s">
        <v>339</v>
      </c>
      <c r="T71" s="6">
        <v>0</v>
      </c>
      <c r="U71" s="6">
        <v>0</v>
      </c>
      <c r="V71" s="6">
        <v>0</v>
      </c>
      <c r="W71" s="6">
        <v>230922520</v>
      </c>
      <c r="X71" s="5" t="s">
        <v>49</v>
      </c>
      <c r="Y71" s="12"/>
    </row>
    <row r="72" spans="1:25" ht="75" hidden="1" x14ac:dyDescent="0.25">
      <c r="A72" s="5" t="s">
        <v>340</v>
      </c>
      <c r="B72" s="6">
        <v>1</v>
      </c>
      <c r="C72" s="5" t="s">
        <v>65</v>
      </c>
      <c r="D72" s="5" t="s">
        <v>65</v>
      </c>
      <c r="E72" s="5" t="s">
        <v>66</v>
      </c>
      <c r="F72" s="14">
        <v>146.57499999999999</v>
      </c>
      <c r="G72" s="8">
        <v>310.5</v>
      </c>
      <c r="H72" s="9" t="str">
        <f t="shared" si="3"/>
        <v>30/JAN/2019  15:20</v>
      </c>
      <c r="I72" s="10">
        <f t="shared" si="4"/>
        <v>43495.555555555555</v>
      </c>
      <c r="J72" s="23" t="str">
        <f t="shared" si="5"/>
        <v>30/JAN/2019</v>
      </c>
      <c r="K72" s="11" t="s">
        <v>341</v>
      </c>
      <c r="L72" s="5" t="s">
        <v>68</v>
      </c>
      <c r="M72" s="5" t="s">
        <v>29</v>
      </c>
      <c r="N72" s="5" t="s">
        <v>69</v>
      </c>
      <c r="O72" s="5" t="s">
        <v>41</v>
      </c>
      <c r="P72" s="5" t="s">
        <v>225</v>
      </c>
      <c r="Q72" s="59">
        <v>-22.858611111111113</v>
      </c>
      <c r="R72" s="59">
        <v>-40.361388888888889</v>
      </c>
      <c r="S72" s="5" t="s">
        <v>342</v>
      </c>
      <c r="T72" s="6">
        <v>0</v>
      </c>
      <c r="U72" s="6">
        <v>1</v>
      </c>
      <c r="V72" s="6">
        <v>0</v>
      </c>
      <c r="W72" s="5" t="s">
        <v>72</v>
      </c>
      <c r="X72" s="5" t="s">
        <v>73</v>
      </c>
      <c r="Y72" s="12"/>
    </row>
    <row r="73" spans="1:25" ht="30" hidden="1" x14ac:dyDescent="0.2">
      <c r="A73" s="5" t="s">
        <v>83</v>
      </c>
      <c r="B73" s="6">
        <v>8</v>
      </c>
      <c r="C73" s="5" t="s">
        <v>334</v>
      </c>
      <c r="D73" s="5" t="s">
        <v>334</v>
      </c>
      <c r="E73" s="5" t="s">
        <v>26</v>
      </c>
      <c r="F73" s="5" t="s">
        <v>84</v>
      </c>
      <c r="G73" s="5" t="s">
        <v>152</v>
      </c>
      <c r="H73" s="9" t="str">
        <f t="shared" si="3"/>
        <v>04/FEV/2019  00:05</v>
      </c>
      <c r="I73" s="10">
        <f t="shared" si="4"/>
        <v>43499.878472222219</v>
      </c>
      <c r="J73" s="23" t="str">
        <f t="shared" si="5"/>
        <v>04/FEV/2019</v>
      </c>
      <c r="K73" s="11" t="s">
        <v>343</v>
      </c>
      <c r="L73" s="5" t="s">
        <v>279</v>
      </c>
      <c r="M73" s="5" t="s">
        <v>39</v>
      </c>
      <c r="N73" s="5" t="s">
        <v>152</v>
      </c>
      <c r="O73" s="5" t="s">
        <v>41</v>
      </c>
      <c r="P73" s="5" t="s">
        <v>207</v>
      </c>
      <c r="Q73" s="59"/>
      <c r="R73" s="59"/>
      <c r="S73" s="5" t="s">
        <v>344</v>
      </c>
      <c r="T73" s="6">
        <v>1</v>
      </c>
      <c r="U73" s="6">
        <v>0</v>
      </c>
      <c r="V73" s="6">
        <v>0</v>
      </c>
      <c r="W73" s="5" t="s">
        <v>84</v>
      </c>
      <c r="X73" s="5" t="s">
        <v>87</v>
      </c>
      <c r="Y73" s="5" t="s">
        <v>88</v>
      </c>
    </row>
    <row r="74" spans="1:25" ht="75" hidden="1" x14ac:dyDescent="0.25">
      <c r="A74" s="5" t="s">
        <v>345</v>
      </c>
      <c r="B74" s="6">
        <v>9</v>
      </c>
      <c r="C74" s="5" t="s">
        <v>154</v>
      </c>
      <c r="D74" s="5" t="s">
        <v>154</v>
      </c>
      <c r="E74" s="5" t="s">
        <v>26</v>
      </c>
      <c r="F74" s="6">
        <v>238</v>
      </c>
      <c r="G74" s="7">
        <v>26</v>
      </c>
      <c r="H74" s="9" t="str">
        <f t="shared" si="3"/>
        <v>04/FEV/2019  18:40</v>
      </c>
      <c r="I74" s="10">
        <f t="shared" si="4"/>
        <v>43500.611111111117</v>
      </c>
      <c r="J74" s="23" t="str">
        <f t="shared" si="5"/>
        <v>04/FEV/2019</v>
      </c>
      <c r="K74" s="11" t="s">
        <v>346</v>
      </c>
      <c r="L74" s="5" t="s">
        <v>200</v>
      </c>
      <c r="M74" s="5" t="s">
        <v>39</v>
      </c>
      <c r="N74" s="5" t="s">
        <v>201</v>
      </c>
      <c r="O74" s="5" t="s">
        <v>31</v>
      </c>
      <c r="P74" s="5" t="s">
        <v>80</v>
      </c>
      <c r="Q74" s="59"/>
      <c r="R74" s="59"/>
      <c r="S74" s="5" t="s">
        <v>347</v>
      </c>
      <c r="T74" s="6">
        <v>0</v>
      </c>
      <c r="U74" s="6">
        <v>0</v>
      </c>
      <c r="V74" s="6">
        <v>0</v>
      </c>
      <c r="W74" s="6">
        <v>11433361</v>
      </c>
      <c r="X74" s="5" t="s">
        <v>73</v>
      </c>
      <c r="Y74" s="12"/>
    </row>
    <row r="75" spans="1:25" ht="45" hidden="1" x14ac:dyDescent="0.25">
      <c r="A75" s="5" t="s">
        <v>348</v>
      </c>
      <c r="B75" s="6">
        <v>9</v>
      </c>
      <c r="C75" s="5" t="s">
        <v>154</v>
      </c>
      <c r="D75" s="5" t="s">
        <v>154</v>
      </c>
      <c r="E75" s="5" t="s">
        <v>26</v>
      </c>
      <c r="F75" s="5" t="s">
        <v>152</v>
      </c>
      <c r="G75" s="5" t="s">
        <v>152</v>
      </c>
      <c r="H75" s="9" t="str">
        <f t="shared" si="3"/>
        <v>04/FEV/2019  01:00</v>
      </c>
      <c r="I75" s="10">
        <f t="shared" si="4"/>
        <v>43499.875</v>
      </c>
      <c r="J75" s="23" t="str">
        <f t="shared" si="5"/>
        <v>04/FEV/2019</v>
      </c>
      <c r="K75" s="11" t="s">
        <v>349</v>
      </c>
      <c r="L75" s="5" t="s">
        <v>200</v>
      </c>
      <c r="M75" s="5" t="s">
        <v>39</v>
      </c>
      <c r="N75" s="5" t="s">
        <v>201</v>
      </c>
      <c r="O75" s="5" t="s">
        <v>31</v>
      </c>
      <c r="P75" s="5" t="s">
        <v>177</v>
      </c>
      <c r="Q75" s="59"/>
      <c r="R75" s="59"/>
      <c r="S75" s="5" t="s">
        <v>350</v>
      </c>
      <c r="T75" s="6">
        <v>0</v>
      </c>
      <c r="U75" s="6">
        <v>0</v>
      </c>
      <c r="V75" s="6">
        <v>0</v>
      </c>
      <c r="W75" s="5" t="s">
        <v>152</v>
      </c>
      <c r="X75" s="5" t="s">
        <v>73</v>
      </c>
      <c r="Y75" s="12"/>
    </row>
    <row r="76" spans="1:25" ht="45" hidden="1" x14ac:dyDescent="0.2">
      <c r="A76" s="5" t="s">
        <v>351</v>
      </c>
      <c r="B76" s="6">
        <v>1</v>
      </c>
      <c r="C76" s="5" t="s">
        <v>90</v>
      </c>
      <c r="D76" s="5" t="s">
        <v>289</v>
      </c>
      <c r="E76" s="5" t="s">
        <v>26</v>
      </c>
      <c r="F76" s="8">
        <v>19.100000000000001</v>
      </c>
      <c r="G76" s="8">
        <v>14.4</v>
      </c>
      <c r="H76" s="9" t="str">
        <f t="shared" si="3"/>
        <v>03/FEV/2019  19:00</v>
      </c>
      <c r="I76" s="10">
        <f t="shared" si="4"/>
        <v>43499.708333333328</v>
      </c>
      <c r="J76" s="23" t="str">
        <f t="shared" si="5"/>
        <v>03/FEV/2019</v>
      </c>
      <c r="K76" s="11" t="s">
        <v>352</v>
      </c>
      <c r="L76" s="5" t="s">
        <v>353</v>
      </c>
      <c r="M76" s="5" t="s">
        <v>39</v>
      </c>
      <c r="N76" s="5" t="s">
        <v>146</v>
      </c>
      <c r="O76" s="5" t="s">
        <v>31</v>
      </c>
      <c r="P76" s="5" t="s">
        <v>80</v>
      </c>
      <c r="Q76" s="59"/>
      <c r="R76" s="59"/>
      <c r="S76" s="5" t="s">
        <v>354</v>
      </c>
      <c r="T76" s="6">
        <v>0</v>
      </c>
      <c r="U76" s="6">
        <v>0</v>
      </c>
      <c r="V76" s="6">
        <v>0</v>
      </c>
      <c r="W76" s="6">
        <v>3868898301</v>
      </c>
      <c r="X76" s="5" t="s">
        <v>87</v>
      </c>
      <c r="Y76" s="5" t="s">
        <v>88</v>
      </c>
    </row>
    <row r="77" spans="1:25" ht="30" hidden="1" x14ac:dyDescent="0.25">
      <c r="A77" s="5" t="s">
        <v>355</v>
      </c>
      <c r="B77" s="6">
        <v>1</v>
      </c>
      <c r="C77" s="5" t="s">
        <v>90</v>
      </c>
      <c r="D77" s="5" t="s">
        <v>90</v>
      </c>
      <c r="E77" s="5" t="s">
        <v>26</v>
      </c>
      <c r="F77" s="6">
        <v>4</v>
      </c>
      <c r="G77" s="8">
        <v>8.5299999999999994</v>
      </c>
      <c r="H77" s="9" t="str">
        <f t="shared" si="3"/>
        <v>06/FEV/2019  19:00</v>
      </c>
      <c r="I77" s="10">
        <f t="shared" si="4"/>
        <v>43502.708333333328</v>
      </c>
      <c r="J77" s="23" t="str">
        <f t="shared" si="5"/>
        <v>06/FEV/2019</v>
      </c>
      <c r="K77" s="11" t="s">
        <v>356</v>
      </c>
      <c r="L77" s="5" t="s">
        <v>357</v>
      </c>
      <c r="M77" s="5" t="s">
        <v>29</v>
      </c>
      <c r="N77" s="5" t="s">
        <v>30</v>
      </c>
      <c r="O77" s="5" t="s">
        <v>358</v>
      </c>
      <c r="P77" s="5" t="s">
        <v>54</v>
      </c>
      <c r="Q77" s="59"/>
      <c r="R77" s="59"/>
      <c r="S77" s="5" t="s">
        <v>359</v>
      </c>
      <c r="T77" s="6">
        <v>0</v>
      </c>
      <c r="U77" s="6">
        <v>0</v>
      </c>
      <c r="V77" s="6">
        <v>0</v>
      </c>
      <c r="W77" s="6">
        <v>3813893740</v>
      </c>
      <c r="X77" s="5" t="s">
        <v>34</v>
      </c>
      <c r="Y77" s="12"/>
    </row>
    <row r="78" spans="1:25" ht="45" hidden="1" x14ac:dyDescent="0.25">
      <c r="A78" s="5" t="s">
        <v>360</v>
      </c>
      <c r="B78" s="6">
        <v>1</v>
      </c>
      <c r="C78" s="5" t="s">
        <v>90</v>
      </c>
      <c r="D78" s="5" t="s">
        <v>90</v>
      </c>
      <c r="E78" s="5" t="s">
        <v>26</v>
      </c>
      <c r="F78" s="5" t="s">
        <v>59</v>
      </c>
      <c r="G78" s="7">
        <v>4.5</v>
      </c>
      <c r="H78" s="9" t="str">
        <f t="shared" si="3"/>
        <v>05/FEV/2019  04:00</v>
      </c>
      <c r="I78" s="10">
        <f t="shared" si="4"/>
        <v>43501.083333333328</v>
      </c>
      <c r="J78" s="23" t="str">
        <f t="shared" si="5"/>
        <v>05/FEV/2019</v>
      </c>
      <c r="K78" s="11" t="s">
        <v>361</v>
      </c>
      <c r="L78" s="5" t="s">
        <v>28</v>
      </c>
      <c r="M78" s="5" t="s">
        <v>39</v>
      </c>
      <c r="N78" s="5" t="s">
        <v>30</v>
      </c>
      <c r="O78" s="5" t="s">
        <v>31</v>
      </c>
      <c r="P78" s="5" t="s">
        <v>47</v>
      </c>
      <c r="Q78" s="59"/>
      <c r="R78" s="59"/>
      <c r="S78" s="5" t="s">
        <v>362</v>
      </c>
      <c r="T78" s="6">
        <v>0</v>
      </c>
      <c r="U78" s="6">
        <v>0</v>
      </c>
      <c r="V78" s="6">
        <v>0</v>
      </c>
      <c r="W78" s="5" t="s">
        <v>363</v>
      </c>
      <c r="X78" s="5" t="s">
        <v>34</v>
      </c>
      <c r="Y78" s="12"/>
    </row>
    <row r="79" spans="1:25" ht="30" hidden="1" x14ac:dyDescent="0.25">
      <c r="A79" s="5" t="s">
        <v>364</v>
      </c>
      <c r="B79" s="6">
        <v>1</v>
      </c>
      <c r="C79" s="5" t="s">
        <v>25</v>
      </c>
      <c r="D79" s="5" t="s">
        <v>25</v>
      </c>
      <c r="E79" s="5" t="s">
        <v>26</v>
      </c>
      <c r="F79" s="7">
        <v>2.4</v>
      </c>
      <c r="G79" s="8">
        <v>6.55</v>
      </c>
      <c r="H79" s="9" t="str">
        <f t="shared" si="3"/>
        <v>06/FEV/2019  23:37</v>
      </c>
      <c r="I79" s="10">
        <f t="shared" si="4"/>
        <v>43502.859027777777</v>
      </c>
      <c r="J79" s="23" t="str">
        <f t="shared" si="5"/>
        <v>06/FEV/2019</v>
      </c>
      <c r="K79" s="11" t="s">
        <v>365</v>
      </c>
      <c r="L79" s="5" t="s">
        <v>357</v>
      </c>
      <c r="M79" s="5" t="s">
        <v>39</v>
      </c>
      <c r="N79" s="5" t="s">
        <v>30</v>
      </c>
      <c r="O79" s="5" t="s">
        <v>358</v>
      </c>
      <c r="P79" s="5" t="s">
        <v>366</v>
      </c>
      <c r="Q79" s="59"/>
      <c r="R79" s="59"/>
      <c r="S79" s="5" t="s">
        <v>367</v>
      </c>
      <c r="T79" s="6">
        <v>0</v>
      </c>
      <c r="U79" s="6">
        <v>0</v>
      </c>
      <c r="V79" s="6">
        <v>0</v>
      </c>
      <c r="W79" s="6">
        <v>4410121316</v>
      </c>
      <c r="X79" s="5" t="s">
        <v>34</v>
      </c>
      <c r="Y79" s="12"/>
    </row>
    <row r="80" spans="1:25" ht="75" hidden="1" x14ac:dyDescent="0.25">
      <c r="A80" s="5" t="s">
        <v>368</v>
      </c>
      <c r="B80" s="6">
        <v>4</v>
      </c>
      <c r="C80" s="5" t="s">
        <v>205</v>
      </c>
      <c r="D80" s="5" t="s">
        <v>205</v>
      </c>
      <c r="E80" s="5" t="s">
        <v>26</v>
      </c>
      <c r="F80" s="6">
        <v>142</v>
      </c>
      <c r="G80" s="8">
        <v>34.299999999999997</v>
      </c>
      <c r="H80" s="9" t="str">
        <f t="shared" si="3"/>
        <v>05/FEV/2019  05:20</v>
      </c>
      <c r="I80" s="10">
        <f t="shared" si="4"/>
        <v>43501.097222222219</v>
      </c>
      <c r="J80" s="23" t="str">
        <f t="shared" si="5"/>
        <v>05/FEV/2019</v>
      </c>
      <c r="K80" s="11" t="s">
        <v>369</v>
      </c>
      <c r="L80" s="5" t="s">
        <v>370</v>
      </c>
      <c r="M80" s="5" t="s">
        <v>39</v>
      </c>
      <c r="N80" s="5" t="s">
        <v>53</v>
      </c>
      <c r="O80" s="5" t="s">
        <v>31</v>
      </c>
      <c r="P80" s="5" t="s">
        <v>202</v>
      </c>
      <c r="Q80" s="59"/>
      <c r="R80" s="59"/>
      <c r="S80" s="5" t="s">
        <v>371</v>
      </c>
      <c r="T80" s="6">
        <v>0</v>
      </c>
      <c r="U80" s="6">
        <v>0</v>
      </c>
      <c r="V80" s="6">
        <v>0</v>
      </c>
      <c r="W80" s="6">
        <v>210001721</v>
      </c>
      <c r="X80" s="5" t="s">
        <v>73</v>
      </c>
      <c r="Y80" s="12"/>
    </row>
    <row r="81" spans="1:25" ht="30" hidden="1" x14ac:dyDescent="0.25">
      <c r="A81" s="5" t="s">
        <v>372</v>
      </c>
      <c r="B81" s="6">
        <v>7</v>
      </c>
      <c r="C81" s="5" t="s">
        <v>373</v>
      </c>
      <c r="D81" s="5" t="s">
        <v>373</v>
      </c>
      <c r="E81" s="5" t="s">
        <v>26</v>
      </c>
      <c r="F81" s="6">
        <v>1</v>
      </c>
      <c r="G81" s="8">
        <v>5.5</v>
      </c>
      <c r="H81" s="9" t="str">
        <f t="shared" si="3"/>
        <v>02/FEV/2019  18:00</v>
      </c>
      <c r="I81" s="10">
        <f t="shared" si="4"/>
        <v>43498.625</v>
      </c>
      <c r="J81" s="23" t="str">
        <f t="shared" si="5"/>
        <v>02/FEV/2019</v>
      </c>
      <c r="K81" s="11" t="s">
        <v>374</v>
      </c>
      <c r="L81" s="5" t="s">
        <v>28</v>
      </c>
      <c r="M81" s="5" t="s">
        <v>39</v>
      </c>
      <c r="N81" s="5" t="s">
        <v>30</v>
      </c>
      <c r="O81" s="5" t="s">
        <v>31</v>
      </c>
      <c r="P81" s="5" t="s">
        <v>177</v>
      </c>
      <c r="Q81" s="59"/>
      <c r="R81" s="59"/>
      <c r="S81" s="5" t="s">
        <v>375</v>
      </c>
      <c r="T81" s="6">
        <v>0</v>
      </c>
      <c r="U81" s="6">
        <v>0</v>
      </c>
      <c r="V81" s="6">
        <v>0</v>
      </c>
      <c r="W81" s="6">
        <v>5210150313</v>
      </c>
      <c r="X81" s="5" t="s">
        <v>34</v>
      </c>
      <c r="Y81" s="12"/>
    </row>
    <row r="82" spans="1:25" ht="30" hidden="1" x14ac:dyDescent="0.25">
      <c r="A82" s="5" t="s">
        <v>376</v>
      </c>
      <c r="B82" s="6">
        <v>8</v>
      </c>
      <c r="C82" s="5" t="s">
        <v>111</v>
      </c>
      <c r="D82" s="5" t="s">
        <v>111</v>
      </c>
      <c r="E82" s="5" t="s">
        <v>377</v>
      </c>
      <c r="F82" s="14">
        <v>37.158000000000001</v>
      </c>
      <c r="G82" s="8">
        <v>208.73</v>
      </c>
      <c r="H82" s="9" t="str">
        <f t="shared" si="3"/>
        <v>31/JAN/2019  09:20</v>
      </c>
      <c r="I82" s="10">
        <f t="shared" si="4"/>
        <v>43496.305555555555</v>
      </c>
      <c r="J82" s="23" t="str">
        <f t="shared" si="5"/>
        <v>31/JAN/2019</v>
      </c>
      <c r="K82" s="11" t="s">
        <v>378</v>
      </c>
      <c r="L82" s="5" t="s">
        <v>320</v>
      </c>
      <c r="M82" s="5" t="s">
        <v>103</v>
      </c>
      <c r="N82" s="5" t="s">
        <v>40</v>
      </c>
      <c r="O82" s="5" t="s">
        <v>31</v>
      </c>
      <c r="P82" s="5" t="s">
        <v>379</v>
      </c>
      <c r="Q82" s="59"/>
      <c r="R82" s="59"/>
      <c r="S82" s="5" t="s">
        <v>380</v>
      </c>
      <c r="T82" s="6">
        <v>0</v>
      </c>
      <c r="U82" s="6">
        <v>1</v>
      </c>
      <c r="V82" s="6">
        <v>0</v>
      </c>
      <c r="W82" s="5" t="s">
        <v>381</v>
      </c>
      <c r="X82" s="5" t="s">
        <v>73</v>
      </c>
      <c r="Y82" s="12"/>
    </row>
    <row r="83" spans="1:25" ht="60" hidden="1" x14ac:dyDescent="0.25">
      <c r="A83" s="5" t="s">
        <v>382</v>
      </c>
      <c r="B83" s="6">
        <v>2</v>
      </c>
      <c r="C83" s="5" t="s">
        <v>51</v>
      </c>
      <c r="D83" s="5" t="s">
        <v>51</v>
      </c>
      <c r="E83" s="5" t="s">
        <v>26</v>
      </c>
      <c r="F83" s="7">
        <v>3</v>
      </c>
      <c r="G83" s="8">
        <v>7.08</v>
      </c>
      <c r="H83" s="9" t="str">
        <f t="shared" si="3"/>
        <v>01/FEV/2019  15:20</v>
      </c>
      <c r="I83" s="10">
        <f t="shared" si="4"/>
        <v>43497.513888888891</v>
      </c>
      <c r="J83" s="23" t="str">
        <f t="shared" si="5"/>
        <v>01/FEV/2019</v>
      </c>
      <c r="K83" s="11" t="s">
        <v>383</v>
      </c>
      <c r="L83" s="5" t="s">
        <v>28</v>
      </c>
      <c r="M83" s="5" t="s">
        <v>39</v>
      </c>
      <c r="N83" s="5" t="s">
        <v>53</v>
      </c>
      <c r="O83" s="5" t="s">
        <v>31</v>
      </c>
      <c r="P83" s="5" t="s">
        <v>225</v>
      </c>
      <c r="Q83" s="59"/>
      <c r="R83" s="59"/>
      <c r="S83" s="5" t="s">
        <v>384</v>
      </c>
      <c r="T83" s="6">
        <v>0</v>
      </c>
      <c r="U83" s="6">
        <v>1</v>
      </c>
      <c r="V83" s="6">
        <v>0</v>
      </c>
      <c r="W83" s="6">
        <v>2810251410</v>
      </c>
      <c r="X83" s="5" t="s">
        <v>34</v>
      </c>
      <c r="Y83" s="12"/>
    </row>
    <row r="84" spans="1:25" ht="45" hidden="1" x14ac:dyDescent="0.25">
      <c r="A84" s="5" t="s">
        <v>385</v>
      </c>
      <c r="B84" s="6">
        <v>1</v>
      </c>
      <c r="C84" s="5" t="s">
        <v>132</v>
      </c>
      <c r="D84" s="5" t="s">
        <v>132</v>
      </c>
      <c r="E84" s="5" t="s">
        <v>386</v>
      </c>
      <c r="F84" s="14">
        <v>87.44</v>
      </c>
      <c r="G84" s="8">
        <v>288.97000000000003</v>
      </c>
      <c r="H84" s="9" t="str">
        <f t="shared" si="3"/>
        <v>06/FEV/2019  16:00</v>
      </c>
      <c r="I84" s="10">
        <f t="shared" si="4"/>
        <v>43502.541666666664</v>
      </c>
      <c r="J84" s="23" t="str">
        <f t="shared" si="5"/>
        <v>06/FEV/2019</v>
      </c>
      <c r="K84" s="11" t="s">
        <v>387</v>
      </c>
      <c r="L84" s="5" t="s">
        <v>102</v>
      </c>
      <c r="M84" s="5" t="s">
        <v>103</v>
      </c>
      <c r="N84" s="5" t="s">
        <v>40</v>
      </c>
      <c r="O84" s="5" t="s">
        <v>31</v>
      </c>
      <c r="P84" s="5" t="s">
        <v>225</v>
      </c>
      <c r="Q84" s="59"/>
      <c r="R84" s="59"/>
      <c r="S84" s="5" t="s">
        <v>388</v>
      </c>
      <c r="T84" s="6">
        <v>0</v>
      </c>
      <c r="U84" s="6">
        <v>1</v>
      </c>
      <c r="V84" s="6">
        <v>0</v>
      </c>
      <c r="W84" s="5" t="s">
        <v>389</v>
      </c>
      <c r="X84" s="5" t="s">
        <v>73</v>
      </c>
      <c r="Y84" s="12"/>
    </row>
    <row r="85" spans="1:25" ht="45" hidden="1" x14ac:dyDescent="0.25">
      <c r="A85" s="5" t="s">
        <v>390</v>
      </c>
      <c r="B85" s="6">
        <v>1</v>
      </c>
      <c r="C85" s="5" t="s">
        <v>90</v>
      </c>
      <c r="D85" s="5" t="s">
        <v>90</v>
      </c>
      <c r="E85" s="5" t="s">
        <v>26</v>
      </c>
      <c r="F85" s="5" t="s">
        <v>59</v>
      </c>
      <c r="G85" s="7">
        <v>5</v>
      </c>
      <c r="H85" s="9" t="str">
        <f t="shared" si="3"/>
        <v>05/FEV/2019  04:00</v>
      </c>
      <c r="I85" s="10">
        <f t="shared" si="4"/>
        <v>43501.083333333328</v>
      </c>
      <c r="J85" s="23" t="str">
        <f t="shared" si="5"/>
        <v>05/FEV/2019</v>
      </c>
      <c r="K85" s="11" t="s">
        <v>361</v>
      </c>
      <c r="L85" s="5" t="s">
        <v>28</v>
      </c>
      <c r="M85" s="5" t="s">
        <v>39</v>
      </c>
      <c r="N85" s="5" t="s">
        <v>30</v>
      </c>
      <c r="O85" s="5" t="s">
        <v>31</v>
      </c>
      <c r="P85" s="5" t="s">
        <v>47</v>
      </c>
      <c r="Q85" s="59"/>
      <c r="R85" s="59"/>
      <c r="S85" s="5" t="s">
        <v>362</v>
      </c>
      <c r="T85" s="6">
        <v>0</v>
      </c>
      <c r="U85" s="6">
        <v>0</v>
      </c>
      <c r="V85" s="6">
        <v>0</v>
      </c>
      <c r="W85" s="5" t="s">
        <v>391</v>
      </c>
      <c r="X85" s="5" t="s">
        <v>34</v>
      </c>
      <c r="Y85" s="12"/>
    </row>
    <row r="86" spans="1:25" ht="45" hidden="1" x14ac:dyDescent="0.25">
      <c r="A86" s="5" t="s">
        <v>392</v>
      </c>
      <c r="B86" s="6">
        <v>3</v>
      </c>
      <c r="C86" s="5" t="s">
        <v>240</v>
      </c>
      <c r="D86" s="5" t="s">
        <v>240</v>
      </c>
      <c r="E86" s="5" t="s">
        <v>26</v>
      </c>
      <c r="F86" s="7">
        <v>2</v>
      </c>
      <c r="G86" s="7">
        <v>8.3000000000000007</v>
      </c>
      <c r="H86" s="9" t="str">
        <f t="shared" si="3"/>
        <v>02/FEV/2019  14:00</v>
      </c>
      <c r="I86" s="10">
        <f t="shared" si="4"/>
        <v>43498.458333333336</v>
      </c>
      <c r="J86" s="23" t="str">
        <f t="shared" si="5"/>
        <v>02/FEV/2019</v>
      </c>
      <c r="K86" s="11" t="s">
        <v>393</v>
      </c>
      <c r="L86" s="5" t="s">
        <v>357</v>
      </c>
      <c r="M86" s="5" t="s">
        <v>29</v>
      </c>
      <c r="N86" s="5" t="s">
        <v>30</v>
      </c>
      <c r="O86" s="5" t="s">
        <v>394</v>
      </c>
      <c r="P86" s="5" t="s">
        <v>70</v>
      </c>
      <c r="Q86" s="59"/>
      <c r="R86" s="59"/>
      <c r="S86" s="5" t="s">
        <v>395</v>
      </c>
      <c r="T86" s="6">
        <v>0</v>
      </c>
      <c r="U86" s="6">
        <v>0</v>
      </c>
      <c r="V86" s="6">
        <v>0</v>
      </c>
      <c r="W86" s="6">
        <v>2010218744</v>
      </c>
      <c r="X86" s="5" t="s">
        <v>34</v>
      </c>
      <c r="Y86" s="12"/>
    </row>
    <row r="87" spans="1:25" ht="75" hidden="1" x14ac:dyDescent="0.25">
      <c r="A87" s="5" t="s">
        <v>83</v>
      </c>
      <c r="B87" s="6">
        <v>9</v>
      </c>
      <c r="C87" s="5" t="s">
        <v>270</v>
      </c>
      <c r="D87" s="5" t="s">
        <v>270</v>
      </c>
      <c r="E87" s="5" t="s">
        <v>26</v>
      </c>
      <c r="F87" s="5" t="s">
        <v>84</v>
      </c>
      <c r="G87" s="17">
        <v>36527</v>
      </c>
      <c r="H87" s="9" t="str">
        <f t="shared" si="3"/>
        <v>27/JAN/2019  00:00</v>
      </c>
      <c r="I87" s="10">
        <f t="shared" si="4"/>
        <v>43491.833333333336</v>
      </c>
      <c r="J87" s="23" t="str">
        <f t="shared" si="5"/>
        <v>27/JAN/2019</v>
      </c>
      <c r="K87" s="11" t="s">
        <v>396</v>
      </c>
      <c r="L87" s="5" t="s">
        <v>86</v>
      </c>
      <c r="M87" s="5" t="s">
        <v>39</v>
      </c>
      <c r="N87" s="5" t="s">
        <v>53</v>
      </c>
      <c r="O87" s="5" t="s">
        <v>31</v>
      </c>
      <c r="P87" s="5" t="s">
        <v>47</v>
      </c>
      <c r="Q87" s="59">
        <v>-3.0744444444444445</v>
      </c>
      <c r="R87" s="59">
        <v>-59.672222222222217</v>
      </c>
      <c r="S87" s="5" t="s">
        <v>397</v>
      </c>
      <c r="T87" s="6">
        <v>0</v>
      </c>
      <c r="U87" s="6">
        <v>0</v>
      </c>
      <c r="V87" s="6">
        <v>2</v>
      </c>
      <c r="W87" s="5" t="s">
        <v>152</v>
      </c>
      <c r="X87" s="5" t="s">
        <v>49</v>
      </c>
      <c r="Y87" s="12"/>
    </row>
    <row r="88" spans="1:25" ht="30" hidden="1" x14ac:dyDescent="0.25">
      <c r="A88" s="5" t="s">
        <v>398</v>
      </c>
      <c r="B88" s="6">
        <v>1</v>
      </c>
      <c r="C88" s="5" t="s">
        <v>90</v>
      </c>
      <c r="D88" s="5" t="s">
        <v>90</v>
      </c>
      <c r="E88" s="5" t="s">
        <v>26</v>
      </c>
      <c r="F88" s="8">
        <v>5.7</v>
      </c>
      <c r="G88" s="8">
        <v>9.15</v>
      </c>
      <c r="H88" s="9" t="str">
        <f t="shared" si="3"/>
        <v>07/FEV/2019  08:00</v>
      </c>
      <c r="I88" s="10">
        <f t="shared" si="4"/>
        <v>43503.25</v>
      </c>
      <c r="J88" s="23" t="str">
        <f t="shared" si="5"/>
        <v>07/FEV/2019</v>
      </c>
      <c r="K88" s="11" t="s">
        <v>399</v>
      </c>
      <c r="L88" s="5" t="s">
        <v>357</v>
      </c>
      <c r="M88" s="5" t="s">
        <v>39</v>
      </c>
      <c r="N88" s="5" t="s">
        <v>30</v>
      </c>
      <c r="O88" s="5" t="s">
        <v>358</v>
      </c>
      <c r="P88" s="5" t="s">
        <v>202</v>
      </c>
      <c r="Q88" s="59"/>
      <c r="R88" s="59"/>
      <c r="S88" s="5" t="s">
        <v>400</v>
      </c>
      <c r="T88" s="6">
        <v>0</v>
      </c>
      <c r="U88" s="6">
        <v>0</v>
      </c>
      <c r="V88" s="6">
        <v>0</v>
      </c>
      <c r="W88" s="6">
        <v>4030175538</v>
      </c>
      <c r="X88" s="5" t="s">
        <v>34</v>
      </c>
      <c r="Y88" s="12"/>
    </row>
    <row r="89" spans="1:25" ht="75" hidden="1" x14ac:dyDescent="0.25">
      <c r="A89" s="5" t="s">
        <v>401</v>
      </c>
      <c r="B89" s="6">
        <v>2</v>
      </c>
      <c r="C89" s="5" t="s">
        <v>402</v>
      </c>
      <c r="D89" s="5" t="s">
        <v>402</v>
      </c>
      <c r="E89" s="5" t="s">
        <v>26</v>
      </c>
      <c r="F89" s="5" t="s">
        <v>152</v>
      </c>
      <c r="G89" s="8">
        <v>4.95</v>
      </c>
      <c r="H89" s="9" t="str">
        <f t="shared" si="3"/>
        <v>07/FEV/2019  15:00</v>
      </c>
      <c r="I89" s="10">
        <f t="shared" si="4"/>
        <v>0.625</v>
      </c>
      <c r="J89" s="23" t="str">
        <f t="shared" si="5"/>
        <v>07/FEV/2019</v>
      </c>
      <c r="K89" s="11" t="s">
        <v>403</v>
      </c>
      <c r="L89" s="5" t="s">
        <v>28</v>
      </c>
      <c r="M89" s="5" t="s">
        <v>39</v>
      </c>
      <c r="N89" s="5" t="s">
        <v>53</v>
      </c>
      <c r="O89" s="5" t="s">
        <v>31</v>
      </c>
      <c r="P89" s="5" t="s">
        <v>225</v>
      </c>
      <c r="Q89" s="59">
        <v>-16.800277777777779</v>
      </c>
      <c r="R89" s="59">
        <v>-39.073888888888888</v>
      </c>
      <c r="S89" s="5" t="s">
        <v>404</v>
      </c>
      <c r="T89" s="6">
        <v>0</v>
      </c>
      <c r="U89" s="6">
        <v>2</v>
      </c>
      <c r="V89" s="6">
        <v>0</v>
      </c>
      <c r="W89" s="5" t="s">
        <v>405</v>
      </c>
      <c r="X89" s="5" t="s">
        <v>34</v>
      </c>
      <c r="Y89" s="12"/>
    </row>
    <row r="90" spans="1:25" ht="45" hidden="1" x14ac:dyDescent="0.25">
      <c r="A90" s="5" t="s">
        <v>406</v>
      </c>
      <c r="B90" s="6">
        <v>7</v>
      </c>
      <c r="C90" s="5" t="s">
        <v>373</v>
      </c>
      <c r="D90" s="5" t="s">
        <v>373</v>
      </c>
      <c r="E90" s="5" t="s">
        <v>26</v>
      </c>
      <c r="F90" s="7">
        <v>3.4</v>
      </c>
      <c r="G90" s="8">
        <v>9.07</v>
      </c>
      <c r="H90" s="9" t="str">
        <f t="shared" si="3"/>
        <v>05/FEV/2019  08:30</v>
      </c>
      <c r="I90" s="10">
        <f t="shared" si="4"/>
        <v>43501.229166666664</v>
      </c>
      <c r="J90" s="23" t="str">
        <f t="shared" si="5"/>
        <v>05/FEV/2019</v>
      </c>
      <c r="K90" s="11" t="s">
        <v>407</v>
      </c>
      <c r="L90" s="5" t="s">
        <v>28</v>
      </c>
      <c r="M90" s="5" t="s">
        <v>39</v>
      </c>
      <c r="N90" s="5" t="s">
        <v>30</v>
      </c>
      <c r="O90" s="5" t="s">
        <v>31</v>
      </c>
      <c r="P90" s="5" t="s">
        <v>47</v>
      </c>
      <c r="Q90" s="59"/>
      <c r="R90" s="59"/>
      <c r="S90" s="5" t="s">
        <v>408</v>
      </c>
      <c r="T90" s="6">
        <v>0</v>
      </c>
      <c r="U90" s="6">
        <v>0</v>
      </c>
      <c r="V90" s="6">
        <v>0</v>
      </c>
      <c r="W90" s="6">
        <v>4010788291</v>
      </c>
      <c r="X90" s="5" t="s">
        <v>34</v>
      </c>
      <c r="Y90" s="12"/>
    </row>
    <row r="91" spans="1:25" ht="60" hidden="1" x14ac:dyDescent="0.25">
      <c r="A91" s="5" t="s">
        <v>409</v>
      </c>
      <c r="B91" s="6">
        <v>4</v>
      </c>
      <c r="C91" s="5" t="s">
        <v>205</v>
      </c>
      <c r="D91" s="5" t="s">
        <v>205</v>
      </c>
      <c r="E91" s="5" t="s">
        <v>26</v>
      </c>
      <c r="F91" s="6">
        <v>56</v>
      </c>
      <c r="G91" s="8">
        <v>17.5</v>
      </c>
      <c r="H91" s="9" t="str">
        <f t="shared" si="3"/>
        <v>06/FEV/2019  03:00</v>
      </c>
      <c r="I91" s="10">
        <f t="shared" si="4"/>
        <v>43502</v>
      </c>
      <c r="J91" s="23" t="str">
        <f t="shared" si="5"/>
        <v>06/FEV/2019</v>
      </c>
      <c r="K91" s="11" t="s">
        <v>410</v>
      </c>
      <c r="L91" s="5" t="s">
        <v>200</v>
      </c>
      <c r="M91" s="5" t="s">
        <v>39</v>
      </c>
      <c r="N91" s="5" t="s">
        <v>201</v>
      </c>
      <c r="O91" s="5" t="s">
        <v>31</v>
      </c>
      <c r="P91" s="5" t="s">
        <v>366</v>
      </c>
      <c r="Q91" s="59"/>
      <c r="R91" s="59"/>
      <c r="S91" s="5" t="s">
        <v>411</v>
      </c>
      <c r="T91" s="6">
        <v>0</v>
      </c>
      <c r="U91" s="6">
        <v>0</v>
      </c>
      <c r="V91" s="6">
        <v>0</v>
      </c>
      <c r="W91" s="6">
        <v>11437057</v>
      </c>
      <c r="X91" s="5" t="s">
        <v>73</v>
      </c>
      <c r="Y91" s="12"/>
    </row>
    <row r="92" spans="1:25" ht="60" hidden="1" x14ac:dyDescent="0.25">
      <c r="A92" s="5" t="s">
        <v>412</v>
      </c>
      <c r="B92" s="6">
        <v>3</v>
      </c>
      <c r="C92" s="5" t="s">
        <v>413</v>
      </c>
      <c r="D92" s="5" t="s">
        <v>413</v>
      </c>
      <c r="E92" s="5" t="s">
        <v>26</v>
      </c>
      <c r="F92" s="5" t="s">
        <v>152</v>
      </c>
      <c r="G92" s="8">
        <v>10.3</v>
      </c>
      <c r="H92" s="9" t="str">
        <f t="shared" si="3"/>
        <v>10/FEV/2019  10:35</v>
      </c>
      <c r="I92" s="10">
        <f t="shared" si="4"/>
        <v>43506.315972222219</v>
      </c>
      <c r="J92" s="23" t="str">
        <f t="shared" si="5"/>
        <v>10/FEV/2019</v>
      </c>
      <c r="K92" s="11" t="s">
        <v>414</v>
      </c>
      <c r="L92" s="5" t="s">
        <v>279</v>
      </c>
      <c r="M92" s="5" t="s">
        <v>29</v>
      </c>
      <c r="N92" s="5" t="s">
        <v>30</v>
      </c>
      <c r="O92" s="5" t="s">
        <v>31</v>
      </c>
      <c r="P92" s="5" t="s">
        <v>202</v>
      </c>
      <c r="Q92" s="59">
        <v>-7.820555555555555</v>
      </c>
      <c r="R92" s="59">
        <v>-34.823333333333338</v>
      </c>
      <c r="S92" s="5" t="s">
        <v>415</v>
      </c>
      <c r="T92" s="6">
        <v>0</v>
      </c>
      <c r="U92" s="6">
        <v>0</v>
      </c>
      <c r="V92" s="6">
        <v>0</v>
      </c>
      <c r="W92" s="6">
        <v>2210162106</v>
      </c>
      <c r="X92" s="5" t="s">
        <v>34</v>
      </c>
      <c r="Y92" s="12"/>
    </row>
    <row r="93" spans="1:25" ht="60" hidden="1" x14ac:dyDescent="0.25">
      <c r="A93" s="5" t="s">
        <v>416</v>
      </c>
      <c r="B93" s="6">
        <v>5</v>
      </c>
      <c r="C93" s="5" t="s">
        <v>417</v>
      </c>
      <c r="D93" s="5" t="s">
        <v>417</v>
      </c>
      <c r="E93" s="5" t="s">
        <v>26</v>
      </c>
      <c r="F93" s="5" t="s">
        <v>152</v>
      </c>
      <c r="G93" s="8">
        <v>12.1</v>
      </c>
      <c r="H93" s="9" t="str">
        <f t="shared" si="3"/>
        <v>09/FEV/2019  21:00</v>
      </c>
      <c r="I93" s="10">
        <f t="shared" si="4"/>
        <v>0.875</v>
      </c>
      <c r="J93" s="23" t="str">
        <f t="shared" si="5"/>
        <v>09/FEV/2019</v>
      </c>
      <c r="K93" s="11" t="s">
        <v>418</v>
      </c>
      <c r="L93" s="5" t="s">
        <v>279</v>
      </c>
      <c r="M93" s="5" t="s">
        <v>29</v>
      </c>
      <c r="N93" s="5" t="s">
        <v>30</v>
      </c>
      <c r="O93" s="5" t="s">
        <v>31</v>
      </c>
      <c r="P93" s="5" t="s">
        <v>177</v>
      </c>
      <c r="Q93" s="59"/>
      <c r="R93" s="59"/>
      <c r="S93" s="5" t="s">
        <v>419</v>
      </c>
      <c r="T93" s="6">
        <v>0</v>
      </c>
      <c r="U93" s="6">
        <v>6</v>
      </c>
      <c r="V93" s="6">
        <v>0</v>
      </c>
      <c r="W93" s="6">
        <v>4430489963</v>
      </c>
      <c r="X93" s="5" t="s">
        <v>34</v>
      </c>
      <c r="Y93" s="12"/>
    </row>
    <row r="94" spans="1:25" ht="90" hidden="1" x14ac:dyDescent="0.25">
      <c r="A94" s="5" t="s">
        <v>83</v>
      </c>
      <c r="B94" s="6">
        <v>8</v>
      </c>
      <c r="C94" s="5" t="s">
        <v>44</v>
      </c>
      <c r="D94" s="5" t="s">
        <v>44</v>
      </c>
      <c r="E94" s="5" t="s">
        <v>26</v>
      </c>
      <c r="F94" s="5" t="s">
        <v>84</v>
      </c>
      <c r="G94" s="7">
        <v>5</v>
      </c>
      <c r="H94" s="9" t="str">
        <f t="shared" si="3"/>
        <v>09/JAN/2019  18:00</v>
      </c>
      <c r="I94" s="10">
        <f t="shared" si="4"/>
        <v>43474.666666666664</v>
      </c>
      <c r="J94" s="23" t="str">
        <f t="shared" si="5"/>
        <v>09/JAN/2019</v>
      </c>
      <c r="K94" s="11" t="s">
        <v>420</v>
      </c>
      <c r="L94" s="5" t="s">
        <v>46</v>
      </c>
      <c r="M94" s="5" t="s">
        <v>152</v>
      </c>
      <c r="N94" s="5" t="s">
        <v>30</v>
      </c>
      <c r="O94" s="5" t="s">
        <v>31</v>
      </c>
      <c r="P94" s="5" t="s">
        <v>47</v>
      </c>
      <c r="Q94" s="59">
        <v>-20.068055555555556</v>
      </c>
      <c r="R94" s="59">
        <v>-50.905277777777776</v>
      </c>
      <c r="S94" s="5" t="s">
        <v>421</v>
      </c>
      <c r="T94" s="6">
        <v>2</v>
      </c>
      <c r="U94" s="6">
        <v>0</v>
      </c>
      <c r="V94" s="6">
        <v>0</v>
      </c>
      <c r="W94" s="5" t="s">
        <v>84</v>
      </c>
      <c r="X94" s="5" t="s">
        <v>49</v>
      </c>
      <c r="Y94" s="12"/>
    </row>
    <row r="95" spans="1:25" ht="30" hidden="1" x14ac:dyDescent="0.25">
      <c r="A95" s="5" t="s">
        <v>422</v>
      </c>
      <c r="B95" s="6">
        <v>1</v>
      </c>
      <c r="C95" s="5" t="s">
        <v>90</v>
      </c>
      <c r="D95" s="5" t="s">
        <v>90</v>
      </c>
      <c r="E95" s="5" t="s">
        <v>185</v>
      </c>
      <c r="F95" s="14">
        <v>18.097999999999999</v>
      </c>
      <c r="G95" s="7">
        <v>146.30000000000001</v>
      </c>
      <c r="H95" s="9" t="str">
        <f t="shared" si="3"/>
        <v>09/FEV/2019  08:55</v>
      </c>
      <c r="I95" s="10">
        <f t="shared" si="4"/>
        <v>43505.288194444445</v>
      </c>
      <c r="J95" s="23" t="str">
        <f t="shared" si="5"/>
        <v>09/FEV/2019</v>
      </c>
      <c r="K95" s="11" t="s">
        <v>423</v>
      </c>
      <c r="L95" s="5" t="s">
        <v>424</v>
      </c>
      <c r="M95" s="5" t="s">
        <v>93</v>
      </c>
      <c r="N95" s="5" t="s">
        <v>40</v>
      </c>
      <c r="O95" s="5" t="s">
        <v>31</v>
      </c>
      <c r="P95" s="5" t="s">
        <v>202</v>
      </c>
      <c r="Q95" s="59"/>
      <c r="R95" s="59"/>
      <c r="S95" s="5" t="s">
        <v>425</v>
      </c>
      <c r="T95" s="6">
        <v>0</v>
      </c>
      <c r="U95" s="6">
        <v>0</v>
      </c>
      <c r="V95" s="6">
        <v>0</v>
      </c>
      <c r="W95" s="5" t="s">
        <v>426</v>
      </c>
      <c r="X95" s="5" t="s">
        <v>73</v>
      </c>
      <c r="Y95" s="12"/>
    </row>
    <row r="96" spans="1:25" ht="45" hidden="1" x14ac:dyDescent="0.25">
      <c r="A96" s="5" t="s">
        <v>427</v>
      </c>
      <c r="B96" s="6">
        <v>1</v>
      </c>
      <c r="C96" s="5" t="s">
        <v>90</v>
      </c>
      <c r="D96" s="5" t="s">
        <v>90</v>
      </c>
      <c r="E96" s="5" t="s">
        <v>185</v>
      </c>
      <c r="F96" s="14">
        <v>24.327999999999999</v>
      </c>
      <c r="G96" s="8">
        <v>182.87</v>
      </c>
      <c r="H96" s="9" t="str">
        <f t="shared" si="3"/>
        <v>10/FEV/2019  06:30</v>
      </c>
      <c r="I96" s="10">
        <f t="shared" si="4"/>
        <v>43506.1875</v>
      </c>
      <c r="J96" s="23" t="str">
        <f t="shared" si="5"/>
        <v>10/FEV/2019</v>
      </c>
      <c r="K96" s="11" t="s">
        <v>428</v>
      </c>
      <c r="L96" s="5" t="s">
        <v>102</v>
      </c>
      <c r="M96" s="5" t="s">
        <v>103</v>
      </c>
      <c r="N96" s="5" t="s">
        <v>40</v>
      </c>
      <c r="O96" s="5" t="s">
        <v>31</v>
      </c>
      <c r="P96" s="5" t="s">
        <v>225</v>
      </c>
      <c r="Q96" s="59">
        <v>-23.05</v>
      </c>
      <c r="R96" s="59">
        <v>-40.285555555555554</v>
      </c>
      <c r="S96" s="5" t="s">
        <v>429</v>
      </c>
      <c r="T96" s="6">
        <v>0</v>
      </c>
      <c r="U96" s="6">
        <v>1</v>
      </c>
      <c r="V96" s="6">
        <v>0</v>
      </c>
      <c r="W96" s="5" t="s">
        <v>430</v>
      </c>
      <c r="X96" s="5" t="s">
        <v>73</v>
      </c>
      <c r="Y96" s="12"/>
    </row>
    <row r="97" spans="1:25" ht="60" hidden="1" x14ac:dyDescent="0.25">
      <c r="A97" s="5" t="s">
        <v>431</v>
      </c>
      <c r="B97" s="6">
        <v>2</v>
      </c>
      <c r="C97" s="5" t="s">
        <v>51</v>
      </c>
      <c r="D97" s="5" t="s">
        <v>51</v>
      </c>
      <c r="E97" s="5" t="s">
        <v>26</v>
      </c>
      <c r="F97" s="6">
        <v>3</v>
      </c>
      <c r="G97" s="7">
        <v>7</v>
      </c>
      <c r="H97" s="9" t="str">
        <f t="shared" si="3"/>
        <v>09/FEV/2019  20:10</v>
      </c>
      <c r="I97" s="10">
        <f t="shared" si="4"/>
        <v>43505.715277777781</v>
      </c>
      <c r="J97" s="23" t="str">
        <f t="shared" si="5"/>
        <v>09/FEV/2019</v>
      </c>
      <c r="K97" s="11" t="s">
        <v>432</v>
      </c>
      <c r="L97" s="5" t="s">
        <v>28</v>
      </c>
      <c r="M97" s="5" t="s">
        <v>39</v>
      </c>
      <c r="N97" s="5" t="s">
        <v>30</v>
      </c>
      <c r="O97" s="5" t="s">
        <v>31</v>
      </c>
      <c r="P97" s="5" t="s">
        <v>47</v>
      </c>
      <c r="Q97" s="59"/>
      <c r="R97" s="59"/>
      <c r="S97" s="5" t="s">
        <v>433</v>
      </c>
      <c r="T97" s="6">
        <v>0</v>
      </c>
      <c r="U97" s="6">
        <v>0</v>
      </c>
      <c r="V97" s="6">
        <v>0</v>
      </c>
      <c r="W97" s="6">
        <v>2818914299</v>
      </c>
      <c r="X97" s="5" t="s">
        <v>34</v>
      </c>
      <c r="Y97" s="12"/>
    </row>
    <row r="98" spans="1:25" ht="45" hidden="1" x14ac:dyDescent="0.25">
      <c r="A98" s="5" t="s">
        <v>434</v>
      </c>
      <c r="B98" s="6">
        <v>3</v>
      </c>
      <c r="C98" s="5" t="s">
        <v>36</v>
      </c>
      <c r="D98" s="5" t="s">
        <v>36</v>
      </c>
      <c r="E98" s="5" t="s">
        <v>26</v>
      </c>
      <c r="F98" s="6">
        <v>2</v>
      </c>
      <c r="G98" s="7">
        <v>6.5</v>
      </c>
      <c r="H98" s="9" t="str">
        <f t="shared" si="3"/>
        <v>09/FEV/2019  10:00</v>
      </c>
      <c r="I98" s="10">
        <f t="shared" si="4"/>
        <v>43505.291666666664</v>
      </c>
      <c r="J98" s="23" t="str">
        <f t="shared" si="5"/>
        <v>09/FEV/2019</v>
      </c>
      <c r="K98" s="11" t="s">
        <v>435</v>
      </c>
      <c r="L98" s="5" t="s">
        <v>28</v>
      </c>
      <c r="M98" s="5" t="s">
        <v>39</v>
      </c>
      <c r="N98" s="5" t="s">
        <v>30</v>
      </c>
      <c r="O98" s="5" t="s">
        <v>31</v>
      </c>
      <c r="P98" s="5" t="s">
        <v>47</v>
      </c>
      <c r="Q98" s="59"/>
      <c r="R98" s="59"/>
      <c r="S98" s="5" t="s">
        <v>436</v>
      </c>
      <c r="T98" s="6">
        <v>0</v>
      </c>
      <c r="U98" s="6">
        <v>0</v>
      </c>
      <c r="V98" s="6">
        <v>0</v>
      </c>
      <c r="W98" s="6">
        <v>2210128161</v>
      </c>
      <c r="X98" s="5" t="s">
        <v>34</v>
      </c>
      <c r="Y98" s="12"/>
    </row>
    <row r="99" spans="1:25" ht="45" hidden="1" x14ac:dyDescent="0.25">
      <c r="A99" s="5" t="s">
        <v>437</v>
      </c>
      <c r="B99" s="6">
        <v>5</v>
      </c>
      <c r="C99" s="5" t="s">
        <v>223</v>
      </c>
      <c r="D99" s="5" t="s">
        <v>223</v>
      </c>
      <c r="E99" s="5" t="s">
        <v>26</v>
      </c>
      <c r="F99" s="6">
        <v>5</v>
      </c>
      <c r="G99" s="8">
        <v>7.17</v>
      </c>
      <c r="H99" s="9" t="str">
        <f t="shared" si="3"/>
        <v>30/JAN/2019  20:00</v>
      </c>
      <c r="I99" s="10">
        <f t="shared" si="4"/>
        <v>0.83333333333575865</v>
      </c>
      <c r="J99" s="23" t="str">
        <f t="shared" si="5"/>
        <v>30/JAN/2019</v>
      </c>
      <c r="K99" s="11" t="s">
        <v>438</v>
      </c>
      <c r="L99" s="5" t="s">
        <v>28</v>
      </c>
      <c r="M99" s="5" t="s">
        <v>29</v>
      </c>
      <c r="N99" s="5" t="s">
        <v>30</v>
      </c>
      <c r="O99" s="5" t="s">
        <v>31</v>
      </c>
      <c r="P99" s="5" t="s">
        <v>70</v>
      </c>
      <c r="Q99" s="59"/>
      <c r="R99" s="59"/>
      <c r="S99" s="5" t="s">
        <v>439</v>
      </c>
      <c r="T99" s="6">
        <v>0</v>
      </c>
      <c r="U99" s="6">
        <v>1</v>
      </c>
      <c r="V99" s="6">
        <v>0</v>
      </c>
      <c r="W99" s="6">
        <v>4420203412</v>
      </c>
      <c r="X99" s="5" t="s">
        <v>34</v>
      </c>
      <c r="Y99" s="12"/>
    </row>
    <row r="100" spans="1:25" ht="60" hidden="1" x14ac:dyDescent="0.2">
      <c r="A100" s="5" t="s">
        <v>440</v>
      </c>
      <c r="B100" s="6">
        <v>8</v>
      </c>
      <c r="C100" s="5" t="s">
        <v>111</v>
      </c>
      <c r="D100" s="5" t="s">
        <v>111</v>
      </c>
      <c r="E100" s="5" t="s">
        <v>26</v>
      </c>
      <c r="F100" s="7">
        <v>2.9</v>
      </c>
      <c r="G100" s="7">
        <v>10.3</v>
      </c>
      <c r="H100" s="9" t="str">
        <f t="shared" si="3"/>
        <v>31/JAN/2019  10:00</v>
      </c>
      <c r="I100" s="10">
        <f t="shared" si="4"/>
        <v>43496.333333333328</v>
      </c>
      <c r="J100" s="23" t="str">
        <f t="shared" si="5"/>
        <v>31/JAN/2019</v>
      </c>
      <c r="K100" s="11" t="s">
        <v>441</v>
      </c>
      <c r="L100" s="5" t="s">
        <v>46</v>
      </c>
      <c r="M100" s="5" t="s">
        <v>39</v>
      </c>
      <c r="N100" s="5" t="s">
        <v>166</v>
      </c>
      <c r="O100" s="5" t="s">
        <v>31</v>
      </c>
      <c r="P100" s="5" t="s">
        <v>47</v>
      </c>
      <c r="Q100" s="59"/>
      <c r="R100" s="59"/>
      <c r="S100" s="5" t="s">
        <v>442</v>
      </c>
      <c r="T100" s="6">
        <v>0</v>
      </c>
      <c r="U100" s="6">
        <v>0</v>
      </c>
      <c r="V100" s="6">
        <v>0</v>
      </c>
      <c r="W100" s="6">
        <v>4430067791</v>
      </c>
      <c r="X100" s="5" t="s">
        <v>87</v>
      </c>
      <c r="Y100" s="5" t="s">
        <v>88</v>
      </c>
    </row>
    <row r="101" spans="1:25" ht="45" hidden="1" x14ac:dyDescent="0.25">
      <c r="A101" s="5" t="s">
        <v>443</v>
      </c>
      <c r="B101" s="6">
        <v>8</v>
      </c>
      <c r="C101" s="5" t="s">
        <v>111</v>
      </c>
      <c r="D101" s="5" t="s">
        <v>111</v>
      </c>
      <c r="E101" s="5" t="s">
        <v>26</v>
      </c>
      <c r="F101" s="5" t="s">
        <v>59</v>
      </c>
      <c r="G101" s="8">
        <v>3.22</v>
      </c>
      <c r="H101" s="9" t="str">
        <f t="shared" si="3"/>
        <v>03/FEV/2019  16:30</v>
      </c>
      <c r="I101" s="10">
        <f t="shared" si="4"/>
        <v>43499.604166666664</v>
      </c>
      <c r="J101" s="23" t="str">
        <f t="shared" si="5"/>
        <v>03/FEV/2019</v>
      </c>
      <c r="K101" s="11" t="s">
        <v>444</v>
      </c>
      <c r="L101" s="5" t="s">
        <v>79</v>
      </c>
      <c r="M101" s="5" t="s">
        <v>39</v>
      </c>
      <c r="N101" s="5" t="s">
        <v>30</v>
      </c>
      <c r="O101" s="5" t="s">
        <v>31</v>
      </c>
      <c r="P101" s="5" t="s">
        <v>177</v>
      </c>
      <c r="Q101" s="59"/>
      <c r="R101" s="59"/>
      <c r="S101" s="5" t="s">
        <v>445</v>
      </c>
      <c r="T101" s="6">
        <v>1</v>
      </c>
      <c r="U101" s="6">
        <v>1</v>
      </c>
      <c r="V101" s="6">
        <v>0</v>
      </c>
      <c r="W101" s="5" t="s">
        <v>446</v>
      </c>
      <c r="X101" s="5" t="s">
        <v>34</v>
      </c>
      <c r="Y101" s="12"/>
    </row>
    <row r="102" spans="1:25" ht="45" hidden="1" x14ac:dyDescent="0.25">
      <c r="A102" s="5" t="s">
        <v>447</v>
      </c>
      <c r="B102" s="6">
        <v>8</v>
      </c>
      <c r="C102" s="5" t="s">
        <v>111</v>
      </c>
      <c r="D102" s="5" t="s">
        <v>111</v>
      </c>
      <c r="E102" s="5" t="s">
        <v>26</v>
      </c>
      <c r="F102" s="8">
        <v>3.44</v>
      </c>
      <c r="G102" s="7">
        <v>7</v>
      </c>
      <c r="H102" s="9" t="str">
        <f t="shared" si="3"/>
        <v>04/FEV/2019  03:30</v>
      </c>
      <c r="I102" s="10">
        <f t="shared" si="4"/>
        <v>43500.0625</v>
      </c>
      <c r="J102" s="23" t="str">
        <f t="shared" si="5"/>
        <v>04/FEV/2019</v>
      </c>
      <c r="K102" s="11" t="s">
        <v>448</v>
      </c>
      <c r="L102" s="5" t="s">
        <v>28</v>
      </c>
      <c r="M102" s="5" t="s">
        <v>39</v>
      </c>
      <c r="N102" s="5" t="s">
        <v>146</v>
      </c>
      <c r="O102" s="5" t="s">
        <v>31</v>
      </c>
      <c r="P102" s="5" t="s">
        <v>449</v>
      </c>
      <c r="Q102" s="59"/>
      <c r="R102" s="59"/>
      <c r="S102" s="5" t="s">
        <v>450</v>
      </c>
      <c r="T102" s="6">
        <v>0</v>
      </c>
      <c r="U102" s="6">
        <v>0</v>
      </c>
      <c r="V102" s="6">
        <v>0</v>
      </c>
      <c r="W102" s="6">
        <v>4030220584</v>
      </c>
      <c r="X102" s="5" t="s">
        <v>73</v>
      </c>
      <c r="Y102" s="12"/>
    </row>
    <row r="103" spans="1:25" ht="60" hidden="1" x14ac:dyDescent="0.25">
      <c r="A103" s="5" t="s">
        <v>451</v>
      </c>
      <c r="B103" s="6">
        <v>8</v>
      </c>
      <c r="C103" s="5" t="s">
        <v>111</v>
      </c>
      <c r="D103" s="5" t="s">
        <v>111</v>
      </c>
      <c r="E103" s="5" t="s">
        <v>133</v>
      </c>
      <c r="F103" s="14">
        <v>89.096999999999994</v>
      </c>
      <c r="G103" s="7">
        <v>299.89999999999998</v>
      </c>
      <c r="H103" s="9" t="str">
        <f t="shared" si="3"/>
        <v>04/FEV/2019  03:30</v>
      </c>
      <c r="I103" s="10">
        <f t="shared" si="4"/>
        <v>43500.0625</v>
      </c>
      <c r="J103" s="23" t="str">
        <f t="shared" si="5"/>
        <v>04/FEV/2019</v>
      </c>
      <c r="K103" s="11" t="s">
        <v>448</v>
      </c>
      <c r="L103" s="5" t="s">
        <v>320</v>
      </c>
      <c r="M103" s="5" t="s">
        <v>103</v>
      </c>
      <c r="N103" s="5" t="s">
        <v>40</v>
      </c>
      <c r="O103" s="5" t="s">
        <v>31</v>
      </c>
      <c r="P103" s="5" t="s">
        <v>452</v>
      </c>
      <c r="Q103" s="59"/>
      <c r="R103" s="59"/>
      <c r="S103" s="5" t="s">
        <v>453</v>
      </c>
      <c r="T103" s="6">
        <v>0</v>
      </c>
      <c r="U103" s="6">
        <v>0</v>
      </c>
      <c r="V103" s="6">
        <v>0</v>
      </c>
      <c r="W103" s="5" t="s">
        <v>454</v>
      </c>
      <c r="X103" s="5" t="s">
        <v>73</v>
      </c>
      <c r="Y103" s="12"/>
    </row>
    <row r="104" spans="1:25" ht="75" x14ac:dyDescent="0.2">
      <c r="A104" s="5" t="s">
        <v>83</v>
      </c>
      <c r="B104" s="6">
        <v>9</v>
      </c>
      <c r="C104" s="5" t="s">
        <v>270</v>
      </c>
      <c r="D104" s="5" t="s">
        <v>455</v>
      </c>
      <c r="E104" s="5" t="s">
        <v>26</v>
      </c>
      <c r="F104" s="5" t="s">
        <v>84</v>
      </c>
      <c r="G104" s="7">
        <v>6</v>
      </c>
      <c r="H104" s="9" t="str">
        <f t="shared" si="3"/>
        <v>11/JAN/2019  05:00</v>
      </c>
      <c r="I104" s="10">
        <f t="shared" si="4"/>
        <v>43476.041666666672</v>
      </c>
      <c r="J104" s="23" t="str">
        <f t="shared" si="5"/>
        <v>11/JAN/2019</v>
      </c>
      <c r="K104" s="11" t="s">
        <v>456</v>
      </c>
      <c r="L104" s="5" t="s">
        <v>86</v>
      </c>
      <c r="M104" s="5" t="s">
        <v>39</v>
      </c>
      <c r="N104" s="5" t="s">
        <v>3494</v>
      </c>
      <c r="O104" s="5" t="s">
        <v>31</v>
      </c>
      <c r="P104" s="5" t="s">
        <v>47</v>
      </c>
      <c r="Q104" s="59">
        <v>-2.7969444444444442</v>
      </c>
      <c r="R104" s="59">
        <v>-57.203888888888891</v>
      </c>
      <c r="S104" s="5" t="s">
        <v>457</v>
      </c>
      <c r="T104" s="6">
        <v>1</v>
      </c>
      <c r="U104" s="6">
        <v>0</v>
      </c>
      <c r="V104" s="6">
        <v>1</v>
      </c>
      <c r="W104" s="5" t="s">
        <v>84</v>
      </c>
      <c r="X104" s="5" t="s">
        <v>87</v>
      </c>
      <c r="Y104" s="5" t="s">
        <v>88</v>
      </c>
    </row>
    <row r="105" spans="1:25" ht="75" x14ac:dyDescent="0.2">
      <c r="A105" s="5" t="s">
        <v>83</v>
      </c>
      <c r="B105" s="6">
        <v>9</v>
      </c>
      <c r="C105" s="5" t="s">
        <v>270</v>
      </c>
      <c r="D105" s="5" t="s">
        <v>455</v>
      </c>
      <c r="E105" s="5" t="s">
        <v>26</v>
      </c>
      <c r="F105" s="5" t="s">
        <v>84</v>
      </c>
      <c r="G105" s="7">
        <v>6</v>
      </c>
      <c r="H105" s="9" t="str">
        <f t="shared" si="3"/>
        <v>23/JAN/2019  01:30</v>
      </c>
      <c r="I105" s="10">
        <f t="shared" si="4"/>
        <v>43487.895833333336</v>
      </c>
      <c r="J105" s="23" t="str">
        <f t="shared" si="5"/>
        <v>23/JAN/2019</v>
      </c>
      <c r="K105" s="11" t="s">
        <v>458</v>
      </c>
      <c r="L105" s="5" t="s">
        <v>86</v>
      </c>
      <c r="M105" s="5" t="s">
        <v>39</v>
      </c>
      <c r="N105" s="5" t="s">
        <v>3494</v>
      </c>
      <c r="O105" s="5" t="s">
        <v>41</v>
      </c>
      <c r="P105" s="5" t="s">
        <v>47</v>
      </c>
      <c r="Q105" s="59">
        <v>-2.6222222222222222</v>
      </c>
      <c r="R105" s="59">
        <v>-56.733888888888892</v>
      </c>
      <c r="S105" s="5" t="s">
        <v>459</v>
      </c>
      <c r="T105" s="6">
        <v>0</v>
      </c>
      <c r="U105" s="6">
        <v>1</v>
      </c>
      <c r="V105" s="6">
        <v>1</v>
      </c>
      <c r="W105" s="5" t="s">
        <v>84</v>
      </c>
      <c r="X105" s="5" t="s">
        <v>87</v>
      </c>
      <c r="Y105" s="5" t="s">
        <v>88</v>
      </c>
    </row>
    <row r="106" spans="1:25" ht="75" hidden="1" x14ac:dyDescent="0.25">
      <c r="A106" s="5" t="s">
        <v>460</v>
      </c>
      <c r="B106" s="6">
        <v>9</v>
      </c>
      <c r="C106" s="5" t="s">
        <v>154</v>
      </c>
      <c r="D106" s="5" t="s">
        <v>154</v>
      </c>
      <c r="E106" s="5" t="s">
        <v>26</v>
      </c>
      <c r="F106" s="8">
        <v>28.2</v>
      </c>
      <c r="G106" s="7">
        <v>17</v>
      </c>
      <c r="H106" s="9" t="str">
        <f t="shared" si="3"/>
        <v>07/FEV/2019  19:00</v>
      </c>
      <c r="I106" s="10">
        <f t="shared" si="4"/>
        <v>43503.625</v>
      </c>
      <c r="J106" s="23" t="str">
        <f t="shared" si="5"/>
        <v>07/FEV/2019</v>
      </c>
      <c r="K106" s="11" t="s">
        <v>461</v>
      </c>
      <c r="L106" s="5" t="s">
        <v>200</v>
      </c>
      <c r="M106" s="5" t="s">
        <v>39</v>
      </c>
      <c r="N106" s="5" t="s">
        <v>201</v>
      </c>
      <c r="O106" s="5" t="s">
        <v>31</v>
      </c>
      <c r="P106" s="5" t="s">
        <v>366</v>
      </c>
      <c r="Q106" s="59"/>
      <c r="R106" s="59"/>
      <c r="S106" s="5" t="s">
        <v>462</v>
      </c>
      <c r="T106" s="6">
        <v>0</v>
      </c>
      <c r="U106" s="6">
        <v>0</v>
      </c>
      <c r="V106" s="6">
        <v>0</v>
      </c>
      <c r="W106" s="6">
        <v>30051312</v>
      </c>
      <c r="X106" s="5" t="s">
        <v>73</v>
      </c>
      <c r="Y106" s="12"/>
    </row>
    <row r="107" spans="1:25" ht="45" hidden="1" x14ac:dyDescent="0.25">
      <c r="A107" s="5" t="s">
        <v>463</v>
      </c>
      <c r="B107" s="6">
        <v>6</v>
      </c>
      <c r="C107" s="5" t="s">
        <v>144</v>
      </c>
      <c r="D107" s="5" t="s">
        <v>144</v>
      </c>
      <c r="E107" s="5" t="s">
        <v>26</v>
      </c>
      <c r="F107" s="6">
        <v>49</v>
      </c>
      <c r="G107" s="7">
        <v>17.399999999999999</v>
      </c>
      <c r="H107" s="9" t="str">
        <f t="shared" si="3"/>
        <v>09/FEV/2019  15:00</v>
      </c>
      <c r="I107" s="10">
        <f t="shared" si="4"/>
        <v>43505.5</v>
      </c>
      <c r="J107" s="23" t="str">
        <f t="shared" si="5"/>
        <v>09/FEV/2019</v>
      </c>
      <c r="K107" s="11" t="s">
        <v>464</v>
      </c>
      <c r="L107" s="5" t="s">
        <v>28</v>
      </c>
      <c r="M107" s="5" t="s">
        <v>39</v>
      </c>
      <c r="N107" s="5" t="s">
        <v>146</v>
      </c>
      <c r="O107" s="5" t="s">
        <v>31</v>
      </c>
      <c r="P107" s="5" t="s">
        <v>202</v>
      </c>
      <c r="Q107" s="59"/>
      <c r="R107" s="59"/>
      <c r="S107" s="5" t="s">
        <v>465</v>
      </c>
      <c r="T107" s="6">
        <v>0</v>
      </c>
      <c r="U107" s="6">
        <v>0</v>
      </c>
      <c r="V107" s="6">
        <v>0</v>
      </c>
      <c r="W107" s="6">
        <v>4810079236</v>
      </c>
      <c r="X107" s="5" t="s">
        <v>73</v>
      </c>
      <c r="Y107" s="12"/>
    </row>
    <row r="108" spans="1:25" ht="30" hidden="1" x14ac:dyDescent="0.2">
      <c r="A108" s="5" t="s">
        <v>466</v>
      </c>
      <c r="B108" s="6">
        <v>1</v>
      </c>
      <c r="C108" s="5" t="s">
        <v>90</v>
      </c>
      <c r="D108" s="5" t="s">
        <v>90</v>
      </c>
      <c r="E108" s="5" t="s">
        <v>26</v>
      </c>
      <c r="F108" s="6">
        <v>26</v>
      </c>
      <c r="G108" s="7">
        <v>17.2</v>
      </c>
      <c r="H108" s="9" t="str">
        <f t="shared" si="3"/>
        <v>06/FEV/2019  22:30</v>
      </c>
      <c r="I108" s="10">
        <f t="shared" si="4"/>
        <v>43502.854166666664</v>
      </c>
      <c r="J108" s="23" t="str">
        <f t="shared" si="5"/>
        <v>06/FEV/2019</v>
      </c>
      <c r="K108" s="11" t="s">
        <v>467</v>
      </c>
      <c r="L108" s="5" t="s">
        <v>92</v>
      </c>
      <c r="M108" s="5" t="s">
        <v>29</v>
      </c>
      <c r="N108" s="5" t="s">
        <v>166</v>
      </c>
      <c r="O108" s="5" t="s">
        <v>31</v>
      </c>
      <c r="P108" s="5" t="s">
        <v>177</v>
      </c>
      <c r="Q108" s="59"/>
      <c r="R108" s="59"/>
      <c r="S108" s="5" t="s">
        <v>468</v>
      </c>
      <c r="T108" s="6">
        <v>0</v>
      </c>
      <c r="U108" s="6">
        <v>0</v>
      </c>
      <c r="V108" s="6">
        <v>0</v>
      </c>
      <c r="W108" s="6">
        <v>3810009954</v>
      </c>
      <c r="X108" s="5" t="s">
        <v>87</v>
      </c>
      <c r="Y108" s="5" t="s">
        <v>152</v>
      </c>
    </row>
    <row r="109" spans="1:25" ht="75" hidden="1" x14ac:dyDescent="0.25">
      <c r="A109" s="5" t="s">
        <v>469</v>
      </c>
      <c r="B109" s="6">
        <v>1</v>
      </c>
      <c r="C109" s="5" t="s">
        <v>132</v>
      </c>
      <c r="D109" s="5" t="s">
        <v>132</v>
      </c>
      <c r="E109" s="5" t="s">
        <v>26</v>
      </c>
      <c r="F109" s="5" t="s">
        <v>59</v>
      </c>
      <c r="G109" s="7">
        <v>4.9000000000000004</v>
      </c>
      <c r="H109" s="9" t="str">
        <f t="shared" si="3"/>
        <v>13/FEV/2019  14:00</v>
      </c>
      <c r="I109" s="10">
        <f t="shared" si="4"/>
        <v>43509.458333333336</v>
      </c>
      <c r="J109" s="23" t="str">
        <f t="shared" si="5"/>
        <v>13/FEV/2019</v>
      </c>
      <c r="K109" s="11" t="s">
        <v>470</v>
      </c>
      <c r="L109" s="5" t="s">
        <v>46</v>
      </c>
      <c r="M109" s="5" t="s">
        <v>39</v>
      </c>
      <c r="N109" s="5" t="s">
        <v>30</v>
      </c>
      <c r="O109" s="5" t="s">
        <v>31</v>
      </c>
      <c r="P109" s="5" t="s">
        <v>471</v>
      </c>
      <c r="Q109" s="59"/>
      <c r="R109" s="59"/>
      <c r="S109" s="5" t="s">
        <v>472</v>
      </c>
      <c r="T109" s="6">
        <v>0</v>
      </c>
      <c r="U109" s="6">
        <v>0</v>
      </c>
      <c r="V109" s="6">
        <v>0</v>
      </c>
      <c r="W109" s="5" t="s">
        <v>473</v>
      </c>
      <c r="X109" s="5" t="s">
        <v>49</v>
      </c>
      <c r="Y109" s="12"/>
    </row>
    <row r="110" spans="1:25" ht="180" hidden="1" x14ac:dyDescent="0.25">
      <c r="A110" s="5" t="s">
        <v>474</v>
      </c>
      <c r="B110" s="6">
        <v>4</v>
      </c>
      <c r="C110" s="5" t="s">
        <v>119</v>
      </c>
      <c r="D110" s="5" t="s">
        <v>119</v>
      </c>
      <c r="E110" s="5" t="s">
        <v>152</v>
      </c>
      <c r="F110" s="5" t="s">
        <v>152</v>
      </c>
      <c r="G110" s="5" t="s">
        <v>152</v>
      </c>
      <c r="H110" s="9" t="str">
        <f t="shared" si="3"/>
        <v>12/FEV/2019  07:00</v>
      </c>
      <c r="I110" s="10">
        <f t="shared" si="4"/>
        <v>43508.166666666664</v>
      </c>
      <c r="J110" s="23" t="str">
        <f t="shared" si="5"/>
        <v>12/FEV/2019</v>
      </c>
      <c r="K110" s="11" t="s">
        <v>475</v>
      </c>
      <c r="L110" s="5" t="s">
        <v>38</v>
      </c>
      <c r="M110" s="5" t="s">
        <v>152</v>
      </c>
      <c r="N110" s="5" t="s">
        <v>152</v>
      </c>
      <c r="O110" s="5" t="s">
        <v>41</v>
      </c>
      <c r="P110" s="5" t="s">
        <v>47</v>
      </c>
      <c r="Q110" s="59">
        <v>-0.20194444444444445</v>
      </c>
      <c r="R110" s="59">
        <v>-51.278055555555554</v>
      </c>
      <c r="S110" s="5" t="s">
        <v>476</v>
      </c>
      <c r="T110" s="6">
        <v>0</v>
      </c>
      <c r="U110" s="6">
        <v>0</v>
      </c>
      <c r="V110" s="6">
        <v>0</v>
      </c>
      <c r="W110" s="5" t="s">
        <v>152</v>
      </c>
      <c r="X110" s="5" t="s">
        <v>73</v>
      </c>
      <c r="Y110" s="12"/>
    </row>
    <row r="111" spans="1:25" ht="45" hidden="1" x14ac:dyDescent="0.2">
      <c r="A111" s="5" t="s">
        <v>477</v>
      </c>
      <c r="B111" s="6">
        <v>4</v>
      </c>
      <c r="C111" s="5" t="s">
        <v>205</v>
      </c>
      <c r="D111" s="5" t="s">
        <v>205</v>
      </c>
      <c r="E111" s="5" t="s">
        <v>26</v>
      </c>
      <c r="F111" s="6">
        <v>263</v>
      </c>
      <c r="G111" s="7">
        <v>31.5</v>
      </c>
      <c r="H111" s="9" t="str">
        <f t="shared" si="3"/>
        <v>13/FEV/2019  23:30</v>
      </c>
      <c r="I111" s="10">
        <f t="shared" si="4"/>
        <v>43509.854166666664</v>
      </c>
      <c r="J111" s="23" t="str">
        <f t="shared" si="5"/>
        <v>13/FEV/2019</v>
      </c>
      <c r="K111" s="11" t="s">
        <v>478</v>
      </c>
      <c r="L111" s="5" t="s">
        <v>92</v>
      </c>
      <c r="M111" s="5" t="s">
        <v>39</v>
      </c>
      <c r="N111" s="5" t="s">
        <v>146</v>
      </c>
      <c r="O111" s="5" t="s">
        <v>31</v>
      </c>
      <c r="P111" s="5" t="s">
        <v>202</v>
      </c>
      <c r="Q111" s="59"/>
      <c r="R111" s="59"/>
      <c r="S111" s="5" t="s">
        <v>479</v>
      </c>
      <c r="T111" s="6">
        <v>0</v>
      </c>
      <c r="U111" s="6">
        <v>0</v>
      </c>
      <c r="V111" s="6">
        <v>0</v>
      </c>
      <c r="W111" s="6">
        <v>220081344</v>
      </c>
      <c r="X111" s="5" t="s">
        <v>87</v>
      </c>
      <c r="Y111" s="5" t="s">
        <v>480</v>
      </c>
    </row>
    <row r="112" spans="1:25" ht="45" hidden="1" x14ac:dyDescent="0.25">
      <c r="A112" s="5" t="s">
        <v>481</v>
      </c>
      <c r="B112" s="6">
        <v>8</v>
      </c>
      <c r="C112" s="5" t="s">
        <v>254</v>
      </c>
      <c r="D112" s="5" t="s">
        <v>254</v>
      </c>
      <c r="E112" s="5" t="s">
        <v>26</v>
      </c>
      <c r="F112" s="5" t="s">
        <v>59</v>
      </c>
      <c r="G112" s="7">
        <v>5.9</v>
      </c>
      <c r="H112" s="9" t="str">
        <f t="shared" si="3"/>
        <v>12/FEV/2019  11:30</v>
      </c>
      <c r="I112" s="10">
        <f t="shared" si="4"/>
        <v>43508.395833333328</v>
      </c>
      <c r="J112" s="23" t="str">
        <f t="shared" si="5"/>
        <v>12/FEV/2019</v>
      </c>
      <c r="K112" s="11" t="s">
        <v>482</v>
      </c>
      <c r="L112" s="5" t="s">
        <v>46</v>
      </c>
      <c r="M112" s="5" t="s">
        <v>39</v>
      </c>
      <c r="N112" s="5" t="s">
        <v>53</v>
      </c>
      <c r="O112" s="5" t="s">
        <v>41</v>
      </c>
      <c r="P112" s="5" t="s">
        <v>61</v>
      </c>
      <c r="Q112" s="59"/>
      <c r="R112" s="59"/>
      <c r="S112" s="5" t="s">
        <v>483</v>
      </c>
      <c r="T112" s="6">
        <v>0</v>
      </c>
      <c r="U112" s="6">
        <v>2</v>
      </c>
      <c r="V112" s="6">
        <v>0</v>
      </c>
      <c r="W112" s="5" t="s">
        <v>484</v>
      </c>
      <c r="X112" s="5" t="s">
        <v>485</v>
      </c>
      <c r="Y112" s="12"/>
    </row>
    <row r="113" spans="1:25" ht="30" hidden="1" x14ac:dyDescent="0.2">
      <c r="A113" s="5" t="s">
        <v>486</v>
      </c>
      <c r="B113" s="6">
        <v>3</v>
      </c>
      <c r="C113" s="5" t="s">
        <v>36</v>
      </c>
      <c r="D113" s="5" t="s">
        <v>36</v>
      </c>
      <c r="E113" s="5" t="s">
        <v>26</v>
      </c>
      <c r="F113" s="5" t="s">
        <v>59</v>
      </c>
      <c r="G113" s="7">
        <v>6.2</v>
      </c>
      <c r="H113" s="9" t="str">
        <f t="shared" si="3"/>
        <v>10/FEV/2019  12:00</v>
      </c>
      <c r="I113" s="10">
        <f t="shared" si="4"/>
        <v>43506.375</v>
      </c>
      <c r="J113" s="23" t="str">
        <f t="shared" si="5"/>
        <v>10/FEV/2019</v>
      </c>
      <c r="K113" s="11" t="s">
        <v>487</v>
      </c>
      <c r="L113" s="5" t="s">
        <v>488</v>
      </c>
      <c r="M113" s="5" t="s">
        <v>39</v>
      </c>
      <c r="N113" s="5" t="s">
        <v>53</v>
      </c>
      <c r="O113" s="5" t="s">
        <v>394</v>
      </c>
      <c r="P113" s="5" t="s">
        <v>80</v>
      </c>
      <c r="Q113" s="59"/>
      <c r="R113" s="59"/>
      <c r="S113" s="5" t="s">
        <v>489</v>
      </c>
      <c r="T113" s="6">
        <v>0</v>
      </c>
      <c r="U113" s="6">
        <v>1</v>
      </c>
      <c r="V113" s="6">
        <v>0</v>
      </c>
      <c r="W113" s="5" t="s">
        <v>490</v>
      </c>
      <c r="X113" s="5" t="s">
        <v>87</v>
      </c>
      <c r="Y113" s="5" t="s">
        <v>88</v>
      </c>
    </row>
    <row r="114" spans="1:25" ht="75" hidden="1" x14ac:dyDescent="0.25">
      <c r="A114" s="5" t="s">
        <v>491</v>
      </c>
      <c r="B114" s="6">
        <v>1</v>
      </c>
      <c r="C114" s="5" t="s">
        <v>132</v>
      </c>
      <c r="D114" s="5" t="s">
        <v>132</v>
      </c>
      <c r="E114" s="5" t="s">
        <v>215</v>
      </c>
      <c r="F114" s="14">
        <v>23.425000000000001</v>
      </c>
      <c r="G114" s="17">
        <v>36705</v>
      </c>
      <c r="H114" s="9" t="str">
        <f t="shared" si="3"/>
        <v>08/FEV/2019  12:00</v>
      </c>
      <c r="I114" s="10">
        <f t="shared" si="4"/>
        <v>43504.375</v>
      </c>
      <c r="J114" s="23" t="str">
        <f t="shared" si="5"/>
        <v>08/FEV/2019</v>
      </c>
      <c r="K114" s="11" t="s">
        <v>492</v>
      </c>
      <c r="L114" s="5" t="s">
        <v>135</v>
      </c>
      <c r="M114" s="5" t="s">
        <v>29</v>
      </c>
      <c r="N114" s="5" t="s">
        <v>40</v>
      </c>
      <c r="O114" s="5" t="s">
        <v>31</v>
      </c>
      <c r="P114" s="5" t="s">
        <v>493</v>
      </c>
      <c r="Q114" s="59"/>
      <c r="R114" s="59"/>
      <c r="S114" s="5" t="s">
        <v>494</v>
      </c>
      <c r="T114" s="6">
        <v>0</v>
      </c>
      <c r="U114" s="6">
        <v>0</v>
      </c>
      <c r="V114" s="6">
        <v>0</v>
      </c>
      <c r="W114" s="5" t="s">
        <v>495</v>
      </c>
      <c r="X114" s="5" t="s">
        <v>73</v>
      </c>
      <c r="Y114" s="12"/>
    </row>
    <row r="115" spans="1:25" ht="30" hidden="1" x14ac:dyDescent="0.25">
      <c r="A115" s="5" t="s">
        <v>496</v>
      </c>
      <c r="B115" s="6">
        <v>1</v>
      </c>
      <c r="C115" s="5" t="s">
        <v>132</v>
      </c>
      <c r="D115" s="5" t="s">
        <v>132</v>
      </c>
      <c r="E115" s="5" t="s">
        <v>26</v>
      </c>
      <c r="F115" s="14">
        <v>19.998999999999999</v>
      </c>
      <c r="G115" s="7">
        <v>178.7</v>
      </c>
      <c r="H115" s="9" t="str">
        <f t="shared" si="3"/>
        <v>01/FEV/2019  20:55</v>
      </c>
      <c r="I115" s="10">
        <f t="shared" si="4"/>
        <v>43497.746527777781</v>
      </c>
      <c r="J115" s="23" t="str">
        <f t="shared" si="5"/>
        <v>01/FEV/2019</v>
      </c>
      <c r="K115" s="11" t="s">
        <v>497</v>
      </c>
      <c r="L115" s="5" t="s">
        <v>135</v>
      </c>
      <c r="M115" s="5" t="s">
        <v>103</v>
      </c>
      <c r="N115" s="5" t="s">
        <v>40</v>
      </c>
      <c r="O115" s="5" t="s">
        <v>31</v>
      </c>
      <c r="P115" s="5" t="s">
        <v>177</v>
      </c>
      <c r="Q115" s="59"/>
      <c r="R115" s="59"/>
      <c r="S115" s="5" t="s">
        <v>498</v>
      </c>
      <c r="T115" s="6">
        <v>0</v>
      </c>
      <c r="U115" s="6">
        <v>0</v>
      </c>
      <c r="V115" s="6">
        <v>0</v>
      </c>
      <c r="W115" s="5" t="s">
        <v>499</v>
      </c>
      <c r="X115" s="5" t="s">
        <v>73</v>
      </c>
      <c r="Y115" s="12"/>
    </row>
    <row r="116" spans="1:25" ht="45" x14ac:dyDescent="0.2">
      <c r="A116" s="5" t="s">
        <v>83</v>
      </c>
      <c r="B116" s="6">
        <v>8</v>
      </c>
      <c r="C116" s="5" t="s">
        <v>170</v>
      </c>
      <c r="D116" s="5" t="s">
        <v>170</v>
      </c>
      <c r="E116" s="5" t="s">
        <v>26</v>
      </c>
      <c r="F116" s="5" t="s">
        <v>152</v>
      </c>
      <c r="G116" s="5" t="s">
        <v>152</v>
      </c>
      <c r="H116" s="18" t="s">
        <v>152</v>
      </c>
      <c r="I116" s="18" t="s">
        <v>152</v>
      </c>
      <c r="J116" s="18" t="s">
        <v>152</v>
      </c>
      <c r="K116" s="18" t="s">
        <v>152</v>
      </c>
      <c r="L116" s="5" t="s">
        <v>46</v>
      </c>
      <c r="M116" s="5" t="s">
        <v>39</v>
      </c>
      <c r="N116" s="5" t="s">
        <v>3494</v>
      </c>
      <c r="O116" s="5" t="s">
        <v>31</v>
      </c>
      <c r="P116" s="5" t="s">
        <v>61</v>
      </c>
      <c r="Q116" s="59"/>
      <c r="R116" s="59"/>
      <c r="S116" s="5" t="s">
        <v>500</v>
      </c>
      <c r="T116" s="6">
        <v>1</v>
      </c>
      <c r="U116" s="6">
        <v>0</v>
      </c>
      <c r="V116" s="6">
        <v>0</v>
      </c>
      <c r="W116" s="5" t="s">
        <v>152</v>
      </c>
      <c r="X116" s="5" t="s">
        <v>49</v>
      </c>
      <c r="Y116" s="5" t="s">
        <v>88</v>
      </c>
    </row>
    <row r="117" spans="1:25" ht="75" hidden="1" x14ac:dyDescent="0.25">
      <c r="A117" s="5" t="s">
        <v>501</v>
      </c>
      <c r="B117" s="6">
        <v>3</v>
      </c>
      <c r="C117" s="5" t="s">
        <v>413</v>
      </c>
      <c r="D117" s="5" t="s">
        <v>413</v>
      </c>
      <c r="E117" s="5" t="s">
        <v>26</v>
      </c>
      <c r="F117" s="5" t="s">
        <v>152</v>
      </c>
      <c r="G117" s="8">
        <v>11.93</v>
      </c>
      <c r="H117" s="9" t="str">
        <f t="shared" si="3"/>
        <v>17/FEV/2019  14:00</v>
      </c>
      <c r="I117" s="10">
        <f>IF(MID(K117,7,1)="O",H117-2/24,IF(MID(K117,7,1)="P",H117-3/24,IF(MID(K117,7,1)="Q",H117-4/24,IF(MID(K117,7,1)="R",H117-5/24,TIMEVALUE(H117)))))</f>
        <v>43513.458333333336</v>
      </c>
      <c r="J117" s="23" t="str">
        <f t="shared" si="5"/>
        <v>17/FEV/2019</v>
      </c>
      <c r="K117" s="11" t="s">
        <v>502</v>
      </c>
      <c r="L117" s="5" t="s">
        <v>28</v>
      </c>
      <c r="M117" s="5" t="s">
        <v>39</v>
      </c>
      <c r="N117" s="5" t="s">
        <v>30</v>
      </c>
      <c r="O117" s="5" t="s">
        <v>31</v>
      </c>
      <c r="P117" s="5" t="s">
        <v>32</v>
      </c>
      <c r="Q117" s="59">
        <v>-7.8302777777777779</v>
      </c>
      <c r="R117" s="59">
        <v>-34.821111111111115</v>
      </c>
      <c r="S117" s="5" t="s">
        <v>503</v>
      </c>
      <c r="T117" s="6">
        <v>0</v>
      </c>
      <c r="U117" s="6">
        <v>0</v>
      </c>
      <c r="V117" s="6">
        <v>0</v>
      </c>
      <c r="W117" s="6">
        <v>2210152747</v>
      </c>
      <c r="X117" s="5" t="s">
        <v>34</v>
      </c>
      <c r="Y117" s="12"/>
    </row>
    <row r="118" spans="1:25" ht="105" hidden="1" x14ac:dyDescent="0.25">
      <c r="A118" s="5" t="s">
        <v>504</v>
      </c>
      <c r="B118" s="6">
        <v>1</v>
      </c>
      <c r="C118" s="5" t="s">
        <v>99</v>
      </c>
      <c r="D118" s="5" t="s">
        <v>99</v>
      </c>
      <c r="E118" s="5" t="s">
        <v>26</v>
      </c>
      <c r="F118" s="5" t="s">
        <v>59</v>
      </c>
      <c r="G118" s="8">
        <v>4.6500000000000004</v>
      </c>
      <c r="H118" s="9" t="str">
        <f t="shared" si="3"/>
        <v>30/JAN/2019  13:00</v>
      </c>
      <c r="I118" s="10">
        <f t="shared" ref="I118:I181" si="6">IF(MID(K118,7,1)="O",H118-2/24,IF(MID(K118,7,1)="P",H118-3/24,IF(MID(K118,7,1)="Q",H118-4/24,IF(MID(K118,7,1)="R",H118-5/24,TIMEVALUE(H118)))))</f>
        <v>43495.458333333328</v>
      </c>
      <c r="J118" s="23" t="str">
        <f t="shared" si="5"/>
        <v>30/JAN/2019</v>
      </c>
      <c r="K118" s="11" t="s">
        <v>505</v>
      </c>
      <c r="L118" s="5" t="s">
        <v>28</v>
      </c>
      <c r="M118" s="5" t="s">
        <v>39</v>
      </c>
      <c r="N118" s="5" t="s">
        <v>30</v>
      </c>
      <c r="O118" s="5" t="s">
        <v>31</v>
      </c>
      <c r="P118" s="5" t="s">
        <v>47</v>
      </c>
      <c r="Q118" s="59">
        <v>-23.939722222222223</v>
      </c>
      <c r="R118" s="59"/>
      <c r="S118" s="5" t="s">
        <v>506</v>
      </c>
      <c r="T118" s="6">
        <v>0</v>
      </c>
      <c r="U118" s="6">
        <v>0</v>
      </c>
      <c r="V118" s="6">
        <v>0</v>
      </c>
      <c r="W118" s="5" t="s">
        <v>507</v>
      </c>
      <c r="X118" s="5" t="s">
        <v>34</v>
      </c>
      <c r="Y118" s="12"/>
    </row>
    <row r="119" spans="1:25" ht="90" hidden="1" x14ac:dyDescent="0.25">
      <c r="A119" s="5" t="s">
        <v>508</v>
      </c>
      <c r="B119" s="6">
        <v>1</v>
      </c>
      <c r="C119" s="5" t="s">
        <v>65</v>
      </c>
      <c r="D119" s="5" t="s">
        <v>65</v>
      </c>
      <c r="E119" s="5" t="s">
        <v>26</v>
      </c>
      <c r="F119" s="7">
        <v>28.8</v>
      </c>
      <c r="G119" s="7">
        <v>14.2</v>
      </c>
      <c r="H119" s="9" t="str">
        <f t="shared" si="3"/>
        <v>15/FEV/2019  03:00</v>
      </c>
      <c r="I119" s="10">
        <f t="shared" si="6"/>
        <v>43511.041666666664</v>
      </c>
      <c r="J119" s="23" t="str">
        <f t="shared" si="5"/>
        <v>15/FEV/2019</v>
      </c>
      <c r="K119" s="11" t="s">
        <v>509</v>
      </c>
      <c r="L119" s="5" t="s">
        <v>46</v>
      </c>
      <c r="M119" s="5" t="s">
        <v>29</v>
      </c>
      <c r="N119" s="5" t="s">
        <v>166</v>
      </c>
      <c r="O119" s="5" t="s">
        <v>31</v>
      </c>
      <c r="P119" s="5" t="s">
        <v>366</v>
      </c>
      <c r="Q119" s="59">
        <v>-0.3758333333333333</v>
      </c>
      <c r="R119" s="59">
        <v>-41.688888888888883</v>
      </c>
      <c r="S119" s="5" t="s">
        <v>510</v>
      </c>
      <c r="T119" s="6">
        <v>0</v>
      </c>
      <c r="U119" s="6">
        <v>1</v>
      </c>
      <c r="V119" s="6">
        <v>0</v>
      </c>
      <c r="W119" s="6">
        <v>3410232508</v>
      </c>
      <c r="X119" s="5" t="s">
        <v>87</v>
      </c>
      <c r="Y119" s="12"/>
    </row>
    <row r="120" spans="1:25" ht="30" hidden="1" x14ac:dyDescent="0.25">
      <c r="A120" s="5" t="s">
        <v>511</v>
      </c>
      <c r="B120" s="6">
        <v>8</v>
      </c>
      <c r="C120" s="5" t="s">
        <v>170</v>
      </c>
      <c r="D120" s="5" t="s">
        <v>170</v>
      </c>
      <c r="E120" s="5" t="s">
        <v>26</v>
      </c>
      <c r="F120" s="6">
        <v>1</v>
      </c>
      <c r="G120" s="7">
        <v>6</v>
      </c>
      <c r="H120" s="9" t="str">
        <f t="shared" si="3"/>
        <v>16/FEV/2019  18:00</v>
      </c>
      <c r="I120" s="10">
        <f t="shared" si="6"/>
        <v>43512.666666666664</v>
      </c>
      <c r="J120" s="23" t="str">
        <f t="shared" si="5"/>
        <v>16/FEV/2019</v>
      </c>
      <c r="K120" s="11" t="s">
        <v>512</v>
      </c>
      <c r="L120" s="5" t="s">
        <v>28</v>
      </c>
      <c r="M120" s="5" t="s">
        <v>39</v>
      </c>
      <c r="N120" s="5" t="s">
        <v>69</v>
      </c>
      <c r="O120" s="5" t="s">
        <v>31</v>
      </c>
      <c r="P120" s="5" t="s">
        <v>80</v>
      </c>
      <c r="Q120" s="59"/>
      <c r="R120" s="59"/>
      <c r="S120" s="5" t="s">
        <v>513</v>
      </c>
      <c r="T120" s="6">
        <v>0</v>
      </c>
      <c r="U120" s="6">
        <v>1</v>
      </c>
      <c r="V120" s="6">
        <v>0</v>
      </c>
      <c r="W120" s="6">
        <v>4022121319</v>
      </c>
      <c r="X120" s="5" t="s">
        <v>49</v>
      </c>
      <c r="Y120" s="12"/>
    </row>
    <row r="121" spans="1:25" ht="150" hidden="1" x14ac:dyDescent="0.2">
      <c r="A121" s="5" t="s">
        <v>83</v>
      </c>
      <c r="B121" s="6">
        <v>4</v>
      </c>
      <c r="C121" s="5" t="s">
        <v>119</v>
      </c>
      <c r="D121" s="5" t="s">
        <v>119</v>
      </c>
      <c r="E121" s="5" t="s">
        <v>152</v>
      </c>
      <c r="F121" s="5" t="s">
        <v>152</v>
      </c>
      <c r="G121" s="5" t="s">
        <v>152</v>
      </c>
      <c r="H121" s="9" t="str">
        <f t="shared" si="3"/>
        <v>10/FEV/2019  12:00</v>
      </c>
      <c r="I121" s="10">
        <f t="shared" si="6"/>
        <v>43506.375</v>
      </c>
      <c r="J121" s="23" t="str">
        <f t="shared" si="5"/>
        <v>10/FEV/2019</v>
      </c>
      <c r="K121" s="15" t="s">
        <v>487</v>
      </c>
      <c r="L121" s="5" t="s">
        <v>152</v>
      </c>
      <c r="M121" s="5" t="s">
        <v>39</v>
      </c>
      <c r="N121" s="5" t="s">
        <v>152</v>
      </c>
      <c r="O121" s="5" t="s">
        <v>31</v>
      </c>
      <c r="P121" s="5" t="s">
        <v>47</v>
      </c>
      <c r="Q121" s="59"/>
      <c r="R121" s="59"/>
      <c r="S121" s="5" t="s">
        <v>514</v>
      </c>
      <c r="T121" s="6">
        <v>1</v>
      </c>
      <c r="U121" s="6">
        <v>0</v>
      </c>
      <c r="V121" s="6">
        <v>0</v>
      </c>
      <c r="W121" s="5" t="s">
        <v>152</v>
      </c>
      <c r="X121" s="5" t="s">
        <v>152</v>
      </c>
      <c r="Y121" s="5" t="s">
        <v>152</v>
      </c>
    </row>
    <row r="122" spans="1:25" ht="90" hidden="1" x14ac:dyDescent="0.25">
      <c r="A122" s="5" t="s">
        <v>83</v>
      </c>
      <c r="B122" s="6">
        <v>9</v>
      </c>
      <c r="C122" s="5" t="s">
        <v>270</v>
      </c>
      <c r="D122" s="5" t="s">
        <v>455</v>
      </c>
      <c r="E122" s="5" t="s">
        <v>26</v>
      </c>
      <c r="F122" s="5" t="s">
        <v>84</v>
      </c>
      <c r="G122" s="5" t="s">
        <v>152</v>
      </c>
      <c r="H122" s="9" t="str">
        <f t="shared" si="3"/>
        <v>03/FEV/2019  10:15</v>
      </c>
      <c r="I122" s="10">
        <f t="shared" si="6"/>
        <v>43499.260416666672</v>
      </c>
      <c r="J122" s="23" t="str">
        <f t="shared" si="5"/>
        <v>03/FEV/2019</v>
      </c>
      <c r="K122" s="11" t="s">
        <v>515</v>
      </c>
      <c r="L122" s="5" t="s">
        <v>38</v>
      </c>
      <c r="M122" s="5" t="s">
        <v>39</v>
      </c>
      <c r="N122" s="5" t="s">
        <v>69</v>
      </c>
      <c r="O122" s="5" t="s">
        <v>41</v>
      </c>
      <c r="P122" s="5" t="s">
        <v>61</v>
      </c>
      <c r="Q122" s="59">
        <v>-3.5577777777777775</v>
      </c>
      <c r="R122" s="59">
        <v>-58.901111111111113</v>
      </c>
      <c r="S122" s="5" t="s">
        <v>516</v>
      </c>
      <c r="T122" s="6">
        <v>0</v>
      </c>
      <c r="U122" s="6">
        <v>0</v>
      </c>
      <c r="V122" s="6">
        <v>1</v>
      </c>
      <c r="W122" s="5" t="s">
        <v>84</v>
      </c>
      <c r="X122" s="5" t="s">
        <v>87</v>
      </c>
      <c r="Y122" s="12"/>
    </row>
    <row r="123" spans="1:25" ht="45" x14ac:dyDescent="0.2">
      <c r="A123" s="5" t="s">
        <v>83</v>
      </c>
      <c r="B123" s="6">
        <v>1</v>
      </c>
      <c r="C123" s="5" t="s">
        <v>90</v>
      </c>
      <c r="D123" s="5" t="s">
        <v>90</v>
      </c>
      <c r="E123" s="5" t="s">
        <v>26</v>
      </c>
      <c r="F123" s="5" t="s">
        <v>84</v>
      </c>
      <c r="G123" s="7">
        <v>5.5</v>
      </c>
      <c r="H123" s="9" t="str">
        <f t="shared" si="3"/>
        <v>20/FEV/2019  00:30</v>
      </c>
      <c r="I123" s="10">
        <f t="shared" si="6"/>
        <v>43515.895833333336</v>
      </c>
      <c r="J123" s="23" t="str">
        <f t="shared" si="5"/>
        <v>20/FEV/2019</v>
      </c>
      <c r="K123" s="11" t="s">
        <v>517</v>
      </c>
      <c r="L123" s="5" t="s">
        <v>86</v>
      </c>
      <c r="M123" s="5" t="s">
        <v>39</v>
      </c>
      <c r="N123" s="5" t="s">
        <v>3494</v>
      </c>
      <c r="O123" s="5" t="s">
        <v>31</v>
      </c>
      <c r="P123" s="5" t="s">
        <v>156</v>
      </c>
      <c r="Q123" s="59">
        <v>-22.855833333333333</v>
      </c>
      <c r="R123" s="59">
        <v>-43.165833333333332</v>
      </c>
      <c r="S123" s="5" t="s">
        <v>518</v>
      </c>
      <c r="T123" s="6">
        <v>1</v>
      </c>
      <c r="U123" s="6">
        <v>0</v>
      </c>
      <c r="V123" s="6">
        <v>0</v>
      </c>
      <c r="W123" s="5" t="s">
        <v>84</v>
      </c>
      <c r="X123" s="5" t="s">
        <v>87</v>
      </c>
      <c r="Y123" s="5" t="s">
        <v>152</v>
      </c>
    </row>
    <row r="124" spans="1:25" ht="60" hidden="1" x14ac:dyDescent="0.25">
      <c r="A124" s="5" t="s">
        <v>519</v>
      </c>
      <c r="B124" s="6">
        <v>9</v>
      </c>
      <c r="C124" s="5" t="s">
        <v>270</v>
      </c>
      <c r="D124" s="5" t="s">
        <v>315</v>
      </c>
      <c r="E124" s="5" t="s">
        <v>26</v>
      </c>
      <c r="F124" s="14">
        <v>1.4790000000000001</v>
      </c>
      <c r="G124" s="8">
        <v>54.5</v>
      </c>
      <c r="H124" s="9" t="str">
        <f t="shared" si="3"/>
        <v>16/FEV/2019  15:40</v>
      </c>
      <c r="I124" s="10">
        <f t="shared" si="6"/>
        <v>43512.486111111117</v>
      </c>
      <c r="J124" s="23" t="str">
        <f t="shared" si="5"/>
        <v>16/FEV/2019</v>
      </c>
      <c r="K124" s="11" t="s">
        <v>520</v>
      </c>
      <c r="L124" s="5" t="s">
        <v>521</v>
      </c>
      <c r="M124" s="5" t="s">
        <v>39</v>
      </c>
      <c r="N124" s="5" t="s">
        <v>146</v>
      </c>
      <c r="O124" s="5" t="s">
        <v>31</v>
      </c>
      <c r="P124" s="5" t="s">
        <v>80</v>
      </c>
      <c r="Q124" s="59">
        <v>-2.8633333333333333</v>
      </c>
      <c r="R124" s="59">
        <v>-58.05</v>
      </c>
      <c r="S124" s="5" t="s">
        <v>522</v>
      </c>
      <c r="T124" s="6">
        <v>0</v>
      </c>
      <c r="U124" s="6">
        <v>0</v>
      </c>
      <c r="V124" s="6">
        <v>0</v>
      </c>
      <c r="W124" s="6">
        <v>230923895</v>
      </c>
      <c r="X124" s="5" t="s">
        <v>73</v>
      </c>
      <c r="Y124" s="12"/>
    </row>
    <row r="125" spans="1:25" ht="90" hidden="1" x14ac:dyDescent="0.2">
      <c r="A125" s="5" t="s">
        <v>83</v>
      </c>
      <c r="B125" s="6">
        <v>9</v>
      </c>
      <c r="C125" s="5" t="s">
        <v>270</v>
      </c>
      <c r="D125" s="5" t="s">
        <v>315</v>
      </c>
      <c r="E125" s="5" t="s">
        <v>26</v>
      </c>
      <c r="F125" s="5" t="s">
        <v>84</v>
      </c>
      <c r="G125" s="5" t="s">
        <v>152</v>
      </c>
      <c r="H125" s="9" t="str">
        <f t="shared" si="3"/>
        <v>08/FEV/2019  15:30</v>
      </c>
      <c r="I125" s="10">
        <f t="shared" si="6"/>
        <v>43504.479166666672</v>
      </c>
      <c r="J125" s="23" t="str">
        <f t="shared" si="5"/>
        <v>08/FEV/2019</v>
      </c>
      <c r="K125" s="11" t="s">
        <v>523</v>
      </c>
      <c r="L125" s="5" t="s">
        <v>86</v>
      </c>
      <c r="M125" s="5" t="s">
        <v>39</v>
      </c>
      <c r="N125" s="5" t="s">
        <v>152</v>
      </c>
      <c r="O125" s="5" t="s">
        <v>31</v>
      </c>
      <c r="P125" s="5" t="s">
        <v>61</v>
      </c>
      <c r="Q125" s="59">
        <v>-3.2616666666666667</v>
      </c>
      <c r="R125" s="59">
        <v>-58.475833333333334</v>
      </c>
      <c r="S125" s="5" t="s">
        <v>524</v>
      </c>
      <c r="T125" s="6">
        <v>0</v>
      </c>
      <c r="U125" s="6">
        <v>0</v>
      </c>
      <c r="V125" s="6">
        <v>1</v>
      </c>
      <c r="W125" s="5" t="s">
        <v>84</v>
      </c>
      <c r="X125" s="5" t="s">
        <v>87</v>
      </c>
      <c r="Y125" s="5" t="s">
        <v>88</v>
      </c>
    </row>
    <row r="126" spans="1:25" ht="30" hidden="1" x14ac:dyDescent="0.2">
      <c r="A126" s="5" t="s">
        <v>525</v>
      </c>
      <c r="B126" s="6">
        <v>9</v>
      </c>
      <c r="C126" s="5" t="s">
        <v>270</v>
      </c>
      <c r="D126" s="5" t="s">
        <v>315</v>
      </c>
      <c r="E126" s="5" t="s">
        <v>26</v>
      </c>
      <c r="F126" s="6">
        <v>39</v>
      </c>
      <c r="G126" s="8">
        <v>18.2</v>
      </c>
      <c r="H126" s="9" t="str">
        <f t="shared" si="3"/>
        <v>09/FEV/2019  02:30</v>
      </c>
      <c r="I126" s="10">
        <f t="shared" si="6"/>
        <v>43504.9375</v>
      </c>
      <c r="J126" s="23" t="str">
        <f t="shared" si="5"/>
        <v>09/FEV/2019</v>
      </c>
      <c r="K126" s="11" t="s">
        <v>526</v>
      </c>
      <c r="L126" s="5" t="s">
        <v>527</v>
      </c>
      <c r="M126" s="5" t="s">
        <v>39</v>
      </c>
      <c r="N126" s="5" t="s">
        <v>201</v>
      </c>
      <c r="O126" s="5" t="s">
        <v>31</v>
      </c>
      <c r="P126" s="5" t="s">
        <v>47</v>
      </c>
      <c r="Q126" s="59"/>
      <c r="R126" s="59"/>
      <c r="S126" s="5" t="s">
        <v>528</v>
      </c>
      <c r="T126" s="6">
        <v>1</v>
      </c>
      <c r="U126" s="6">
        <v>0</v>
      </c>
      <c r="V126" s="6">
        <v>0</v>
      </c>
      <c r="W126" s="5" t="s">
        <v>529</v>
      </c>
      <c r="X126" s="5" t="s">
        <v>87</v>
      </c>
      <c r="Y126" s="5" t="s">
        <v>88</v>
      </c>
    </row>
    <row r="127" spans="1:25" ht="45" hidden="1" x14ac:dyDescent="0.25">
      <c r="A127" s="5" t="s">
        <v>530</v>
      </c>
      <c r="B127" s="6">
        <v>4</v>
      </c>
      <c r="C127" s="5" t="s">
        <v>205</v>
      </c>
      <c r="D127" s="5" t="s">
        <v>205</v>
      </c>
      <c r="E127" s="5" t="s">
        <v>26</v>
      </c>
      <c r="F127" s="6">
        <v>31</v>
      </c>
      <c r="G127" s="8">
        <v>14.46</v>
      </c>
      <c r="H127" s="9" t="str">
        <f t="shared" si="3"/>
        <v>13/FEV/2019  10:00</v>
      </c>
      <c r="I127" s="10">
        <f t="shared" si="6"/>
        <v>43509.291666666664</v>
      </c>
      <c r="J127" s="23" t="str">
        <f t="shared" si="5"/>
        <v>13/FEV/2019</v>
      </c>
      <c r="K127" s="11" t="s">
        <v>531</v>
      </c>
      <c r="L127" s="5" t="s">
        <v>200</v>
      </c>
      <c r="M127" s="5" t="s">
        <v>39</v>
      </c>
      <c r="N127" s="5" t="s">
        <v>201</v>
      </c>
      <c r="O127" s="5" t="s">
        <v>31</v>
      </c>
      <c r="P127" s="5" t="s">
        <v>80</v>
      </c>
      <c r="Q127" s="59"/>
      <c r="R127" s="59"/>
      <c r="S127" s="5" t="s">
        <v>532</v>
      </c>
      <c r="T127" s="6">
        <v>0</v>
      </c>
      <c r="U127" s="6">
        <v>0</v>
      </c>
      <c r="V127" s="6">
        <v>0</v>
      </c>
      <c r="W127" s="6">
        <v>210255480</v>
      </c>
      <c r="X127" s="5" t="s">
        <v>73</v>
      </c>
      <c r="Y127" s="12"/>
    </row>
    <row r="128" spans="1:25" ht="90" hidden="1" x14ac:dyDescent="0.25">
      <c r="A128" s="5" t="s">
        <v>533</v>
      </c>
      <c r="B128" s="6">
        <v>9</v>
      </c>
      <c r="C128" s="5" t="s">
        <v>270</v>
      </c>
      <c r="D128" s="5" t="s">
        <v>455</v>
      </c>
      <c r="E128" s="5" t="s">
        <v>26</v>
      </c>
      <c r="F128" s="14">
        <v>2.8010000000000002</v>
      </c>
      <c r="G128" s="8">
        <v>56.1</v>
      </c>
      <c r="H128" s="9" t="str">
        <f t="shared" si="3"/>
        <v>07/FEV/2019  04:03</v>
      </c>
      <c r="I128" s="10">
        <f t="shared" si="6"/>
        <v>43503.002083333333</v>
      </c>
      <c r="J128" s="23" t="str">
        <f t="shared" si="5"/>
        <v>07/FEV/2019</v>
      </c>
      <c r="K128" s="11" t="s">
        <v>534</v>
      </c>
      <c r="L128" s="5" t="s">
        <v>92</v>
      </c>
      <c r="M128" s="5" t="s">
        <v>39</v>
      </c>
      <c r="N128" s="5" t="s">
        <v>146</v>
      </c>
      <c r="O128" s="5" t="s">
        <v>31</v>
      </c>
      <c r="P128" s="5" t="s">
        <v>202</v>
      </c>
      <c r="Q128" s="59">
        <v>-2.8247222222222219</v>
      </c>
      <c r="R128" s="59">
        <v>-57.265277777777776</v>
      </c>
      <c r="S128" s="5" t="s">
        <v>535</v>
      </c>
      <c r="T128" s="6">
        <v>0</v>
      </c>
      <c r="U128" s="6">
        <v>0</v>
      </c>
      <c r="V128" s="6">
        <v>0</v>
      </c>
      <c r="W128" s="5" t="s">
        <v>536</v>
      </c>
      <c r="X128" s="5" t="s">
        <v>73</v>
      </c>
      <c r="Y128" s="12"/>
    </row>
    <row r="129" spans="1:25" ht="45" hidden="1" x14ac:dyDescent="0.2">
      <c r="A129" s="5" t="s">
        <v>537</v>
      </c>
      <c r="B129" s="6">
        <v>1</v>
      </c>
      <c r="C129" s="5" t="s">
        <v>90</v>
      </c>
      <c r="D129" s="5" t="s">
        <v>538</v>
      </c>
      <c r="E129" s="5" t="s">
        <v>26</v>
      </c>
      <c r="F129" s="6">
        <v>11</v>
      </c>
      <c r="G129" s="7">
        <v>11</v>
      </c>
      <c r="H129" s="9" t="str">
        <f t="shared" si="3"/>
        <v>24/FEV/2019  18:00</v>
      </c>
      <c r="I129" s="10">
        <f t="shared" si="6"/>
        <v>43520.625</v>
      </c>
      <c r="J129" s="23" t="str">
        <f t="shared" si="5"/>
        <v>24/FEV/2019</v>
      </c>
      <c r="K129" s="11" t="s">
        <v>539</v>
      </c>
      <c r="L129" s="5" t="s">
        <v>540</v>
      </c>
      <c r="M129" s="5" t="s">
        <v>29</v>
      </c>
      <c r="N129" s="5" t="s">
        <v>166</v>
      </c>
      <c r="O129" s="5" t="s">
        <v>31</v>
      </c>
      <c r="P129" s="5" t="s">
        <v>54</v>
      </c>
      <c r="Q129" s="59"/>
      <c r="R129" s="59"/>
      <c r="S129" s="5" t="s">
        <v>541</v>
      </c>
      <c r="T129" s="6">
        <v>0</v>
      </c>
      <c r="U129" s="6">
        <v>0</v>
      </c>
      <c r="V129" s="6">
        <v>0</v>
      </c>
      <c r="W129" s="6">
        <v>3870052651</v>
      </c>
      <c r="X129" s="5" t="s">
        <v>87</v>
      </c>
      <c r="Y129" s="5" t="s">
        <v>88</v>
      </c>
    </row>
    <row r="130" spans="1:25" ht="30" hidden="1" x14ac:dyDescent="0.25">
      <c r="A130" s="5" t="s">
        <v>542</v>
      </c>
      <c r="B130" s="6">
        <v>1</v>
      </c>
      <c r="C130" s="5" t="s">
        <v>90</v>
      </c>
      <c r="D130" s="5" t="s">
        <v>90</v>
      </c>
      <c r="E130" s="5" t="s">
        <v>26</v>
      </c>
      <c r="F130" s="7">
        <v>9.8000000000000007</v>
      </c>
      <c r="G130" s="7">
        <v>12.5</v>
      </c>
      <c r="H130" s="9" t="str">
        <f t="shared" si="3"/>
        <v>25/FEV/2019  19:50</v>
      </c>
      <c r="I130" s="10">
        <f t="shared" si="6"/>
        <v>43521.701388888891</v>
      </c>
      <c r="J130" s="23" t="str">
        <f t="shared" si="5"/>
        <v>25/FEV/2019</v>
      </c>
      <c r="K130" s="11" t="s">
        <v>543</v>
      </c>
      <c r="L130" s="5" t="s">
        <v>527</v>
      </c>
      <c r="M130" s="5" t="s">
        <v>39</v>
      </c>
      <c r="N130" s="5" t="s">
        <v>201</v>
      </c>
      <c r="O130" s="5" t="s">
        <v>31</v>
      </c>
      <c r="P130" s="5" t="s">
        <v>47</v>
      </c>
      <c r="Q130" s="59"/>
      <c r="R130" s="59"/>
      <c r="S130" s="5" t="s">
        <v>544</v>
      </c>
      <c r="T130" s="6">
        <v>0</v>
      </c>
      <c r="U130" s="6">
        <v>0</v>
      </c>
      <c r="V130" s="6">
        <v>0</v>
      </c>
      <c r="W130" s="6">
        <v>3810030601</v>
      </c>
      <c r="X130" s="5" t="s">
        <v>73</v>
      </c>
      <c r="Y130" s="12"/>
    </row>
    <row r="131" spans="1:25" ht="45" hidden="1" x14ac:dyDescent="0.25">
      <c r="A131" s="5" t="s">
        <v>545</v>
      </c>
      <c r="B131" s="6">
        <v>1</v>
      </c>
      <c r="C131" s="5" t="s">
        <v>132</v>
      </c>
      <c r="D131" s="5" t="s">
        <v>132</v>
      </c>
      <c r="E131" s="5" t="s">
        <v>26</v>
      </c>
      <c r="F131" s="7">
        <v>0.6</v>
      </c>
      <c r="G131" s="8">
        <v>5.8</v>
      </c>
      <c r="H131" s="9" t="str">
        <f t="shared" ref="H131:H194" si="7">_xlfn.CONCAT(MID(K131,1,2),MID(K131,8,9),"  ",MID(K131,3,2),":",MID(K131,5,2))</f>
        <v>23/FEV/2019  22:30</v>
      </c>
      <c r="I131" s="10">
        <f t="shared" si="6"/>
        <v>43519.8125</v>
      </c>
      <c r="J131" s="23" t="str">
        <f t="shared" si="5"/>
        <v>23/FEV/2019</v>
      </c>
      <c r="K131" s="11" t="s">
        <v>546</v>
      </c>
      <c r="L131" s="5" t="s">
        <v>46</v>
      </c>
      <c r="M131" s="5" t="s">
        <v>39</v>
      </c>
      <c r="N131" s="5" t="s">
        <v>30</v>
      </c>
      <c r="O131" s="5" t="s">
        <v>31</v>
      </c>
      <c r="P131" s="5" t="s">
        <v>471</v>
      </c>
      <c r="Q131" s="59"/>
      <c r="R131" s="59"/>
      <c r="S131" s="5" t="s">
        <v>547</v>
      </c>
      <c r="T131" s="6">
        <v>0</v>
      </c>
      <c r="U131" s="6">
        <v>1</v>
      </c>
      <c r="V131" s="6">
        <v>0</v>
      </c>
      <c r="W131" s="6">
        <v>3420052596</v>
      </c>
      <c r="X131" s="5" t="s">
        <v>49</v>
      </c>
      <c r="Y131" s="12"/>
    </row>
    <row r="132" spans="1:25" ht="105" hidden="1" x14ac:dyDescent="0.25">
      <c r="A132" s="5" t="s">
        <v>548</v>
      </c>
      <c r="B132" s="6">
        <v>1</v>
      </c>
      <c r="C132" s="5" t="s">
        <v>25</v>
      </c>
      <c r="D132" s="5" t="s">
        <v>25</v>
      </c>
      <c r="E132" s="5" t="s">
        <v>26</v>
      </c>
      <c r="F132" s="8">
        <v>0.95</v>
      </c>
      <c r="G132" s="8">
        <v>7.05</v>
      </c>
      <c r="H132" s="9" t="str">
        <f t="shared" si="7"/>
        <v>25/FEV/2019  16:40</v>
      </c>
      <c r="I132" s="10">
        <f t="shared" si="6"/>
        <v>43521.569444444445</v>
      </c>
      <c r="J132" s="23" t="str">
        <f t="shared" ref="J132:J195" si="8">_xlfn.CONCAT(MID(K132,1,2),(MID(K132,8,9)))</f>
        <v>25/FEV/2019</v>
      </c>
      <c r="K132" s="11" t="s">
        <v>549</v>
      </c>
      <c r="L132" s="5" t="s">
        <v>46</v>
      </c>
      <c r="M132" s="5" t="s">
        <v>39</v>
      </c>
      <c r="N132" s="5" t="s">
        <v>53</v>
      </c>
      <c r="O132" s="5" t="s">
        <v>31</v>
      </c>
      <c r="P132" s="5" t="s">
        <v>47</v>
      </c>
      <c r="Q132" s="59">
        <v>-23.171666666666667</v>
      </c>
      <c r="R132" s="59">
        <v>-44.13111111111111</v>
      </c>
      <c r="S132" s="5" t="s">
        <v>550</v>
      </c>
      <c r="T132" s="6">
        <v>0</v>
      </c>
      <c r="U132" s="6">
        <v>0</v>
      </c>
      <c r="V132" s="6">
        <v>0</v>
      </c>
      <c r="W132" s="6">
        <v>3826686438</v>
      </c>
      <c r="X132" s="5" t="s">
        <v>34</v>
      </c>
      <c r="Y132" s="12"/>
    </row>
    <row r="133" spans="1:25" ht="75" hidden="1" x14ac:dyDescent="0.25">
      <c r="A133" s="5" t="s">
        <v>551</v>
      </c>
      <c r="B133" s="6">
        <v>1</v>
      </c>
      <c r="C133" s="5" t="s">
        <v>25</v>
      </c>
      <c r="D133" s="5" t="s">
        <v>25</v>
      </c>
      <c r="E133" s="5" t="s">
        <v>26</v>
      </c>
      <c r="F133" s="6">
        <v>54</v>
      </c>
      <c r="G133" s="8">
        <v>15.38</v>
      </c>
      <c r="H133" s="9" t="str">
        <f t="shared" si="7"/>
        <v>25/FEV/2019  18:00</v>
      </c>
      <c r="I133" s="10">
        <f t="shared" si="6"/>
        <v>43521.625</v>
      </c>
      <c r="J133" s="23" t="str">
        <f t="shared" si="8"/>
        <v>25/FEV/2019</v>
      </c>
      <c r="K133" s="11" t="s">
        <v>552</v>
      </c>
      <c r="L133" s="5" t="s">
        <v>28</v>
      </c>
      <c r="M133" s="5" t="s">
        <v>29</v>
      </c>
      <c r="N133" s="5" t="s">
        <v>30</v>
      </c>
      <c r="O133" s="5" t="s">
        <v>31</v>
      </c>
      <c r="P133" s="5" t="s">
        <v>47</v>
      </c>
      <c r="Q133" s="59">
        <v>-23.026944444444442</v>
      </c>
      <c r="R133" s="59">
        <v>-44.348888888888894</v>
      </c>
      <c r="S133" s="5" t="s">
        <v>553</v>
      </c>
      <c r="T133" s="6">
        <v>0</v>
      </c>
      <c r="U133" s="6">
        <v>0</v>
      </c>
      <c r="V133" s="6">
        <v>0</v>
      </c>
      <c r="W133" s="6">
        <v>3860014510</v>
      </c>
      <c r="X133" s="5" t="s">
        <v>34</v>
      </c>
      <c r="Y133" s="12"/>
    </row>
    <row r="134" spans="1:25" ht="60" hidden="1" x14ac:dyDescent="0.25">
      <c r="A134" s="5" t="s">
        <v>554</v>
      </c>
      <c r="B134" s="6">
        <v>1</v>
      </c>
      <c r="C134" s="5" t="s">
        <v>25</v>
      </c>
      <c r="D134" s="5" t="s">
        <v>25</v>
      </c>
      <c r="E134" s="5" t="s">
        <v>26</v>
      </c>
      <c r="F134" s="7">
        <v>12.9</v>
      </c>
      <c r="G134" s="7">
        <v>11.7</v>
      </c>
      <c r="H134" s="9" t="str">
        <f t="shared" si="7"/>
        <v>25/FEV/2019  17:20</v>
      </c>
      <c r="I134" s="10">
        <f t="shared" si="6"/>
        <v>43521.597222222219</v>
      </c>
      <c r="J134" s="23" t="str">
        <f t="shared" si="8"/>
        <v>25/FEV/2019</v>
      </c>
      <c r="K134" s="11" t="s">
        <v>555</v>
      </c>
      <c r="L134" s="5" t="s">
        <v>28</v>
      </c>
      <c r="M134" s="5" t="s">
        <v>29</v>
      </c>
      <c r="N134" s="5" t="s">
        <v>30</v>
      </c>
      <c r="O134" s="5" t="s">
        <v>31</v>
      </c>
      <c r="P134" s="5" t="s">
        <v>32</v>
      </c>
      <c r="Q134" s="59"/>
      <c r="R134" s="59"/>
      <c r="S134" s="5" t="s">
        <v>556</v>
      </c>
      <c r="T134" s="6">
        <v>0</v>
      </c>
      <c r="U134" s="6">
        <v>0</v>
      </c>
      <c r="V134" s="6">
        <v>0</v>
      </c>
      <c r="W134" s="6">
        <v>4010807709</v>
      </c>
      <c r="X134" s="5" t="s">
        <v>34</v>
      </c>
      <c r="Y134" s="12"/>
    </row>
    <row r="135" spans="1:25" ht="75" hidden="1" x14ac:dyDescent="0.25">
      <c r="A135" s="5" t="s">
        <v>557</v>
      </c>
      <c r="B135" s="6">
        <v>2</v>
      </c>
      <c r="C135" s="5" t="s">
        <v>51</v>
      </c>
      <c r="D135" s="5" t="s">
        <v>51</v>
      </c>
      <c r="E135" s="5" t="s">
        <v>26</v>
      </c>
      <c r="F135" s="7">
        <v>45.1</v>
      </c>
      <c r="G135" s="19">
        <v>19</v>
      </c>
      <c r="H135" s="9" t="str">
        <f t="shared" si="7"/>
        <v>17/FEV/2019  20:30</v>
      </c>
      <c r="I135" s="10">
        <f t="shared" si="6"/>
        <v>43513.729166666664</v>
      </c>
      <c r="J135" s="23" t="str">
        <f t="shared" si="8"/>
        <v>17/FEV/2019</v>
      </c>
      <c r="K135" s="11" t="s">
        <v>558</v>
      </c>
      <c r="L135" s="5" t="s">
        <v>559</v>
      </c>
      <c r="M135" s="5" t="s">
        <v>39</v>
      </c>
      <c r="N135" s="5" t="s">
        <v>40</v>
      </c>
      <c r="O135" s="5" t="s">
        <v>41</v>
      </c>
      <c r="P135" s="5" t="s">
        <v>202</v>
      </c>
      <c r="Q135" s="59">
        <v>-12.819444444444445</v>
      </c>
      <c r="R135" s="59">
        <v>-38.780555555555551</v>
      </c>
      <c r="S135" s="5" t="s">
        <v>560</v>
      </c>
      <c r="T135" s="6">
        <v>0</v>
      </c>
      <c r="U135" s="6">
        <v>0</v>
      </c>
      <c r="V135" s="6">
        <v>0</v>
      </c>
      <c r="W135" s="6">
        <v>2810135509</v>
      </c>
      <c r="X135" s="5" t="s">
        <v>73</v>
      </c>
      <c r="Y135" s="12"/>
    </row>
    <row r="136" spans="1:25" ht="30" hidden="1" x14ac:dyDescent="0.2">
      <c r="A136" s="5" t="s">
        <v>561</v>
      </c>
      <c r="B136" s="6">
        <v>3</v>
      </c>
      <c r="C136" s="5" t="s">
        <v>240</v>
      </c>
      <c r="D136" s="5" t="s">
        <v>240</v>
      </c>
      <c r="E136" s="5" t="s">
        <v>26</v>
      </c>
      <c r="F136" s="6">
        <v>4</v>
      </c>
      <c r="G136" s="8">
        <v>7.45</v>
      </c>
      <c r="H136" s="9" t="str">
        <f t="shared" si="7"/>
        <v>17/FEV/2019  10:00</v>
      </c>
      <c r="I136" s="10">
        <f t="shared" si="6"/>
        <v>43513.291666666664</v>
      </c>
      <c r="J136" s="23" t="str">
        <f t="shared" si="8"/>
        <v>17/FEV/2019</v>
      </c>
      <c r="K136" s="11" t="s">
        <v>562</v>
      </c>
      <c r="L136" s="5" t="s">
        <v>46</v>
      </c>
      <c r="M136" s="5" t="s">
        <v>39</v>
      </c>
      <c r="N136" s="5" t="s">
        <v>166</v>
      </c>
      <c r="O136" s="5" t="s">
        <v>31</v>
      </c>
      <c r="P136" s="5" t="s">
        <v>563</v>
      </c>
      <c r="Q136" s="59"/>
      <c r="R136" s="59"/>
      <c r="S136" s="5" t="s">
        <v>564</v>
      </c>
      <c r="T136" s="6">
        <v>1</v>
      </c>
      <c r="U136" s="6">
        <v>0</v>
      </c>
      <c r="V136" s="6">
        <v>0</v>
      </c>
      <c r="W136" s="6">
        <v>2010080688</v>
      </c>
      <c r="X136" s="5" t="s">
        <v>87</v>
      </c>
      <c r="Y136" s="5" t="s">
        <v>88</v>
      </c>
    </row>
    <row r="137" spans="1:25" ht="120" hidden="1" x14ac:dyDescent="0.2">
      <c r="A137" s="5" t="s">
        <v>565</v>
      </c>
      <c r="B137" s="6">
        <v>4</v>
      </c>
      <c r="C137" s="5" t="s">
        <v>119</v>
      </c>
      <c r="D137" s="5" t="s">
        <v>119</v>
      </c>
      <c r="E137" s="5" t="s">
        <v>26</v>
      </c>
      <c r="F137" s="6">
        <v>28</v>
      </c>
      <c r="G137" s="8">
        <v>19.2</v>
      </c>
      <c r="H137" s="9" t="str">
        <f t="shared" si="7"/>
        <v>24/FEV/2019  23:00</v>
      </c>
      <c r="I137" s="10">
        <f t="shared" si="6"/>
        <v>43520.833333333336</v>
      </c>
      <c r="J137" s="23" t="str">
        <f t="shared" si="8"/>
        <v>24/FEV/2019</v>
      </c>
      <c r="K137" s="11" t="s">
        <v>566</v>
      </c>
      <c r="L137" s="5" t="s">
        <v>92</v>
      </c>
      <c r="M137" s="5" t="s">
        <v>39</v>
      </c>
      <c r="N137" s="5" t="s">
        <v>166</v>
      </c>
      <c r="O137" s="5" t="s">
        <v>31</v>
      </c>
      <c r="P137" s="5" t="s">
        <v>61</v>
      </c>
      <c r="Q137" s="59">
        <v>-2.4352777777777779</v>
      </c>
      <c r="R137" s="59">
        <v>-49.993333333333332</v>
      </c>
      <c r="S137" s="5" t="s">
        <v>567</v>
      </c>
      <c r="T137" s="6">
        <v>0</v>
      </c>
      <c r="U137" s="6">
        <v>0</v>
      </c>
      <c r="V137" s="6">
        <v>1</v>
      </c>
      <c r="W137" s="5" t="s">
        <v>152</v>
      </c>
      <c r="X137" s="5" t="s">
        <v>152</v>
      </c>
      <c r="Y137" s="5" t="s">
        <v>152</v>
      </c>
    </row>
    <row r="138" spans="1:25" ht="60" hidden="1" x14ac:dyDescent="0.25">
      <c r="A138" s="5" t="s">
        <v>568</v>
      </c>
      <c r="B138" s="6">
        <v>4</v>
      </c>
      <c r="C138" s="5" t="s">
        <v>205</v>
      </c>
      <c r="D138" s="5" t="s">
        <v>205</v>
      </c>
      <c r="E138" s="5" t="s">
        <v>26</v>
      </c>
      <c r="F138" s="6">
        <v>80</v>
      </c>
      <c r="G138" s="7">
        <v>18.3</v>
      </c>
      <c r="H138" s="9" t="str">
        <f t="shared" si="7"/>
        <v>22/DEZ/2018  07:00</v>
      </c>
      <c r="I138" s="10">
        <f t="shared" si="6"/>
        <v>43456.166666666664</v>
      </c>
      <c r="J138" s="23" t="str">
        <f t="shared" si="8"/>
        <v>22/DEZ/2018</v>
      </c>
      <c r="K138" s="11" t="s">
        <v>569</v>
      </c>
      <c r="L138" s="5" t="s">
        <v>279</v>
      </c>
      <c r="M138" s="5" t="s">
        <v>39</v>
      </c>
      <c r="N138" s="5" t="s">
        <v>53</v>
      </c>
      <c r="O138" s="5" t="s">
        <v>31</v>
      </c>
      <c r="P138" s="5" t="s">
        <v>177</v>
      </c>
      <c r="Q138" s="59"/>
      <c r="R138" s="59"/>
      <c r="S138" s="5" t="s">
        <v>570</v>
      </c>
      <c r="T138" s="6">
        <v>0</v>
      </c>
      <c r="U138" s="6">
        <v>0</v>
      </c>
      <c r="V138" s="6">
        <v>0</v>
      </c>
      <c r="W138" s="6">
        <v>211007790</v>
      </c>
      <c r="X138" s="5" t="s">
        <v>34</v>
      </c>
      <c r="Y138" s="12"/>
    </row>
    <row r="139" spans="1:25" ht="30" hidden="1" x14ac:dyDescent="0.2">
      <c r="A139" s="5" t="s">
        <v>571</v>
      </c>
      <c r="B139" s="6">
        <v>5</v>
      </c>
      <c r="C139" s="5" t="s">
        <v>572</v>
      </c>
      <c r="D139" s="5" t="s">
        <v>572</v>
      </c>
      <c r="E139" s="5" t="s">
        <v>26</v>
      </c>
      <c r="F139" s="5" t="s">
        <v>59</v>
      </c>
      <c r="G139" s="7">
        <v>4</v>
      </c>
      <c r="H139" s="9" t="str">
        <f t="shared" si="7"/>
        <v>25/FEV/2019  07:00</v>
      </c>
      <c r="I139" s="10">
        <f t="shared" si="6"/>
        <v>43521.166666666664</v>
      </c>
      <c r="J139" s="23" t="str">
        <f t="shared" si="8"/>
        <v>25/FEV/2019</v>
      </c>
      <c r="K139" s="11" t="s">
        <v>573</v>
      </c>
      <c r="L139" s="5" t="s">
        <v>46</v>
      </c>
      <c r="M139" s="5" t="s">
        <v>39</v>
      </c>
      <c r="N139" s="5" t="s">
        <v>166</v>
      </c>
      <c r="O139" s="5" t="s">
        <v>31</v>
      </c>
      <c r="P139" s="5" t="s">
        <v>471</v>
      </c>
      <c r="Q139" s="59">
        <v>-5.1458333333333339</v>
      </c>
      <c r="R139" s="59">
        <v>-49.488333333333337</v>
      </c>
      <c r="S139" s="5" t="s">
        <v>574</v>
      </c>
      <c r="T139" s="6">
        <v>0</v>
      </c>
      <c r="U139" s="6">
        <v>0</v>
      </c>
      <c r="V139" s="6">
        <v>0</v>
      </c>
      <c r="W139" s="5" t="s">
        <v>84</v>
      </c>
      <c r="X139" s="5" t="s">
        <v>152</v>
      </c>
      <c r="Y139" s="5" t="s">
        <v>152</v>
      </c>
    </row>
    <row r="140" spans="1:25" ht="60" hidden="1" x14ac:dyDescent="0.25">
      <c r="A140" s="5" t="s">
        <v>575</v>
      </c>
      <c r="B140" s="6">
        <v>5</v>
      </c>
      <c r="C140" s="5" t="s">
        <v>223</v>
      </c>
      <c r="D140" s="5" t="s">
        <v>223</v>
      </c>
      <c r="E140" s="5" t="s">
        <v>26</v>
      </c>
      <c r="F140" s="5" t="s">
        <v>59</v>
      </c>
      <c r="G140" s="7">
        <v>5</v>
      </c>
      <c r="H140" s="9" t="str">
        <f t="shared" si="7"/>
        <v>24/FEV/2019  21:00</v>
      </c>
      <c r="I140" s="10">
        <f t="shared" si="6"/>
        <v>0.875</v>
      </c>
      <c r="J140" s="23" t="str">
        <f t="shared" si="8"/>
        <v>24/FEV/2019</v>
      </c>
      <c r="K140" s="11" t="s">
        <v>576</v>
      </c>
      <c r="L140" s="5" t="s">
        <v>28</v>
      </c>
      <c r="M140" s="5" t="s">
        <v>39</v>
      </c>
      <c r="N140" s="5" t="s">
        <v>30</v>
      </c>
      <c r="O140" s="5" t="s">
        <v>31</v>
      </c>
      <c r="P140" s="5" t="s">
        <v>177</v>
      </c>
      <c r="Q140" s="59"/>
      <c r="R140" s="59"/>
      <c r="S140" s="5" t="s">
        <v>577</v>
      </c>
      <c r="T140" s="6">
        <v>1</v>
      </c>
      <c r="U140" s="6">
        <v>2</v>
      </c>
      <c r="V140" s="6">
        <v>0</v>
      </c>
      <c r="W140" s="5" t="s">
        <v>578</v>
      </c>
      <c r="X140" s="5" t="s">
        <v>49</v>
      </c>
      <c r="Y140" s="12"/>
    </row>
    <row r="141" spans="1:25" ht="45" hidden="1" x14ac:dyDescent="0.2">
      <c r="A141" s="5" t="s">
        <v>579</v>
      </c>
      <c r="B141" s="6">
        <v>5</v>
      </c>
      <c r="C141" s="5" t="s">
        <v>184</v>
      </c>
      <c r="D141" s="5" t="s">
        <v>580</v>
      </c>
      <c r="E141" s="5" t="s">
        <v>26</v>
      </c>
      <c r="F141" s="5" t="s">
        <v>152</v>
      </c>
      <c r="G141" s="7">
        <v>13.7</v>
      </c>
      <c r="H141" s="9" t="str">
        <f t="shared" si="7"/>
        <v>24/FEV/2019  09:00</v>
      </c>
      <c r="I141" s="10">
        <f t="shared" si="6"/>
        <v>43520.25</v>
      </c>
      <c r="J141" s="23" t="str">
        <f t="shared" si="8"/>
        <v>24/FEV/2019</v>
      </c>
      <c r="K141" s="11" t="s">
        <v>581</v>
      </c>
      <c r="L141" s="5" t="s">
        <v>92</v>
      </c>
      <c r="M141" s="5" t="s">
        <v>29</v>
      </c>
      <c r="N141" s="5" t="s">
        <v>166</v>
      </c>
      <c r="O141" s="5" t="s">
        <v>31</v>
      </c>
      <c r="P141" s="5" t="s">
        <v>177</v>
      </c>
      <c r="Q141" s="59">
        <v>-5.3255555555555549</v>
      </c>
      <c r="R141" s="59">
        <v>-49.711111111111116</v>
      </c>
      <c r="S141" s="5" t="s">
        <v>582</v>
      </c>
      <c r="T141" s="6">
        <v>0</v>
      </c>
      <c r="U141" s="6">
        <v>0</v>
      </c>
      <c r="V141" s="6">
        <v>0</v>
      </c>
      <c r="W141" s="6">
        <v>4410170562</v>
      </c>
      <c r="X141" s="5" t="s">
        <v>87</v>
      </c>
      <c r="Y141" s="5" t="s">
        <v>88</v>
      </c>
    </row>
    <row r="142" spans="1:25" ht="30" hidden="1" x14ac:dyDescent="0.25">
      <c r="A142" s="5" t="s">
        <v>583</v>
      </c>
      <c r="B142" s="6">
        <v>5</v>
      </c>
      <c r="C142" s="5" t="s">
        <v>584</v>
      </c>
      <c r="D142" s="5" t="s">
        <v>584</v>
      </c>
      <c r="E142" s="5" t="s">
        <v>26</v>
      </c>
      <c r="F142" s="6">
        <v>12</v>
      </c>
      <c r="G142" s="7">
        <v>11.9</v>
      </c>
      <c r="H142" s="9" t="str">
        <f t="shared" si="7"/>
        <v>23/FEV/2019  10:00</v>
      </c>
      <c r="I142" s="10">
        <f t="shared" si="6"/>
        <v>43519.333333333328</v>
      </c>
      <c r="J142" s="23" t="str">
        <f t="shared" si="8"/>
        <v>23/FEV/2019</v>
      </c>
      <c r="K142" s="11" t="s">
        <v>585</v>
      </c>
      <c r="L142" s="5" t="s">
        <v>28</v>
      </c>
      <c r="M142" s="5" t="s">
        <v>29</v>
      </c>
      <c r="N142" s="5" t="s">
        <v>30</v>
      </c>
      <c r="O142" s="5" t="s">
        <v>31</v>
      </c>
      <c r="P142" s="5" t="s">
        <v>32</v>
      </c>
      <c r="Q142" s="59"/>
      <c r="R142" s="59"/>
      <c r="S142" s="5" t="s">
        <v>586</v>
      </c>
      <c r="T142" s="6">
        <v>0</v>
      </c>
      <c r="U142" s="6">
        <v>0</v>
      </c>
      <c r="V142" s="6">
        <v>0</v>
      </c>
      <c r="W142" s="6">
        <v>4430478830</v>
      </c>
      <c r="X142" s="5" t="s">
        <v>34</v>
      </c>
      <c r="Y142" s="12"/>
    </row>
    <row r="143" spans="1:25" ht="90" hidden="1" x14ac:dyDescent="0.25">
      <c r="A143" s="5" t="s">
        <v>587</v>
      </c>
      <c r="B143" s="6">
        <v>8</v>
      </c>
      <c r="C143" s="5" t="s">
        <v>44</v>
      </c>
      <c r="D143" s="5" t="s">
        <v>44</v>
      </c>
      <c r="E143" s="5" t="s">
        <v>26</v>
      </c>
      <c r="F143" s="8">
        <v>0.45</v>
      </c>
      <c r="G143" s="8">
        <v>7.36</v>
      </c>
      <c r="H143" s="9" t="str">
        <f t="shared" si="7"/>
        <v>24/FEV/2019  18:00</v>
      </c>
      <c r="I143" s="10">
        <f t="shared" si="6"/>
        <v>43520.625</v>
      </c>
      <c r="J143" s="23" t="str">
        <f t="shared" si="8"/>
        <v>24/FEV/2019</v>
      </c>
      <c r="K143" s="11" t="s">
        <v>539</v>
      </c>
      <c r="L143" s="5" t="s">
        <v>28</v>
      </c>
      <c r="M143" s="5" t="s">
        <v>39</v>
      </c>
      <c r="N143" s="5" t="s">
        <v>30</v>
      </c>
      <c r="O143" s="5" t="s">
        <v>31</v>
      </c>
      <c r="P143" s="5" t="s">
        <v>61</v>
      </c>
      <c r="Q143" s="59">
        <v>-20.09</v>
      </c>
      <c r="R143" s="59">
        <v>-47.422222222222217</v>
      </c>
      <c r="S143" s="5" t="s">
        <v>588</v>
      </c>
      <c r="T143" s="6">
        <v>0</v>
      </c>
      <c r="U143" s="6">
        <v>1</v>
      </c>
      <c r="V143" s="6">
        <v>0</v>
      </c>
      <c r="W143" s="6">
        <v>4054135382</v>
      </c>
      <c r="X143" s="5" t="s">
        <v>34</v>
      </c>
      <c r="Y143" s="12"/>
    </row>
    <row r="144" spans="1:25" ht="105" hidden="1" x14ac:dyDescent="0.25">
      <c r="A144" s="5" t="s">
        <v>589</v>
      </c>
      <c r="B144" s="6">
        <v>2</v>
      </c>
      <c r="C144" s="5" t="s">
        <v>51</v>
      </c>
      <c r="D144" s="5" t="s">
        <v>51</v>
      </c>
      <c r="E144" s="5" t="s">
        <v>26</v>
      </c>
      <c r="F144" s="5" t="s">
        <v>59</v>
      </c>
      <c r="G144" s="7">
        <v>5.0999999999999996</v>
      </c>
      <c r="H144" s="9" t="str">
        <f t="shared" si="7"/>
        <v>17/FEV/2019  19:00</v>
      </c>
      <c r="I144" s="10">
        <f t="shared" si="6"/>
        <v>43513.666666666664</v>
      </c>
      <c r="J144" s="23" t="str">
        <f t="shared" si="8"/>
        <v>17/FEV/2019</v>
      </c>
      <c r="K144" s="11" t="s">
        <v>590</v>
      </c>
      <c r="L144" s="5" t="s">
        <v>357</v>
      </c>
      <c r="M144" s="5" t="s">
        <v>39</v>
      </c>
      <c r="N144" s="5" t="s">
        <v>30</v>
      </c>
      <c r="O144" s="5" t="s">
        <v>394</v>
      </c>
      <c r="P144" s="5" t="s">
        <v>202</v>
      </c>
      <c r="Q144" s="59">
        <v>-12.793888888888889</v>
      </c>
      <c r="R144" s="59">
        <v>-38.462500000000006</v>
      </c>
      <c r="S144" s="5" t="s">
        <v>591</v>
      </c>
      <c r="T144" s="6">
        <v>0</v>
      </c>
      <c r="U144" s="6">
        <v>0</v>
      </c>
      <c r="V144" s="6">
        <v>0</v>
      </c>
      <c r="W144" s="5" t="s">
        <v>592</v>
      </c>
      <c r="X144" s="5" t="s">
        <v>34</v>
      </c>
      <c r="Y144" s="12"/>
    </row>
    <row r="145" spans="1:25" ht="75" hidden="1" x14ac:dyDescent="0.25">
      <c r="A145" s="5" t="s">
        <v>593</v>
      </c>
      <c r="B145" s="6">
        <v>2</v>
      </c>
      <c r="C145" s="5" t="s">
        <v>51</v>
      </c>
      <c r="D145" s="5" t="s">
        <v>51</v>
      </c>
      <c r="E145" s="5" t="s">
        <v>26</v>
      </c>
      <c r="F145" s="6">
        <v>14</v>
      </c>
      <c r="G145" s="7">
        <v>11.3</v>
      </c>
      <c r="H145" s="9" t="str">
        <f t="shared" si="7"/>
        <v>09/FEV/2019  12:00</v>
      </c>
      <c r="I145" s="10">
        <f t="shared" si="6"/>
        <v>43505.375</v>
      </c>
      <c r="J145" s="23" t="str">
        <f t="shared" si="8"/>
        <v>09/FEV/2019</v>
      </c>
      <c r="K145" s="11" t="s">
        <v>594</v>
      </c>
      <c r="L145" s="5" t="s">
        <v>28</v>
      </c>
      <c r="M145" s="5" t="s">
        <v>29</v>
      </c>
      <c r="N145" s="5" t="s">
        <v>30</v>
      </c>
      <c r="O145" s="5" t="s">
        <v>31</v>
      </c>
      <c r="P145" s="5" t="s">
        <v>80</v>
      </c>
      <c r="Q145" s="59"/>
      <c r="R145" s="59"/>
      <c r="S145" s="5" t="s">
        <v>595</v>
      </c>
      <c r="T145" s="6">
        <v>0</v>
      </c>
      <c r="U145" s="6">
        <v>0</v>
      </c>
      <c r="V145" s="6">
        <v>0</v>
      </c>
      <c r="W145" s="6">
        <v>2818919487</v>
      </c>
      <c r="X145" s="5" t="s">
        <v>34</v>
      </c>
      <c r="Y145" s="12"/>
    </row>
    <row r="146" spans="1:25" ht="45" hidden="1" x14ac:dyDescent="0.2">
      <c r="A146" s="5" t="s">
        <v>596</v>
      </c>
      <c r="B146" s="6">
        <v>5</v>
      </c>
      <c r="C146" s="5" t="s">
        <v>417</v>
      </c>
      <c r="D146" s="5" t="s">
        <v>417</v>
      </c>
      <c r="E146" s="5" t="s">
        <v>26</v>
      </c>
      <c r="F146" s="5" t="s">
        <v>152</v>
      </c>
      <c r="G146" s="8">
        <v>28.25</v>
      </c>
      <c r="H146" s="9" t="str">
        <f t="shared" si="7"/>
        <v>25/FEV/2019  14:00</v>
      </c>
      <c r="I146" s="10">
        <f t="shared" si="6"/>
        <v>43521.458333333336</v>
      </c>
      <c r="J146" s="23" t="str">
        <f t="shared" si="8"/>
        <v>25/FEV/2019</v>
      </c>
      <c r="K146" s="11" t="s">
        <v>597</v>
      </c>
      <c r="L146" s="5" t="s">
        <v>92</v>
      </c>
      <c r="M146" s="5" t="s">
        <v>29</v>
      </c>
      <c r="N146" s="5" t="s">
        <v>166</v>
      </c>
      <c r="O146" s="5" t="s">
        <v>31</v>
      </c>
      <c r="P146" s="5" t="s">
        <v>54</v>
      </c>
      <c r="Q146" s="59"/>
      <c r="R146" s="59"/>
      <c r="S146" s="5" t="s">
        <v>598</v>
      </c>
      <c r="T146" s="6">
        <v>0</v>
      </c>
      <c r="U146" s="6">
        <v>0</v>
      </c>
      <c r="V146" s="6">
        <v>0</v>
      </c>
      <c r="W146" s="6">
        <v>4430483361</v>
      </c>
      <c r="X146" s="5" t="s">
        <v>87</v>
      </c>
      <c r="Y146" s="5" t="s">
        <v>152</v>
      </c>
    </row>
    <row r="147" spans="1:25" ht="30" hidden="1" x14ac:dyDescent="0.25">
      <c r="A147" s="5" t="s">
        <v>83</v>
      </c>
      <c r="B147" s="6">
        <v>5</v>
      </c>
      <c r="C147" s="5" t="s">
        <v>417</v>
      </c>
      <c r="D147" s="5" t="s">
        <v>417</v>
      </c>
      <c r="E147" s="5" t="s">
        <v>26</v>
      </c>
      <c r="F147" s="5" t="s">
        <v>59</v>
      </c>
      <c r="G147" s="5" t="s">
        <v>152</v>
      </c>
      <c r="H147" s="9" t="str">
        <f t="shared" si="7"/>
        <v>05/MAR/2019  19:30</v>
      </c>
      <c r="I147" s="10">
        <f t="shared" si="6"/>
        <v>43529.6875</v>
      </c>
      <c r="J147" s="23" t="str">
        <f t="shared" si="8"/>
        <v>05/MAR/2019</v>
      </c>
      <c r="K147" s="11" t="s">
        <v>599</v>
      </c>
      <c r="L147" s="5" t="s">
        <v>79</v>
      </c>
      <c r="M147" s="5" t="s">
        <v>39</v>
      </c>
      <c r="N147" s="5" t="s">
        <v>30</v>
      </c>
      <c r="O147" s="5" t="s">
        <v>31</v>
      </c>
      <c r="P147" s="5" t="s">
        <v>177</v>
      </c>
      <c r="Q147" s="59"/>
      <c r="R147" s="59"/>
      <c r="S147" s="5" t="s">
        <v>600</v>
      </c>
      <c r="T147" s="6">
        <v>0</v>
      </c>
      <c r="U147" s="6">
        <v>1</v>
      </c>
      <c r="V147" s="6">
        <v>0</v>
      </c>
      <c r="W147" s="5" t="s">
        <v>152</v>
      </c>
      <c r="X147" s="5" t="s">
        <v>34</v>
      </c>
      <c r="Y147" s="12"/>
    </row>
    <row r="148" spans="1:25" ht="60" hidden="1" x14ac:dyDescent="0.25">
      <c r="A148" s="5" t="s">
        <v>601</v>
      </c>
      <c r="B148" s="6">
        <v>8</v>
      </c>
      <c r="C148" s="5" t="s">
        <v>111</v>
      </c>
      <c r="D148" s="5" t="s">
        <v>111</v>
      </c>
      <c r="E148" s="5" t="s">
        <v>26</v>
      </c>
      <c r="F148" s="7">
        <v>2.7</v>
      </c>
      <c r="G148" s="8">
        <v>7.1</v>
      </c>
      <c r="H148" s="9" t="str">
        <f t="shared" si="7"/>
        <v>21/FEV/2019  15:00</v>
      </c>
      <c r="I148" s="10">
        <f t="shared" si="6"/>
        <v>0.625</v>
      </c>
      <c r="J148" s="23" t="str">
        <f t="shared" si="8"/>
        <v>21/FEV/2019</v>
      </c>
      <c r="K148" s="11" t="s">
        <v>602</v>
      </c>
      <c r="L148" s="5" t="s">
        <v>28</v>
      </c>
      <c r="M148" s="5" t="s">
        <v>29</v>
      </c>
      <c r="N148" s="5" t="s">
        <v>30</v>
      </c>
      <c r="O148" s="5" t="s">
        <v>31</v>
      </c>
      <c r="P148" s="5" t="s">
        <v>471</v>
      </c>
      <c r="Q148" s="59"/>
      <c r="R148" s="59"/>
      <c r="S148" s="5" t="s">
        <v>603</v>
      </c>
      <c r="T148" s="6">
        <v>0</v>
      </c>
      <c r="U148" s="6">
        <v>0</v>
      </c>
      <c r="V148" s="6">
        <v>0</v>
      </c>
      <c r="W148" s="6">
        <v>4019946817</v>
      </c>
      <c r="X148" s="5" t="s">
        <v>34</v>
      </c>
      <c r="Y148" s="12"/>
    </row>
    <row r="149" spans="1:25" ht="75" hidden="1" x14ac:dyDescent="0.25">
      <c r="A149" s="5" t="s">
        <v>604</v>
      </c>
      <c r="B149" s="6">
        <v>8</v>
      </c>
      <c r="C149" s="5" t="s">
        <v>111</v>
      </c>
      <c r="D149" s="5" t="s">
        <v>111</v>
      </c>
      <c r="E149" s="5" t="s">
        <v>26</v>
      </c>
      <c r="F149" s="5" t="s">
        <v>59</v>
      </c>
      <c r="G149" s="8">
        <v>3.22</v>
      </c>
      <c r="H149" s="9" t="str">
        <f t="shared" si="7"/>
        <v>24/FEV/2019  16:00</v>
      </c>
      <c r="I149" s="10">
        <f t="shared" si="6"/>
        <v>0.66666666666424135</v>
      </c>
      <c r="J149" s="23" t="str">
        <f t="shared" si="8"/>
        <v>24/FEV/2019</v>
      </c>
      <c r="K149" s="11" t="s">
        <v>605</v>
      </c>
      <c r="L149" s="5" t="s">
        <v>79</v>
      </c>
      <c r="M149" s="5" t="s">
        <v>39</v>
      </c>
      <c r="N149" s="5" t="s">
        <v>69</v>
      </c>
      <c r="O149" s="5" t="s">
        <v>31</v>
      </c>
      <c r="P149" s="5" t="s">
        <v>177</v>
      </c>
      <c r="Q149" s="59"/>
      <c r="R149" s="59"/>
      <c r="S149" s="5" t="s">
        <v>606</v>
      </c>
      <c r="T149" s="6">
        <v>0</v>
      </c>
      <c r="U149" s="6">
        <v>1</v>
      </c>
      <c r="V149" s="6">
        <v>0</v>
      </c>
      <c r="W149" s="5" t="s">
        <v>607</v>
      </c>
      <c r="X149" s="5" t="s">
        <v>34</v>
      </c>
      <c r="Y149" s="12"/>
    </row>
    <row r="150" spans="1:25" ht="30" hidden="1" x14ac:dyDescent="0.25">
      <c r="A150" s="5" t="s">
        <v>608</v>
      </c>
      <c r="B150" s="6">
        <v>8</v>
      </c>
      <c r="C150" s="5" t="s">
        <v>334</v>
      </c>
      <c r="D150" s="5" t="s">
        <v>334</v>
      </c>
      <c r="E150" s="5" t="s">
        <v>26</v>
      </c>
      <c r="F150" s="5" t="s">
        <v>59</v>
      </c>
      <c r="G150" s="8">
        <v>3.36</v>
      </c>
      <c r="H150" s="9" t="str">
        <f t="shared" si="7"/>
        <v>24/FEV/2019  12:00</v>
      </c>
      <c r="I150" s="10">
        <f t="shared" si="6"/>
        <v>43520.375</v>
      </c>
      <c r="J150" s="23" t="str">
        <f t="shared" si="8"/>
        <v>24/FEV/2019</v>
      </c>
      <c r="K150" s="15" t="s">
        <v>609</v>
      </c>
      <c r="L150" s="5" t="s">
        <v>79</v>
      </c>
      <c r="M150" s="5" t="s">
        <v>39</v>
      </c>
      <c r="N150" s="5" t="s">
        <v>30</v>
      </c>
      <c r="O150" s="5" t="s">
        <v>31</v>
      </c>
      <c r="P150" s="5" t="s">
        <v>610</v>
      </c>
      <c r="Q150" s="59"/>
      <c r="R150" s="59"/>
      <c r="S150" s="5" t="s">
        <v>611</v>
      </c>
      <c r="T150" s="6">
        <v>0</v>
      </c>
      <c r="U150" s="6">
        <v>0</v>
      </c>
      <c r="V150" s="6">
        <v>0</v>
      </c>
      <c r="W150" s="5" t="s">
        <v>152</v>
      </c>
      <c r="X150" s="5" t="s">
        <v>34</v>
      </c>
      <c r="Y150" s="12"/>
    </row>
    <row r="151" spans="1:25" ht="60" hidden="1" x14ac:dyDescent="0.25">
      <c r="A151" s="5" t="s">
        <v>83</v>
      </c>
      <c r="B151" s="6">
        <v>9</v>
      </c>
      <c r="C151" s="5" t="s">
        <v>154</v>
      </c>
      <c r="D151" s="5" t="s">
        <v>154</v>
      </c>
      <c r="E151" s="5" t="s">
        <v>26</v>
      </c>
      <c r="F151" s="5" t="s">
        <v>152</v>
      </c>
      <c r="G151" s="5" t="s">
        <v>152</v>
      </c>
      <c r="H151" s="9" t="str">
        <f t="shared" si="7"/>
        <v>04/MAR/2019  08:00</v>
      </c>
      <c r="I151" s="10">
        <f t="shared" si="6"/>
        <v>43528.166666666672</v>
      </c>
      <c r="J151" s="23" t="str">
        <f t="shared" si="8"/>
        <v>04/MAR/2019</v>
      </c>
      <c r="K151" s="11" t="s">
        <v>612</v>
      </c>
      <c r="L151" s="5" t="s">
        <v>613</v>
      </c>
      <c r="M151" s="5" t="s">
        <v>39</v>
      </c>
      <c r="N151" s="5" t="s">
        <v>152</v>
      </c>
      <c r="O151" s="5" t="s">
        <v>41</v>
      </c>
      <c r="P151" s="5" t="s">
        <v>47</v>
      </c>
      <c r="Q151" s="59"/>
      <c r="R151" s="59"/>
      <c r="S151" s="5" t="s">
        <v>614</v>
      </c>
      <c r="T151" s="6">
        <v>1</v>
      </c>
      <c r="U151" s="6">
        <v>0</v>
      </c>
      <c r="V151" s="6">
        <v>0</v>
      </c>
      <c r="W151" s="5" t="s">
        <v>152</v>
      </c>
      <c r="X151" s="5" t="s">
        <v>152</v>
      </c>
      <c r="Y151" s="12"/>
    </row>
    <row r="152" spans="1:25" ht="75" hidden="1" x14ac:dyDescent="0.2">
      <c r="A152" s="5" t="s">
        <v>615</v>
      </c>
      <c r="B152" s="6">
        <v>3</v>
      </c>
      <c r="C152" s="5" t="s">
        <v>616</v>
      </c>
      <c r="D152" s="5" t="s">
        <v>617</v>
      </c>
      <c r="E152" s="5" t="s">
        <v>26</v>
      </c>
      <c r="F152" s="7">
        <v>12.7</v>
      </c>
      <c r="G152" s="8">
        <v>11.27</v>
      </c>
      <c r="H152" s="9" t="str">
        <f t="shared" si="7"/>
        <v>21/FEV/2019  14:00</v>
      </c>
      <c r="I152" s="10">
        <f t="shared" si="6"/>
        <v>43517.458333333336</v>
      </c>
      <c r="J152" s="23" t="str">
        <f t="shared" si="8"/>
        <v>21/FEV/2019</v>
      </c>
      <c r="K152" s="11" t="s">
        <v>618</v>
      </c>
      <c r="L152" s="5" t="s">
        <v>92</v>
      </c>
      <c r="M152" s="5" t="s">
        <v>39</v>
      </c>
      <c r="N152" s="5" t="s">
        <v>166</v>
      </c>
      <c r="O152" s="5" t="s">
        <v>31</v>
      </c>
      <c r="P152" s="5" t="s">
        <v>619</v>
      </c>
      <c r="Q152" s="59">
        <v>-2.15</v>
      </c>
      <c r="R152" s="59">
        <v>-41.283333333333331</v>
      </c>
      <c r="S152" s="5" t="s">
        <v>620</v>
      </c>
      <c r="T152" s="6">
        <v>0</v>
      </c>
      <c r="U152" s="6">
        <v>0</v>
      </c>
      <c r="V152" s="6">
        <v>1</v>
      </c>
      <c r="W152" s="6">
        <v>2010076109</v>
      </c>
      <c r="X152" s="5" t="s">
        <v>87</v>
      </c>
      <c r="Y152" s="5" t="s">
        <v>480</v>
      </c>
    </row>
    <row r="153" spans="1:25" ht="75" hidden="1" x14ac:dyDescent="0.25">
      <c r="A153" s="5" t="s">
        <v>621</v>
      </c>
      <c r="B153" s="6">
        <v>5</v>
      </c>
      <c r="C153" s="5" t="s">
        <v>223</v>
      </c>
      <c r="D153" s="5" t="s">
        <v>223</v>
      </c>
      <c r="E153" s="5" t="s">
        <v>26</v>
      </c>
      <c r="F153" s="5" t="s">
        <v>59</v>
      </c>
      <c r="G153" s="8">
        <v>3.45</v>
      </c>
      <c r="H153" s="9" t="str">
        <f t="shared" si="7"/>
        <v>03/MAR/2019  19:00</v>
      </c>
      <c r="I153" s="10">
        <f t="shared" si="6"/>
        <v>0.79166666666424135</v>
      </c>
      <c r="J153" s="23" t="str">
        <f t="shared" si="8"/>
        <v>03/MAR/2019</v>
      </c>
      <c r="K153" s="11" t="s">
        <v>622</v>
      </c>
      <c r="L153" s="5" t="s">
        <v>79</v>
      </c>
      <c r="M153" s="5" t="s">
        <v>39</v>
      </c>
      <c r="N153" s="5" t="s">
        <v>30</v>
      </c>
      <c r="O153" s="5" t="s">
        <v>31</v>
      </c>
      <c r="P153" s="5" t="s">
        <v>177</v>
      </c>
      <c r="Q153" s="59"/>
      <c r="R153" s="59"/>
      <c r="S153" s="5" t="s">
        <v>623</v>
      </c>
      <c r="T153" s="6">
        <v>2</v>
      </c>
      <c r="U153" s="6">
        <v>0</v>
      </c>
      <c r="V153" s="6">
        <v>0</v>
      </c>
      <c r="W153" s="5" t="s">
        <v>624</v>
      </c>
      <c r="X153" s="5" t="s">
        <v>34</v>
      </c>
      <c r="Y153" s="12"/>
    </row>
    <row r="154" spans="1:25" ht="45" hidden="1" x14ac:dyDescent="0.25">
      <c r="A154" s="5" t="s">
        <v>625</v>
      </c>
      <c r="B154" s="6">
        <v>8</v>
      </c>
      <c r="C154" s="5" t="s">
        <v>334</v>
      </c>
      <c r="D154" s="5" t="s">
        <v>334</v>
      </c>
      <c r="E154" s="5" t="s">
        <v>26</v>
      </c>
      <c r="F154" s="5" t="s">
        <v>59</v>
      </c>
      <c r="G154" s="8">
        <v>5.57</v>
      </c>
      <c r="H154" s="9" t="str">
        <f t="shared" si="7"/>
        <v>04/MAR/19  19:30</v>
      </c>
      <c r="I154" s="10">
        <f t="shared" si="6"/>
        <v>43528.6875</v>
      </c>
      <c r="J154" s="23" t="str">
        <f t="shared" si="8"/>
        <v>04/MAR/19</v>
      </c>
      <c r="K154" s="11" t="s">
        <v>626</v>
      </c>
      <c r="L154" s="5" t="s">
        <v>28</v>
      </c>
      <c r="M154" s="5" t="s">
        <v>39</v>
      </c>
      <c r="N154" s="5" t="s">
        <v>30</v>
      </c>
      <c r="O154" s="5" t="s">
        <v>31</v>
      </c>
      <c r="P154" s="5" t="s">
        <v>80</v>
      </c>
      <c r="Q154" s="59"/>
      <c r="R154" s="59"/>
      <c r="S154" s="5" t="s">
        <v>336</v>
      </c>
      <c r="T154" s="6">
        <v>0</v>
      </c>
      <c r="U154" s="6">
        <v>1</v>
      </c>
      <c r="V154" s="6">
        <v>0</v>
      </c>
      <c r="W154" s="6">
        <v>4022117729</v>
      </c>
      <c r="X154" s="5" t="s">
        <v>34</v>
      </c>
      <c r="Y154" s="12"/>
    </row>
    <row r="155" spans="1:25" ht="45" hidden="1" x14ac:dyDescent="0.25">
      <c r="A155" s="5" t="s">
        <v>627</v>
      </c>
      <c r="B155" s="6">
        <v>1</v>
      </c>
      <c r="C155" s="5" t="s">
        <v>132</v>
      </c>
      <c r="D155" s="5" t="s">
        <v>132</v>
      </c>
      <c r="E155" s="5" t="s">
        <v>26</v>
      </c>
      <c r="F155" s="14">
        <v>25.803000000000001</v>
      </c>
      <c r="G155" s="7">
        <v>177</v>
      </c>
      <c r="H155" s="9" t="str">
        <f t="shared" si="7"/>
        <v>07/MAR/2019  00:30</v>
      </c>
      <c r="I155" s="10">
        <f t="shared" si="6"/>
        <v>43530.895833333336</v>
      </c>
      <c r="J155" s="23" t="str">
        <f t="shared" si="8"/>
        <v>07/MAR/2019</v>
      </c>
      <c r="K155" s="11" t="s">
        <v>628</v>
      </c>
      <c r="L155" s="5" t="s">
        <v>629</v>
      </c>
      <c r="M155" s="5" t="s">
        <v>29</v>
      </c>
      <c r="N155" s="5" t="s">
        <v>40</v>
      </c>
      <c r="O155" s="5" t="s">
        <v>31</v>
      </c>
      <c r="P155" s="5" t="s">
        <v>225</v>
      </c>
      <c r="Q155" s="59"/>
      <c r="R155" s="59"/>
      <c r="S155" s="5" t="s">
        <v>630</v>
      </c>
      <c r="T155" s="6">
        <v>0</v>
      </c>
      <c r="U155" s="6">
        <v>1</v>
      </c>
      <c r="V155" s="6">
        <v>0</v>
      </c>
      <c r="W155" s="5" t="s">
        <v>631</v>
      </c>
      <c r="X155" s="5" t="s">
        <v>73</v>
      </c>
      <c r="Y155" s="12"/>
    </row>
    <row r="156" spans="1:25" ht="90" hidden="1" x14ac:dyDescent="0.2">
      <c r="A156" s="5" t="s">
        <v>632</v>
      </c>
      <c r="B156" s="6">
        <v>4</v>
      </c>
      <c r="C156" s="5" t="s">
        <v>633</v>
      </c>
      <c r="D156" s="5" t="s">
        <v>633</v>
      </c>
      <c r="E156" s="5" t="s">
        <v>26</v>
      </c>
      <c r="F156" s="7">
        <v>9.8000000000000007</v>
      </c>
      <c r="G156" s="7">
        <v>11.3</v>
      </c>
      <c r="H156" s="9" t="str">
        <f t="shared" si="7"/>
        <v>07/FEV/2019  23:00</v>
      </c>
      <c r="I156" s="10">
        <f t="shared" si="6"/>
        <v>43503.833333333336</v>
      </c>
      <c r="J156" s="23" t="str">
        <f t="shared" si="8"/>
        <v>07/FEV/2019</v>
      </c>
      <c r="K156" s="11" t="s">
        <v>634</v>
      </c>
      <c r="L156" s="5" t="s">
        <v>46</v>
      </c>
      <c r="M156" s="5" t="s">
        <v>29</v>
      </c>
      <c r="N156" s="5" t="s">
        <v>166</v>
      </c>
      <c r="O156" s="5" t="s">
        <v>31</v>
      </c>
      <c r="P156" s="5" t="s">
        <v>61</v>
      </c>
      <c r="Q156" s="59">
        <v>-1.95</v>
      </c>
      <c r="R156" s="59">
        <v>-41.9</v>
      </c>
      <c r="S156" s="5" t="s">
        <v>635</v>
      </c>
      <c r="T156" s="6">
        <v>0</v>
      </c>
      <c r="U156" s="6">
        <v>0</v>
      </c>
      <c r="V156" s="6">
        <v>1</v>
      </c>
      <c r="W156" s="6">
        <v>1630034908</v>
      </c>
      <c r="X156" s="5" t="s">
        <v>87</v>
      </c>
      <c r="Y156" s="5" t="s">
        <v>88</v>
      </c>
    </row>
    <row r="157" spans="1:25" ht="60" hidden="1" x14ac:dyDescent="0.25">
      <c r="A157" s="5" t="s">
        <v>636</v>
      </c>
      <c r="B157" s="6">
        <v>3</v>
      </c>
      <c r="C157" s="5" t="s">
        <v>413</v>
      </c>
      <c r="D157" s="5" t="s">
        <v>413</v>
      </c>
      <c r="E157" s="5" t="s">
        <v>386</v>
      </c>
      <c r="F157" s="14">
        <v>21.094000000000001</v>
      </c>
      <c r="G157" s="8">
        <v>179.82</v>
      </c>
      <c r="H157" s="9" t="str">
        <f t="shared" si="7"/>
        <v>01/MAR/2019  14:24</v>
      </c>
      <c r="I157" s="10">
        <f t="shared" si="6"/>
        <v>43525.474999999999</v>
      </c>
      <c r="J157" s="23" t="str">
        <f t="shared" si="8"/>
        <v>01/MAR/2019</v>
      </c>
      <c r="K157" s="11" t="s">
        <v>637</v>
      </c>
      <c r="L157" s="5" t="s">
        <v>102</v>
      </c>
      <c r="M157" s="5" t="s">
        <v>103</v>
      </c>
      <c r="N157" s="5" t="s">
        <v>40</v>
      </c>
      <c r="O157" s="5" t="s">
        <v>31</v>
      </c>
      <c r="P157" s="5" t="s">
        <v>379</v>
      </c>
      <c r="Q157" s="59"/>
      <c r="R157" s="59"/>
      <c r="S157" s="5" t="s">
        <v>638</v>
      </c>
      <c r="T157" s="6">
        <v>0</v>
      </c>
      <c r="U157" s="6">
        <v>1</v>
      </c>
      <c r="V157" s="6">
        <v>0</v>
      </c>
      <c r="W157" s="5" t="s">
        <v>639</v>
      </c>
      <c r="X157" s="5" t="s">
        <v>73</v>
      </c>
      <c r="Y157" s="12"/>
    </row>
    <row r="158" spans="1:25" ht="30" hidden="1" x14ac:dyDescent="0.25">
      <c r="A158" s="5" t="s">
        <v>640</v>
      </c>
      <c r="B158" s="6">
        <v>1</v>
      </c>
      <c r="C158" s="5" t="s">
        <v>90</v>
      </c>
      <c r="D158" s="5" t="s">
        <v>90</v>
      </c>
      <c r="E158" s="5" t="s">
        <v>26</v>
      </c>
      <c r="F158" s="8">
        <v>0.1</v>
      </c>
      <c r="G158" s="8">
        <v>7.8</v>
      </c>
      <c r="H158" s="9" t="str">
        <f t="shared" si="7"/>
        <v>06/MAR/2019  18:00</v>
      </c>
      <c r="I158" s="10">
        <f t="shared" si="6"/>
        <v>43530.625</v>
      </c>
      <c r="J158" s="23" t="str">
        <f t="shared" si="8"/>
        <v>06/MAR/2019</v>
      </c>
      <c r="K158" s="11" t="s">
        <v>641</v>
      </c>
      <c r="L158" s="5" t="s">
        <v>46</v>
      </c>
      <c r="M158" s="5" t="s">
        <v>39</v>
      </c>
      <c r="N158" s="5" t="s">
        <v>30</v>
      </c>
      <c r="O158" s="5" t="s">
        <v>31</v>
      </c>
      <c r="P158" s="5" t="s">
        <v>80</v>
      </c>
      <c r="Q158" s="59"/>
      <c r="R158" s="59"/>
      <c r="S158" s="5" t="s">
        <v>642</v>
      </c>
      <c r="T158" s="6">
        <v>0</v>
      </c>
      <c r="U158" s="6">
        <v>0</v>
      </c>
      <c r="V158" s="6">
        <v>0</v>
      </c>
      <c r="W158" s="6">
        <v>3813911268</v>
      </c>
      <c r="X158" s="5" t="s">
        <v>49</v>
      </c>
      <c r="Y158" s="12"/>
    </row>
    <row r="159" spans="1:25" ht="30" hidden="1" x14ac:dyDescent="0.25">
      <c r="A159" s="5" t="s">
        <v>643</v>
      </c>
      <c r="B159" s="6">
        <v>3</v>
      </c>
      <c r="C159" s="5" t="s">
        <v>36</v>
      </c>
      <c r="D159" s="5" t="s">
        <v>36</v>
      </c>
      <c r="E159" s="5" t="s">
        <v>26</v>
      </c>
      <c r="F159" s="5" t="s">
        <v>59</v>
      </c>
      <c r="G159" s="7">
        <v>4.5</v>
      </c>
      <c r="H159" s="9" t="str">
        <f t="shared" si="7"/>
        <v>03/MAR/2019  12:40</v>
      </c>
      <c r="I159" s="10">
        <f t="shared" si="6"/>
        <v>43527.402777777781</v>
      </c>
      <c r="J159" s="23" t="str">
        <f t="shared" si="8"/>
        <v>03/MAR/2019</v>
      </c>
      <c r="K159" s="11" t="s">
        <v>644</v>
      </c>
      <c r="L159" s="5" t="s">
        <v>46</v>
      </c>
      <c r="M159" s="5" t="s">
        <v>39</v>
      </c>
      <c r="N159" s="5" t="s">
        <v>30</v>
      </c>
      <c r="O159" s="5" t="s">
        <v>31</v>
      </c>
      <c r="P159" s="5" t="s">
        <v>471</v>
      </c>
      <c r="Q159" s="59">
        <v>-10.010833333333334</v>
      </c>
      <c r="R159" s="59">
        <v>-35.956666666666671</v>
      </c>
      <c r="S159" s="5" t="s">
        <v>645</v>
      </c>
      <c r="T159" s="6">
        <v>0</v>
      </c>
      <c r="U159" s="6">
        <v>0</v>
      </c>
      <c r="V159" s="6">
        <v>0</v>
      </c>
      <c r="W159" s="5" t="s">
        <v>646</v>
      </c>
      <c r="X159" s="5" t="s">
        <v>485</v>
      </c>
      <c r="Y159" s="12"/>
    </row>
    <row r="160" spans="1:25" ht="60" hidden="1" x14ac:dyDescent="0.2">
      <c r="A160" s="5" t="s">
        <v>647</v>
      </c>
      <c r="B160" s="6">
        <v>9</v>
      </c>
      <c r="C160" s="5" t="s">
        <v>154</v>
      </c>
      <c r="D160" s="5" t="s">
        <v>154</v>
      </c>
      <c r="E160" s="5" t="s">
        <v>26</v>
      </c>
      <c r="F160" s="6">
        <v>86</v>
      </c>
      <c r="G160" s="7">
        <v>19</v>
      </c>
      <c r="H160" s="9" t="str">
        <f t="shared" si="7"/>
        <v>23/FEV/2019  00:30</v>
      </c>
      <c r="I160" s="10">
        <f t="shared" si="6"/>
        <v>43518.854166666672</v>
      </c>
      <c r="J160" s="23" t="str">
        <f t="shared" si="8"/>
        <v>23/FEV/2019</v>
      </c>
      <c r="K160" s="11" t="s">
        <v>648</v>
      </c>
      <c r="L160" s="5" t="s">
        <v>200</v>
      </c>
      <c r="M160" s="5" t="s">
        <v>39</v>
      </c>
      <c r="N160" s="5" t="s">
        <v>201</v>
      </c>
      <c r="O160" s="5" t="s">
        <v>31</v>
      </c>
      <c r="P160" s="5" t="s">
        <v>80</v>
      </c>
      <c r="Q160" s="59"/>
      <c r="R160" s="59"/>
      <c r="S160" s="5" t="s">
        <v>649</v>
      </c>
      <c r="T160" s="6">
        <v>0</v>
      </c>
      <c r="U160" s="6">
        <v>0</v>
      </c>
      <c r="V160" s="6">
        <v>0</v>
      </c>
      <c r="W160" s="5" t="s">
        <v>152</v>
      </c>
      <c r="X160" s="5" t="s">
        <v>152</v>
      </c>
      <c r="Y160" s="5" t="s">
        <v>152</v>
      </c>
    </row>
    <row r="161" spans="1:25" ht="105" hidden="1" x14ac:dyDescent="0.25">
      <c r="A161" s="5" t="s">
        <v>650</v>
      </c>
      <c r="B161" s="6">
        <v>8</v>
      </c>
      <c r="C161" s="5" t="s">
        <v>44</v>
      </c>
      <c r="D161" s="5" t="s">
        <v>44</v>
      </c>
      <c r="E161" s="5" t="s">
        <v>26</v>
      </c>
      <c r="F161" s="6">
        <v>0</v>
      </c>
      <c r="G161" s="8">
        <v>4.95</v>
      </c>
      <c r="H161" s="9" t="str">
        <f t="shared" si="7"/>
        <v>05/MAR/2019  12:30</v>
      </c>
      <c r="I161" s="10">
        <f t="shared" si="6"/>
        <v>43529.395833333336</v>
      </c>
      <c r="J161" s="23" t="str">
        <f t="shared" si="8"/>
        <v>05/MAR/2019</v>
      </c>
      <c r="K161" s="11" t="s">
        <v>651</v>
      </c>
      <c r="L161" s="5" t="s">
        <v>46</v>
      </c>
      <c r="M161" s="5" t="s">
        <v>39</v>
      </c>
      <c r="N161" s="5" t="s">
        <v>30</v>
      </c>
      <c r="O161" s="5" t="s">
        <v>31</v>
      </c>
      <c r="P161" s="5" t="s">
        <v>61</v>
      </c>
      <c r="Q161" s="59">
        <v>-22.721944444444443</v>
      </c>
      <c r="R161" s="59">
        <v>-47.656666666666666</v>
      </c>
      <c r="S161" s="5" t="s">
        <v>652</v>
      </c>
      <c r="T161" s="6">
        <v>0</v>
      </c>
      <c r="U161" s="6">
        <v>0</v>
      </c>
      <c r="V161" s="6">
        <v>0</v>
      </c>
      <c r="W161" s="5" t="s">
        <v>653</v>
      </c>
      <c r="X161" s="5" t="s">
        <v>49</v>
      </c>
      <c r="Y161" s="12"/>
    </row>
    <row r="162" spans="1:25" ht="30" hidden="1" x14ac:dyDescent="0.25">
      <c r="A162" s="5" t="s">
        <v>654</v>
      </c>
      <c r="B162" s="6">
        <v>7</v>
      </c>
      <c r="C162" s="5" t="s">
        <v>655</v>
      </c>
      <c r="D162" s="5" t="s">
        <v>655</v>
      </c>
      <c r="E162" s="5" t="s">
        <v>26</v>
      </c>
      <c r="F162" s="7">
        <v>1.7</v>
      </c>
      <c r="G162" s="7">
        <v>6</v>
      </c>
      <c r="H162" s="9" t="str">
        <f t="shared" si="7"/>
        <v>03/MAR/2019  17:00</v>
      </c>
      <c r="I162" s="10">
        <f t="shared" si="6"/>
        <v>43527.583333333336</v>
      </c>
      <c r="J162" s="23" t="str">
        <f t="shared" si="8"/>
        <v>03/MAR/2019</v>
      </c>
      <c r="K162" s="11" t="s">
        <v>656</v>
      </c>
      <c r="L162" s="5" t="s">
        <v>28</v>
      </c>
      <c r="M162" s="5" t="s">
        <v>39</v>
      </c>
      <c r="N162" s="5" t="s">
        <v>30</v>
      </c>
      <c r="O162" s="5" t="s">
        <v>31</v>
      </c>
      <c r="P162" s="5" t="s">
        <v>47</v>
      </c>
      <c r="Q162" s="59"/>
      <c r="R162" s="59"/>
      <c r="S162" s="5" t="s">
        <v>657</v>
      </c>
      <c r="T162" s="6">
        <v>0</v>
      </c>
      <c r="U162" s="6">
        <v>0</v>
      </c>
      <c r="V162" s="6">
        <v>0</v>
      </c>
      <c r="W162" s="6">
        <v>4030201822</v>
      </c>
      <c r="X162" s="5" t="s">
        <v>34</v>
      </c>
      <c r="Y162" s="12"/>
    </row>
    <row r="163" spans="1:25" ht="30" x14ac:dyDescent="0.25">
      <c r="A163" s="5" t="s">
        <v>83</v>
      </c>
      <c r="B163" s="6">
        <v>6</v>
      </c>
      <c r="C163" s="5" t="s">
        <v>144</v>
      </c>
      <c r="D163" s="5" t="s">
        <v>658</v>
      </c>
      <c r="E163" s="5" t="s">
        <v>26</v>
      </c>
      <c r="F163" s="5" t="s">
        <v>84</v>
      </c>
      <c r="G163" s="7">
        <v>6</v>
      </c>
      <c r="H163" s="9" t="str">
        <f t="shared" si="7"/>
        <v>03/MAR/2019  12:30</v>
      </c>
      <c r="I163" s="10">
        <f t="shared" si="6"/>
        <v>43527.395833333336</v>
      </c>
      <c r="J163" s="23" t="str">
        <f t="shared" si="8"/>
        <v>03/MAR/2019</v>
      </c>
      <c r="K163" s="11" t="s">
        <v>659</v>
      </c>
      <c r="L163" s="5" t="s">
        <v>46</v>
      </c>
      <c r="M163" s="5" t="s">
        <v>39</v>
      </c>
      <c r="N163" s="5" t="s">
        <v>3494</v>
      </c>
      <c r="O163" s="5" t="s">
        <v>31</v>
      </c>
      <c r="P163" s="5" t="s">
        <v>177</v>
      </c>
      <c r="Q163" s="59"/>
      <c r="R163" s="59"/>
      <c r="S163" s="5" t="s">
        <v>660</v>
      </c>
      <c r="T163" s="6">
        <v>1</v>
      </c>
      <c r="U163" s="6">
        <v>0</v>
      </c>
      <c r="V163" s="6">
        <v>0</v>
      </c>
      <c r="W163" s="5" t="s">
        <v>84</v>
      </c>
      <c r="X163" s="5" t="s">
        <v>49</v>
      </c>
      <c r="Y163" s="12"/>
    </row>
    <row r="164" spans="1:25" ht="45" hidden="1" x14ac:dyDescent="0.25">
      <c r="A164" s="5" t="s">
        <v>661</v>
      </c>
      <c r="B164" s="6">
        <v>1</v>
      </c>
      <c r="C164" s="5" t="s">
        <v>25</v>
      </c>
      <c r="D164" s="5" t="s">
        <v>25</v>
      </c>
      <c r="E164" s="5" t="s">
        <v>26</v>
      </c>
      <c r="F164" s="6">
        <v>35</v>
      </c>
      <c r="G164" s="8">
        <v>16.95</v>
      </c>
      <c r="H164" s="9" t="str">
        <f t="shared" si="7"/>
        <v>04/MAR/2019  15:00</v>
      </c>
      <c r="I164" s="10">
        <f t="shared" si="6"/>
        <v>43528.5</v>
      </c>
      <c r="J164" s="23" t="str">
        <f t="shared" si="8"/>
        <v>04/MAR/2019</v>
      </c>
      <c r="K164" s="11" t="s">
        <v>662</v>
      </c>
      <c r="L164" s="5" t="s">
        <v>28</v>
      </c>
      <c r="M164" s="5" t="s">
        <v>29</v>
      </c>
      <c r="N164" s="5" t="s">
        <v>30</v>
      </c>
      <c r="O164" s="5" t="s">
        <v>31</v>
      </c>
      <c r="P164" s="5" t="s">
        <v>32</v>
      </c>
      <c r="Q164" s="59"/>
      <c r="R164" s="59"/>
      <c r="S164" s="5" t="s">
        <v>663</v>
      </c>
      <c r="T164" s="6">
        <v>0</v>
      </c>
      <c r="U164" s="6">
        <v>0</v>
      </c>
      <c r="V164" s="6">
        <v>0</v>
      </c>
      <c r="W164" s="6">
        <v>3813901947</v>
      </c>
      <c r="X164" s="5" t="s">
        <v>34</v>
      </c>
      <c r="Y164" s="12"/>
    </row>
    <row r="165" spans="1:25" ht="45" hidden="1" x14ac:dyDescent="0.25">
      <c r="A165" s="5" t="s">
        <v>664</v>
      </c>
      <c r="B165" s="6">
        <v>1</v>
      </c>
      <c r="C165" s="5" t="s">
        <v>99</v>
      </c>
      <c r="D165" s="5" t="s">
        <v>99</v>
      </c>
      <c r="E165" s="5" t="s">
        <v>26</v>
      </c>
      <c r="F165" s="8">
        <v>0.92</v>
      </c>
      <c r="G165" s="8">
        <v>7.12</v>
      </c>
      <c r="H165" s="9" t="str">
        <f t="shared" si="7"/>
        <v>07/MAR/2019  08:30</v>
      </c>
      <c r="I165" s="10">
        <f t="shared" si="6"/>
        <v>43531.229166666664</v>
      </c>
      <c r="J165" s="23" t="str">
        <f t="shared" si="8"/>
        <v>07/MAR/2019</v>
      </c>
      <c r="K165" s="11" t="s">
        <v>665</v>
      </c>
      <c r="L165" s="5" t="s">
        <v>46</v>
      </c>
      <c r="M165" s="5" t="s">
        <v>39</v>
      </c>
      <c r="N165" s="5" t="s">
        <v>146</v>
      </c>
      <c r="O165" s="5" t="s">
        <v>31</v>
      </c>
      <c r="P165" s="5" t="s">
        <v>80</v>
      </c>
      <c r="Q165" s="59"/>
      <c r="R165" s="59"/>
      <c r="S165" s="5" t="s">
        <v>666</v>
      </c>
      <c r="T165" s="6">
        <v>0</v>
      </c>
      <c r="U165" s="6">
        <v>1</v>
      </c>
      <c r="V165" s="6">
        <v>1</v>
      </c>
      <c r="W165" s="6">
        <v>3830638086</v>
      </c>
      <c r="X165" s="5" t="s">
        <v>34</v>
      </c>
      <c r="Y165" s="12"/>
    </row>
    <row r="166" spans="1:25" ht="30" hidden="1" x14ac:dyDescent="0.2">
      <c r="A166" s="5" t="s">
        <v>667</v>
      </c>
      <c r="B166" s="6">
        <v>5</v>
      </c>
      <c r="C166" s="5" t="s">
        <v>184</v>
      </c>
      <c r="D166" s="5" t="s">
        <v>184</v>
      </c>
      <c r="E166" s="5" t="s">
        <v>26</v>
      </c>
      <c r="F166" s="6">
        <v>91</v>
      </c>
      <c r="G166" s="8">
        <v>17.45</v>
      </c>
      <c r="H166" s="9" t="str">
        <f t="shared" si="7"/>
        <v>06/MAR/2019  03:00</v>
      </c>
      <c r="I166" s="10">
        <f t="shared" si="6"/>
        <v>43530.041666666664</v>
      </c>
      <c r="J166" s="23" t="str">
        <f t="shared" si="8"/>
        <v>06/MAR/2019</v>
      </c>
      <c r="K166" s="11" t="s">
        <v>668</v>
      </c>
      <c r="L166" s="5" t="s">
        <v>92</v>
      </c>
      <c r="M166" s="5" t="s">
        <v>29</v>
      </c>
      <c r="N166" s="5" t="s">
        <v>166</v>
      </c>
      <c r="O166" s="5" t="s">
        <v>31</v>
      </c>
      <c r="P166" s="5" t="s">
        <v>202</v>
      </c>
      <c r="Q166" s="59">
        <v>-8.9158333333333335</v>
      </c>
      <c r="R166" s="59">
        <v>-52.520277777777778</v>
      </c>
      <c r="S166" s="5" t="s">
        <v>669</v>
      </c>
      <c r="T166" s="6">
        <v>0</v>
      </c>
      <c r="U166" s="6">
        <v>0</v>
      </c>
      <c r="V166" s="6">
        <v>0</v>
      </c>
      <c r="W166" s="6">
        <v>4430117420</v>
      </c>
      <c r="X166" s="5" t="s">
        <v>87</v>
      </c>
      <c r="Y166" s="5" t="s">
        <v>152</v>
      </c>
    </row>
    <row r="167" spans="1:25" ht="75" hidden="1" x14ac:dyDescent="0.25">
      <c r="A167" s="5" t="s">
        <v>670</v>
      </c>
      <c r="B167" s="6">
        <v>4</v>
      </c>
      <c r="C167" s="5" t="s">
        <v>119</v>
      </c>
      <c r="D167" s="5" t="s">
        <v>119</v>
      </c>
      <c r="E167" s="5" t="s">
        <v>26</v>
      </c>
      <c r="F167" s="6">
        <v>90</v>
      </c>
      <c r="G167" s="8">
        <v>29.4</v>
      </c>
      <c r="H167" s="9" t="str">
        <f t="shared" si="7"/>
        <v>01/MAR/2019  06:20</v>
      </c>
      <c r="I167" s="10">
        <f t="shared" si="6"/>
        <v>43525.138888888891</v>
      </c>
      <c r="J167" s="23" t="str">
        <f t="shared" si="8"/>
        <v>01/MAR/2019</v>
      </c>
      <c r="K167" s="11" t="s">
        <v>671</v>
      </c>
      <c r="L167" s="5" t="s">
        <v>92</v>
      </c>
      <c r="M167" s="5" t="s">
        <v>39</v>
      </c>
      <c r="N167" s="5" t="s">
        <v>53</v>
      </c>
      <c r="O167" s="5" t="s">
        <v>31</v>
      </c>
      <c r="P167" s="5" t="s">
        <v>80</v>
      </c>
      <c r="Q167" s="59"/>
      <c r="R167" s="59"/>
      <c r="S167" s="5" t="s">
        <v>672</v>
      </c>
      <c r="T167" s="6">
        <v>0</v>
      </c>
      <c r="U167" s="6">
        <v>0</v>
      </c>
      <c r="V167" s="6">
        <v>0</v>
      </c>
      <c r="W167" s="5" t="s">
        <v>673</v>
      </c>
      <c r="X167" s="5" t="s">
        <v>49</v>
      </c>
      <c r="Y167" s="12"/>
    </row>
    <row r="168" spans="1:25" ht="30" hidden="1" x14ac:dyDescent="0.25">
      <c r="A168" s="5" t="s">
        <v>674</v>
      </c>
      <c r="B168" s="6">
        <v>3</v>
      </c>
      <c r="C168" s="5" t="s">
        <v>675</v>
      </c>
      <c r="D168" s="5" t="s">
        <v>675</v>
      </c>
      <c r="E168" s="5" t="s">
        <v>676</v>
      </c>
      <c r="F168" s="6">
        <v>399</v>
      </c>
      <c r="G168" s="7">
        <v>37.5</v>
      </c>
      <c r="H168" s="9" t="str">
        <f t="shared" si="7"/>
        <v>06/MAR/2019  16:00</v>
      </c>
      <c r="I168" s="10">
        <f t="shared" si="6"/>
        <v>43530.541666666664</v>
      </c>
      <c r="J168" s="23" t="str">
        <f t="shared" si="8"/>
        <v>06/MAR/2019</v>
      </c>
      <c r="K168" s="11" t="s">
        <v>677</v>
      </c>
      <c r="L168" s="5" t="s">
        <v>678</v>
      </c>
      <c r="M168" s="5" t="s">
        <v>29</v>
      </c>
      <c r="N168" s="5" t="s">
        <v>166</v>
      </c>
      <c r="O168" s="5" t="s">
        <v>31</v>
      </c>
      <c r="P168" s="5" t="s">
        <v>679</v>
      </c>
      <c r="Q168" s="59">
        <v>-6.0333333333333332</v>
      </c>
      <c r="R168" s="59">
        <v>-26.65</v>
      </c>
      <c r="S168" s="5" t="s">
        <v>680</v>
      </c>
      <c r="T168" s="6">
        <v>0</v>
      </c>
      <c r="U168" s="6">
        <v>0</v>
      </c>
      <c r="V168" s="6">
        <v>0</v>
      </c>
      <c r="W168" s="5" t="s">
        <v>681</v>
      </c>
      <c r="X168" s="5" t="s">
        <v>73</v>
      </c>
      <c r="Y168" s="12"/>
    </row>
    <row r="169" spans="1:25" ht="60" hidden="1" x14ac:dyDescent="0.25">
      <c r="A169" s="5" t="s">
        <v>682</v>
      </c>
      <c r="B169" s="6">
        <v>1</v>
      </c>
      <c r="C169" s="5" t="s">
        <v>90</v>
      </c>
      <c r="D169" s="5" t="s">
        <v>90</v>
      </c>
      <c r="E169" s="5" t="s">
        <v>683</v>
      </c>
      <c r="F169" s="14">
        <v>95.39</v>
      </c>
      <c r="G169" s="8">
        <v>299.95</v>
      </c>
      <c r="H169" s="9" t="str">
        <f t="shared" si="7"/>
        <v>08/MAR/2019  13:40</v>
      </c>
      <c r="I169" s="10">
        <f t="shared" si="6"/>
        <v>43532.444444444445</v>
      </c>
      <c r="J169" s="23" t="str">
        <f t="shared" si="8"/>
        <v>08/MAR/2019</v>
      </c>
      <c r="K169" s="11" t="s">
        <v>684</v>
      </c>
      <c r="L169" s="5" t="s">
        <v>320</v>
      </c>
      <c r="M169" s="5" t="s">
        <v>103</v>
      </c>
      <c r="N169" s="5" t="s">
        <v>40</v>
      </c>
      <c r="O169" s="5" t="s">
        <v>31</v>
      </c>
      <c r="P169" s="5" t="s">
        <v>202</v>
      </c>
      <c r="Q169" s="59"/>
      <c r="R169" s="59"/>
      <c r="S169" s="5" t="s">
        <v>685</v>
      </c>
      <c r="T169" s="6">
        <v>0</v>
      </c>
      <c r="U169" s="6">
        <v>0</v>
      </c>
      <c r="V169" s="6">
        <v>0</v>
      </c>
      <c r="W169" s="5" t="s">
        <v>686</v>
      </c>
      <c r="X169" s="5" t="s">
        <v>73</v>
      </c>
      <c r="Y169" s="12"/>
    </row>
    <row r="170" spans="1:25" ht="45" hidden="1" x14ac:dyDescent="0.25">
      <c r="A170" s="5" t="s">
        <v>687</v>
      </c>
      <c r="B170" s="6">
        <v>1</v>
      </c>
      <c r="C170" s="5" t="s">
        <v>132</v>
      </c>
      <c r="D170" s="5" t="s">
        <v>132</v>
      </c>
      <c r="E170" s="5" t="s">
        <v>26</v>
      </c>
      <c r="F170" s="7">
        <v>5.9</v>
      </c>
      <c r="G170" s="7">
        <v>9</v>
      </c>
      <c r="H170" s="9" t="str">
        <f t="shared" si="7"/>
        <v>09/MAR/2019  13:00</v>
      </c>
      <c r="I170" s="10">
        <f t="shared" si="6"/>
        <v>43533.416666666664</v>
      </c>
      <c r="J170" s="23" t="str">
        <f t="shared" si="8"/>
        <v>09/MAR/2019</v>
      </c>
      <c r="K170" s="11" t="s">
        <v>688</v>
      </c>
      <c r="L170" s="5" t="s">
        <v>28</v>
      </c>
      <c r="M170" s="5" t="s">
        <v>29</v>
      </c>
      <c r="N170" s="5" t="s">
        <v>30</v>
      </c>
      <c r="O170" s="5" t="s">
        <v>31</v>
      </c>
      <c r="P170" s="5" t="s">
        <v>471</v>
      </c>
      <c r="Q170" s="59">
        <v>-20.223611111111108</v>
      </c>
      <c r="R170" s="59">
        <v>-39.846111111111114</v>
      </c>
      <c r="S170" s="5" t="s">
        <v>689</v>
      </c>
      <c r="T170" s="6">
        <v>0</v>
      </c>
      <c r="U170" s="6">
        <v>0</v>
      </c>
      <c r="V170" s="6">
        <v>0</v>
      </c>
      <c r="W170" s="6">
        <v>3410130063</v>
      </c>
      <c r="X170" s="5" t="s">
        <v>34</v>
      </c>
      <c r="Y170" s="12"/>
    </row>
    <row r="171" spans="1:25" ht="60" hidden="1" x14ac:dyDescent="0.2">
      <c r="A171" s="5" t="s">
        <v>690</v>
      </c>
      <c r="B171" s="6">
        <v>1</v>
      </c>
      <c r="C171" s="5" t="s">
        <v>132</v>
      </c>
      <c r="D171" s="5" t="s">
        <v>132</v>
      </c>
      <c r="E171" s="5" t="s">
        <v>26</v>
      </c>
      <c r="F171" s="7">
        <v>9.8000000000000007</v>
      </c>
      <c r="G171" s="7">
        <v>9.8000000000000007</v>
      </c>
      <c r="H171" s="9" t="str">
        <f t="shared" si="7"/>
        <v>11/MAR/2019  04:30</v>
      </c>
      <c r="I171" s="10">
        <f t="shared" si="6"/>
        <v>43535.0625</v>
      </c>
      <c r="J171" s="23" t="str">
        <f t="shared" si="8"/>
        <v>11/MAR/2019</v>
      </c>
      <c r="K171" s="11" t="s">
        <v>691</v>
      </c>
      <c r="L171" s="5" t="s">
        <v>92</v>
      </c>
      <c r="M171" s="5" t="s">
        <v>39</v>
      </c>
      <c r="N171" s="5" t="s">
        <v>166</v>
      </c>
      <c r="O171" s="5" t="s">
        <v>31</v>
      </c>
      <c r="P171" s="5" t="s">
        <v>47</v>
      </c>
      <c r="Q171" s="59">
        <v>-19.691666666666666</v>
      </c>
      <c r="R171" s="59">
        <v>-39.830000000000005</v>
      </c>
      <c r="S171" s="5" t="s">
        <v>692</v>
      </c>
      <c r="T171" s="6">
        <v>0</v>
      </c>
      <c r="U171" s="6">
        <v>0</v>
      </c>
      <c r="V171" s="6">
        <v>1</v>
      </c>
      <c r="W171" s="6">
        <v>3850007561</v>
      </c>
      <c r="X171" s="5" t="s">
        <v>87</v>
      </c>
      <c r="Y171" s="5" t="s">
        <v>152</v>
      </c>
    </row>
    <row r="172" spans="1:25" ht="90" hidden="1" x14ac:dyDescent="0.25">
      <c r="A172" s="5" t="s">
        <v>693</v>
      </c>
      <c r="B172" s="6">
        <v>1</v>
      </c>
      <c r="C172" s="5" t="s">
        <v>65</v>
      </c>
      <c r="D172" s="5" t="s">
        <v>65</v>
      </c>
      <c r="E172" s="5" t="s">
        <v>386</v>
      </c>
      <c r="F172" s="14">
        <v>161.81200000000001</v>
      </c>
      <c r="G172" s="7">
        <v>347.3</v>
      </c>
      <c r="H172" s="9" t="str">
        <f t="shared" si="7"/>
        <v>07/MAR/2019  16:10</v>
      </c>
      <c r="I172" s="10">
        <f t="shared" si="6"/>
        <v>43531.548611111109</v>
      </c>
      <c r="J172" s="23" t="str">
        <f t="shared" si="8"/>
        <v>07/MAR/2019</v>
      </c>
      <c r="K172" s="11" t="s">
        <v>694</v>
      </c>
      <c r="L172" s="5" t="s">
        <v>68</v>
      </c>
      <c r="M172" s="5" t="s">
        <v>29</v>
      </c>
      <c r="N172" s="5" t="s">
        <v>69</v>
      </c>
      <c r="O172" s="5" t="s">
        <v>41</v>
      </c>
      <c r="P172" s="5" t="s">
        <v>225</v>
      </c>
      <c r="Q172" s="59">
        <v>-23.502222222222223</v>
      </c>
      <c r="R172" s="59">
        <v>-41.05</v>
      </c>
      <c r="S172" s="5" t="s">
        <v>695</v>
      </c>
      <c r="T172" s="6">
        <v>0</v>
      </c>
      <c r="U172" s="6">
        <v>1</v>
      </c>
      <c r="V172" s="6">
        <v>0</v>
      </c>
      <c r="W172" s="5" t="s">
        <v>696</v>
      </c>
      <c r="X172" s="5" t="s">
        <v>73</v>
      </c>
      <c r="Y172" s="12"/>
    </row>
    <row r="173" spans="1:25" ht="90" hidden="1" x14ac:dyDescent="0.25">
      <c r="A173" s="5" t="s">
        <v>697</v>
      </c>
      <c r="B173" s="6">
        <v>1</v>
      </c>
      <c r="C173" s="5" t="s">
        <v>698</v>
      </c>
      <c r="D173" s="5" t="s">
        <v>698</v>
      </c>
      <c r="E173" s="5" t="s">
        <v>26</v>
      </c>
      <c r="F173" s="5" t="s">
        <v>84</v>
      </c>
      <c r="G173" s="5" t="s">
        <v>152</v>
      </c>
      <c r="H173" s="9" t="str">
        <f t="shared" si="7"/>
        <v>08/MAR/2019  02:30</v>
      </c>
      <c r="I173" s="10">
        <f t="shared" si="6"/>
        <v>43531.979166666664</v>
      </c>
      <c r="J173" s="23" t="str">
        <f t="shared" si="8"/>
        <v>08/MAR/2019</v>
      </c>
      <c r="K173" s="11" t="s">
        <v>699</v>
      </c>
      <c r="L173" s="5" t="s">
        <v>68</v>
      </c>
      <c r="M173" s="5" t="s">
        <v>29</v>
      </c>
      <c r="N173" s="5" t="s">
        <v>69</v>
      </c>
      <c r="O173" s="5" t="s">
        <v>41</v>
      </c>
      <c r="P173" s="5" t="s">
        <v>225</v>
      </c>
      <c r="Q173" s="59">
        <v>-22.797500000000003</v>
      </c>
      <c r="R173" s="59"/>
      <c r="S173" s="5" t="s">
        <v>700</v>
      </c>
      <c r="T173" s="6">
        <v>0</v>
      </c>
      <c r="U173" s="6">
        <v>1</v>
      </c>
      <c r="V173" s="6">
        <v>0</v>
      </c>
      <c r="W173" s="5" t="s">
        <v>84</v>
      </c>
      <c r="X173" s="5" t="s">
        <v>73</v>
      </c>
      <c r="Y173" s="12"/>
    </row>
    <row r="174" spans="1:25" ht="30" hidden="1" x14ac:dyDescent="0.2">
      <c r="A174" s="5" t="s">
        <v>701</v>
      </c>
      <c r="B174" s="6">
        <v>1</v>
      </c>
      <c r="C174" s="5" t="s">
        <v>90</v>
      </c>
      <c r="D174" s="5" t="s">
        <v>289</v>
      </c>
      <c r="E174" s="5" t="s">
        <v>26</v>
      </c>
      <c r="F174" s="6">
        <v>2</v>
      </c>
      <c r="G174" s="7">
        <v>7</v>
      </c>
      <c r="H174" s="9" t="str">
        <f t="shared" si="7"/>
        <v>05/MAR/2019  08:30</v>
      </c>
      <c r="I174" s="10">
        <f t="shared" si="6"/>
        <v>43529.229166666664</v>
      </c>
      <c r="J174" s="23" t="str">
        <f t="shared" si="8"/>
        <v>05/MAR/2019</v>
      </c>
      <c r="K174" s="11" t="s">
        <v>702</v>
      </c>
      <c r="L174" s="5" t="s">
        <v>46</v>
      </c>
      <c r="M174" s="5" t="s">
        <v>39</v>
      </c>
      <c r="N174" s="5" t="s">
        <v>166</v>
      </c>
      <c r="O174" s="5" t="s">
        <v>31</v>
      </c>
      <c r="P174" s="5" t="s">
        <v>80</v>
      </c>
      <c r="Q174" s="59"/>
      <c r="R174" s="59"/>
      <c r="S174" s="5" t="s">
        <v>703</v>
      </c>
      <c r="T174" s="6">
        <v>0</v>
      </c>
      <c r="U174" s="6">
        <v>0</v>
      </c>
      <c r="V174" s="6">
        <v>0</v>
      </c>
      <c r="W174" s="6">
        <v>3860008196</v>
      </c>
      <c r="X174" s="5" t="s">
        <v>87</v>
      </c>
      <c r="Y174" s="5" t="s">
        <v>88</v>
      </c>
    </row>
    <row r="175" spans="1:25" ht="45" hidden="1" x14ac:dyDescent="0.2">
      <c r="A175" s="5" t="s">
        <v>83</v>
      </c>
      <c r="B175" s="6">
        <v>1</v>
      </c>
      <c r="C175" s="5" t="s">
        <v>90</v>
      </c>
      <c r="D175" s="5" t="s">
        <v>90</v>
      </c>
      <c r="E175" s="5" t="s">
        <v>152</v>
      </c>
      <c r="F175" s="5" t="s">
        <v>152</v>
      </c>
      <c r="G175" s="5" t="s">
        <v>152</v>
      </c>
      <c r="H175" s="9" t="str">
        <f t="shared" si="7"/>
        <v>25/FEV/2019  12:00</v>
      </c>
      <c r="I175" s="10">
        <f t="shared" si="6"/>
        <v>43521.375</v>
      </c>
      <c r="J175" s="23" t="str">
        <f t="shared" si="8"/>
        <v>25/FEV/2019</v>
      </c>
      <c r="K175" s="15" t="s">
        <v>704</v>
      </c>
      <c r="L175" s="5" t="s">
        <v>152</v>
      </c>
      <c r="M175" s="5" t="s">
        <v>152</v>
      </c>
      <c r="N175" s="5" t="s">
        <v>152</v>
      </c>
      <c r="O175" s="5" t="s">
        <v>152</v>
      </c>
      <c r="P175" s="5" t="s">
        <v>177</v>
      </c>
      <c r="Q175" s="59"/>
      <c r="R175" s="59"/>
      <c r="S175" s="5" t="s">
        <v>705</v>
      </c>
      <c r="T175" s="6">
        <v>0</v>
      </c>
      <c r="U175" s="6">
        <v>0</v>
      </c>
      <c r="V175" s="6">
        <v>0</v>
      </c>
      <c r="W175" s="5" t="s">
        <v>152</v>
      </c>
      <c r="X175" s="5" t="s">
        <v>152</v>
      </c>
      <c r="Y175" s="5" t="s">
        <v>152</v>
      </c>
    </row>
    <row r="176" spans="1:25" ht="45" hidden="1" x14ac:dyDescent="0.25">
      <c r="A176" s="5" t="s">
        <v>706</v>
      </c>
      <c r="B176" s="6">
        <v>3</v>
      </c>
      <c r="C176" s="5" t="s">
        <v>616</v>
      </c>
      <c r="D176" s="5" t="s">
        <v>616</v>
      </c>
      <c r="E176" s="5" t="s">
        <v>386</v>
      </c>
      <c r="F176" s="14">
        <v>33.043999999999997</v>
      </c>
      <c r="G176" s="8">
        <v>185.64</v>
      </c>
      <c r="H176" s="9" t="str">
        <f t="shared" si="7"/>
        <v>06/MAR/2019  05:10</v>
      </c>
      <c r="I176" s="10">
        <f t="shared" si="6"/>
        <v>43530.090277777781</v>
      </c>
      <c r="J176" s="23" t="str">
        <f t="shared" si="8"/>
        <v>06/MAR/2019</v>
      </c>
      <c r="K176" s="11" t="s">
        <v>707</v>
      </c>
      <c r="L176" s="5" t="s">
        <v>102</v>
      </c>
      <c r="M176" s="5" t="s">
        <v>103</v>
      </c>
      <c r="N176" s="5" t="s">
        <v>40</v>
      </c>
      <c r="O176" s="5" t="s">
        <v>31</v>
      </c>
      <c r="P176" s="5" t="s">
        <v>708</v>
      </c>
      <c r="Q176" s="59"/>
      <c r="R176" s="59"/>
      <c r="S176" s="5" t="s">
        <v>709</v>
      </c>
      <c r="T176" s="6">
        <v>0</v>
      </c>
      <c r="U176" s="6">
        <v>0</v>
      </c>
      <c r="V176" s="6">
        <v>0</v>
      </c>
      <c r="W176" s="5" t="s">
        <v>710</v>
      </c>
      <c r="X176" s="5" t="s">
        <v>73</v>
      </c>
      <c r="Y176" s="12"/>
    </row>
    <row r="177" spans="1:25" ht="30" hidden="1" x14ac:dyDescent="0.2">
      <c r="A177" s="5" t="s">
        <v>711</v>
      </c>
      <c r="B177" s="6">
        <v>5</v>
      </c>
      <c r="C177" s="5" t="s">
        <v>572</v>
      </c>
      <c r="D177" s="5" t="s">
        <v>572</v>
      </c>
      <c r="E177" s="5" t="s">
        <v>26</v>
      </c>
      <c r="F177" s="6">
        <v>8</v>
      </c>
      <c r="G177" s="8">
        <v>11.18</v>
      </c>
      <c r="H177" s="9" t="str">
        <f t="shared" si="7"/>
        <v>08/MAR/2019  10:00</v>
      </c>
      <c r="I177" s="10">
        <f t="shared" si="6"/>
        <v>43532.291666666664</v>
      </c>
      <c r="J177" s="23" t="str">
        <f t="shared" si="8"/>
        <v>08/MAR/2019</v>
      </c>
      <c r="K177" s="11" t="s">
        <v>712</v>
      </c>
      <c r="L177" s="5" t="s">
        <v>46</v>
      </c>
      <c r="M177" s="5" t="s">
        <v>39</v>
      </c>
      <c r="N177" s="5" t="s">
        <v>166</v>
      </c>
      <c r="O177" s="5" t="s">
        <v>31</v>
      </c>
      <c r="P177" s="5" t="s">
        <v>47</v>
      </c>
      <c r="Q177" s="59"/>
      <c r="R177" s="59"/>
      <c r="S177" s="5" t="s">
        <v>713</v>
      </c>
      <c r="T177" s="6">
        <v>0</v>
      </c>
      <c r="U177" s="6">
        <v>0</v>
      </c>
      <c r="V177" s="6">
        <v>0</v>
      </c>
      <c r="W177" s="6">
        <v>4451112478</v>
      </c>
      <c r="X177" s="5" t="s">
        <v>87</v>
      </c>
      <c r="Y177" s="5" t="s">
        <v>88</v>
      </c>
    </row>
    <row r="178" spans="1:25" ht="60" hidden="1" x14ac:dyDescent="0.25">
      <c r="A178" s="5" t="s">
        <v>714</v>
      </c>
      <c r="B178" s="6">
        <v>8</v>
      </c>
      <c r="C178" s="5" t="s">
        <v>111</v>
      </c>
      <c r="D178" s="5" t="s">
        <v>111</v>
      </c>
      <c r="E178" s="5" t="s">
        <v>26</v>
      </c>
      <c r="F178" s="6">
        <v>87</v>
      </c>
      <c r="G178" s="8">
        <v>21.94</v>
      </c>
      <c r="H178" s="9" t="str">
        <f t="shared" si="7"/>
        <v>28/MAR/2019  02:15</v>
      </c>
      <c r="I178" s="10">
        <f t="shared" si="6"/>
        <v>9.375E-2</v>
      </c>
      <c r="J178" s="23" t="str">
        <f t="shared" si="8"/>
        <v>28/MAR/2019</v>
      </c>
      <c r="K178" s="11" t="s">
        <v>715</v>
      </c>
      <c r="L178" s="5" t="s">
        <v>92</v>
      </c>
      <c r="M178" s="5" t="s">
        <v>29</v>
      </c>
      <c r="N178" s="5" t="s">
        <v>166</v>
      </c>
      <c r="O178" s="5" t="s">
        <v>31</v>
      </c>
      <c r="P178" s="5" t="s">
        <v>47</v>
      </c>
      <c r="Q178" s="59"/>
      <c r="R178" s="59"/>
      <c r="S178" s="5" t="s">
        <v>716</v>
      </c>
      <c r="T178" s="6">
        <v>0</v>
      </c>
      <c r="U178" s="6">
        <v>0</v>
      </c>
      <c r="V178" s="6">
        <v>2</v>
      </c>
      <c r="W178" s="6">
        <v>4010449683</v>
      </c>
      <c r="X178" s="5" t="s">
        <v>73</v>
      </c>
      <c r="Y178" s="12"/>
    </row>
    <row r="179" spans="1:25" ht="30" hidden="1" x14ac:dyDescent="0.25">
      <c r="A179" s="5" t="s">
        <v>717</v>
      </c>
      <c r="B179" s="6">
        <v>8</v>
      </c>
      <c r="C179" s="5" t="s">
        <v>334</v>
      </c>
      <c r="D179" s="5" t="s">
        <v>334</v>
      </c>
      <c r="E179" s="5" t="s">
        <v>26</v>
      </c>
      <c r="F179" s="8">
        <v>0.02</v>
      </c>
      <c r="G179" s="7">
        <v>5.5</v>
      </c>
      <c r="H179" s="9" t="str">
        <f t="shared" si="7"/>
        <v>12/MAR/2019  15:00</v>
      </c>
      <c r="I179" s="10">
        <f t="shared" si="6"/>
        <v>43536.5</v>
      </c>
      <c r="J179" s="23" t="str">
        <f t="shared" si="8"/>
        <v>12/MAR/2019</v>
      </c>
      <c r="K179" s="11" t="s">
        <v>718</v>
      </c>
      <c r="L179" s="5" t="s">
        <v>28</v>
      </c>
      <c r="M179" s="5" t="s">
        <v>39</v>
      </c>
      <c r="N179" s="5" t="s">
        <v>30</v>
      </c>
      <c r="O179" s="5" t="s">
        <v>31</v>
      </c>
      <c r="P179" s="5" t="s">
        <v>177</v>
      </c>
      <c r="Q179" s="59"/>
      <c r="R179" s="59"/>
      <c r="S179" s="5" t="s">
        <v>719</v>
      </c>
      <c r="T179" s="6">
        <v>1</v>
      </c>
      <c r="U179" s="6">
        <v>0</v>
      </c>
      <c r="V179" s="6">
        <v>0</v>
      </c>
      <c r="W179" s="6">
        <v>9629940574</v>
      </c>
      <c r="X179" s="5" t="s">
        <v>49</v>
      </c>
      <c r="Y179" s="12"/>
    </row>
    <row r="180" spans="1:25" ht="30" hidden="1" x14ac:dyDescent="0.25">
      <c r="A180" s="5" t="s">
        <v>720</v>
      </c>
      <c r="B180" s="6">
        <v>5</v>
      </c>
      <c r="C180" s="5" t="s">
        <v>721</v>
      </c>
      <c r="D180" s="5" t="s">
        <v>721</v>
      </c>
      <c r="E180" s="5" t="s">
        <v>26</v>
      </c>
      <c r="F180" s="5" t="s">
        <v>59</v>
      </c>
      <c r="G180" s="7">
        <v>5</v>
      </c>
      <c r="H180" s="9" t="str">
        <f t="shared" si="7"/>
        <v>03/FEV/2019  20:30</v>
      </c>
      <c r="I180" s="10">
        <f t="shared" si="6"/>
        <v>0.85416666666424135</v>
      </c>
      <c r="J180" s="23" t="str">
        <f t="shared" si="8"/>
        <v>03/FEV/2019</v>
      </c>
      <c r="K180" s="11" t="s">
        <v>722</v>
      </c>
      <c r="L180" s="5" t="s">
        <v>46</v>
      </c>
      <c r="M180" s="5" t="s">
        <v>39</v>
      </c>
      <c r="N180" s="5" t="s">
        <v>30</v>
      </c>
      <c r="O180" s="5" t="s">
        <v>31</v>
      </c>
      <c r="P180" s="5" t="s">
        <v>610</v>
      </c>
      <c r="Q180" s="59"/>
      <c r="R180" s="59"/>
      <c r="S180" s="5" t="s">
        <v>723</v>
      </c>
      <c r="T180" s="6">
        <v>0</v>
      </c>
      <c r="U180" s="6">
        <v>0</v>
      </c>
      <c r="V180" s="6">
        <v>0</v>
      </c>
      <c r="W180" s="5" t="s">
        <v>724</v>
      </c>
      <c r="X180" s="5" t="s">
        <v>49</v>
      </c>
      <c r="Y180" s="12"/>
    </row>
    <row r="181" spans="1:25" ht="105" hidden="1" x14ac:dyDescent="0.25">
      <c r="A181" s="5" t="s">
        <v>725</v>
      </c>
      <c r="B181" s="6">
        <v>2</v>
      </c>
      <c r="C181" s="5" t="s">
        <v>51</v>
      </c>
      <c r="D181" s="5" t="s">
        <v>51</v>
      </c>
      <c r="E181" s="5" t="s">
        <v>26</v>
      </c>
      <c r="F181" s="14">
        <v>1.4790000000000001</v>
      </c>
      <c r="G181" s="7">
        <v>71</v>
      </c>
      <c r="H181" s="9" t="str">
        <f t="shared" si="7"/>
        <v>10/MAR/2019  16:00</v>
      </c>
      <c r="I181" s="10">
        <f t="shared" si="6"/>
        <v>43534.541666666664</v>
      </c>
      <c r="J181" s="23" t="str">
        <f t="shared" si="8"/>
        <v>10/MAR/2019</v>
      </c>
      <c r="K181" s="11" t="s">
        <v>726</v>
      </c>
      <c r="L181" s="5" t="s">
        <v>727</v>
      </c>
      <c r="M181" s="5" t="s">
        <v>39</v>
      </c>
      <c r="N181" s="5" t="s">
        <v>146</v>
      </c>
      <c r="O181" s="5" t="s">
        <v>31</v>
      </c>
      <c r="P181" s="5" t="s">
        <v>207</v>
      </c>
      <c r="Q181" s="59">
        <v>-12.934722222222222</v>
      </c>
      <c r="R181" s="59">
        <v>-38.570277777777783</v>
      </c>
      <c r="S181" s="5" t="s">
        <v>728</v>
      </c>
      <c r="T181" s="6">
        <v>1</v>
      </c>
      <c r="U181" s="6">
        <v>0</v>
      </c>
      <c r="V181" s="6">
        <v>0</v>
      </c>
      <c r="W181" s="6">
        <v>2810189013</v>
      </c>
      <c r="X181" s="5" t="s">
        <v>73</v>
      </c>
      <c r="Y181" s="12"/>
    </row>
    <row r="182" spans="1:25" ht="45" hidden="1" x14ac:dyDescent="0.25">
      <c r="A182" s="5" t="s">
        <v>729</v>
      </c>
      <c r="B182" s="6">
        <v>8</v>
      </c>
      <c r="C182" s="5" t="s">
        <v>111</v>
      </c>
      <c r="D182" s="5" t="s">
        <v>111</v>
      </c>
      <c r="E182" s="5" t="s">
        <v>26</v>
      </c>
      <c r="F182" s="5" t="s">
        <v>59</v>
      </c>
      <c r="G182" s="8">
        <v>5.75</v>
      </c>
      <c r="H182" s="9" t="str">
        <f t="shared" si="7"/>
        <v>05/MAR/2019  18:00</v>
      </c>
      <c r="I182" s="10">
        <f t="shared" ref="I182:I245" si="9">IF(MID(K182,7,1)="O",H182-2/24,IF(MID(K182,7,1)="P",H182-3/24,IF(MID(K182,7,1)="Q",H182-4/24,IF(MID(K182,7,1)="R",H182-5/24,TIMEVALUE(H182)))))</f>
        <v>0.75</v>
      </c>
      <c r="J182" s="23" t="str">
        <f t="shared" si="8"/>
        <v>05/MAR/2019</v>
      </c>
      <c r="K182" s="11" t="s">
        <v>730</v>
      </c>
      <c r="L182" s="5" t="s">
        <v>46</v>
      </c>
      <c r="M182" s="5" t="s">
        <v>39</v>
      </c>
      <c r="N182" s="5" t="s">
        <v>30</v>
      </c>
      <c r="O182" s="5" t="s">
        <v>331</v>
      </c>
      <c r="P182" s="5" t="s">
        <v>61</v>
      </c>
      <c r="Q182" s="59"/>
      <c r="R182" s="59"/>
      <c r="S182" s="5" t="s">
        <v>731</v>
      </c>
      <c r="T182" s="6">
        <v>1</v>
      </c>
      <c r="U182" s="6">
        <v>0</v>
      </c>
      <c r="V182" s="6">
        <v>0</v>
      </c>
      <c r="W182" s="5" t="s">
        <v>732</v>
      </c>
      <c r="X182" s="5" t="s">
        <v>49</v>
      </c>
      <c r="Y182" s="12"/>
    </row>
    <row r="183" spans="1:25" ht="90" hidden="1" x14ac:dyDescent="0.2">
      <c r="A183" s="5" t="s">
        <v>733</v>
      </c>
      <c r="B183" s="6">
        <v>2</v>
      </c>
      <c r="C183" s="5" t="s">
        <v>51</v>
      </c>
      <c r="D183" s="5" t="s">
        <v>51</v>
      </c>
      <c r="E183" s="5" t="s">
        <v>26</v>
      </c>
      <c r="F183" s="6">
        <v>99</v>
      </c>
      <c r="G183" s="7">
        <v>21</v>
      </c>
      <c r="H183" s="9" t="str">
        <f t="shared" si="7"/>
        <v>08/MAR/2019  11:00</v>
      </c>
      <c r="I183" s="10">
        <f t="shared" si="9"/>
        <v>43532.333333333336</v>
      </c>
      <c r="J183" s="23" t="str">
        <f t="shared" si="8"/>
        <v>08/MAR/2019</v>
      </c>
      <c r="K183" s="11" t="s">
        <v>734</v>
      </c>
      <c r="L183" s="5" t="s">
        <v>28</v>
      </c>
      <c r="M183" s="5" t="s">
        <v>39</v>
      </c>
      <c r="N183" s="5" t="s">
        <v>53</v>
      </c>
      <c r="O183" s="5" t="s">
        <v>31</v>
      </c>
      <c r="P183" s="5" t="s">
        <v>471</v>
      </c>
      <c r="Q183" s="59"/>
      <c r="R183" s="59"/>
      <c r="S183" s="5" t="s">
        <v>735</v>
      </c>
      <c r="T183" s="6">
        <v>0</v>
      </c>
      <c r="U183" s="6">
        <v>0</v>
      </c>
      <c r="V183" s="6">
        <v>0</v>
      </c>
      <c r="W183" s="5" t="s">
        <v>736</v>
      </c>
      <c r="X183" s="5" t="s">
        <v>87</v>
      </c>
      <c r="Y183" s="5" t="s">
        <v>88</v>
      </c>
    </row>
    <row r="184" spans="1:25" ht="30" hidden="1" x14ac:dyDescent="0.25">
      <c r="A184" s="5" t="s">
        <v>737</v>
      </c>
      <c r="B184" s="6">
        <v>5</v>
      </c>
      <c r="C184" s="5" t="s">
        <v>184</v>
      </c>
      <c r="D184" s="5" t="s">
        <v>184</v>
      </c>
      <c r="E184" s="5" t="s">
        <v>386</v>
      </c>
      <c r="F184" s="14">
        <v>33.698</v>
      </c>
      <c r="G184" s="7">
        <v>199.9</v>
      </c>
      <c r="H184" s="9" t="str">
        <f t="shared" si="7"/>
        <v>12/MAR/2019  16:27</v>
      </c>
      <c r="I184" s="10">
        <f t="shared" si="9"/>
        <v>43536.560416666667</v>
      </c>
      <c r="J184" s="23" t="str">
        <f t="shared" si="8"/>
        <v>12/MAR/2019</v>
      </c>
      <c r="K184" s="11" t="s">
        <v>738</v>
      </c>
      <c r="L184" s="5" t="s">
        <v>135</v>
      </c>
      <c r="M184" s="5" t="s">
        <v>103</v>
      </c>
      <c r="N184" s="5" t="s">
        <v>40</v>
      </c>
      <c r="O184" s="5" t="s">
        <v>31</v>
      </c>
      <c r="P184" s="5" t="s">
        <v>379</v>
      </c>
      <c r="Q184" s="59"/>
      <c r="R184" s="59"/>
      <c r="S184" s="5" t="s">
        <v>739</v>
      </c>
      <c r="T184" s="6">
        <v>0</v>
      </c>
      <c r="U184" s="6">
        <v>1</v>
      </c>
      <c r="V184" s="6">
        <v>0</v>
      </c>
      <c r="W184" s="5" t="s">
        <v>740</v>
      </c>
      <c r="X184" s="5" t="s">
        <v>73</v>
      </c>
      <c r="Y184" s="12"/>
    </row>
    <row r="185" spans="1:25" ht="30" hidden="1" x14ac:dyDescent="0.25">
      <c r="A185" s="5" t="s">
        <v>741</v>
      </c>
      <c r="B185" s="6">
        <v>3</v>
      </c>
      <c r="C185" s="5" t="s">
        <v>413</v>
      </c>
      <c r="D185" s="5" t="s">
        <v>413</v>
      </c>
      <c r="E185" s="5" t="s">
        <v>386</v>
      </c>
      <c r="F185" s="14">
        <v>22.402000000000001</v>
      </c>
      <c r="G185" s="7">
        <v>179.9</v>
      </c>
      <c r="H185" s="9" t="str">
        <f t="shared" si="7"/>
        <v>22/FEV/2019  08:15</v>
      </c>
      <c r="I185" s="10">
        <f t="shared" si="9"/>
        <v>43518.21875</v>
      </c>
      <c r="J185" s="23" t="str">
        <f t="shared" si="8"/>
        <v>22/FEV/2019</v>
      </c>
      <c r="K185" s="11" t="s">
        <v>742</v>
      </c>
      <c r="L185" s="5" t="s">
        <v>102</v>
      </c>
      <c r="M185" s="5" t="s">
        <v>103</v>
      </c>
      <c r="N185" s="5" t="s">
        <v>40</v>
      </c>
      <c r="O185" s="5" t="s">
        <v>31</v>
      </c>
      <c r="P185" s="5" t="s">
        <v>379</v>
      </c>
      <c r="Q185" s="59"/>
      <c r="R185" s="59"/>
      <c r="S185" s="5" t="s">
        <v>743</v>
      </c>
      <c r="T185" s="6">
        <v>1</v>
      </c>
      <c r="U185" s="6">
        <v>0</v>
      </c>
      <c r="V185" s="6">
        <v>0</v>
      </c>
      <c r="W185" s="5" t="s">
        <v>744</v>
      </c>
      <c r="X185" s="5" t="s">
        <v>73</v>
      </c>
      <c r="Y185" s="12"/>
    </row>
    <row r="186" spans="1:25" ht="60" hidden="1" x14ac:dyDescent="0.25">
      <c r="A186" s="5" t="s">
        <v>745</v>
      </c>
      <c r="B186" s="6">
        <v>1</v>
      </c>
      <c r="C186" s="5" t="s">
        <v>90</v>
      </c>
      <c r="D186" s="5" t="s">
        <v>90</v>
      </c>
      <c r="E186" s="5" t="s">
        <v>127</v>
      </c>
      <c r="F186" s="14">
        <v>2.028</v>
      </c>
      <c r="G186" s="7">
        <v>67.8</v>
      </c>
      <c r="H186" s="9" t="str">
        <f t="shared" si="7"/>
        <v>13/MAR/2019  09:20</v>
      </c>
      <c r="I186" s="10">
        <f t="shared" si="9"/>
        <v>43537.263888888891</v>
      </c>
      <c r="J186" s="23" t="str">
        <f t="shared" si="8"/>
        <v>13/MAR/2019</v>
      </c>
      <c r="K186" s="11" t="s">
        <v>746</v>
      </c>
      <c r="L186" s="5" t="s">
        <v>424</v>
      </c>
      <c r="M186" s="5" t="s">
        <v>93</v>
      </c>
      <c r="N186" s="5" t="s">
        <v>40</v>
      </c>
      <c r="O186" s="5" t="s">
        <v>31</v>
      </c>
      <c r="P186" s="5" t="s">
        <v>747</v>
      </c>
      <c r="Q186" s="59"/>
      <c r="R186" s="59"/>
      <c r="S186" s="5" t="s">
        <v>748</v>
      </c>
      <c r="T186" s="6">
        <v>2</v>
      </c>
      <c r="U186" s="6">
        <v>0</v>
      </c>
      <c r="V186" s="6">
        <v>0</v>
      </c>
      <c r="W186" s="5" t="s">
        <v>749</v>
      </c>
      <c r="X186" s="5" t="s">
        <v>73</v>
      </c>
      <c r="Y186" s="12"/>
    </row>
    <row r="187" spans="1:25" ht="75" hidden="1" x14ac:dyDescent="0.2">
      <c r="A187" s="5" t="s">
        <v>750</v>
      </c>
      <c r="B187" s="6">
        <v>2</v>
      </c>
      <c r="C187" s="5" t="s">
        <v>51</v>
      </c>
      <c r="D187" s="5" t="s">
        <v>51</v>
      </c>
      <c r="E187" s="5" t="s">
        <v>26</v>
      </c>
      <c r="F187" s="6">
        <v>7</v>
      </c>
      <c r="G187" s="7">
        <v>8.9</v>
      </c>
      <c r="H187" s="9" t="str">
        <f t="shared" si="7"/>
        <v>13/MAR/2019  15:15</v>
      </c>
      <c r="I187" s="10">
        <f t="shared" si="9"/>
        <v>43537.510416666664</v>
      </c>
      <c r="J187" s="23" t="str">
        <f t="shared" si="8"/>
        <v>13/MAR/2019</v>
      </c>
      <c r="K187" s="11" t="s">
        <v>751</v>
      </c>
      <c r="L187" s="5" t="s">
        <v>28</v>
      </c>
      <c r="M187" s="5" t="s">
        <v>29</v>
      </c>
      <c r="N187" s="5" t="s">
        <v>30</v>
      </c>
      <c r="O187" s="5" t="s">
        <v>31</v>
      </c>
      <c r="P187" s="5" t="s">
        <v>54</v>
      </c>
      <c r="Q187" s="59">
        <v>-12.786666666666667</v>
      </c>
      <c r="R187" s="59">
        <v>-37.977499999999999</v>
      </c>
      <c r="S187" s="5" t="s">
        <v>752</v>
      </c>
      <c r="T187" s="6">
        <v>0</v>
      </c>
      <c r="U187" s="6">
        <v>0</v>
      </c>
      <c r="V187" s="6">
        <v>0</v>
      </c>
      <c r="W187" s="5" t="s">
        <v>753</v>
      </c>
      <c r="X187" s="5" t="s">
        <v>34</v>
      </c>
      <c r="Y187" s="17">
        <v>43706</v>
      </c>
    </row>
    <row r="188" spans="1:25" ht="45" hidden="1" x14ac:dyDescent="0.25">
      <c r="A188" s="5" t="s">
        <v>754</v>
      </c>
      <c r="B188" s="6">
        <v>5</v>
      </c>
      <c r="C188" s="5" t="s">
        <v>223</v>
      </c>
      <c r="D188" s="5" t="s">
        <v>223</v>
      </c>
      <c r="E188" s="5" t="s">
        <v>26</v>
      </c>
      <c r="F188" s="14">
        <v>47.798999999999999</v>
      </c>
      <c r="G188" s="7">
        <v>255</v>
      </c>
      <c r="H188" s="9" t="str">
        <f t="shared" si="7"/>
        <v>10/MAR/2019  10:20</v>
      </c>
      <c r="I188" s="10">
        <f t="shared" si="9"/>
        <v>0.43055555555474712</v>
      </c>
      <c r="J188" s="23" t="str">
        <f t="shared" si="8"/>
        <v>10/MAR/2019</v>
      </c>
      <c r="K188" s="11" t="s">
        <v>755</v>
      </c>
      <c r="L188" s="5" t="s">
        <v>320</v>
      </c>
      <c r="M188" s="5" t="s">
        <v>103</v>
      </c>
      <c r="N188" s="5" t="s">
        <v>40</v>
      </c>
      <c r="O188" s="5" t="s">
        <v>31</v>
      </c>
      <c r="P188" s="5" t="s">
        <v>177</v>
      </c>
      <c r="Q188" s="59"/>
      <c r="R188" s="59"/>
      <c r="S188" s="5" t="s">
        <v>756</v>
      </c>
      <c r="T188" s="6">
        <v>0</v>
      </c>
      <c r="U188" s="6">
        <v>0</v>
      </c>
      <c r="V188" s="6">
        <v>0</v>
      </c>
      <c r="W188" s="5" t="s">
        <v>757</v>
      </c>
      <c r="X188" s="5" t="s">
        <v>73</v>
      </c>
      <c r="Y188" s="12"/>
    </row>
    <row r="189" spans="1:25" ht="30" hidden="1" x14ac:dyDescent="0.25">
      <c r="A189" s="5" t="s">
        <v>758</v>
      </c>
      <c r="B189" s="6">
        <v>8</v>
      </c>
      <c r="C189" s="5" t="s">
        <v>111</v>
      </c>
      <c r="D189" s="5" t="s">
        <v>111</v>
      </c>
      <c r="E189" s="5" t="s">
        <v>100</v>
      </c>
      <c r="F189" s="14">
        <v>33.448</v>
      </c>
      <c r="G189" s="8">
        <v>198.5</v>
      </c>
      <c r="H189" s="9" t="str">
        <f t="shared" si="7"/>
        <v>13/MAR/2019  14:57</v>
      </c>
      <c r="I189" s="10">
        <f t="shared" si="9"/>
        <v>0.62291666666715173</v>
      </c>
      <c r="J189" s="23" t="str">
        <f t="shared" si="8"/>
        <v>13/MAR/2019</v>
      </c>
      <c r="K189" s="11" t="s">
        <v>759</v>
      </c>
      <c r="L189" s="5" t="s">
        <v>135</v>
      </c>
      <c r="M189" s="5" t="s">
        <v>103</v>
      </c>
      <c r="N189" s="5" t="s">
        <v>40</v>
      </c>
      <c r="O189" s="5" t="s">
        <v>31</v>
      </c>
      <c r="P189" s="5" t="s">
        <v>379</v>
      </c>
      <c r="Q189" s="59"/>
      <c r="R189" s="59"/>
      <c r="S189" s="5" t="s">
        <v>760</v>
      </c>
      <c r="T189" s="6">
        <v>1</v>
      </c>
      <c r="U189" s="6">
        <v>0</v>
      </c>
      <c r="V189" s="6">
        <v>0</v>
      </c>
      <c r="W189" s="5" t="s">
        <v>761</v>
      </c>
      <c r="X189" s="5" t="s">
        <v>73</v>
      </c>
      <c r="Y189" s="12"/>
    </row>
    <row r="190" spans="1:25" ht="30" hidden="1" x14ac:dyDescent="0.25">
      <c r="A190" s="5" t="s">
        <v>762</v>
      </c>
      <c r="B190" s="6">
        <v>1</v>
      </c>
      <c r="C190" s="5" t="s">
        <v>90</v>
      </c>
      <c r="D190" s="5" t="s">
        <v>90</v>
      </c>
      <c r="E190" s="5" t="s">
        <v>26</v>
      </c>
      <c r="F190" s="5" t="s">
        <v>59</v>
      </c>
      <c r="G190" s="8">
        <v>3.37</v>
      </c>
      <c r="H190" s="9" t="str">
        <f t="shared" si="7"/>
        <v>17/MAR/2019  15:00</v>
      </c>
      <c r="I190" s="10">
        <f t="shared" si="9"/>
        <v>43541.5</v>
      </c>
      <c r="J190" s="23" t="str">
        <f t="shared" si="8"/>
        <v>17/MAR/2019</v>
      </c>
      <c r="K190" s="11" t="s">
        <v>763</v>
      </c>
      <c r="L190" s="5" t="s">
        <v>79</v>
      </c>
      <c r="M190" s="5" t="s">
        <v>39</v>
      </c>
      <c r="N190" s="5" t="s">
        <v>30</v>
      </c>
      <c r="O190" s="5" t="s">
        <v>31</v>
      </c>
      <c r="P190" s="5" t="s">
        <v>80</v>
      </c>
      <c r="Q190" s="59"/>
      <c r="R190" s="59"/>
      <c r="S190" s="5" t="s">
        <v>764</v>
      </c>
      <c r="T190" s="6">
        <v>0</v>
      </c>
      <c r="U190" s="6">
        <v>1</v>
      </c>
      <c r="V190" s="6">
        <v>0</v>
      </c>
      <c r="W190" s="5" t="s">
        <v>765</v>
      </c>
      <c r="X190" s="5" t="s">
        <v>34</v>
      </c>
      <c r="Y190" s="12"/>
    </row>
    <row r="191" spans="1:25" ht="45" hidden="1" x14ac:dyDescent="0.25">
      <c r="A191" s="5" t="s">
        <v>766</v>
      </c>
      <c r="B191" s="6">
        <v>1</v>
      </c>
      <c r="C191" s="5" t="s">
        <v>132</v>
      </c>
      <c r="D191" s="5" t="s">
        <v>132</v>
      </c>
      <c r="E191" s="5" t="s">
        <v>386</v>
      </c>
      <c r="F191" s="14">
        <v>144.44499999999999</v>
      </c>
      <c r="G191" s="8">
        <v>311.77</v>
      </c>
      <c r="H191" s="9" t="str">
        <f t="shared" si="7"/>
        <v>11/MAR/2019  07:37</v>
      </c>
      <c r="I191" s="10">
        <f t="shared" si="9"/>
        <v>43535.192361111112</v>
      </c>
      <c r="J191" s="23" t="str">
        <f t="shared" si="8"/>
        <v>11/MAR/2019</v>
      </c>
      <c r="K191" s="11" t="s">
        <v>767</v>
      </c>
      <c r="L191" s="5" t="s">
        <v>68</v>
      </c>
      <c r="M191" s="5" t="s">
        <v>29</v>
      </c>
      <c r="N191" s="5" t="s">
        <v>69</v>
      </c>
      <c r="O191" s="5" t="s">
        <v>41</v>
      </c>
      <c r="P191" s="5" t="s">
        <v>32</v>
      </c>
      <c r="Q191" s="59">
        <v>-21.242777777777778</v>
      </c>
      <c r="R191" s="59">
        <v>-40.045277777777777</v>
      </c>
      <c r="S191" s="5" t="s">
        <v>768</v>
      </c>
      <c r="T191" s="6">
        <v>0</v>
      </c>
      <c r="U191" s="6">
        <v>0</v>
      </c>
      <c r="V191" s="6">
        <v>0</v>
      </c>
      <c r="W191" s="5" t="s">
        <v>769</v>
      </c>
      <c r="X191" s="5" t="s">
        <v>73</v>
      </c>
      <c r="Y191" s="12"/>
    </row>
    <row r="192" spans="1:25" ht="45" hidden="1" x14ac:dyDescent="0.25">
      <c r="A192" s="5" t="s">
        <v>83</v>
      </c>
      <c r="B192" s="6">
        <v>5</v>
      </c>
      <c r="C192" s="5" t="s">
        <v>770</v>
      </c>
      <c r="D192" s="5" t="s">
        <v>770</v>
      </c>
      <c r="E192" s="5" t="s">
        <v>26</v>
      </c>
      <c r="F192" s="5" t="s">
        <v>84</v>
      </c>
      <c r="G192" s="7">
        <v>2</v>
      </c>
      <c r="H192" s="9" t="str">
        <f t="shared" si="7"/>
        <v>12/MAR/2019  22:00</v>
      </c>
      <c r="I192" s="10">
        <f t="shared" si="9"/>
        <v>43536.791666666664</v>
      </c>
      <c r="J192" s="23" t="str">
        <f t="shared" si="8"/>
        <v>12/MAR/2019</v>
      </c>
      <c r="K192" s="11" t="s">
        <v>771</v>
      </c>
      <c r="L192" s="5" t="s">
        <v>46</v>
      </c>
      <c r="M192" s="5" t="s">
        <v>39</v>
      </c>
      <c r="N192" s="5" t="s">
        <v>30</v>
      </c>
      <c r="O192" s="5" t="s">
        <v>41</v>
      </c>
      <c r="P192" s="5" t="s">
        <v>61</v>
      </c>
      <c r="Q192" s="59"/>
      <c r="R192" s="59"/>
      <c r="S192" s="5" t="s">
        <v>772</v>
      </c>
      <c r="T192" s="6">
        <v>1</v>
      </c>
      <c r="U192" s="6">
        <v>0</v>
      </c>
      <c r="V192" s="6">
        <v>0</v>
      </c>
      <c r="W192" s="5" t="s">
        <v>84</v>
      </c>
      <c r="X192" s="5" t="s">
        <v>485</v>
      </c>
      <c r="Y192" s="12"/>
    </row>
    <row r="193" spans="1:25" ht="90" hidden="1" x14ac:dyDescent="0.25">
      <c r="A193" s="5" t="s">
        <v>773</v>
      </c>
      <c r="B193" s="6">
        <v>1</v>
      </c>
      <c r="C193" s="5" t="s">
        <v>65</v>
      </c>
      <c r="D193" s="5" t="s">
        <v>65</v>
      </c>
      <c r="E193" s="5" t="s">
        <v>26</v>
      </c>
      <c r="F193" s="14">
        <v>3.254</v>
      </c>
      <c r="G193" s="8">
        <v>18</v>
      </c>
      <c r="H193" s="9" t="str">
        <f t="shared" si="7"/>
        <v>15/MAR/2019  03:38</v>
      </c>
      <c r="I193" s="10">
        <f t="shared" si="9"/>
        <v>43539.026388888888</v>
      </c>
      <c r="J193" s="23" t="str">
        <f t="shared" si="8"/>
        <v>15/MAR/2019</v>
      </c>
      <c r="K193" s="11" t="s">
        <v>774</v>
      </c>
      <c r="L193" s="5" t="s">
        <v>424</v>
      </c>
      <c r="M193" s="5" t="s">
        <v>93</v>
      </c>
      <c r="N193" s="5" t="s">
        <v>40</v>
      </c>
      <c r="O193" s="5" t="s">
        <v>31</v>
      </c>
      <c r="P193" s="5" t="s">
        <v>563</v>
      </c>
      <c r="Q193" s="59">
        <v>-22.366666666666667</v>
      </c>
      <c r="R193" s="59"/>
      <c r="S193" s="5" t="s">
        <v>775</v>
      </c>
      <c r="T193" s="6">
        <v>1</v>
      </c>
      <c r="U193" s="6">
        <v>0</v>
      </c>
      <c r="V193" s="6">
        <v>0</v>
      </c>
      <c r="W193" s="6">
        <v>3810512443</v>
      </c>
      <c r="X193" s="5" t="s">
        <v>73</v>
      </c>
      <c r="Y193" s="12"/>
    </row>
    <row r="194" spans="1:25" ht="30" hidden="1" x14ac:dyDescent="0.2">
      <c r="A194" s="5" t="s">
        <v>776</v>
      </c>
      <c r="B194" s="6">
        <v>6</v>
      </c>
      <c r="C194" s="5" t="s">
        <v>228</v>
      </c>
      <c r="D194" s="5" t="s">
        <v>228</v>
      </c>
      <c r="E194" s="5" t="s">
        <v>26</v>
      </c>
      <c r="F194" s="5" t="s">
        <v>152</v>
      </c>
      <c r="G194" s="5" t="s">
        <v>152</v>
      </c>
      <c r="H194" s="9" t="str">
        <f t="shared" si="7"/>
        <v>16/MAR/2019  09:30</v>
      </c>
      <c r="I194" s="10">
        <f t="shared" si="9"/>
        <v>43540.229166666672</v>
      </c>
      <c r="J194" s="23" t="str">
        <f t="shared" si="8"/>
        <v>16/MAR/2019</v>
      </c>
      <c r="K194" s="11" t="s">
        <v>777</v>
      </c>
      <c r="L194" s="5" t="s">
        <v>28</v>
      </c>
      <c r="M194" s="5" t="s">
        <v>39</v>
      </c>
      <c r="N194" s="5" t="s">
        <v>30</v>
      </c>
      <c r="O194" s="5" t="s">
        <v>31</v>
      </c>
      <c r="P194" s="5" t="s">
        <v>80</v>
      </c>
      <c r="Q194" s="59"/>
      <c r="R194" s="59"/>
      <c r="S194" s="5" t="s">
        <v>778</v>
      </c>
      <c r="T194" s="6">
        <v>1</v>
      </c>
      <c r="U194" s="6">
        <v>2</v>
      </c>
      <c r="V194" s="6">
        <v>0</v>
      </c>
      <c r="W194" s="5" t="s">
        <v>152</v>
      </c>
      <c r="X194" s="5" t="s">
        <v>152</v>
      </c>
      <c r="Y194" s="5" t="s">
        <v>152</v>
      </c>
    </row>
    <row r="195" spans="1:25" ht="60" hidden="1" x14ac:dyDescent="0.25">
      <c r="A195" s="5" t="s">
        <v>779</v>
      </c>
      <c r="B195" s="6">
        <v>5</v>
      </c>
      <c r="C195" s="5" t="s">
        <v>417</v>
      </c>
      <c r="D195" s="5" t="s">
        <v>417</v>
      </c>
      <c r="E195" s="5" t="s">
        <v>26</v>
      </c>
      <c r="F195" s="6">
        <v>0</v>
      </c>
      <c r="G195" s="7">
        <v>6</v>
      </c>
      <c r="H195" s="9" t="str">
        <f t="shared" ref="H195:H259" si="10">_xlfn.CONCAT(MID(K195,1,2),MID(K195,8,9),"  ",MID(K195,3,2),":",MID(K195,5,2))</f>
        <v>02/MAR/2019  18:00</v>
      </c>
      <c r="I195" s="10">
        <f t="shared" si="9"/>
        <v>43526.625</v>
      </c>
      <c r="J195" s="23" t="str">
        <f t="shared" si="8"/>
        <v>02/MAR/2019</v>
      </c>
      <c r="K195" s="11" t="s">
        <v>780</v>
      </c>
      <c r="L195" s="5" t="s">
        <v>28</v>
      </c>
      <c r="M195" s="5" t="s">
        <v>39</v>
      </c>
      <c r="N195" s="5" t="s">
        <v>30</v>
      </c>
      <c r="O195" s="5" t="s">
        <v>31</v>
      </c>
      <c r="P195" s="5" t="s">
        <v>781</v>
      </c>
      <c r="Q195" s="59">
        <v>-2.7447222222222223</v>
      </c>
      <c r="R195" s="59">
        <v>-48.636944444444445</v>
      </c>
      <c r="S195" s="5" t="s">
        <v>782</v>
      </c>
      <c r="T195" s="6">
        <v>0</v>
      </c>
      <c r="U195" s="6">
        <v>0</v>
      </c>
      <c r="V195" s="6">
        <v>0</v>
      </c>
      <c r="W195" s="6">
        <v>4430115770</v>
      </c>
      <c r="X195" s="5" t="s">
        <v>34</v>
      </c>
      <c r="Y195" s="12"/>
    </row>
    <row r="196" spans="1:25" ht="60" hidden="1" x14ac:dyDescent="0.25">
      <c r="A196" s="5" t="s">
        <v>783</v>
      </c>
      <c r="B196" s="6">
        <v>9</v>
      </c>
      <c r="C196" s="5" t="s">
        <v>270</v>
      </c>
      <c r="D196" s="5" t="s">
        <v>455</v>
      </c>
      <c r="E196" s="5" t="s">
        <v>26</v>
      </c>
      <c r="F196" s="14">
        <v>1.8620000000000001</v>
      </c>
      <c r="G196" s="7">
        <v>69</v>
      </c>
      <c r="H196" s="9" t="str">
        <f t="shared" si="10"/>
        <v>10/FEV/2019  05:45</v>
      </c>
      <c r="I196" s="10">
        <f t="shared" si="9"/>
        <v>43506.072916666672</v>
      </c>
      <c r="J196" s="23" t="str">
        <f t="shared" ref="J196:J259" si="11">_xlfn.CONCAT(MID(K196,1,2),(MID(K196,8,9)))</f>
        <v>10/FEV/2019</v>
      </c>
      <c r="K196" s="11" t="s">
        <v>784</v>
      </c>
      <c r="L196" s="5" t="s">
        <v>727</v>
      </c>
      <c r="M196" s="5" t="s">
        <v>39</v>
      </c>
      <c r="N196" s="5" t="s">
        <v>146</v>
      </c>
      <c r="O196" s="5" t="s">
        <v>31</v>
      </c>
      <c r="P196" s="5" t="s">
        <v>80</v>
      </c>
      <c r="Q196" s="59">
        <v>-2.6172222222222223</v>
      </c>
      <c r="R196" s="59">
        <v>-56.733888888888892</v>
      </c>
      <c r="S196" s="5" t="s">
        <v>785</v>
      </c>
      <c r="T196" s="6">
        <v>0</v>
      </c>
      <c r="U196" s="6">
        <v>0</v>
      </c>
      <c r="V196" s="6">
        <v>0</v>
      </c>
      <c r="W196" s="6">
        <v>230920519</v>
      </c>
      <c r="X196" s="5" t="s">
        <v>73</v>
      </c>
      <c r="Y196" s="12"/>
    </row>
    <row r="197" spans="1:25" ht="45" x14ac:dyDescent="0.25">
      <c r="A197" s="5" t="s">
        <v>83</v>
      </c>
      <c r="B197" s="6">
        <v>9</v>
      </c>
      <c r="C197" s="5" t="s">
        <v>270</v>
      </c>
      <c r="D197" s="5" t="s">
        <v>271</v>
      </c>
      <c r="E197" s="5" t="s">
        <v>26</v>
      </c>
      <c r="F197" s="5" t="s">
        <v>84</v>
      </c>
      <c r="G197" s="5" t="s">
        <v>152</v>
      </c>
      <c r="H197" s="9" t="str">
        <f t="shared" si="10"/>
        <v>16/JAN/2019  04:00</v>
      </c>
      <c r="I197" s="10">
        <f t="shared" si="9"/>
        <v>43481</v>
      </c>
      <c r="J197" s="23" t="str">
        <f t="shared" si="11"/>
        <v>16/JAN/2019</v>
      </c>
      <c r="K197" s="11" t="s">
        <v>786</v>
      </c>
      <c r="L197" s="5" t="s">
        <v>212</v>
      </c>
      <c r="M197" s="5" t="s">
        <v>39</v>
      </c>
      <c r="N197" s="5" t="s">
        <v>3494</v>
      </c>
      <c r="O197" s="5" t="s">
        <v>41</v>
      </c>
      <c r="P197" s="5" t="s">
        <v>787</v>
      </c>
      <c r="Q197" s="59"/>
      <c r="R197" s="59"/>
      <c r="S197" s="5" t="s">
        <v>788</v>
      </c>
      <c r="T197" s="6">
        <v>0</v>
      </c>
      <c r="U197" s="6">
        <v>0</v>
      </c>
      <c r="V197" s="6">
        <v>0</v>
      </c>
      <c r="W197" s="5" t="s">
        <v>84</v>
      </c>
      <c r="X197" s="5" t="s">
        <v>152</v>
      </c>
      <c r="Y197" s="12"/>
    </row>
    <row r="198" spans="1:25" ht="45" hidden="1" x14ac:dyDescent="0.25">
      <c r="A198" s="5" t="s">
        <v>789</v>
      </c>
      <c r="B198" s="6">
        <v>9</v>
      </c>
      <c r="C198" s="5" t="s">
        <v>270</v>
      </c>
      <c r="D198" s="5" t="s">
        <v>270</v>
      </c>
      <c r="E198" s="5" t="s">
        <v>26</v>
      </c>
      <c r="F198" s="14">
        <v>282.37</v>
      </c>
      <c r="G198" s="19">
        <v>195</v>
      </c>
      <c r="H198" s="9" t="str">
        <f t="shared" si="10"/>
        <v>14/MAR/2019  09:00</v>
      </c>
      <c r="I198" s="10">
        <f t="shared" si="9"/>
        <v>43538.208333333336</v>
      </c>
      <c r="J198" s="23" t="str">
        <f t="shared" si="11"/>
        <v>14/MAR/2019</v>
      </c>
      <c r="K198" s="11" t="s">
        <v>790</v>
      </c>
      <c r="L198" s="5" t="s">
        <v>135</v>
      </c>
      <c r="M198" s="5" t="s">
        <v>29</v>
      </c>
      <c r="N198" s="5" t="s">
        <v>40</v>
      </c>
      <c r="O198" s="5" t="s">
        <v>31</v>
      </c>
      <c r="P198" s="5" t="s">
        <v>493</v>
      </c>
      <c r="Q198" s="59"/>
      <c r="R198" s="59"/>
      <c r="S198" s="5" t="s">
        <v>791</v>
      </c>
      <c r="T198" s="6">
        <v>0</v>
      </c>
      <c r="U198" s="6">
        <v>0</v>
      </c>
      <c r="V198" s="6">
        <v>0</v>
      </c>
      <c r="W198" s="5" t="s">
        <v>792</v>
      </c>
      <c r="X198" s="5" t="s">
        <v>73</v>
      </c>
      <c r="Y198" s="12"/>
    </row>
    <row r="199" spans="1:25" ht="30" hidden="1" x14ac:dyDescent="0.25">
      <c r="A199" s="5" t="s">
        <v>793</v>
      </c>
      <c r="B199" s="6">
        <v>8</v>
      </c>
      <c r="C199" s="5" t="s">
        <v>111</v>
      </c>
      <c r="D199" s="5" t="s">
        <v>111</v>
      </c>
      <c r="E199" s="5" t="s">
        <v>26</v>
      </c>
      <c r="F199" s="6">
        <v>0</v>
      </c>
      <c r="G199" s="8">
        <v>3.26</v>
      </c>
      <c r="H199" s="9" t="str">
        <f t="shared" si="10"/>
        <v>11/MAR/2019  16:45</v>
      </c>
      <c r="I199" s="10">
        <f t="shared" si="9"/>
        <v>43535.572916666664</v>
      </c>
      <c r="J199" s="23" t="str">
        <f t="shared" si="11"/>
        <v>11/MAR/2019</v>
      </c>
      <c r="K199" s="11" t="s">
        <v>794</v>
      </c>
      <c r="L199" s="5" t="s">
        <v>79</v>
      </c>
      <c r="M199" s="5" t="s">
        <v>39</v>
      </c>
      <c r="N199" s="5" t="s">
        <v>30</v>
      </c>
      <c r="O199" s="5" t="s">
        <v>31</v>
      </c>
      <c r="P199" s="5" t="s">
        <v>80</v>
      </c>
      <c r="Q199" s="59"/>
      <c r="R199" s="59"/>
      <c r="S199" s="5" t="s">
        <v>795</v>
      </c>
      <c r="T199" s="6">
        <v>0</v>
      </c>
      <c r="U199" s="6">
        <v>2</v>
      </c>
      <c r="V199" s="6">
        <v>0</v>
      </c>
      <c r="W199" s="5" t="s">
        <v>796</v>
      </c>
      <c r="X199" s="5" t="s">
        <v>34</v>
      </c>
      <c r="Y199" s="12"/>
    </row>
    <row r="200" spans="1:25" ht="45" hidden="1" x14ac:dyDescent="0.25">
      <c r="A200" s="5" t="s">
        <v>797</v>
      </c>
      <c r="B200" s="6">
        <v>8</v>
      </c>
      <c r="C200" s="5" t="s">
        <v>111</v>
      </c>
      <c r="D200" s="5" t="s">
        <v>111</v>
      </c>
      <c r="E200" s="5" t="s">
        <v>26</v>
      </c>
      <c r="F200" s="6">
        <v>132</v>
      </c>
      <c r="G200" s="8">
        <v>24.3</v>
      </c>
      <c r="H200" s="9" t="str">
        <f t="shared" si="10"/>
        <v>23/MAR/2019  17:00</v>
      </c>
      <c r="I200" s="10">
        <f t="shared" si="9"/>
        <v>43547.583333333336</v>
      </c>
      <c r="J200" s="23" t="str">
        <f t="shared" si="11"/>
        <v>23/MAR/2019</v>
      </c>
      <c r="K200" s="11" t="s">
        <v>798</v>
      </c>
      <c r="L200" s="5" t="s">
        <v>28</v>
      </c>
      <c r="M200" s="5" t="s">
        <v>39</v>
      </c>
      <c r="N200" s="5" t="s">
        <v>53</v>
      </c>
      <c r="O200" s="5" t="s">
        <v>31</v>
      </c>
      <c r="P200" s="5" t="s">
        <v>225</v>
      </c>
      <c r="Q200" s="59"/>
      <c r="R200" s="59"/>
      <c r="S200" s="5" t="s">
        <v>799</v>
      </c>
      <c r="T200" s="6">
        <v>0</v>
      </c>
      <c r="U200" s="6">
        <v>1</v>
      </c>
      <c r="V200" s="6">
        <v>0</v>
      </c>
      <c r="W200" s="6">
        <v>4010484098</v>
      </c>
      <c r="X200" s="5" t="s">
        <v>73</v>
      </c>
      <c r="Y200" s="12"/>
    </row>
    <row r="201" spans="1:25" ht="30" hidden="1" x14ac:dyDescent="0.25">
      <c r="A201" s="5" t="s">
        <v>800</v>
      </c>
      <c r="B201" s="6">
        <v>8</v>
      </c>
      <c r="C201" s="5" t="s">
        <v>111</v>
      </c>
      <c r="D201" s="5" t="s">
        <v>111</v>
      </c>
      <c r="E201" s="5" t="s">
        <v>26</v>
      </c>
      <c r="F201" s="6">
        <v>98</v>
      </c>
      <c r="G201" s="5" t="s">
        <v>152</v>
      </c>
      <c r="H201" s="9" t="str">
        <f t="shared" si="10"/>
        <v>10/MAR/2019  06:00</v>
      </c>
      <c r="I201" s="10">
        <f t="shared" si="9"/>
        <v>43534.125</v>
      </c>
      <c r="J201" s="23" t="str">
        <f t="shared" si="11"/>
        <v>10/MAR/2019</v>
      </c>
      <c r="K201" s="11" t="s">
        <v>801</v>
      </c>
      <c r="L201" s="5" t="s">
        <v>521</v>
      </c>
      <c r="M201" s="5" t="s">
        <v>39</v>
      </c>
      <c r="N201" s="5" t="s">
        <v>146</v>
      </c>
      <c r="O201" s="5" t="s">
        <v>31</v>
      </c>
      <c r="P201" s="5" t="s">
        <v>294</v>
      </c>
      <c r="Q201" s="59"/>
      <c r="R201" s="59"/>
      <c r="S201" s="5" t="s">
        <v>802</v>
      </c>
      <c r="T201" s="6">
        <v>0</v>
      </c>
      <c r="U201" s="6">
        <v>0</v>
      </c>
      <c r="V201" s="6">
        <v>0</v>
      </c>
      <c r="W201" s="6">
        <v>4040036719</v>
      </c>
      <c r="X201" s="5" t="s">
        <v>73</v>
      </c>
      <c r="Y201" s="12"/>
    </row>
    <row r="202" spans="1:25" ht="45" hidden="1" x14ac:dyDescent="0.25">
      <c r="A202" s="5" t="s">
        <v>803</v>
      </c>
      <c r="B202" s="6">
        <v>4</v>
      </c>
      <c r="C202" s="5" t="s">
        <v>804</v>
      </c>
      <c r="D202" s="5" t="s">
        <v>804</v>
      </c>
      <c r="E202" s="5" t="s">
        <v>26</v>
      </c>
      <c r="F202" s="5" t="s">
        <v>84</v>
      </c>
      <c r="G202" s="7">
        <v>1.4</v>
      </c>
      <c r="H202" s="9" t="str">
        <f t="shared" si="10"/>
        <v>16/MAR/2019  13:30</v>
      </c>
      <c r="I202" s="10">
        <f t="shared" si="9"/>
        <v>43540.4375</v>
      </c>
      <c r="J202" s="23" t="str">
        <f t="shared" si="11"/>
        <v>16/MAR/2019</v>
      </c>
      <c r="K202" s="11" t="s">
        <v>805</v>
      </c>
      <c r="L202" s="5" t="s">
        <v>79</v>
      </c>
      <c r="M202" s="5" t="s">
        <v>39</v>
      </c>
      <c r="N202" s="5" t="s">
        <v>30</v>
      </c>
      <c r="O202" s="5" t="s">
        <v>31</v>
      </c>
      <c r="P202" s="5" t="s">
        <v>80</v>
      </c>
      <c r="Q202" s="59"/>
      <c r="R202" s="59"/>
      <c r="S202" s="5" t="s">
        <v>806</v>
      </c>
      <c r="T202" s="6">
        <v>0</v>
      </c>
      <c r="U202" s="6">
        <v>1</v>
      </c>
      <c r="V202" s="6">
        <v>0</v>
      </c>
      <c r="W202" s="5" t="s">
        <v>84</v>
      </c>
      <c r="X202" s="5" t="s">
        <v>34</v>
      </c>
      <c r="Y202" s="12"/>
    </row>
    <row r="203" spans="1:25" ht="75" hidden="1" x14ac:dyDescent="0.25">
      <c r="A203" s="5" t="s">
        <v>807</v>
      </c>
      <c r="B203" s="6">
        <v>5</v>
      </c>
      <c r="C203" s="5" t="s">
        <v>721</v>
      </c>
      <c r="D203" s="5" t="s">
        <v>721</v>
      </c>
      <c r="E203" s="5" t="s">
        <v>26</v>
      </c>
      <c r="F203" s="14">
        <v>2.0840000000000001</v>
      </c>
      <c r="G203" s="8">
        <v>101.38</v>
      </c>
      <c r="H203" s="9" t="str">
        <f t="shared" si="10"/>
        <v>16/MAR/2019  09:15</v>
      </c>
      <c r="I203" s="10">
        <f t="shared" si="9"/>
        <v>43540.302083333328</v>
      </c>
      <c r="J203" s="23" t="str">
        <f t="shared" si="11"/>
        <v>16/MAR/2019</v>
      </c>
      <c r="K203" s="11" t="s">
        <v>808</v>
      </c>
      <c r="L203" s="5" t="s">
        <v>102</v>
      </c>
      <c r="M203" s="5" t="s">
        <v>39</v>
      </c>
      <c r="N203" s="5" t="s">
        <v>40</v>
      </c>
      <c r="O203" s="5" t="s">
        <v>31</v>
      </c>
      <c r="P203" s="5" t="s">
        <v>32</v>
      </c>
      <c r="Q203" s="59"/>
      <c r="R203" s="59"/>
      <c r="S203" s="5" t="s">
        <v>809</v>
      </c>
      <c r="T203" s="6">
        <v>0</v>
      </c>
      <c r="U203" s="6">
        <v>0</v>
      </c>
      <c r="V203" s="6">
        <v>0</v>
      </c>
      <c r="W203" s="5" t="s">
        <v>39</v>
      </c>
      <c r="X203" s="5" t="s">
        <v>73</v>
      </c>
      <c r="Y203" s="12"/>
    </row>
    <row r="204" spans="1:25" ht="45" hidden="1" x14ac:dyDescent="0.25">
      <c r="A204" s="5" t="s">
        <v>810</v>
      </c>
      <c r="B204" s="6">
        <v>5</v>
      </c>
      <c r="C204" s="5" t="s">
        <v>417</v>
      </c>
      <c r="D204" s="5" t="s">
        <v>417</v>
      </c>
      <c r="E204" s="5" t="s">
        <v>26</v>
      </c>
      <c r="F204" s="14">
        <v>11.728</v>
      </c>
      <c r="G204" s="8">
        <v>144.09</v>
      </c>
      <c r="H204" s="9" t="str">
        <f t="shared" si="10"/>
        <v>20/FEV/2019  14:30</v>
      </c>
      <c r="I204" s="10">
        <f t="shared" si="9"/>
        <v>43516.479166666664</v>
      </c>
      <c r="J204" s="23" t="str">
        <f t="shared" si="11"/>
        <v>20/FEV/2019</v>
      </c>
      <c r="K204" s="11" t="s">
        <v>811</v>
      </c>
      <c r="L204" s="5" t="s">
        <v>135</v>
      </c>
      <c r="M204" s="5" t="s">
        <v>103</v>
      </c>
      <c r="N204" s="5" t="s">
        <v>40</v>
      </c>
      <c r="O204" s="5" t="s">
        <v>31</v>
      </c>
      <c r="P204" s="5" t="s">
        <v>493</v>
      </c>
      <c r="Q204" s="59"/>
      <c r="R204" s="59"/>
      <c r="S204" s="5" t="s">
        <v>812</v>
      </c>
      <c r="T204" s="6">
        <v>0</v>
      </c>
      <c r="U204" s="6">
        <v>0</v>
      </c>
      <c r="V204" s="6">
        <v>0</v>
      </c>
      <c r="W204" s="5" t="s">
        <v>813</v>
      </c>
      <c r="X204" s="5" t="s">
        <v>73</v>
      </c>
      <c r="Y204" s="12"/>
    </row>
    <row r="205" spans="1:25" ht="30" hidden="1" x14ac:dyDescent="0.25">
      <c r="A205" s="5" t="s">
        <v>814</v>
      </c>
      <c r="B205" s="6">
        <v>5</v>
      </c>
      <c r="C205" s="5" t="s">
        <v>223</v>
      </c>
      <c r="D205" s="5" t="s">
        <v>223</v>
      </c>
      <c r="E205" s="5" t="s">
        <v>386</v>
      </c>
      <c r="F205" s="14">
        <v>20.658999999999999</v>
      </c>
      <c r="G205" s="8">
        <v>199.99</v>
      </c>
      <c r="H205" s="9" t="str">
        <f t="shared" si="10"/>
        <v>20/MAR/2019  05:08</v>
      </c>
      <c r="I205" s="10">
        <f t="shared" si="9"/>
        <v>0.21388888888759539</v>
      </c>
      <c r="J205" s="23" t="str">
        <f t="shared" si="11"/>
        <v>20/MAR/2019</v>
      </c>
      <c r="K205" s="11" t="s">
        <v>815</v>
      </c>
      <c r="L205" s="5" t="s">
        <v>102</v>
      </c>
      <c r="M205" s="5" t="s">
        <v>103</v>
      </c>
      <c r="N205" s="5" t="s">
        <v>40</v>
      </c>
      <c r="O205" s="5" t="s">
        <v>31</v>
      </c>
      <c r="P205" s="5" t="s">
        <v>177</v>
      </c>
      <c r="Q205" s="59"/>
      <c r="R205" s="59"/>
      <c r="S205" s="5" t="s">
        <v>816</v>
      </c>
      <c r="T205" s="6">
        <v>0</v>
      </c>
      <c r="U205" s="6">
        <v>0</v>
      </c>
      <c r="V205" s="6">
        <v>0</v>
      </c>
      <c r="W205" s="5" t="s">
        <v>817</v>
      </c>
      <c r="X205" s="5" t="s">
        <v>73</v>
      </c>
      <c r="Y205" s="12"/>
    </row>
    <row r="206" spans="1:25" ht="60" hidden="1" x14ac:dyDescent="0.25">
      <c r="A206" s="5" t="s">
        <v>818</v>
      </c>
      <c r="B206" s="6">
        <v>5</v>
      </c>
      <c r="C206" s="5" t="s">
        <v>184</v>
      </c>
      <c r="D206" s="5" t="s">
        <v>184</v>
      </c>
      <c r="E206" s="5" t="s">
        <v>26</v>
      </c>
      <c r="F206" s="6">
        <v>14</v>
      </c>
      <c r="G206" s="8">
        <v>12.74</v>
      </c>
      <c r="H206" s="9" t="str">
        <f t="shared" si="10"/>
        <v>19/MAR/2019  01:00</v>
      </c>
      <c r="I206" s="10">
        <f t="shared" si="9"/>
        <v>43542.916666666664</v>
      </c>
      <c r="J206" s="23" t="str">
        <f t="shared" si="11"/>
        <v>19/MAR/2019</v>
      </c>
      <c r="K206" s="11" t="s">
        <v>819</v>
      </c>
      <c r="L206" s="5" t="s">
        <v>92</v>
      </c>
      <c r="M206" s="5" t="s">
        <v>29</v>
      </c>
      <c r="N206" s="5" t="s">
        <v>166</v>
      </c>
      <c r="O206" s="5" t="s">
        <v>31</v>
      </c>
      <c r="P206" s="5" t="s">
        <v>820</v>
      </c>
      <c r="Q206" s="59"/>
      <c r="R206" s="59"/>
      <c r="S206" s="5" t="s">
        <v>821</v>
      </c>
      <c r="T206" s="6">
        <v>0</v>
      </c>
      <c r="U206" s="6">
        <v>0</v>
      </c>
      <c r="V206" s="6">
        <v>0</v>
      </c>
      <c r="W206" s="6">
        <v>4610070502</v>
      </c>
      <c r="X206" s="5" t="s">
        <v>87</v>
      </c>
      <c r="Y206" s="12"/>
    </row>
    <row r="207" spans="1:25" ht="75" hidden="1" x14ac:dyDescent="0.2">
      <c r="A207" s="5" t="s">
        <v>83</v>
      </c>
      <c r="B207" s="6">
        <v>1</v>
      </c>
      <c r="C207" s="5" t="s">
        <v>90</v>
      </c>
      <c r="D207" s="5" t="s">
        <v>90</v>
      </c>
      <c r="E207" s="5" t="s">
        <v>152</v>
      </c>
      <c r="F207" s="5" t="s">
        <v>152</v>
      </c>
      <c r="G207" s="5" t="s">
        <v>152</v>
      </c>
      <c r="H207" s="9" t="str">
        <f t="shared" si="10"/>
        <v>10/MAR/2019  04:40</v>
      </c>
      <c r="I207" s="10">
        <f t="shared" si="9"/>
        <v>43534.069444444445</v>
      </c>
      <c r="J207" s="23" t="str">
        <f t="shared" si="11"/>
        <v>10/MAR/2019</v>
      </c>
      <c r="K207" s="11" t="s">
        <v>822</v>
      </c>
      <c r="L207" s="5" t="s">
        <v>152</v>
      </c>
      <c r="M207" s="5" t="s">
        <v>152</v>
      </c>
      <c r="N207" s="5" t="s">
        <v>152</v>
      </c>
      <c r="O207" s="5" t="s">
        <v>152</v>
      </c>
      <c r="P207" s="5" t="s">
        <v>823</v>
      </c>
      <c r="Q207" s="59"/>
      <c r="R207" s="59"/>
      <c r="S207" s="5" t="s">
        <v>824</v>
      </c>
      <c r="T207" s="6">
        <v>0</v>
      </c>
      <c r="U207" s="6">
        <v>0</v>
      </c>
      <c r="V207" s="6">
        <v>0</v>
      </c>
      <c r="W207" s="5" t="s">
        <v>152</v>
      </c>
      <c r="X207" s="5" t="s">
        <v>152</v>
      </c>
      <c r="Y207" s="5" t="s">
        <v>152</v>
      </c>
    </row>
    <row r="208" spans="1:25" ht="60" hidden="1" x14ac:dyDescent="0.25">
      <c r="A208" s="5" t="s">
        <v>825</v>
      </c>
      <c r="B208" s="6">
        <v>5</v>
      </c>
      <c r="C208" s="5" t="s">
        <v>584</v>
      </c>
      <c r="D208" s="5" t="s">
        <v>584</v>
      </c>
      <c r="E208" s="5" t="s">
        <v>26</v>
      </c>
      <c r="F208" s="6">
        <v>614</v>
      </c>
      <c r="G208" s="7">
        <v>50</v>
      </c>
      <c r="H208" s="9" t="str">
        <f t="shared" si="10"/>
        <v>21/MAR/2019  08:00</v>
      </c>
      <c r="I208" s="10">
        <f t="shared" si="9"/>
        <v>43545.208333333336</v>
      </c>
      <c r="J208" s="23" t="str">
        <f t="shared" si="11"/>
        <v>21/MAR/2019</v>
      </c>
      <c r="K208" s="11" t="s">
        <v>826</v>
      </c>
      <c r="L208" s="5" t="s">
        <v>279</v>
      </c>
      <c r="M208" s="5" t="s">
        <v>39</v>
      </c>
      <c r="N208" s="5" t="s">
        <v>53</v>
      </c>
      <c r="O208" s="5" t="s">
        <v>31</v>
      </c>
      <c r="P208" s="5" t="s">
        <v>449</v>
      </c>
      <c r="Q208" s="59"/>
      <c r="R208" s="59"/>
      <c r="S208" s="5" t="s">
        <v>827</v>
      </c>
      <c r="T208" s="6">
        <v>0</v>
      </c>
      <c r="U208" s="6">
        <v>0</v>
      </c>
      <c r="V208" s="6">
        <v>0</v>
      </c>
      <c r="W208" s="6">
        <v>4410444051</v>
      </c>
      <c r="X208" s="5" t="s">
        <v>73</v>
      </c>
      <c r="Y208" s="12"/>
    </row>
    <row r="209" spans="1:25" ht="60" x14ac:dyDescent="0.2">
      <c r="A209" s="5" t="s">
        <v>828</v>
      </c>
      <c r="B209" s="6">
        <v>4</v>
      </c>
      <c r="C209" s="5" t="s">
        <v>205</v>
      </c>
      <c r="D209" s="5" t="s">
        <v>205</v>
      </c>
      <c r="E209" s="5" t="s">
        <v>26</v>
      </c>
      <c r="F209" s="5" t="s">
        <v>84</v>
      </c>
      <c r="G209" s="7">
        <v>10.5</v>
      </c>
      <c r="H209" s="9" t="str">
        <f t="shared" si="10"/>
        <v>19/MAR/2019  07:30</v>
      </c>
      <c r="I209" s="10">
        <f t="shared" si="9"/>
        <v>43543.1875</v>
      </c>
      <c r="J209" s="23" t="str">
        <f t="shared" si="11"/>
        <v>19/MAR/2019</v>
      </c>
      <c r="K209" s="11" t="s">
        <v>829</v>
      </c>
      <c r="L209" s="5" t="s">
        <v>92</v>
      </c>
      <c r="M209" s="5" t="s">
        <v>39</v>
      </c>
      <c r="N209" s="5" t="s">
        <v>3494</v>
      </c>
      <c r="O209" s="5" t="s">
        <v>31</v>
      </c>
      <c r="P209" s="5" t="s">
        <v>225</v>
      </c>
      <c r="Q209" s="59"/>
      <c r="R209" s="59"/>
      <c r="S209" s="5" t="s">
        <v>830</v>
      </c>
      <c r="T209" s="6">
        <v>0</v>
      </c>
      <c r="U209" s="6">
        <v>1</v>
      </c>
      <c r="V209" s="6">
        <v>0</v>
      </c>
      <c r="W209" s="5" t="s">
        <v>84</v>
      </c>
      <c r="X209" s="5" t="s">
        <v>87</v>
      </c>
      <c r="Y209" s="5" t="s">
        <v>88</v>
      </c>
    </row>
    <row r="210" spans="1:25" ht="60" hidden="1" x14ac:dyDescent="0.25">
      <c r="A210" s="5" t="s">
        <v>831</v>
      </c>
      <c r="B210" s="6">
        <v>1</v>
      </c>
      <c r="C210" s="5" t="s">
        <v>99</v>
      </c>
      <c r="D210" s="5" t="s">
        <v>99</v>
      </c>
      <c r="E210" s="5" t="s">
        <v>26</v>
      </c>
      <c r="F210" s="8">
        <v>0.1</v>
      </c>
      <c r="G210" s="8">
        <v>10.58</v>
      </c>
      <c r="H210" s="9" t="str">
        <f t="shared" si="10"/>
        <v>19/JAN/2019  11:45</v>
      </c>
      <c r="I210" s="10">
        <f t="shared" si="9"/>
        <v>43484.40625</v>
      </c>
      <c r="J210" s="23" t="str">
        <f t="shared" si="11"/>
        <v>19/JAN/2019</v>
      </c>
      <c r="K210" s="11" t="s">
        <v>832</v>
      </c>
      <c r="L210" s="5" t="s">
        <v>28</v>
      </c>
      <c r="M210" s="5" t="s">
        <v>29</v>
      </c>
      <c r="N210" s="5" t="s">
        <v>30</v>
      </c>
      <c r="O210" s="5" t="s">
        <v>31</v>
      </c>
      <c r="P210" s="5" t="s">
        <v>80</v>
      </c>
      <c r="Q210" s="59">
        <v>-22.940555555555555</v>
      </c>
      <c r="R210" s="59">
        <v>-43.906944444444441</v>
      </c>
      <c r="S210" s="5" t="s">
        <v>833</v>
      </c>
      <c r="T210" s="6">
        <v>0</v>
      </c>
      <c r="U210" s="6">
        <v>0</v>
      </c>
      <c r="V210" s="6">
        <v>0</v>
      </c>
      <c r="W210" s="6">
        <v>3813883647</v>
      </c>
      <c r="X210" s="5" t="s">
        <v>34</v>
      </c>
      <c r="Y210" s="12"/>
    </row>
    <row r="211" spans="1:25" ht="90" hidden="1" x14ac:dyDescent="0.25">
      <c r="A211" s="5" t="s">
        <v>834</v>
      </c>
      <c r="B211" s="6">
        <v>9</v>
      </c>
      <c r="C211" s="5" t="s">
        <v>270</v>
      </c>
      <c r="D211" s="5" t="s">
        <v>835</v>
      </c>
      <c r="E211" s="5" t="s">
        <v>26</v>
      </c>
      <c r="F211" s="6">
        <v>316</v>
      </c>
      <c r="G211" s="8">
        <v>25.6</v>
      </c>
      <c r="H211" s="9" t="str">
        <f t="shared" si="10"/>
        <v>01/MAR/2019  00:40</v>
      </c>
      <c r="I211" s="10">
        <f t="shared" si="9"/>
        <v>43524.861111111117</v>
      </c>
      <c r="J211" s="23" t="str">
        <f t="shared" si="11"/>
        <v>01/MAR/2019</v>
      </c>
      <c r="K211" s="11" t="s">
        <v>836</v>
      </c>
      <c r="L211" s="5" t="s">
        <v>200</v>
      </c>
      <c r="M211" s="5" t="s">
        <v>39</v>
      </c>
      <c r="N211" s="5" t="s">
        <v>201</v>
      </c>
      <c r="O211" s="5" t="s">
        <v>31</v>
      </c>
      <c r="P211" s="5" t="s">
        <v>61</v>
      </c>
      <c r="Q211" s="59">
        <v>-5.4236111111111116</v>
      </c>
      <c r="R211" s="59">
        <v>-60.744166666666665</v>
      </c>
      <c r="S211" s="5" t="s">
        <v>837</v>
      </c>
      <c r="T211" s="6">
        <v>0</v>
      </c>
      <c r="U211" s="6">
        <v>0</v>
      </c>
      <c r="V211" s="6">
        <v>1</v>
      </c>
      <c r="W211" s="6">
        <v>10223070</v>
      </c>
      <c r="X211" s="5" t="s">
        <v>73</v>
      </c>
      <c r="Y211" s="12"/>
    </row>
    <row r="212" spans="1:25" ht="45" hidden="1" x14ac:dyDescent="0.25">
      <c r="A212" s="5" t="s">
        <v>838</v>
      </c>
      <c r="B212" s="6">
        <v>9</v>
      </c>
      <c r="C212" s="5" t="s">
        <v>154</v>
      </c>
      <c r="D212" s="5" t="s">
        <v>154</v>
      </c>
      <c r="E212" s="5" t="s">
        <v>26</v>
      </c>
      <c r="F212" s="6">
        <v>27</v>
      </c>
      <c r="G212" s="8">
        <v>12.4</v>
      </c>
      <c r="H212" s="9" t="str">
        <f t="shared" si="10"/>
        <v>24/MAR/2019  06:30</v>
      </c>
      <c r="I212" s="10">
        <f t="shared" si="9"/>
        <v>43548.104166666672</v>
      </c>
      <c r="J212" s="23" t="str">
        <f t="shared" si="11"/>
        <v>24/MAR/2019</v>
      </c>
      <c r="K212" s="11" t="s">
        <v>839</v>
      </c>
      <c r="L212" s="5" t="s">
        <v>527</v>
      </c>
      <c r="M212" s="5" t="s">
        <v>39</v>
      </c>
      <c r="N212" s="5" t="s">
        <v>201</v>
      </c>
      <c r="O212" s="5" t="s">
        <v>31</v>
      </c>
      <c r="P212" s="5" t="s">
        <v>47</v>
      </c>
      <c r="Q212" s="59"/>
      <c r="R212" s="59"/>
      <c r="S212" s="5" t="s">
        <v>840</v>
      </c>
      <c r="T212" s="6">
        <v>0</v>
      </c>
      <c r="U212" s="6">
        <v>0</v>
      </c>
      <c r="V212" s="6">
        <v>0</v>
      </c>
      <c r="W212" s="6">
        <v>11439106</v>
      </c>
      <c r="X212" s="5" t="s">
        <v>73</v>
      </c>
      <c r="Y212" s="12"/>
    </row>
    <row r="213" spans="1:25" ht="60" hidden="1" x14ac:dyDescent="0.2">
      <c r="A213" s="5" t="s">
        <v>841</v>
      </c>
      <c r="B213" s="6">
        <v>4</v>
      </c>
      <c r="C213" s="5" t="s">
        <v>119</v>
      </c>
      <c r="D213" s="5" t="s">
        <v>119</v>
      </c>
      <c r="E213" s="5" t="s">
        <v>26</v>
      </c>
      <c r="F213" s="5" t="s">
        <v>84</v>
      </c>
      <c r="G213" s="7">
        <v>11</v>
      </c>
      <c r="H213" s="9" t="str">
        <f t="shared" si="10"/>
        <v>24/MAR/2019  23:30</v>
      </c>
      <c r="I213" s="10">
        <f t="shared" si="9"/>
        <v>43548.854166666664</v>
      </c>
      <c r="J213" s="23" t="str">
        <f t="shared" si="11"/>
        <v>24/MAR/2019</v>
      </c>
      <c r="K213" s="11" t="s">
        <v>842</v>
      </c>
      <c r="L213" s="5" t="s">
        <v>86</v>
      </c>
      <c r="M213" s="5" t="s">
        <v>39</v>
      </c>
      <c r="N213" s="5" t="s">
        <v>146</v>
      </c>
      <c r="O213" s="5" t="s">
        <v>31</v>
      </c>
      <c r="P213" s="5" t="s">
        <v>61</v>
      </c>
      <c r="Q213" s="59"/>
      <c r="R213" s="59"/>
      <c r="S213" s="5" t="s">
        <v>843</v>
      </c>
      <c r="T213" s="6">
        <v>1</v>
      </c>
      <c r="U213" s="6">
        <v>0</v>
      </c>
      <c r="V213" s="6">
        <v>0</v>
      </c>
      <c r="W213" s="5" t="s">
        <v>84</v>
      </c>
      <c r="X213" s="5" t="s">
        <v>87</v>
      </c>
      <c r="Y213" s="5" t="s">
        <v>88</v>
      </c>
    </row>
    <row r="214" spans="1:25" ht="75" hidden="1" x14ac:dyDescent="0.25">
      <c r="A214" s="5" t="s">
        <v>844</v>
      </c>
      <c r="B214" s="6">
        <v>1</v>
      </c>
      <c r="C214" s="5" t="s">
        <v>65</v>
      </c>
      <c r="D214" s="5" t="s">
        <v>65</v>
      </c>
      <c r="E214" s="5" t="s">
        <v>26</v>
      </c>
      <c r="F214" s="6">
        <v>68</v>
      </c>
      <c r="G214" s="8">
        <v>19.7</v>
      </c>
      <c r="H214" s="9" t="str">
        <f t="shared" si="10"/>
        <v>22/MAR/2019  16:30</v>
      </c>
      <c r="I214" s="10">
        <f t="shared" si="9"/>
        <v>43546.5625</v>
      </c>
      <c r="J214" s="23" t="str">
        <f t="shared" si="11"/>
        <v>22/MAR/2019</v>
      </c>
      <c r="K214" s="11" t="s">
        <v>845</v>
      </c>
      <c r="L214" s="5" t="s">
        <v>279</v>
      </c>
      <c r="M214" s="5" t="s">
        <v>93</v>
      </c>
      <c r="N214" s="5" t="s">
        <v>40</v>
      </c>
      <c r="O214" s="5" t="s">
        <v>31</v>
      </c>
      <c r="P214" s="5" t="s">
        <v>366</v>
      </c>
      <c r="Q214" s="59">
        <v>-22.772499999999997</v>
      </c>
      <c r="R214" s="59">
        <v>-41.422222222222217</v>
      </c>
      <c r="S214" s="5" t="s">
        <v>846</v>
      </c>
      <c r="T214" s="6">
        <v>0</v>
      </c>
      <c r="U214" s="6">
        <v>0</v>
      </c>
      <c r="V214" s="6">
        <v>0</v>
      </c>
      <c r="W214" s="6">
        <v>3813907562</v>
      </c>
      <c r="X214" s="5" t="s">
        <v>73</v>
      </c>
      <c r="Y214" s="12"/>
    </row>
    <row r="215" spans="1:25" ht="90" hidden="1" x14ac:dyDescent="0.25">
      <c r="A215" s="5" t="s">
        <v>847</v>
      </c>
      <c r="B215" s="6">
        <v>1</v>
      </c>
      <c r="C215" s="5" t="s">
        <v>25</v>
      </c>
      <c r="D215" s="5" t="s">
        <v>25</v>
      </c>
      <c r="E215" s="5" t="s">
        <v>26</v>
      </c>
      <c r="F215" s="7">
        <v>5.7</v>
      </c>
      <c r="G215" s="8">
        <v>11.58</v>
      </c>
      <c r="H215" s="9" t="str">
        <f t="shared" si="10"/>
        <v>24/MAR/2019  03:10</v>
      </c>
      <c r="I215" s="10">
        <f t="shared" si="9"/>
        <v>43548.006944444445</v>
      </c>
      <c r="J215" s="23" t="str">
        <f t="shared" si="11"/>
        <v>24/MAR/2019</v>
      </c>
      <c r="K215" s="11" t="s">
        <v>848</v>
      </c>
      <c r="L215" s="5" t="s">
        <v>28</v>
      </c>
      <c r="M215" s="5" t="s">
        <v>39</v>
      </c>
      <c r="N215" s="5" t="s">
        <v>30</v>
      </c>
      <c r="O215" s="5" t="s">
        <v>31</v>
      </c>
      <c r="P215" s="5" t="s">
        <v>54</v>
      </c>
      <c r="Q215" s="59">
        <v>-23.300277777777779</v>
      </c>
      <c r="R215" s="59">
        <v>-44.253055555555555</v>
      </c>
      <c r="S215" s="5" t="s">
        <v>849</v>
      </c>
      <c r="T215" s="6">
        <v>0</v>
      </c>
      <c r="U215" s="6">
        <v>0</v>
      </c>
      <c r="V215" s="6">
        <v>0</v>
      </c>
      <c r="W215" s="6">
        <v>4010750227</v>
      </c>
      <c r="X215" s="5" t="s">
        <v>34</v>
      </c>
      <c r="Y215" s="12"/>
    </row>
    <row r="216" spans="1:25" ht="45" hidden="1" x14ac:dyDescent="0.2">
      <c r="A216" s="5" t="s">
        <v>83</v>
      </c>
      <c r="B216" s="6">
        <v>4</v>
      </c>
      <c r="C216" s="5" t="s">
        <v>58</v>
      </c>
      <c r="D216" s="5" t="s">
        <v>58</v>
      </c>
      <c r="E216" s="5" t="s">
        <v>26</v>
      </c>
      <c r="F216" s="5" t="s">
        <v>84</v>
      </c>
      <c r="G216" s="7">
        <v>4.5</v>
      </c>
      <c r="H216" s="9" t="str">
        <f t="shared" si="10"/>
        <v>25/MAR/2019  17:30</v>
      </c>
      <c r="I216" s="10">
        <f t="shared" si="9"/>
        <v>43549.604166666664</v>
      </c>
      <c r="J216" s="23" t="str">
        <f t="shared" si="11"/>
        <v>25/MAR/2019</v>
      </c>
      <c r="K216" s="11" t="s">
        <v>850</v>
      </c>
      <c r="L216" s="5" t="s">
        <v>86</v>
      </c>
      <c r="M216" s="5" t="s">
        <v>39</v>
      </c>
      <c r="N216" s="5" t="s">
        <v>53</v>
      </c>
      <c r="O216" s="5" t="s">
        <v>331</v>
      </c>
      <c r="P216" s="5" t="s">
        <v>61</v>
      </c>
      <c r="Q216" s="59"/>
      <c r="R216" s="59"/>
      <c r="S216" s="5" t="s">
        <v>851</v>
      </c>
      <c r="T216" s="6">
        <v>2</v>
      </c>
      <c r="U216" s="6">
        <v>0</v>
      </c>
      <c r="V216" s="6">
        <v>0</v>
      </c>
      <c r="W216" s="5" t="s">
        <v>84</v>
      </c>
      <c r="X216" s="5" t="s">
        <v>87</v>
      </c>
      <c r="Y216" s="5" t="s">
        <v>88</v>
      </c>
    </row>
    <row r="217" spans="1:25" ht="75" hidden="1" x14ac:dyDescent="0.2">
      <c r="A217" s="5" t="s">
        <v>852</v>
      </c>
      <c r="B217" s="6">
        <v>2</v>
      </c>
      <c r="C217" s="5" t="s">
        <v>402</v>
      </c>
      <c r="D217" s="5" t="s">
        <v>402</v>
      </c>
      <c r="E217" s="5" t="s">
        <v>26</v>
      </c>
      <c r="F217" s="6">
        <v>3</v>
      </c>
      <c r="G217" s="8">
        <v>8.3000000000000007</v>
      </c>
      <c r="H217" s="9" t="str">
        <f t="shared" si="10"/>
        <v>13/FEV/2019  11:21</v>
      </c>
      <c r="I217" s="10">
        <f t="shared" si="9"/>
        <v>0.47291666666569654</v>
      </c>
      <c r="J217" s="23" t="str">
        <f t="shared" si="11"/>
        <v>13/FEV/2019</v>
      </c>
      <c r="K217" s="11" t="s">
        <v>853</v>
      </c>
      <c r="L217" s="5" t="s">
        <v>92</v>
      </c>
      <c r="M217" s="5" t="s">
        <v>39</v>
      </c>
      <c r="N217" s="5" t="s">
        <v>166</v>
      </c>
      <c r="O217" s="5" t="s">
        <v>31</v>
      </c>
      <c r="P217" s="5" t="s">
        <v>54</v>
      </c>
      <c r="Q217" s="59">
        <v>-17.833611111111111</v>
      </c>
      <c r="R217" s="59">
        <v>-38.851944444444449</v>
      </c>
      <c r="S217" s="5" t="s">
        <v>854</v>
      </c>
      <c r="T217" s="6">
        <v>0</v>
      </c>
      <c r="U217" s="6">
        <v>0</v>
      </c>
      <c r="V217" s="6">
        <v>0</v>
      </c>
      <c r="W217" s="6">
        <v>2930022027</v>
      </c>
      <c r="X217" s="5" t="s">
        <v>87</v>
      </c>
      <c r="Y217" s="5" t="s">
        <v>152</v>
      </c>
    </row>
    <row r="218" spans="1:25" ht="45" hidden="1" x14ac:dyDescent="0.25">
      <c r="A218" s="5" t="s">
        <v>855</v>
      </c>
      <c r="B218" s="6">
        <v>1</v>
      </c>
      <c r="C218" s="5" t="s">
        <v>132</v>
      </c>
      <c r="D218" s="5" t="s">
        <v>132</v>
      </c>
      <c r="E218" s="5" t="s">
        <v>386</v>
      </c>
      <c r="F218" s="14">
        <v>12.401</v>
      </c>
      <c r="G218" s="8">
        <v>144.76</v>
      </c>
      <c r="H218" s="9" t="str">
        <f t="shared" si="10"/>
        <v>25/MAR/2019  07:40</v>
      </c>
      <c r="I218" s="10">
        <f t="shared" si="9"/>
        <v>43549.194444444445</v>
      </c>
      <c r="J218" s="23" t="str">
        <f t="shared" si="11"/>
        <v>25/MAR/2019</v>
      </c>
      <c r="K218" s="11" t="s">
        <v>856</v>
      </c>
      <c r="L218" s="5" t="s">
        <v>857</v>
      </c>
      <c r="M218" s="5" t="s">
        <v>103</v>
      </c>
      <c r="N218" s="5" t="s">
        <v>40</v>
      </c>
      <c r="O218" s="5" t="s">
        <v>31</v>
      </c>
      <c r="P218" s="5" t="s">
        <v>207</v>
      </c>
      <c r="Q218" s="59"/>
      <c r="R218" s="59"/>
      <c r="S218" s="5" t="s">
        <v>858</v>
      </c>
      <c r="T218" s="6">
        <v>1</v>
      </c>
      <c r="U218" s="6">
        <v>0</v>
      </c>
      <c r="V218" s="6">
        <v>0</v>
      </c>
      <c r="W218" s="5" t="s">
        <v>859</v>
      </c>
      <c r="X218" s="5" t="s">
        <v>73</v>
      </c>
      <c r="Y218" s="12"/>
    </row>
    <row r="219" spans="1:25" ht="45" hidden="1" x14ac:dyDescent="0.25">
      <c r="A219" s="5" t="s">
        <v>860</v>
      </c>
      <c r="B219" s="6">
        <v>1</v>
      </c>
      <c r="C219" s="5" t="s">
        <v>132</v>
      </c>
      <c r="D219" s="5" t="s">
        <v>132</v>
      </c>
      <c r="E219" s="5" t="s">
        <v>26</v>
      </c>
      <c r="F219" s="14">
        <v>25.803000000000001</v>
      </c>
      <c r="G219" s="7">
        <v>177</v>
      </c>
      <c r="H219" s="9" t="str">
        <f t="shared" si="10"/>
        <v>26/MAR/2019  12:30</v>
      </c>
      <c r="I219" s="10">
        <f t="shared" si="9"/>
        <v>43550.395833333336</v>
      </c>
      <c r="J219" s="23" t="str">
        <f t="shared" si="11"/>
        <v>26/MAR/2019</v>
      </c>
      <c r="K219" s="11" t="s">
        <v>861</v>
      </c>
      <c r="L219" s="5" t="s">
        <v>629</v>
      </c>
      <c r="M219" s="5" t="s">
        <v>29</v>
      </c>
      <c r="N219" s="5" t="s">
        <v>40</v>
      </c>
      <c r="O219" s="5" t="s">
        <v>31</v>
      </c>
      <c r="P219" s="5" t="s">
        <v>54</v>
      </c>
      <c r="Q219" s="59"/>
      <c r="R219" s="59"/>
      <c r="S219" s="5" t="s">
        <v>862</v>
      </c>
      <c r="T219" s="6">
        <v>0</v>
      </c>
      <c r="U219" s="6">
        <v>0</v>
      </c>
      <c r="V219" s="6">
        <v>0</v>
      </c>
      <c r="W219" s="5" t="s">
        <v>631</v>
      </c>
      <c r="X219" s="5" t="s">
        <v>73</v>
      </c>
      <c r="Y219" s="12"/>
    </row>
    <row r="220" spans="1:25" ht="45" hidden="1" x14ac:dyDescent="0.25">
      <c r="A220" s="5" t="s">
        <v>863</v>
      </c>
      <c r="B220" s="6">
        <v>8</v>
      </c>
      <c r="C220" s="5" t="s">
        <v>111</v>
      </c>
      <c r="D220" s="5" t="s">
        <v>111</v>
      </c>
      <c r="E220" s="5" t="s">
        <v>864</v>
      </c>
      <c r="F220" s="14">
        <v>40.945999999999998</v>
      </c>
      <c r="G220" s="7">
        <v>225</v>
      </c>
      <c r="H220" s="9" t="str">
        <f t="shared" si="10"/>
        <v>05/MAR/2019  15:00</v>
      </c>
      <c r="I220" s="10">
        <f t="shared" si="9"/>
        <v>0.625</v>
      </c>
      <c r="J220" s="23" t="str">
        <f t="shared" si="11"/>
        <v>05/MAR/2019</v>
      </c>
      <c r="K220" s="11" t="s">
        <v>865</v>
      </c>
      <c r="L220" s="5" t="s">
        <v>102</v>
      </c>
      <c r="M220" s="5" t="s">
        <v>103</v>
      </c>
      <c r="N220" s="5" t="s">
        <v>40</v>
      </c>
      <c r="O220" s="5" t="s">
        <v>31</v>
      </c>
      <c r="P220" s="5" t="s">
        <v>866</v>
      </c>
      <c r="Q220" s="59"/>
      <c r="R220" s="59"/>
      <c r="S220" s="5" t="s">
        <v>867</v>
      </c>
      <c r="T220" s="6">
        <v>0</v>
      </c>
      <c r="U220" s="6">
        <v>0</v>
      </c>
      <c r="V220" s="6">
        <v>0</v>
      </c>
      <c r="W220" s="5" t="s">
        <v>868</v>
      </c>
      <c r="X220" s="5" t="s">
        <v>73</v>
      </c>
      <c r="Y220" s="12"/>
    </row>
    <row r="221" spans="1:25" ht="45" hidden="1" x14ac:dyDescent="0.25">
      <c r="A221" s="5" t="s">
        <v>869</v>
      </c>
      <c r="B221" s="6">
        <v>9</v>
      </c>
      <c r="C221" s="5" t="s">
        <v>154</v>
      </c>
      <c r="D221" s="5" t="s">
        <v>154</v>
      </c>
      <c r="E221" s="5" t="s">
        <v>26</v>
      </c>
      <c r="F221" s="6">
        <v>27</v>
      </c>
      <c r="G221" s="7">
        <v>14.2</v>
      </c>
      <c r="H221" s="9" t="str">
        <f t="shared" si="10"/>
        <v>27/MAR/2019  15:30</v>
      </c>
      <c r="I221" s="10">
        <f t="shared" si="9"/>
        <v>43551.479166666672</v>
      </c>
      <c r="J221" s="23" t="str">
        <f t="shared" si="11"/>
        <v>27/MAR/2019</v>
      </c>
      <c r="K221" s="11" t="s">
        <v>870</v>
      </c>
      <c r="L221" s="5" t="s">
        <v>28</v>
      </c>
      <c r="M221" s="5" t="s">
        <v>39</v>
      </c>
      <c r="N221" s="5" t="s">
        <v>30</v>
      </c>
      <c r="O221" s="5" t="s">
        <v>31</v>
      </c>
      <c r="P221" s="5" t="s">
        <v>61</v>
      </c>
      <c r="Q221" s="59"/>
      <c r="R221" s="59"/>
      <c r="S221" s="5" t="s">
        <v>871</v>
      </c>
      <c r="T221" s="6">
        <v>1</v>
      </c>
      <c r="U221" s="6">
        <v>0</v>
      </c>
      <c r="V221" s="6">
        <v>0</v>
      </c>
      <c r="W221" s="6">
        <v>211015164</v>
      </c>
      <c r="X221" s="5" t="s">
        <v>152</v>
      </c>
      <c r="Y221" s="12"/>
    </row>
    <row r="222" spans="1:25" ht="45" hidden="1" x14ac:dyDescent="0.2">
      <c r="A222" s="5" t="s">
        <v>83</v>
      </c>
      <c r="B222" s="6">
        <v>4</v>
      </c>
      <c r="C222" s="5" t="s">
        <v>804</v>
      </c>
      <c r="D222" s="5" t="s">
        <v>804</v>
      </c>
      <c r="E222" s="5" t="s">
        <v>26</v>
      </c>
      <c r="F222" s="5" t="s">
        <v>84</v>
      </c>
      <c r="G222" s="7">
        <v>6.3</v>
      </c>
      <c r="H222" s="9" t="str">
        <f t="shared" si="10"/>
        <v>20/MAR/2019  17:40</v>
      </c>
      <c r="I222" s="10">
        <f t="shared" si="9"/>
        <v>43544.611111111109</v>
      </c>
      <c r="J222" s="23" t="str">
        <f t="shared" si="11"/>
        <v>20/MAR/2019</v>
      </c>
      <c r="K222" s="11" t="s">
        <v>872</v>
      </c>
      <c r="L222" s="5" t="s">
        <v>86</v>
      </c>
      <c r="M222" s="5" t="s">
        <v>39</v>
      </c>
      <c r="N222" s="5" t="s">
        <v>53</v>
      </c>
      <c r="O222" s="5" t="s">
        <v>31</v>
      </c>
      <c r="P222" s="5" t="s">
        <v>449</v>
      </c>
      <c r="Q222" s="59"/>
      <c r="R222" s="59"/>
      <c r="S222" s="5" t="s">
        <v>873</v>
      </c>
      <c r="T222" s="6">
        <v>3</v>
      </c>
      <c r="U222" s="6">
        <v>0</v>
      </c>
      <c r="V222" s="6">
        <v>0</v>
      </c>
      <c r="W222" s="5" t="s">
        <v>84</v>
      </c>
      <c r="X222" s="5" t="s">
        <v>87</v>
      </c>
      <c r="Y222" s="5" t="s">
        <v>88</v>
      </c>
    </row>
    <row r="223" spans="1:25" ht="30" hidden="1" x14ac:dyDescent="0.25">
      <c r="A223" s="5" t="s">
        <v>874</v>
      </c>
      <c r="B223" s="6">
        <v>4</v>
      </c>
      <c r="C223" s="5" t="s">
        <v>804</v>
      </c>
      <c r="D223" s="5" t="s">
        <v>804</v>
      </c>
      <c r="E223" s="5" t="s">
        <v>26</v>
      </c>
      <c r="F223" s="6">
        <v>976</v>
      </c>
      <c r="G223" s="7">
        <v>51.8</v>
      </c>
      <c r="H223" s="9" t="str">
        <f t="shared" si="10"/>
        <v>24/MAR/2019  05:30</v>
      </c>
      <c r="I223" s="10">
        <f t="shared" si="9"/>
        <v>43548.104166666664</v>
      </c>
      <c r="J223" s="23" t="str">
        <f t="shared" si="11"/>
        <v>24/MAR/2019</v>
      </c>
      <c r="K223" s="11" t="s">
        <v>875</v>
      </c>
      <c r="L223" s="5" t="s">
        <v>521</v>
      </c>
      <c r="M223" s="5" t="s">
        <v>39</v>
      </c>
      <c r="N223" s="5" t="s">
        <v>146</v>
      </c>
      <c r="O223" s="5" t="s">
        <v>31</v>
      </c>
      <c r="P223" s="5" t="s">
        <v>202</v>
      </c>
      <c r="Q223" s="59"/>
      <c r="R223" s="59"/>
      <c r="S223" s="5" t="s">
        <v>876</v>
      </c>
      <c r="T223" s="6">
        <v>0</v>
      </c>
      <c r="U223" s="6">
        <v>0</v>
      </c>
      <c r="V223" s="6">
        <v>0</v>
      </c>
      <c r="W223" s="6">
        <v>1210109123</v>
      </c>
      <c r="X223" s="5" t="s">
        <v>73</v>
      </c>
      <c r="Y223" s="12"/>
    </row>
    <row r="224" spans="1:25" ht="75" hidden="1" x14ac:dyDescent="0.2">
      <c r="A224" s="5" t="s">
        <v>83</v>
      </c>
      <c r="B224" s="6">
        <v>9</v>
      </c>
      <c r="C224" s="5" t="s">
        <v>877</v>
      </c>
      <c r="D224" s="5" t="s">
        <v>877</v>
      </c>
      <c r="E224" s="5" t="s">
        <v>26</v>
      </c>
      <c r="F224" s="5" t="s">
        <v>84</v>
      </c>
      <c r="G224" s="7">
        <v>6</v>
      </c>
      <c r="H224" s="9" t="str">
        <f t="shared" si="10"/>
        <v>26/MAR/2019  11:00</v>
      </c>
      <c r="I224" s="10">
        <f t="shared" si="9"/>
        <v>43550.25</v>
      </c>
      <c r="J224" s="23" t="str">
        <f t="shared" si="11"/>
        <v>26/MAR/2019</v>
      </c>
      <c r="K224" s="11" t="s">
        <v>878</v>
      </c>
      <c r="L224" s="5" t="s">
        <v>86</v>
      </c>
      <c r="M224" s="5" t="s">
        <v>39</v>
      </c>
      <c r="N224" s="5" t="s">
        <v>166</v>
      </c>
      <c r="O224" s="5" t="s">
        <v>31</v>
      </c>
      <c r="P224" s="5" t="s">
        <v>47</v>
      </c>
      <c r="Q224" s="59">
        <v>-4.8833333333333329</v>
      </c>
      <c r="R224" s="59">
        <v>-69.352777777777774</v>
      </c>
      <c r="S224" s="5" t="s">
        <v>879</v>
      </c>
      <c r="T224" s="6">
        <v>0</v>
      </c>
      <c r="U224" s="6">
        <v>0</v>
      </c>
      <c r="V224" s="6">
        <v>1</v>
      </c>
      <c r="W224" s="5" t="s">
        <v>84</v>
      </c>
      <c r="X224" s="5" t="s">
        <v>87</v>
      </c>
      <c r="Y224" s="5" t="s">
        <v>88</v>
      </c>
    </row>
    <row r="225" spans="1:25" ht="30" hidden="1" x14ac:dyDescent="0.2">
      <c r="A225" s="5" t="s">
        <v>880</v>
      </c>
      <c r="B225" s="6">
        <v>8</v>
      </c>
      <c r="C225" s="5" t="s">
        <v>198</v>
      </c>
      <c r="D225" s="5" t="s">
        <v>198</v>
      </c>
      <c r="E225" s="5" t="s">
        <v>26</v>
      </c>
      <c r="F225" s="7">
        <v>3.9</v>
      </c>
      <c r="G225" s="8">
        <v>9.9499999999999993</v>
      </c>
      <c r="H225" s="9" t="str">
        <f t="shared" si="10"/>
        <v>28/MAR/2019  12:00</v>
      </c>
      <c r="I225" s="10">
        <f t="shared" si="9"/>
        <v>43552.375</v>
      </c>
      <c r="J225" s="23" t="str">
        <f t="shared" si="11"/>
        <v>28/MAR/2019</v>
      </c>
      <c r="K225" s="15" t="s">
        <v>881</v>
      </c>
      <c r="L225" s="5" t="s">
        <v>92</v>
      </c>
      <c r="M225" s="5" t="s">
        <v>39</v>
      </c>
      <c r="N225" s="5" t="s">
        <v>166</v>
      </c>
      <c r="O225" s="5" t="s">
        <v>31</v>
      </c>
      <c r="P225" s="5" t="s">
        <v>54</v>
      </c>
      <c r="Q225" s="59"/>
      <c r="R225" s="59"/>
      <c r="S225" s="5" t="s">
        <v>882</v>
      </c>
      <c r="T225" s="6">
        <v>0</v>
      </c>
      <c r="U225" s="6">
        <v>0</v>
      </c>
      <c r="V225" s="6">
        <v>0</v>
      </c>
      <c r="W225" s="6">
        <v>4410167324</v>
      </c>
      <c r="X225" s="5" t="s">
        <v>87</v>
      </c>
      <c r="Y225" s="5" t="s">
        <v>88</v>
      </c>
    </row>
    <row r="226" spans="1:25" ht="60" hidden="1" x14ac:dyDescent="0.2">
      <c r="A226" s="5" t="s">
        <v>883</v>
      </c>
      <c r="B226" s="6">
        <v>1</v>
      </c>
      <c r="C226" s="5" t="s">
        <v>90</v>
      </c>
      <c r="D226" s="5" t="s">
        <v>289</v>
      </c>
      <c r="E226" s="5" t="s">
        <v>26</v>
      </c>
      <c r="F226" s="7">
        <v>3.7</v>
      </c>
      <c r="G226" s="7">
        <v>9.3000000000000007</v>
      </c>
      <c r="H226" s="9" t="str">
        <f t="shared" si="10"/>
        <v>15/MAR/2019  16:50</v>
      </c>
      <c r="I226" s="10">
        <f t="shared" si="9"/>
        <v>43539.576388888891</v>
      </c>
      <c r="J226" s="23" t="str">
        <f t="shared" si="11"/>
        <v>15/MAR/2019</v>
      </c>
      <c r="K226" s="11" t="s">
        <v>884</v>
      </c>
      <c r="L226" s="5" t="s">
        <v>28</v>
      </c>
      <c r="M226" s="5" t="s">
        <v>39</v>
      </c>
      <c r="N226" s="5" t="s">
        <v>53</v>
      </c>
      <c r="O226" s="5" t="s">
        <v>31</v>
      </c>
      <c r="P226" s="5" t="s">
        <v>70</v>
      </c>
      <c r="Q226" s="59">
        <v>-23.216111111111111</v>
      </c>
      <c r="R226" s="59">
        <v>-44.710833333333333</v>
      </c>
      <c r="S226" s="5" t="s">
        <v>885</v>
      </c>
      <c r="T226" s="6">
        <v>0</v>
      </c>
      <c r="U226" s="6">
        <v>0</v>
      </c>
      <c r="V226" s="6">
        <v>0</v>
      </c>
      <c r="W226" s="6">
        <v>3870049634</v>
      </c>
      <c r="X226" s="5" t="s">
        <v>87</v>
      </c>
      <c r="Y226" s="5" t="s">
        <v>88</v>
      </c>
    </row>
    <row r="227" spans="1:25" ht="60" hidden="1" x14ac:dyDescent="0.25">
      <c r="A227" s="5" t="s">
        <v>886</v>
      </c>
      <c r="B227" s="6">
        <v>3</v>
      </c>
      <c r="C227" s="5" t="s">
        <v>413</v>
      </c>
      <c r="D227" s="5" t="s">
        <v>413</v>
      </c>
      <c r="E227" s="5" t="s">
        <v>683</v>
      </c>
      <c r="F227" s="14">
        <v>95.793000000000006</v>
      </c>
      <c r="G227" s="8">
        <v>299.95</v>
      </c>
      <c r="H227" s="9" t="str">
        <f t="shared" si="10"/>
        <v>28/MAR/2019  16:56</v>
      </c>
      <c r="I227" s="10">
        <f t="shared" si="9"/>
        <v>43552.580555555556</v>
      </c>
      <c r="J227" s="23" t="str">
        <f t="shared" si="11"/>
        <v>28/MAR/2019</v>
      </c>
      <c r="K227" s="11" t="s">
        <v>887</v>
      </c>
      <c r="L227" s="5" t="s">
        <v>320</v>
      </c>
      <c r="M227" s="5" t="s">
        <v>103</v>
      </c>
      <c r="N227" s="5" t="s">
        <v>40</v>
      </c>
      <c r="O227" s="5" t="s">
        <v>31</v>
      </c>
      <c r="P227" s="5" t="s">
        <v>225</v>
      </c>
      <c r="Q227" s="59">
        <v>-10.766666666666667</v>
      </c>
      <c r="R227" s="59">
        <v>-33.672777777777775</v>
      </c>
      <c r="S227" s="5" t="s">
        <v>888</v>
      </c>
      <c r="T227" s="6">
        <v>0</v>
      </c>
      <c r="U227" s="6">
        <v>1</v>
      </c>
      <c r="V227" s="6">
        <v>0</v>
      </c>
      <c r="W227" s="5" t="s">
        <v>889</v>
      </c>
      <c r="X227" s="5" t="s">
        <v>73</v>
      </c>
      <c r="Y227" s="12"/>
    </row>
    <row r="228" spans="1:25" ht="45" hidden="1" x14ac:dyDescent="0.2">
      <c r="A228" s="5" t="s">
        <v>890</v>
      </c>
      <c r="B228" s="6">
        <v>1</v>
      </c>
      <c r="C228" s="5" t="s">
        <v>175</v>
      </c>
      <c r="D228" s="5" t="s">
        <v>175</v>
      </c>
      <c r="E228" s="5" t="s">
        <v>26</v>
      </c>
      <c r="F228" s="7">
        <v>1</v>
      </c>
      <c r="G228" s="8">
        <v>6.7</v>
      </c>
      <c r="H228" s="9" t="str">
        <f t="shared" si="10"/>
        <v>05/MAR/2019  22:00</v>
      </c>
      <c r="I228" s="10">
        <f t="shared" si="9"/>
        <v>43529.791666666664</v>
      </c>
      <c r="J228" s="23" t="str">
        <f t="shared" si="11"/>
        <v>05/MAR/2019</v>
      </c>
      <c r="K228" s="11" t="s">
        <v>891</v>
      </c>
      <c r="L228" s="5" t="s">
        <v>46</v>
      </c>
      <c r="M228" s="5" t="s">
        <v>39</v>
      </c>
      <c r="N228" s="5" t="s">
        <v>166</v>
      </c>
      <c r="O228" s="5" t="s">
        <v>31</v>
      </c>
      <c r="P228" s="5" t="s">
        <v>61</v>
      </c>
      <c r="Q228" s="59"/>
      <c r="R228" s="59"/>
      <c r="S228" s="5" t="s">
        <v>892</v>
      </c>
      <c r="T228" s="6">
        <v>1</v>
      </c>
      <c r="U228" s="6">
        <v>0</v>
      </c>
      <c r="V228" s="6">
        <v>0</v>
      </c>
      <c r="W228" s="6">
        <v>3840172390</v>
      </c>
      <c r="X228" s="5" t="s">
        <v>87</v>
      </c>
      <c r="Y228" s="5" t="s">
        <v>88</v>
      </c>
    </row>
    <row r="229" spans="1:25" ht="60" hidden="1" x14ac:dyDescent="0.25">
      <c r="A229" s="5" t="s">
        <v>893</v>
      </c>
      <c r="B229" s="6">
        <v>5</v>
      </c>
      <c r="C229" s="5" t="s">
        <v>417</v>
      </c>
      <c r="D229" s="5" t="s">
        <v>417</v>
      </c>
      <c r="E229" s="5" t="s">
        <v>26</v>
      </c>
      <c r="F229" s="7">
        <v>1</v>
      </c>
      <c r="G229" s="8">
        <v>5.05</v>
      </c>
      <c r="H229" s="9" t="str">
        <f t="shared" si="10"/>
        <v>24/MAR/2019  08:00</v>
      </c>
      <c r="I229" s="10">
        <f t="shared" si="9"/>
        <v>43548.208333333336</v>
      </c>
      <c r="J229" s="23" t="str">
        <f t="shared" si="11"/>
        <v>24/MAR/2019</v>
      </c>
      <c r="K229" s="11" t="s">
        <v>894</v>
      </c>
      <c r="L229" s="5" t="s">
        <v>28</v>
      </c>
      <c r="M229" s="5" t="s">
        <v>29</v>
      </c>
      <c r="N229" s="5" t="s">
        <v>30</v>
      </c>
      <c r="O229" s="5" t="s">
        <v>31</v>
      </c>
      <c r="P229" s="5" t="s">
        <v>207</v>
      </c>
      <c r="Q229" s="59"/>
      <c r="R229" s="59"/>
      <c r="S229" s="5" t="s">
        <v>895</v>
      </c>
      <c r="T229" s="6">
        <v>1</v>
      </c>
      <c r="U229" s="6">
        <v>0</v>
      </c>
      <c r="V229" s="6">
        <v>0</v>
      </c>
      <c r="W229" s="6">
        <v>4430494401</v>
      </c>
      <c r="X229" s="5" t="s">
        <v>34</v>
      </c>
      <c r="Y229" s="12"/>
    </row>
    <row r="230" spans="1:25" ht="45" hidden="1" x14ac:dyDescent="0.2">
      <c r="A230" s="5" t="s">
        <v>896</v>
      </c>
      <c r="B230" s="6">
        <v>1</v>
      </c>
      <c r="C230" s="5" t="s">
        <v>65</v>
      </c>
      <c r="D230" s="5" t="s">
        <v>65</v>
      </c>
      <c r="E230" s="5" t="s">
        <v>26</v>
      </c>
      <c r="F230" s="7">
        <v>7.3</v>
      </c>
      <c r="G230" s="7">
        <v>9.5</v>
      </c>
      <c r="H230" s="9" t="str">
        <f t="shared" si="10"/>
        <v>31/MAR/2019  02:00</v>
      </c>
      <c r="I230" s="10">
        <f t="shared" si="9"/>
        <v>43554.958333333336</v>
      </c>
      <c r="J230" s="23" t="str">
        <f t="shared" si="11"/>
        <v>31/MAR/2019</v>
      </c>
      <c r="K230" s="11" t="s">
        <v>897</v>
      </c>
      <c r="L230" s="5" t="s">
        <v>92</v>
      </c>
      <c r="M230" s="5" t="s">
        <v>39</v>
      </c>
      <c r="N230" s="5" t="s">
        <v>166</v>
      </c>
      <c r="O230" s="5" t="s">
        <v>31</v>
      </c>
      <c r="P230" s="5" t="s">
        <v>471</v>
      </c>
      <c r="Q230" s="59">
        <v>-22.266388888888891</v>
      </c>
      <c r="R230" s="59">
        <v>-41.632777777777775</v>
      </c>
      <c r="S230" s="5" t="s">
        <v>898</v>
      </c>
      <c r="T230" s="6">
        <v>0</v>
      </c>
      <c r="U230" s="6">
        <v>0</v>
      </c>
      <c r="V230" s="6">
        <v>0</v>
      </c>
      <c r="W230" s="6">
        <v>3420045212</v>
      </c>
      <c r="X230" s="5" t="s">
        <v>87</v>
      </c>
      <c r="Y230" s="5" t="s">
        <v>152</v>
      </c>
    </row>
    <row r="231" spans="1:25" ht="45" hidden="1" x14ac:dyDescent="0.25">
      <c r="A231" s="5" t="s">
        <v>899</v>
      </c>
      <c r="B231" s="6">
        <v>4</v>
      </c>
      <c r="C231" s="5" t="s">
        <v>119</v>
      </c>
      <c r="D231" s="5" t="s">
        <v>119</v>
      </c>
      <c r="E231" s="5" t="s">
        <v>26</v>
      </c>
      <c r="F231" s="6">
        <v>50</v>
      </c>
      <c r="G231" s="7">
        <v>23.6</v>
      </c>
      <c r="H231" s="9" t="str">
        <f t="shared" si="10"/>
        <v>26/MAR/2019  17:05</v>
      </c>
      <c r="I231" s="10">
        <f t="shared" si="9"/>
        <v>43550.586805555555</v>
      </c>
      <c r="J231" s="23" t="str">
        <f t="shared" si="11"/>
        <v>26/MAR/2019</v>
      </c>
      <c r="K231" s="11" t="s">
        <v>900</v>
      </c>
      <c r="L231" s="5" t="s">
        <v>28</v>
      </c>
      <c r="M231" s="5" t="s">
        <v>39</v>
      </c>
      <c r="N231" s="5" t="s">
        <v>53</v>
      </c>
      <c r="O231" s="5" t="s">
        <v>31</v>
      </c>
      <c r="P231" s="5" t="s">
        <v>202</v>
      </c>
      <c r="Q231" s="59"/>
      <c r="R231" s="59"/>
      <c r="S231" s="5" t="s">
        <v>901</v>
      </c>
      <c r="T231" s="6">
        <v>0</v>
      </c>
      <c r="U231" s="6">
        <v>0</v>
      </c>
      <c r="V231" s="6">
        <v>0</v>
      </c>
      <c r="W231" s="6">
        <v>20098450</v>
      </c>
      <c r="X231" s="5" t="s">
        <v>49</v>
      </c>
      <c r="Y231" s="12"/>
    </row>
    <row r="232" spans="1:25" ht="30" hidden="1" x14ac:dyDescent="0.25">
      <c r="A232" s="5" t="s">
        <v>902</v>
      </c>
      <c r="B232" s="6">
        <v>8</v>
      </c>
      <c r="C232" s="5" t="s">
        <v>170</v>
      </c>
      <c r="D232" s="5" t="s">
        <v>170</v>
      </c>
      <c r="E232" s="5" t="s">
        <v>26</v>
      </c>
      <c r="F232" s="6">
        <v>509</v>
      </c>
      <c r="G232" s="8">
        <v>46.38</v>
      </c>
      <c r="H232" s="9" t="str">
        <f t="shared" si="10"/>
        <v>29/MAR/2019  16:00</v>
      </c>
      <c r="I232" s="10">
        <f t="shared" si="9"/>
        <v>43553.541666666664</v>
      </c>
      <c r="J232" s="23" t="str">
        <f t="shared" si="11"/>
        <v>29/MAR/2019</v>
      </c>
      <c r="K232" s="11" t="s">
        <v>903</v>
      </c>
      <c r="L232" s="5" t="s">
        <v>28</v>
      </c>
      <c r="M232" s="5" t="s">
        <v>39</v>
      </c>
      <c r="N232" s="5" t="s">
        <v>53</v>
      </c>
      <c r="O232" s="5" t="s">
        <v>31</v>
      </c>
      <c r="P232" s="5" t="s">
        <v>47</v>
      </c>
      <c r="Q232" s="59"/>
      <c r="R232" s="59"/>
      <c r="S232" s="5" t="s">
        <v>904</v>
      </c>
      <c r="T232" s="6">
        <v>0</v>
      </c>
      <c r="U232" s="6">
        <v>0</v>
      </c>
      <c r="V232" s="6">
        <v>0</v>
      </c>
      <c r="W232" s="6">
        <v>9610104550</v>
      </c>
      <c r="X232" s="5" t="s">
        <v>73</v>
      </c>
      <c r="Y232" s="12"/>
    </row>
    <row r="233" spans="1:25" ht="60" hidden="1" x14ac:dyDescent="0.25">
      <c r="A233" s="5" t="s">
        <v>905</v>
      </c>
      <c r="B233" s="6">
        <v>4</v>
      </c>
      <c r="C233" s="5" t="s">
        <v>205</v>
      </c>
      <c r="D233" s="5" t="s">
        <v>205</v>
      </c>
      <c r="E233" s="5" t="s">
        <v>26</v>
      </c>
      <c r="F233" s="6">
        <v>50</v>
      </c>
      <c r="G233" s="8">
        <v>21.95</v>
      </c>
      <c r="H233" s="9" t="str">
        <f t="shared" si="10"/>
        <v>02/ABR/2019  09:00</v>
      </c>
      <c r="I233" s="10">
        <f t="shared" si="9"/>
        <v>43557.25</v>
      </c>
      <c r="J233" s="23" t="str">
        <f t="shared" si="11"/>
        <v>02/ABR/2019</v>
      </c>
      <c r="K233" s="11" t="s">
        <v>906</v>
      </c>
      <c r="L233" s="5" t="s">
        <v>28</v>
      </c>
      <c r="M233" s="5" t="s">
        <v>39</v>
      </c>
      <c r="N233" s="5" t="s">
        <v>53</v>
      </c>
      <c r="O233" s="5" t="s">
        <v>31</v>
      </c>
      <c r="P233" s="5" t="s">
        <v>907</v>
      </c>
      <c r="Q233" s="59"/>
      <c r="R233" s="59"/>
      <c r="S233" s="5" t="s">
        <v>908</v>
      </c>
      <c r="T233" s="6">
        <v>0</v>
      </c>
      <c r="U233" s="6">
        <v>0</v>
      </c>
      <c r="V233" s="6">
        <v>0</v>
      </c>
      <c r="W233" s="6">
        <v>220107564</v>
      </c>
      <c r="X233" s="5" t="s">
        <v>49</v>
      </c>
      <c r="Y233" s="12"/>
    </row>
    <row r="234" spans="1:25" ht="45" hidden="1" x14ac:dyDescent="0.25">
      <c r="A234" s="5" t="s">
        <v>909</v>
      </c>
      <c r="B234" s="6">
        <v>5</v>
      </c>
      <c r="C234" s="5" t="s">
        <v>417</v>
      </c>
      <c r="D234" s="5" t="s">
        <v>417</v>
      </c>
      <c r="E234" s="5" t="s">
        <v>26</v>
      </c>
      <c r="F234" s="8">
        <v>22.12</v>
      </c>
      <c r="G234" s="8">
        <v>16.600000000000001</v>
      </c>
      <c r="H234" s="9" t="str">
        <f t="shared" si="10"/>
        <v>06/FEV/2019  15:30</v>
      </c>
      <c r="I234" s="10">
        <f t="shared" si="9"/>
        <v>43502.520833333336</v>
      </c>
      <c r="J234" s="23" t="str">
        <f t="shared" si="11"/>
        <v>06/FEV/2019</v>
      </c>
      <c r="K234" s="11" t="s">
        <v>910</v>
      </c>
      <c r="L234" s="5" t="s">
        <v>357</v>
      </c>
      <c r="M234" s="5" t="s">
        <v>29</v>
      </c>
      <c r="N234" s="5" t="s">
        <v>30</v>
      </c>
      <c r="O234" s="5" t="s">
        <v>31</v>
      </c>
      <c r="P234" s="5" t="s">
        <v>156</v>
      </c>
      <c r="Q234" s="59"/>
      <c r="R234" s="59"/>
      <c r="S234" s="5" t="s">
        <v>911</v>
      </c>
      <c r="T234" s="6">
        <v>0</v>
      </c>
      <c r="U234" s="6">
        <v>0</v>
      </c>
      <c r="V234" s="6">
        <v>0</v>
      </c>
      <c r="W234" s="5" t="s">
        <v>912</v>
      </c>
      <c r="X234" s="5" t="s">
        <v>34</v>
      </c>
      <c r="Y234" s="12"/>
    </row>
    <row r="235" spans="1:25" ht="45" hidden="1" x14ac:dyDescent="0.25">
      <c r="A235" s="5" t="s">
        <v>212</v>
      </c>
      <c r="B235" s="6">
        <v>4</v>
      </c>
      <c r="C235" s="5" t="s">
        <v>119</v>
      </c>
      <c r="D235" s="5" t="s">
        <v>119</v>
      </c>
      <c r="E235" s="5" t="s">
        <v>386</v>
      </c>
      <c r="F235" s="14">
        <v>26.411999999999999</v>
      </c>
      <c r="G235" s="8">
        <v>208.89</v>
      </c>
      <c r="H235" s="9" t="str">
        <f t="shared" si="10"/>
        <v>01/ABR/2019  09:40</v>
      </c>
      <c r="I235" s="10">
        <f t="shared" si="9"/>
        <v>0.40277777778101154</v>
      </c>
      <c r="J235" s="23" t="str">
        <f t="shared" si="11"/>
        <v>01/ABR/2019</v>
      </c>
      <c r="K235" s="11" t="s">
        <v>913</v>
      </c>
      <c r="L235" s="5" t="s">
        <v>320</v>
      </c>
      <c r="M235" s="5" t="s">
        <v>103</v>
      </c>
      <c r="N235" s="5" t="s">
        <v>40</v>
      </c>
      <c r="O235" s="5" t="s">
        <v>31</v>
      </c>
      <c r="P235" s="5" t="s">
        <v>914</v>
      </c>
      <c r="Q235" s="59"/>
      <c r="R235" s="59"/>
      <c r="S235" s="5" t="s">
        <v>915</v>
      </c>
      <c r="T235" s="6">
        <v>0</v>
      </c>
      <c r="U235" s="6">
        <v>0</v>
      </c>
      <c r="V235" s="6">
        <v>0</v>
      </c>
      <c r="W235" s="5" t="s">
        <v>916</v>
      </c>
      <c r="X235" s="5" t="s">
        <v>73</v>
      </c>
      <c r="Y235" s="12"/>
    </row>
    <row r="236" spans="1:25" ht="75" hidden="1" x14ac:dyDescent="0.25">
      <c r="A236" s="5" t="s">
        <v>917</v>
      </c>
      <c r="B236" s="6">
        <v>4</v>
      </c>
      <c r="C236" s="5" t="s">
        <v>205</v>
      </c>
      <c r="D236" s="5" t="s">
        <v>205</v>
      </c>
      <c r="E236" s="5" t="s">
        <v>26</v>
      </c>
      <c r="F236" s="8">
        <v>16.64</v>
      </c>
      <c r="G236" s="8">
        <v>16.399999999999999</v>
      </c>
      <c r="H236" s="9" t="str">
        <f t="shared" si="10"/>
        <v>03/ABR/2019  19:00</v>
      </c>
      <c r="I236" s="10">
        <f t="shared" si="9"/>
        <v>43558.666666666664</v>
      </c>
      <c r="J236" s="23" t="str">
        <f t="shared" si="11"/>
        <v>03/ABR/2019</v>
      </c>
      <c r="K236" s="11" t="s">
        <v>918</v>
      </c>
      <c r="L236" s="5" t="s">
        <v>92</v>
      </c>
      <c r="M236" s="5" t="s">
        <v>39</v>
      </c>
      <c r="N236" s="5" t="s">
        <v>146</v>
      </c>
      <c r="O236" s="5" t="s">
        <v>31</v>
      </c>
      <c r="P236" s="5" t="s">
        <v>70</v>
      </c>
      <c r="Q236" s="59"/>
      <c r="R236" s="59"/>
      <c r="S236" s="5" t="s">
        <v>919</v>
      </c>
      <c r="T236" s="6">
        <v>0</v>
      </c>
      <c r="U236" s="6">
        <v>0</v>
      </c>
      <c r="V236" s="6">
        <v>0</v>
      </c>
      <c r="W236" s="6">
        <v>220084777</v>
      </c>
      <c r="X236" s="5" t="s">
        <v>87</v>
      </c>
      <c r="Y236" s="12"/>
    </row>
    <row r="237" spans="1:25" ht="75" hidden="1" x14ac:dyDescent="0.25">
      <c r="A237" s="5" t="s">
        <v>920</v>
      </c>
      <c r="B237" s="6">
        <v>4</v>
      </c>
      <c r="C237" s="5" t="s">
        <v>205</v>
      </c>
      <c r="D237" s="5" t="s">
        <v>205</v>
      </c>
      <c r="E237" s="5" t="s">
        <v>26</v>
      </c>
      <c r="F237" s="6">
        <v>155</v>
      </c>
      <c r="G237" s="7">
        <v>21.5</v>
      </c>
      <c r="H237" s="9" t="str">
        <f t="shared" si="10"/>
        <v>03/ABR/2019  15:45</v>
      </c>
      <c r="I237" s="10">
        <f t="shared" si="9"/>
        <v>43558.53125</v>
      </c>
      <c r="J237" s="23" t="str">
        <f t="shared" si="11"/>
        <v>03/ABR/2019</v>
      </c>
      <c r="K237" s="11" t="s">
        <v>921</v>
      </c>
      <c r="L237" s="5" t="s">
        <v>922</v>
      </c>
      <c r="M237" s="5" t="s">
        <v>39</v>
      </c>
      <c r="N237" s="5" t="s">
        <v>201</v>
      </c>
      <c r="O237" s="5" t="s">
        <v>31</v>
      </c>
      <c r="P237" s="5" t="s">
        <v>47</v>
      </c>
      <c r="Q237" s="59"/>
      <c r="R237" s="59"/>
      <c r="S237" s="5" t="s">
        <v>923</v>
      </c>
      <c r="T237" s="6">
        <v>0</v>
      </c>
      <c r="U237" s="6">
        <v>0</v>
      </c>
      <c r="V237" s="6">
        <v>0</v>
      </c>
      <c r="W237" s="6">
        <v>10222545</v>
      </c>
      <c r="X237" s="5" t="s">
        <v>73</v>
      </c>
      <c r="Y237" s="12"/>
    </row>
    <row r="238" spans="1:25" ht="60" hidden="1" x14ac:dyDescent="0.25">
      <c r="A238" s="5" t="s">
        <v>924</v>
      </c>
      <c r="B238" s="6">
        <v>4</v>
      </c>
      <c r="C238" s="5" t="s">
        <v>205</v>
      </c>
      <c r="D238" s="5" t="s">
        <v>205</v>
      </c>
      <c r="E238" s="5" t="s">
        <v>26</v>
      </c>
      <c r="F238" s="6">
        <v>45</v>
      </c>
      <c r="G238" s="7">
        <v>14</v>
      </c>
      <c r="H238" s="9" t="str">
        <f t="shared" si="10"/>
        <v>06/ABR/2019  00:30</v>
      </c>
      <c r="I238" s="10">
        <f t="shared" si="9"/>
        <v>43560.895833333336</v>
      </c>
      <c r="J238" s="23" t="str">
        <f t="shared" si="11"/>
        <v>06/ABR/2019</v>
      </c>
      <c r="K238" s="11" t="s">
        <v>925</v>
      </c>
      <c r="L238" s="5" t="s">
        <v>200</v>
      </c>
      <c r="M238" s="5" t="s">
        <v>39</v>
      </c>
      <c r="N238" s="5" t="s">
        <v>201</v>
      </c>
      <c r="O238" s="5" t="s">
        <v>31</v>
      </c>
      <c r="P238" s="5" t="s">
        <v>177</v>
      </c>
      <c r="Q238" s="59"/>
      <c r="R238" s="59"/>
      <c r="S238" s="5" t="s">
        <v>926</v>
      </c>
      <c r="T238" s="6">
        <v>0</v>
      </c>
      <c r="U238" s="6">
        <v>0</v>
      </c>
      <c r="V238" s="6">
        <v>0</v>
      </c>
      <c r="W238" s="6">
        <v>220111383</v>
      </c>
      <c r="X238" s="5" t="s">
        <v>73</v>
      </c>
      <c r="Y238" s="12"/>
    </row>
    <row r="239" spans="1:25" ht="30" hidden="1" x14ac:dyDescent="0.25">
      <c r="A239" s="5" t="s">
        <v>927</v>
      </c>
      <c r="B239" s="6">
        <v>8</v>
      </c>
      <c r="C239" s="5" t="s">
        <v>198</v>
      </c>
      <c r="D239" s="5" t="s">
        <v>198</v>
      </c>
      <c r="E239" s="5" t="s">
        <v>26</v>
      </c>
      <c r="F239" s="6">
        <v>1</v>
      </c>
      <c r="G239" s="7">
        <v>11.7</v>
      </c>
      <c r="H239" s="9" t="str">
        <f t="shared" si="10"/>
        <v>29/MAR/2019  21:20</v>
      </c>
      <c r="I239" s="10">
        <f t="shared" si="9"/>
        <v>43553.763888888891</v>
      </c>
      <c r="J239" s="23" t="str">
        <f t="shared" si="11"/>
        <v>29/MAR/2019</v>
      </c>
      <c r="K239" s="11" t="s">
        <v>928</v>
      </c>
      <c r="L239" s="5" t="s">
        <v>28</v>
      </c>
      <c r="M239" s="5" t="s">
        <v>29</v>
      </c>
      <c r="N239" s="5" t="s">
        <v>30</v>
      </c>
      <c r="O239" s="5" t="s">
        <v>31</v>
      </c>
      <c r="P239" s="5" t="s">
        <v>207</v>
      </c>
      <c r="Q239" s="59"/>
      <c r="R239" s="59"/>
      <c r="S239" s="5" t="s">
        <v>929</v>
      </c>
      <c r="T239" s="6">
        <v>1</v>
      </c>
      <c r="U239" s="6">
        <v>0</v>
      </c>
      <c r="V239" s="6">
        <v>0</v>
      </c>
      <c r="W239" s="6">
        <v>3810500011</v>
      </c>
      <c r="X239" s="5" t="s">
        <v>34</v>
      </c>
      <c r="Y239" s="12"/>
    </row>
    <row r="240" spans="1:25" ht="45" hidden="1" x14ac:dyDescent="0.25">
      <c r="A240" s="5" t="s">
        <v>930</v>
      </c>
      <c r="B240" s="6">
        <v>8</v>
      </c>
      <c r="C240" s="5" t="s">
        <v>198</v>
      </c>
      <c r="D240" s="5" t="s">
        <v>198</v>
      </c>
      <c r="E240" s="5" t="s">
        <v>26</v>
      </c>
      <c r="F240" s="6">
        <v>1</v>
      </c>
      <c r="G240" s="7">
        <v>5.8</v>
      </c>
      <c r="H240" s="9" t="str">
        <f t="shared" si="10"/>
        <v>29/MAR/2019  15:00</v>
      </c>
      <c r="I240" s="10">
        <f t="shared" si="9"/>
        <v>43553.5</v>
      </c>
      <c r="J240" s="23" t="str">
        <f t="shared" si="11"/>
        <v>29/MAR/2019</v>
      </c>
      <c r="K240" s="11" t="s">
        <v>931</v>
      </c>
      <c r="L240" s="5" t="s">
        <v>92</v>
      </c>
      <c r="M240" s="5" t="s">
        <v>39</v>
      </c>
      <c r="N240" s="5" t="s">
        <v>53</v>
      </c>
      <c r="O240" s="5" t="s">
        <v>31</v>
      </c>
      <c r="P240" s="5" t="s">
        <v>47</v>
      </c>
      <c r="Q240" s="59"/>
      <c r="R240" s="59"/>
      <c r="S240" s="5" t="s">
        <v>932</v>
      </c>
      <c r="T240" s="6">
        <v>0</v>
      </c>
      <c r="U240" s="6">
        <v>0</v>
      </c>
      <c r="V240" s="6">
        <v>0</v>
      </c>
      <c r="W240" s="6">
        <v>4215539102</v>
      </c>
      <c r="X240" s="5" t="s">
        <v>49</v>
      </c>
      <c r="Y240" s="12"/>
    </row>
    <row r="241" spans="1:25" ht="45" hidden="1" x14ac:dyDescent="0.2">
      <c r="A241" s="5" t="s">
        <v>83</v>
      </c>
      <c r="B241" s="6">
        <v>5</v>
      </c>
      <c r="C241" s="5" t="s">
        <v>223</v>
      </c>
      <c r="D241" s="5" t="s">
        <v>223</v>
      </c>
      <c r="E241" s="5" t="s">
        <v>26</v>
      </c>
      <c r="F241" s="5" t="s">
        <v>84</v>
      </c>
      <c r="G241" s="7">
        <v>5</v>
      </c>
      <c r="H241" s="9" t="str">
        <f t="shared" si="10"/>
        <v>01/ABR/2019  21:45</v>
      </c>
      <c r="I241" s="10">
        <f t="shared" si="9"/>
        <v>0.90625</v>
      </c>
      <c r="J241" s="23" t="str">
        <f t="shared" si="11"/>
        <v>01/ABR/2019</v>
      </c>
      <c r="K241" s="11" t="s">
        <v>933</v>
      </c>
      <c r="L241" s="5" t="s">
        <v>46</v>
      </c>
      <c r="M241" s="5" t="s">
        <v>39</v>
      </c>
      <c r="N241" s="5" t="s">
        <v>30</v>
      </c>
      <c r="O241" s="5" t="s">
        <v>31</v>
      </c>
      <c r="P241" s="5" t="s">
        <v>156</v>
      </c>
      <c r="Q241" s="59"/>
      <c r="R241" s="59"/>
      <c r="S241" s="5" t="s">
        <v>934</v>
      </c>
      <c r="T241" s="6">
        <v>1</v>
      </c>
      <c r="U241" s="6">
        <v>0</v>
      </c>
      <c r="V241" s="6">
        <v>0</v>
      </c>
      <c r="W241" s="5" t="s">
        <v>84</v>
      </c>
      <c r="X241" s="5" t="s">
        <v>87</v>
      </c>
      <c r="Y241" s="5" t="s">
        <v>88</v>
      </c>
    </row>
    <row r="242" spans="1:25" ht="60" hidden="1" x14ac:dyDescent="0.25">
      <c r="A242" s="5" t="s">
        <v>935</v>
      </c>
      <c r="B242" s="6">
        <v>3</v>
      </c>
      <c r="C242" s="5" t="s">
        <v>616</v>
      </c>
      <c r="D242" s="5" t="s">
        <v>617</v>
      </c>
      <c r="E242" s="5" t="s">
        <v>26</v>
      </c>
      <c r="F242" s="6">
        <v>31</v>
      </c>
      <c r="G242" s="8">
        <v>15.21</v>
      </c>
      <c r="H242" s="9" t="str">
        <f t="shared" si="10"/>
        <v>31/MAR/2019  06:00</v>
      </c>
      <c r="I242" s="10">
        <f t="shared" si="9"/>
        <v>43555.125</v>
      </c>
      <c r="J242" s="23" t="str">
        <f t="shared" si="11"/>
        <v>31/MAR/2019</v>
      </c>
      <c r="K242" s="11" t="s">
        <v>936</v>
      </c>
      <c r="L242" s="5" t="s">
        <v>92</v>
      </c>
      <c r="M242" s="5" t="s">
        <v>29</v>
      </c>
      <c r="N242" s="5" t="s">
        <v>166</v>
      </c>
      <c r="O242" s="5" t="s">
        <v>31</v>
      </c>
      <c r="P242" s="5" t="s">
        <v>619</v>
      </c>
      <c r="Q242" s="59">
        <v>-1.4069444444444443</v>
      </c>
      <c r="R242" s="59">
        <v>-43.585555555555558</v>
      </c>
      <c r="S242" s="5" t="s">
        <v>937</v>
      </c>
      <c r="T242" s="6">
        <v>0</v>
      </c>
      <c r="U242" s="6">
        <v>0</v>
      </c>
      <c r="V242" s="6">
        <v>1</v>
      </c>
      <c r="W242" s="6">
        <v>1630041017</v>
      </c>
      <c r="X242" s="5" t="s">
        <v>87</v>
      </c>
      <c r="Y242" s="12"/>
    </row>
    <row r="243" spans="1:25" ht="45" hidden="1" x14ac:dyDescent="0.2">
      <c r="A243" s="5" t="s">
        <v>938</v>
      </c>
      <c r="B243" s="6">
        <v>1</v>
      </c>
      <c r="C243" s="5" t="s">
        <v>132</v>
      </c>
      <c r="D243" s="5" t="s">
        <v>132</v>
      </c>
      <c r="E243" s="5" t="s">
        <v>26</v>
      </c>
      <c r="F243" s="6">
        <v>40</v>
      </c>
      <c r="G243" s="8">
        <v>17.43</v>
      </c>
      <c r="H243" s="9" t="str">
        <f t="shared" si="10"/>
        <v>03/ABR/2019  08:30</v>
      </c>
      <c r="I243" s="10">
        <f t="shared" si="9"/>
        <v>43558.229166666664</v>
      </c>
      <c r="J243" s="23" t="str">
        <f t="shared" si="11"/>
        <v>03/ABR/2019</v>
      </c>
      <c r="K243" s="11" t="s">
        <v>939</v>
      </c>
      <c r="L243" s="5" t="s">
        <v>92</v>
      </c>
      <c r="M243" s="5" t="s">
        <v>29</v>
      </c>
      <c r="N243" s="5" t="s">
        <v>166</v>
      </c>
      <c r="O243" s="5" t="s">
        <v>31</v>
      </c>
      <c r="P243" s="5" t="s">
        <v>471</v>
      </c>
      <c r="Q243" s="59">
        <v>-21.752222222222223</v>
      </c>
      <c r="R243" s="59">
        <v>-40.869166666666665</v>
      </c>
      <c r="S243" s="5" t="s">
        <v>940</v>
      </c>
      <c r="T243" s="6">
        <v>0</v>
      </c>
      <c r="U243" s="6">
        <v>0</v>
      </c>
      <c r="V243" s="6">
        <v>0</v>
      </c>
      <c r="W243" s="6">
        <v>3410389121</v>
      </c>
      <c r="X243" s="5" t="s">
        <v>87</v>
      </c>
      <c r="Y243" s="5" t="s">
        <v>480</v>
      </c>
    </row>
    <row r="244" spans="1:25" ht="90" hidden="1" x14ac:dyDescent="0.25">
      <c r="A244" s="5" t="s">
        <v>941</v>
      </c>
      <c r="B244" s="6">
        <v>3</v>
      </c>
      <c r="C244" s="5" t="s">
        <v>413</v>
      </c>
      <c r="D244" s="5" t="s">
        <v>413</v>
      </c>
      <c r="E244" s="5" t="s">
        <v>26</v>
      </c>
      <c r="F244" s="5" t="s">
        <v>59</v>
      </c>
      <c r="G244" s="8">
        <v>3.22</v>
      </c>
      <c r="H244" s="9" t="str">
        <f t="shared" si="10"/>
        <v>03/ABR/2018  13:20</v>
      </c>
      <c r="I244" s="10">
        <f t="shared" si="9"/>
        <v>43193.430555555555</v>
      </c>
      <c r="J244" s="23" t="str">
        <f t="shared" si="11"/>
        <v>03/ABR/2018</v>
      </c>
      <c r="K244" s="11" t="s">
        <v>942</v>
      </c>
      <c r="L244" s="5" t="s">
        <v>79</v>
      </c>
      <c r="M244" s="5" t="s">
        <v>39</v>
      </c>
      <c r="N244" s="5" t="s">
        <v>30</v>
      </c>
      <c r="O244" s="5" t="s">
        <v>31</v>
      </c>
      <c r="P244" s="5" t="s">
        <v>80</v>
      </c>
      <c r="Q244" s="59"/>
      <c r="R244" s="59"/>
      <c r="S244" s="5" t="s">
        <v>943</v>
      </c>
      <c r="T244" s="6">
        <v>0</v>
      </c>
      <c r="U244" s="6">
        <v>2</v>
      </c>
      <c r="V244" s="6">
        <v>0</v>
      </c>
      <c r="W244" s="5" t="s">
        <v>944</v>
      </c>
      <c r="X244" s="5" t="s">
        <v>34</v>
      </c>
      <c r="Y244" s="12"/>
    </row>
    <row r="245" spans="1:25" ht="30" hidden="1" x14ac:dyDescent="0.2">
      <c r="A245" s="5" t="s">
        <v>945</v>
      </c>
      <c r="B245" s="6">
        <v>3</v>
      </c>
      <c r="C245" s="5" t="s">
        <v>413</v>
      </c>
      <c r="D245" s="5" t="s">
        <v>413</v>
      </c>
      <c r="E245" s="5" t="s">
        <v>26</v>
      </c>
      <c r="F245" s="7">
        <v>3</v>
      </c>
      <c r="G245" s="7">
        <v>9</v>
      </c>
      <c r="H245" s="9" t="str">
        <f t="shared" si="10"/>
        <v>29/MAR/2019  12:00</v>
      </c>
      <c r="I245" s="10">
        <f t="shared" si="9"/>
        <v>43553.375</v>
      </c>
      <c r="J245" s="23" t="str">
        <f t="shared" si="11"/>
        <v>29/MAR/2019</v>
      </c>
      <c r="K245" s="11" t="s">
        <v>946</v>
      </c>
      <c r="L245" s="5" t="s">
        <v>46</v>
      </c>
      <c r="M245" s="5" t="s">
        <v>39</v>
      </c>
      <c r="N245" s="5" t="s">
        <v>53</v>
      </c>
      <c r="O245" s="5" t="s">
        <v>31</v>
      </c>
      <c r="P245" s="5" t="s">
        <v>47</v>
      </c>
      <c r="Q245" s="59"/>
      <c r="R245" s="59"/>
      <c r="S245" s="5" t="s">
        <v>947</v>
      </c>
      <c r="T245" s="6">
        <v>0</v>
      </c>
      <c r="U245" s="6">
        <v>0</v>
      </c>
      <c r="V245" s="6">
        <v>0</v>
      </c>
      <c r="W245" s="6">
        <v>2210142903</v>
      </c>
      <c r="X245" s="5" t="s">
        <v>87</v>
      </c>
      <c r="Y245" s="5" t="s">
        <v>88</v>
      </c>
    </row>
    <row r="246" spans="1:25" ht="45" hidden="1" x14ac:dyDescent="0.2">
      <c r="A246" s="5" t="s">
        <v>83</v>
      </c>
      <c r="B246" s="6">
        <v>5</v>
      </c>
      <c r="C246" s="5" t="s">
        <v>223</v>
      </c>
      <c r="D246" s="5" t="s">
        <v>223</v>
      </c>
      <c r="E246" s="5" t="s">
        <v>26</v>
      </c>
      <c r="F246" s="5" t="s">
        <v>84</v>
      </c>
      <c r="G246" s="8">
        <v>3.69</v>
      </c>
      <c r="H246" s="9" t="str">
        <f t="shared" si="10"/>
        <v>06/ABR/2019  16:00</v>
      </c>
      <c r="I246" s="10">
        <f t="shared" ref="I246:I309" si="12">IF(MID(K246,7,1)="O",H246-2/24,IF(MID(K246,7,1)="P",H246-3/24,IF(MID(K246,7,1)="Q",H246-4/24,IF(MID(K246,7,1)="R",H246-5/24,TIMEVALUE(H246)))))</f>
        <v>0.66666666666424135</v>
      </c>
      <c r="J246" s="23" t="str">
        <f t="shared" si="11"/>
        <v>06/ABR/2019</v>
      </c>
      <c r="K246" s="11" t="s">
        <v>948</v>
      </c>
      <c r="L246" s="5" t="s">
        <v>46</v>
      </c>
      <c r="M246" s="5" t="s">
        <v>39</v>
      </c>
      <c r="N246" s="5" t="s">
        <v>30</v>
      </c>
      <c r="O246" s="5" t="s">
        <v>31</v>
      </c>
      <c r="P246" s="5" t="s">
        <v>156</v>
      </c>
      <c r="Q246" s="59"/>
      <c r="R246" s="59"/>
      <c r="S246" s="5" t="s">
        <v>949</v>
      </c>
      <c r="T246" s="6">
        <v>2</v>
      </c>
      <c r="U246" s="6">
        <v>0</v>
      </c>
      <c r="V246" s="6">
        <v>0</v>
      </c>
      <c r="W246" s="5" t="s">
        <v>84</v>
      </c>
      <c r="X246" s="5" t="s">
        <v>87</v>
      </c>
      <c r="Y246" s="5" t="s">
        <v>88</v>
      </c>
    </row>
    <row r="247" spans="1:25" ht="90" hidden="1" x14ac:dyDescent="0.25">
      <c r="A247" s="5" t="s">
        <v>950</v>
      </c>
      <c r="B247" s="6">
        <v>1</v>
      </c>
      <c r="C247" s="5" t="s">
        <v>698</v>
      </c>
      <c r="D247" s="5" t="s">
        <v>698</v>
      </c>
      <c r="E247" s="5" t="s">
        <v>26</v>
      </c>
      <c r="F247" s="5" t="s">
        <v>84</v>
      </c>
      <c r="G247" s="6">
        <v>0</v>
      </c>
      <c r="H247" s="9" t="str">
        <f t="shared" si="10"/>
        <v>30/MAR/2019  11:15</v>
      </c>
      <c r="I247" s="10">
        <f t="shared" si="12"/>
        <v>43554.34375</v>
      </c>
      <c r="J247" s="23" t="str">
        <f t="shared" si="11"/>
        <v>30/MAR/2019</v>
      </c>
      <c r="K247" s="11" t="s">
        <v>951</v>
      </c>
      <c r="L247" s="5" t="s">
        <v>68</v>
      </c>
      <c r="M247" s="5" t="s">
        <v>29</v>
      </c>
      <c r="N247" s="5" t="s">
        <v>69</v>
      </c>
      <c r="O247" s="5" t="s">
        <v>41</v>
      </c>
      <c r="P247" s="5" t="s">
        <v>452</v>
      </c>
      <c r="Q247" s="59">
        <v>-22.374166666666667</v>
      </c>
      <c r="R247" s="59">
        <v>-40.416944444444439</v>
      </c>
      <c r="S247" s="5" t="s">
        <v>952</v>
      </c>
      <c r="T247" s="6">
        <v>0</v>
      </c>
      <c r="U247" s="6">
        <v>0</v>
      </c>
      <c r="V247" s="6">
        <v>0</v>
      </c>
      <c r="W247" s="5" t="s">
        <v>84</v>
      </c>
      <c r="X247" s="5" t="s">
        <v>73</v>
      </c>
      <c r="Y247" s="12"/>
    </row>
    <row r="248" spans="1:25" ht="30" hidden="1" x14ac:dyDescent="0.25">
      <c r="A248" s="5" t="s">
        <v>953</v>
      </c>
      <c r="B248" s="6">
        <v>1</v>
      </c>
      <c r="C248" s="5" t="s">
        <v>90</v>
      </c>
      <c r="D248" s="5" t="s">
        <v>90</v>
      </c>
      <c r="E248" s="5" t="s">
        <v>26</v>
      </c>
      <c r="F248" s="5" t="s">
        <v>59</v>
      </c>
      <c r="G248" s="7">
        <v>4.9000000000000004</v>
      </c>
      <c r="H248" s="9" t="str">
        <f t="shared" si="10"/>
        <v>06/ABR/2019  07:00</v>
      </c>
      <c r="I248" s="10">
        <f t="shared" si="12"/>
        <v>43561.166666666664</v>
      </c>
      <c r="J248" s="23" t="str">
        <f t="shared" si="11"/>
        <v>06/ABR/2019</v>
      </c>
      <c r="K248" s="11" t="s">
        <v>954</v>
      </c>
      <c r="L248" s="5" t="s">
        <v>46</v>
      </c>
      <c r="M248" s="5" t="s">
        <v>39</v>
      </c>
      <c r="N248" s="5" t="s">
        <v>30</v>
      </c>
      <c r="O248" s="5" t="s">
        <v>31</v>
      </c>
      <c r="P248" s="5" t="s">
        <v>177</v>
      </c>
      <c r="Q248" s="59"/>
      <c r="R248" s="59"/>
      <c r="S248" s="5" t="s">
        <v>955</v>
      </c>
      <c r="T248" s="6">
        <v>0</v>
      </c>
      <c r="U248" s="6">
        <v>1</v>
      </c>
      <c r="V248" s="6">
        <v>0</v>
      </c>
      <c r="W248" s="5" t="s">
        <v>956</v>
      </c>
      <c r="X248" s="5" t="s">
        <v>49</v>
      </c>
      <c r="Y248" s="12"/>
    </row>
    <row r="249" spans="1:25" ht="45" hidden="1" x14ac:dyDescent="0.25">
      <c r="A249" s="5" t="s">
        <v>957</v>
      </c>
      <c r="B249" s="6">
        <v>1</v>
      </c>
      <c r="C249" s="5" t="s">
        <v>65</v>
      </c>
      <c r="D249" s="5" t="s">
        <v>65</v>
      </c>
      <c r="E249" s="5" t="s">
        <v>185</v>
      </c>
      <c r="F249" s="14">
        <v>133.70699999999999</v>
      </c>
      <c r="G249" s="8">
        <v>321.35000000000002</v>
      </c>
      <c r="H249" s="9" t="str">
        <f t="shared" si="10"/>
        <v>06/ABR/2019  16:45</v>
      </c>
      <c r="I249" s="10">
        <f t="shared" si="12"/>
        <v>43561.572916666664</v>
      </c>
      <c r="J249" s="23" t="str">
        <f t="shared" si="11"/>
        <v>06/ABR/2019</v>
      </c>
      <c r="K249" s="11" t="s">
        <v>958</v>
      </c>
      <c r="L249" s="5" t="s">
        <v>68</v>
      </c>
      <c r="M249" s="5" t="s">
        <v>29</v>
      </c>
      <c r="N249" s="5" t="s">
        <v>69</v>
      </c>
      <c r="O249" s="5" t="s">
        <v>41</v>
      </c>
      <c r="P249" s="5" t="s">
        <v>225</v>
      </c>
      <c r="Q249" s="59">
        <v>-22.371666666666666</v>
      </c>
      <c r="R249" s="59">
        <v>-40.024722222222223</v>
      </c>
      <c r="S249" s="5" t="s">
        <v>959</v>
      </c>
      <c r="T249" s="6">
        <v>0</v>
      </c>
      <c r="U249" s="6">
        <v>1</v>
      </c>
      <c r="V249" s="6">
        <v>0</v>
      </c>
      <c r="W249" s="5" t="s">
        <v>960</v>
      </c>
      <c r="X249" s="5" t="s">
        <v>73</v>
      </c>
      <c r="Y249" s="12"/>
    </row>
    <row r="250" spans="1:25" ht="60" hidden="1" x14ac:dyDescent="0.2">
      <c r="A250" s="5" t="s">
        <v>961</v>
      </c>
      <c r="B250" s="6">
        <v>9</v>
      </c>
      <c r="C250" s="5" t="s">
        <v>270</v>
      </c>
      <c r="D250" s="5" t="s">
        <v>270</v>
      </c>
      <c r="E250" s="5" t="s">
        <v>26</v>
      </c>
      <c r="F250" s="6">
        <v>28</v>
      </c>
      <c r="G250" s="7">
        <v>15.7</v>
      </c>
      <c r="H250" s="9" t="str">
        <f t="shared" si="10"/>
        <v>18/JAN/2019  20:00</v>
      </c>
      <c r="I250" s="10">
        <f t="shared" si="12"/>
        <v>43483.666666666672</v>
      </c>
      <c r="J250" s="23" t="str">
        <f t="shared" si="11"/>
        <v>18/JAN/2019</v>
      </c>
      <c r="K250" s="11" t="s">
        <v>962</v>
      </c>
      <c r="L250" s="5" t="s">
        <v>200</v>
      </c>
      <c r="M250" s="5" t="s">
        <v>39</v>
      </c>
      <c r="N250" s="5" t="s">
        <v>201</v>
      </c>
      <c r="O250" s="5" t="s">
        <v>31</v>
      </c>
      <c r="P250" s="5" t="s">
        <v>80</v>
      </c>
      <c r="Q250" s="59"/>
      <c r="R250" s="59"/>
      <c r="S250" s="5" t="s">
        <v>963</v>
      </c>
      <c r="T250" s="6">
        <v>0</v>
      </c>
      <c r="U250" s="6">
        <v>0</v>
      </c>
      <c r="V250" s="6">
        <v>0</v>
      </c>
      <c r="W250" s="20">
        <v>50073290</v>
      </c>
      <c r="X250" s="5" t="s">
        <v>87</v>
      </c>
      <c r="Y250" s="5" t="s">
        <v>88</v>
      </c>
    </row>
    <row r="251" spans="1:25" ht="75" hidden="1" x14ac:dyDescent="0.25">
      <c r="A251" s="5" t="s">
        <v>964</v>
      </c>
      <c r="B251" s="6">
        <v>9</v>
      </c>
      <c r="C251" s="5" t="s">
        <v>270</v>
      </c>
      <c r="D251" s="5" t="s">
        <v>455</v>
      </c>
      <c r="E251" s="5" t="s">
        <v>26</v>
      </c>
      <c r="F251" s="6">
        <v>595</v>
      </c>
      <c r="G251" s="7">
        <v>50.3</v>
      </c>
      <c r="H251" s="9" t="str">
        <f t="shared" si="10"/>
        <v>16/MAR/2019  04:00</v>
      </c>
      <c r="I251" s="10">
        <f t="shared" si="12"/>
        <v>43540</v>
      </c>
      <c r="J251" s="23" t="str">
        <f t="shared" si="11"/>
        <v>16/MAR/2019</v>
      </c>
      <c r="K251" s="11" t="s">
        <v>965</v>
      </c>
      <c r="L251" s="5" t="s">
        <v>521</v>
      </c>
      <c r="M251" s="5" t="s">
        <v>39</v>
      </c>
      <c r="N251" s="5" t="s">
        <v>146</v>
      </c>
      <c r="O251" s="5" t="s">
        <v>31</v>
      </c>
      <c r="P251" s="5" t="s">
        <v>202</v>
      </c>
      <c r="Q251" s="59">
        <v>-2.5188888888888887</v>
      </c>
      <c r="R251" s="59">
        <v>-57.089722222222221</v>
      </c>
      <c r="S251" s="5" t="s">
        <v>966</v>
      </c>
      <c r="T251" s="6">
        <v>0</v>
      </c>
      <c r="U251" s="6">
        <v>0</v>
      </c>
      <c r="V251" s="6">
        <v>0</v>
      </c>
      <c r="W251" s="20">
        <v>230913326</v>
      </c>
      <c r="X251" s="5" t="s">
        <v>73</v>
      </c>
      <c r="Y251" s="12"/>
    </row>
    <row r="252" spans="1:25" ht="75" hidden="1" x14ac:dyDescent="0.25">
      <c r="A252" s="5" t="s">
        <v>967</v>
      </c>
      <c r="B252" s="6">
        <v>8</v>
      </c>
      <c r="C252" s="5" t="s">
        <v>111</v>
      </c>
      <c r="D252" s="5" t="s">
        <v>111</v>
      </c>
      <c r="E252" s="5" t="s">
        <v>26</v>
      </c>
      <c r="F252" s="7">
        <v>3.6</v>
      </c>
      <c r="G252" s="8">
        <v>10.130000000000001</v>
      </c>
      <c r="H252" s="9" t="str">
        <f t="shared" si="10"/>
        <v>03/ABR/2019  21:00</v>
      </c>
      <c r="I252" s="10">
        <f t="shared" si="12"/>
        <v>43558.75</v>
      </c>
      <c r="J252" s="23" t="str">
        <f t="shared" si="11"/>
        <v>03/ABR/2019</v>
      </c>
      <c r="K252" s="11" t="s">
        <v>968</v>
      </c>
      <c r="L252" s="5" t="s">
        <v>559</v>
      </c>
      <c r="M252" s="5" t="s">
        <v>39</v>
      </c>
      <c r="N252" s="5" t="s">
        <v>146</v>
      </c>
      <c r="O252" s="5" t="s">
        <v>31</v>
      </c>
      <c r="P252" s="5" t="s">
        <v>80</v>
      </c>
      <c r="Q252" s="59">
        <v>-23.94</v>
      </c>
      <c r="R252" s="59">
        <v>-46.311944444444443</v>
      </c>
      <c r="S252" s="5" t="s">
        <v>969</v>
      </c>
      <c r="T252" s="6">
        <v>0</v>
      </c>
      <c r="U252" s="6">
        <v>0</v>
      </c>
      <c r="V252" s="6">
        <v>0</v>
      </c>
      <c r="W252" s="6">
        <v>4010193581</v>
      </c>
      <c r="X252" s="5" t="s">
        <v>87</v>
      </c>
      <c r="Y252" s="12"/>
    </row>
    <row r="253" spans="1:25" ht="45" hidden="1" x14ac:dyDescent="0.25">
      <c r="A253" s="5" t="s">
        <v>970</v>
      </c>
      <c r="B253" s="6">
        <v>8</v>
      </c>
      <c r="C253" s="5" t="s">
        <v>111</v>
      </c>
      <c r="D253" s="5" t="s">
        <v>111</v>
      </c>
      <c r="E253" s="5" t="s">
        <v>26</v>
      </c>
      <c r="F253" s="7">
        <v>51.9</v>
      </c>
      <c r="G253" s="8">
        <v>21.94</v>
      </c>
      <c r="H253" s="9" t="str">
        <f t="shared" si="10"/>
        <v>30/ABR/2019  12:00</v>
      </c>
      <c r="I253" s="10">
        <f t="shared" si="12"/>
        <v>43585.375</v>
      </c>
      <c r="J253" s="23" t="str">
        <f t="shared" si="11"/>
        <v>30/ABR/2019</v>
      </c>
      <c r="K253" s="11" t="s">
        <v>971</v>
      </c>
      <c r="L253" s="5" t="s">
        <v>92</v>
      </c>
      <c r="M253" s="5" t="s">
        <v>29</v>
      </c>
      <c r="N253" s="5" t="s">
        <v>166</v>
      </c>
      <c r="O253" s="5" t="s">
        <v>31</v>
      </c>
      <c r="P253" s="5" t="s">
        <v>47</v>
      </c>
      <c r="Q253" s="59"/>
      <c r="R253" s="59"/>
      <c r="S253" s="5" t="s">
        <v>972</v>
      </c>
      <c r="T253" s="6">
        <v>0</v>
      </c>
      <c r="U253" s="6">
        <v>0</v>
      </c>
      <c r="V253" s="6">
        <v>0</v>
      </c>
      <c r="W253" s="6">
        <v>4010745827</v>
      </c>
      <c r="X253" s="5" t="s">
        <v>73</v>
      </c>
      <c r="Y253" s="12"/>
    </row>
    <row r="254" spans="1:25" ht="60" hidden="1" x14ac:dyDescent="0.25">
      <c r="A254" s="5" t="s">
        <v>973</v>
      </c>
      <c r="B254" s="6">
        <v>3</v>
      </c>
      <c r="C254" s="5" t="s">
        <v>413</v>
      </c>
      <c r="D254" s="5" t="s">
        <v>413</v>
      </c>
      <c r="E254" s="5" t="s">
        <v>26</v>
      </c>
      <c r="F254" s="7">
        <v>9</v>
      </c>
      <c r="G254" s="8">
        <v>11.22</v>
      </c>
      <c r="H254" s="9" t="str">
        <f t="shared" si="10"/>
        <v>05/ABR/2019  19:00</v>
      </c>
      <c r="I254" s="10">
        <f t="shared" si="12"/>
        <v>43560.666666666664</v>
      </c>
      <c r="J254" s="23" t="str">
        <f t="shared" si="11"/>
        <v>05/ABR/2019</v>
      </c>
      <c r="K254" s="11" t="s">
        <v>974</v>
      </c>
      <c r="L254" s="5" t="s">
        <v>28</v>
      </c>
      <c r="M254" s="5" t="s">
        <v>39</v>
      </c>
      <c r="N254" s="5" t="s">
        <v>30</v>
      </c>
      <c r="O254" s="5" t="s">
        <v>152</v>
      </c>
      <c r="P254" s="5" t="s">
        <v>32</v>
      </c>
      <c r="Q254" s="59">
        <v>-8.6238888888888887</v>
      </c>
      <c r="R254" s="59">
        <v>-35.047222222222217</v>
      </c>
      <c r="S254" s="5" t="s">
        <v>975</v>
      </c>
      <c r="T254" s="6">
        <v>0</v>
      </c>
      <c r="U254" s="6">
        <v>0</v>
      </c>
      <c r="V254" s="6">
        <v>0</v>
      </c>
      <c r="W254" s="6">
        <v>2210169216</v>
      </c>
      <c r="X254" s="5" t="s">
        <v>34</v>
      </c>
      <c r="Y254" s="12"/>
    </row>
    <row r="255" spans="1:25" ht="45" hidden="1" x14ac:dyDescent="0.2">
      <c r="A255" s="5" t="s">
        <v>976</v>
      </c>
      <c r="B255" s="6">
        <v>9</v>
      </c>
      <c r="C255" s="5" t="s">
        <v>154</v>
      </c>
      <c r="D255" s="5" t="s">
        <v>154</v>
      </c>
      <c r="E255" s="5" t="s">
        <v>26</v>
      </c>
      <c r="F255" s="6">
        <v>179</v>
      </c>
      <c r="G255" s="8">
        <v>30.35</v>
      </c>
      <c r="H255" s="9" t="str">
        <f t="shared" si="10"/>
        <v>05/ABR/2019  15:00</v>
      </c>
      <c r="I255" s="10">
        <f t="shared" si="12"/>
        <v>43560.458333333336</v>
      </c>
      <c r="J255" s="23" t="str">
        <f t="shared" si="11"/>
        <v>05/ABR/2019</v>
      </c>
      <c r="K255" s="11" t="s">
        <v>977</v>
      </c>
      <c r="L255" s="5" t="s">
        <v>521</v>
      </c>
      <c r="M255" s="5" t="s">
        <v>39</v>
      </c>
      <c r="N255" s="5" t="s">
        <v>69</v>
      </c>
      <c r="O255" s="5" t="s">
        <v>41</v>
      </c>
      <c r="P255" s="5" t="s">
        <v>47</v>
      </c>
      <c r="Q255" s="59"/>
      <c r="R255" s="59"/>
      <c r="S255" s="5" t="s">
        <v>978</v>
      </c>
      <c r="T255" s="6">
        <v>0</v>
      </c>
      <c r="U255" s="6">
        <v>0</v>
      </c>
      <c r="V255" s="6">
        <v>0</v>
      </c>
      <c r="W255" s="6">
        <v>31153577</v>
      </c>
      <c r="X255" s="5" t="s">
        <v>87</v>
      </c>
      <c r="Y255" s="5" t="s">
        <v>88</v>
      </c>
    </row>
    <row r="256" spans="1:25" ht="60" x14ac:dyDescent="0.2">
      <c r="A256" s="5" t="s">
        <v>83</v>
      </c>
      <c r="B256" s="6">
        <v>9</v>
      </c>
      <c r="C256" s="5" t="s">
        <v>270</v>
      </c>
      <c r="D256" s="5" t="s">
        <v>455</v>
      </c>
      <c r="E256" s="5" t="s">
        <v>26</v>
      </c>
      <c r="F256" s="5" t="s">
        <v>84</v>
      </c>
      <c r="G256" s="7">
        <v>6</v>
      </c>
      <c r="H256" s="9" t="str">
        <f t="shared" si="10"/>
        <v>24/MAR/2019  14:00</v>
      </c>
      <c r="I256" s="10">
        <f t="shared" si="12"/>
        <v>43548.416666666672</v>
      </c>
      <c r="J256" s="23" t="str">
        <f t="shared" si="11"/>
        <v>24/MAR/2019</v>
      </c>
      <c r="K256" s="11" t="s">
        <v>979</v>
      </c>
      <c r="L256" s="5" t="s">
        <v>86</v>
      </c>
      <c r="M256" s="5" t="s">
        <v>39</v>
      </c>
      <c r="N256" s="5" t="s">
        <v>3494</v>
      </c>
      <c r="O256" s="5" t="s">
        <v>331</v>
      </c>
      <c r="P256" s="5" t="s">
        <v>47</v>
      </c>
      <c r="Q256" s="59"/>
      <c r="R256" s="59"/>
      <c r="S256" s="5" t="s">
        <v>980</v>
      </c>
      <c r="T256" s="6">
        <v>1</v>
      </c>
      <c r="U256" s="6">
        <v>0</v>
      </c>
      <c r="V256" s="6">
        <v>0</v>
      </c>
      <c r="W256" s="5" t="s">
        <v>84</v>
      </c>
      <c r="X256" s="5" t="s">
        <v>87</v>
      </c>
      <c r="Y256" s="5" t="s">
        <v>88</v>
      </c>
    </row>
    <row r="257" spans="1:25" ht="30" hidden="1" x14ac:dyDescent="0.2">
      <c r="A257" s="5" t="s">
        <v>981</v>
      </c>
      <c r="B257" s="6">
        <v>8</v>
      </c>
      <c r="C257" s="5" t="s">
        <v>75</v>
      </c>
      <c r="D257" s="5" t="s">
        <v>75</v>
      </c>
      <c r="E257" s="5" t="s">
        <v>26</v>
      </c>
      <c r="F257" s="7">
        <v>1.4</v>
      </c>
      <c r="G257" s="7">
        <v>9.4</v>
      </c>
      <c r="H257" s="16" t="s">
        <v>152</v>
      </c>
      <c r="I257" s="21" t="s">
        <v>152</v>
      </c>
      <c r="J257" s="21" t="s">
        <v>152</v>
      </c>
      <c r="K257" s="21" t="s">
        <v>152</v>
      </c>
      <c r="L257" s="5" t="s">
        <v>46</v>
      </c>
      <c r="M257" s="5" t="s">
        <v>39</v>
      </c>
      <c r="N257" s="5" t="s">
        <v>166</v>
      </c>
      <c r="O257" s="5" t="s">
        <v>31</v>
      </c>
      <c r="P257" s="5" t="s">
        <v>47</v>
      </c>
      <c r="Q257" s="59"/>
      <c r="R257" s="59"/>
      <c r="S257" s="5" t="s">
        <v>982</v>
      </c>
      <c r="T257" s="6">
        <v>0</v>
      </c>
      <c r="U257" s="6">
        <v>0</v>
      </c>
      <c r="V257" s="6">
        <v>0</v>
      </c>
      <c r="W257" s="6">
        <v>4430043990</v>
      </c>
      <c r="X257" s="5" t="s">
        <v>87</v>
      </c>
      <c r="Y257" s="5" t="s">
        <v>88</v>
      </c>
    </row>
    <row r="258" spans="1:25" ht="30" hidden="1" x14ac:dyDescent="0.2">
      <c r="A258" s="5" t="s">
        <v>83</v>
      </c>
      <c r="B258" s="6">
        <v>8</v>
      </c>
      <c r="C258" s="5" t="s">
        <v>334</v>
      </c>
      <c r="D258" s="5" t="s">
        <v>334</v>
      </c>
      <c r="E258" s="5" t="s">
        <v>26</v>
      </c>
      <c r="F258" s="5" t="s">
        <v>84</v>
      </c>
      <c r="G258" s="7">
        <v>6.3</v>
      </c>
      <c r="H258" s="9" t="str">
        <f t="shared" si="10"/>
        <v>09/ABR/2019  06:30</v>
      </c>
      <c r="I258" s="10">
        <f t="shared" si="12"/>
        <v>43564.145833333336</v>
      </c>
      <c r="J258" s="23" t="str">
        <f t="shared" si="11"/>
        <v>09/ABR/2019</v>
      </c>
      <c r="K258" s="11" t="s">
        <v>983</v>
      </c>
      <c r="L258" s="5" t="s">
        <v>46</v>
      </c>
      <c r="M258" s="5" t="s">
        <v>39</v>
      </c>
      <c r="N258" s="5" t="s">
        <v>30</v>
      </c>
      <c r="O258" s="5" t="s">
        <v>31</v>
      </c>
      <c r="P258" s="5" t="s">
        <v>47</v>
      </c>
      <c r="Q258" s="59"/>
      <c r="R258" s="59"/>
      <c r="S258" s="5" t="s">
        <v>984</v>
      </c>
      <c r="T258" s="6">
        <v>1</v>
      </c>
      <c r="U258" s="6">
        <v>1</v>
      </c>
      <c r="V258" s="6">
        <v>0</v>
      </c>
      <c r="W258" s="5" t="s">
        <v>84</v>
      </c>
      <c r="X258" s="5" t="s">
        <v>87</v>
      </c>
      <c r="Y258" s="5" t="s">
        <v>88</v>
      </c>
    </row>
    <row r="259" spans="1:25" ht="45" hidden="1" x14ac:dyDescent="0.25">
      <c r="A259" s="5" t="s">
        <v>985</v>
      </c>
      <c r="B259" s="6">
        <v>1</v>
      </c>
      <c r="C259" s="5" t="s">
        <v>90</v>
      </c>
      <c r="D259" s="5" t="s">
        <v>90</v>
      </c>
      <c r="E259" s="5" t="s">
        <v>215</v>
      </c>
      <c r="F259" s="14">
        <v>23.456</v>
      </c>
      <c r="G259" s="19">
        <v>180</v>
      </c>
      <c r="H259" s="9" t="str">
        <f t="shared" si="10"/>
        <v>15/ABR/2019  04:40</v>
      </c>
      <c r="I259" s="10">
        <f t="shared" si="12"/>
        <v>43570.069444444445</v>
      </c>
      <c r="J259" s="23" t="str">
        <f t="shared" si="11"/>
        <v>15/ABR/2019</v>
      </c>
      <c r="K259" s="11" t="s">
        <v>986</v>
      </c>
      <c r="L259" s="5" t="s">
        <v>102</v>
      </c>
      <c r="M259" s="5" t="s">
        <v>103</v>
      </c>
      <c r="N259" s="5" t="s">
        <v>40</v>
      </c>
      <c r="O259" s="5" t="s">
        <v>31</v>
      </c>
      <c r="P259" s="5" t="s">
        <v>914</v>
      </c>
      <c r="Q259" s="59"/>
      <c r="R259" s="59"/>
      <c r="S259" s="5" t="s">
        <v>987</v>
      </c>
      <c r="T259" s="6">
        <v>0</v>
      </c>
      <c r="U259" s="6">
        <v>0</v>
      </c>
      <c r="V259" s="6">
        <v>0</v>
      </c>
      <c r="W259" s="5" t="s">
        <v>988</v>
      </c>
      <c r="X259" s="5" t="s">
        <v>73</v>
      </c>
      <c r="Y259" s="12"/>
    </row>
    <row r="260" spans="1:25" ht="45" hidden="1" x14ac:dyDescent="0.25">
      <c r="A260" s="5" t="s">
        <v>989</v>
      </c>
      <c r="B260" s="6">
        <v>1</v>
      </c>
      <c r="C260" s="5" t="s">
        <v>132</v>
      </c>
      <c r="D260" s="5" t="s">
        <v>132</v>
      </c>
      <c r="E260" s="5" t="s">
        <v>990</v>
      </c>
      <c r="F260" s="14">
        <v>6.577</v>
      </c>
      <c r="G260" s="7">
        <v>129.4</v>
      </c>
      <c r="H260" s="9" t="str">
        <f t="shared" ref="H260:H323" si="13">_xlfn.CONCAT(MID(K260,1,2),MID(K260,8,9),"  ",MID(K260,3,2),":",MID(K260,5,2))</f>
        <v>10/ABR/2019  10:09</v>
      </c>
      <c r="I260" s="10">
        <f t="shared" si="12"/>
        <v>43565.29791666667</v>
      </c>
      <c r="J260" s="23" t="str">
        <f t="shared" ref="J260:J323" si="14">_xlfn.CONCAT(MID(K260,1,2),(MID(K260,8,9)))</f>
        <v>10/ABR/2019</v>
      </c>
      <c r="K260" s="11" t="s">
        <v>991</v>
      </c>
      <c r="L260" s="5" t="s">
        <v>135</v>
      </c>
      <c r="M260" s="5" t="s">
        <v>103</v>
      </c>
      <c r="N260" s="5" t="s">
        <v>40</v>
      </c>
      <c r="O260" s="5" t="s">
        <v>31</v>
      </c>
      <c r="P260" s="5" t="s">
        <v>493</v>
      </c>
      <c r="Q260" s="59"/>
      <c r="R260" s="59"/>
      <c r="S260" s="5" t="s">
        <v>992</v>
      </c>
      <c r="T260" s="6">
        <v>0</v>
      </c>
      <c r="U260" s="6">
        <v>0</v>
      </c>
      <c r="V260" s="6">
        <v>0</v>
      </c>
      <c r="W260" s="5" t="s">
        <v>993</v>
      </c>
      <c r="X260" s="5" t="s">
        <v>73</v>
      </c>
      <c r="Y260" s="12"/>
    </row>
    <row r="261" spans="1:25" ht="45" hidden="1" x14ac:dyDescent="0.25">
      <c r="A261" s="5" t="s">
        <v>994</v>
      </c>
      <c r="B261" s="6">
        <v>1</v>
      </c>
      <c r="C261" s="5" t="s">
        <v>25</v>
      </c>
      <c r="D261" s="5" t="s">
        <v>25</v>
      </c>
      <c r="E261" s="5" t="s">
        <v>26</v>
      </c>
      <c r="F261" s="7">
        <v>1</v>
      </c>
      <c r="G261" s="8">
        <v>14.72</v>
      </c>
      <c r="H261" s="9" t="str">
        <f t="shared" si="13"/>
        <v>11/ABR/2019  03:40</v>
      </c>
      <c r="I261" s="10">
        <f t="shared" si="12"/>
        <v>43566.027777777781</v>
      </c>
      <c r="J261" s="23" t="str">
        <f t="shared" si="14"/>
        <v>11/ABR/2019</v>
      </c>
      <c r="K261" s="11" t="s">
        <v>995</v>
      </c>
      <c r="L261" s="5" t="s">
        <v>28</v>
      </c>
      <c r="M261" s="5" t="s">
        <v>29</v>
      </c>
      <c r="N261" s="5" t="s">
        <v>30</v>
      </c>
      <c r="O261" s="5" t="s">
        <v>31</v>
      </c>
      <c r="P261" s="5" t="s">
        <v>32</v>
      </c>
      <c r="Q261" s="59"/>
      <c r="R261" s="59"/>
      <c r="S261" s="5" t="s">
        <v>996</v>
      </c>
      <c r="T261" s="6">
        <v>0</v>
      </c>
      <c r="U261" s="6">
        <v>0</v>
      </c>
      <c r="V261" s="6">
        <v>0</v>
      </c>
      <c r="W261" s="6">
        <v>4410455311</v>
      </c>
      <c r="X261" s="5" t="s">
        <v>34</v>
      </c>
      <c r="Y261" s="12"/>
    </row>
    <row r="262" spans="1:25" ht="45" hidden="1" x14ac:dyDescent="0.25">
      <c r="A262" s="5" t="s">
        <v>997</v>
      </c>
      <c r="B262" s="6">
        <v>4</v>
      </c>
      <c r="C262" s="5" t="s">
        <v>58</v>
      </c>
      <c r="D262" s="5" t="s">
        <v>58</v>
      </c>
      <c r="E262" s="5" t="s">
        <v>26</v>
      </c>
      <c r="F262" s="14">
        <v>1.895</v>
      </c>
      <c r="G262" s="7">
        <v>96</v>
      </c>
      <c r="H262" s="9" t="str">
        <f t="shared" si="13"/>
        <v>18/MAR/2019  23:50</v>
      </c>
      <c r="I262" s="10">
        <f t="shared" si="12"/>
        <v>43542.868055555555</v>
      </c>
      <c r="J262" s="23" t="str">
        <f t="shared" si="14"/>
        <v>18/MAR/2019</v>
      </c>
      <c r="K262" s="11" t="s">
        <v>998</v>
      </c>
      <c r="L262" s="5" t="s">
        <v>212</v>
      </c>
      <c r="M262" s="5" t="s">
        <v>39</v>
      </c>
      <c r="N262" s="5" t="s">
        <v>40</v>
      </c>
      <c r="O262" s="5" t="s">
        <v>41</v>
      </c>
      <c r="P262" s="5" t="s">
        <v>177</v>
      </c>
      <c r="Q262" s="59"/>
      <c r="R262" s="59"/>
      <c r="S262" s="5" t="s">
        <v>999</v>
      </c>
      <c r="T262" s="6">
        <v>0</v>
      </c>
      <c r="U262" s="6">
        <v>0</v>
      </c>
      <c r="V262" s="6">
        <v>0</v>
      </c>
      <c r="W262" s="6">
        <v>211023892</v>
      </c>
      <c r="X262" s="5" t="s">
        <v>73</v>
      </c>
      <c r="Y262" s="12"/>
    </row>
    <row r="263" spans="1:25" ht="30" hidden="1" x14ac:dyDescent="0.25">
      <c r="A263" s="5" t="s">
        <v>1000</v>
      </c>
      <c r="B263" s="6">
        <v>4</v>
      </c>
      <c r="C263" s="5" t="s">
        <v>58</v>
      </c>
      <c r="D263" s="5" t="s">
        <v>58</v>
      </c>
      <c r="E263" s="5" t="s">
        <v>185</v>
      </c>
      <c r="F263" s="14">
        <v>43.408000000000001</v>
      </c>
      <c r="G263" s="7">
        <v>221.5</v>
      </c>
      <c r="H263" s="9" t="str">
        <f t="shared" si="13"/>
        <v>02/ABR/2019  08:02</v>
      </c>
      <c r="I263" s="10">
        <f t="shared" si="12"/>
        <v>43557.209722222222</v>
      </c>
      <c r="J263" s="23" t="str">
        <f t="shared" si="14"/>
        <v>02/ABR/2019</v>
      </c>
      <c r="K263" s="11" t="s">
        <v>1001</v>
      </c>
      <c r="L263" s="5" t="s">
        <v>102</v>
      </c>
      <c r="M263" s="5" t="s">
        <v>103</v>
      </c>
      <c r="N263" s="5" t="s">
        <v>40</v>
      </c>
      <c r="O263" s="5" t="s">
        <v>31</v>
      </c>
      <c r="P263" s="5" t="s">
        <v>177</v>
      </c>
      <c r="Q263" s="59"/>
      <c r="R263" s="59"/>
      <c r="S263" s="5" t="s">
        <v>1002</v>
      </c>
      <c r="T263" s="6">
        <v>0</v>
      </c>
      <c r="U263" s="6">
        <v>0</v>
      </c>
      <c r="V263" s="6">
        <v>0</v>
      </c>
      <c r="W263" s="5" t="s">
        <v>1003</v>
      </c>
      <c r="X263" s="5" t="s">
        <v>73</v>
      </c>
      <c r="Y263" s="12"/>
    </row>
    <row r="264" spans="1:25" ht="75" hidden="1" x14ac:dyDescent="0.25">
      <c r="A264" s="5" t="s">
        <v>83</v>
      </c>
      <c r="B264" s="6">
        <v>8</v>
      </c>
      <c r="C264" s="5" t="s">
        <v>44</v>
      </c>
      <c r="D264" s="5" t="s">
        <v>44</v>
      </c>
      <c r="E264" s="5" t="s">
        <v>26</v>
      </c>
      <c r="F264" s="5" t="s">
        <v>84</v>
      </c>
      <c r="G264" s="19">
        <v>5</v>
      </c>
      <c r="H264" s="9" t="str">
        <f t="shared" si="13"/>
        <v>14/ABR/2019  14:30</v>
      </c>
      <c r="I264" s="10">
        <f t="shared" si="12"/>
        <v>43569.479166666664</v>
      </c>
      <c r="J264" s="23" t="str">
        <f t="shared" si="14"/>
        <v>14/ABR/2019</v>
      </c>
      <c r="K264" s="11" t="s">
        <v>1004</v>
      </c>
      <c r="L264" s="5" t="s">
        <v>46</v>
      </c>
      <c r="M264" s="5" t="s">
        <v>39</v>
      </c>
      <c r="N264" s="5" t="s">
        <v>30</v>
      </c>
      <c r="O264" s="5" t="s">
        <v>31</v>
      </c>
      <c r="P264" s="5" t="s">
        <v>156</v>
      </c>
      <c r="Q264" s="59">
        <v>-18.994722222222222</v>
      </c>
      <c r="R264" s="59">
        <v>-48.019444444444446</v>
      </c>
      <c r="S264" s="5" t="s">
        <v>1005</v>
      </c>
      <c r="T264" s="6">
        <v>1</v>
      </c>
      <c r="U264" s="6">
        <v>0</v>
      </c>
      <c r="V264" s="6">
        <v>0</v>
      </c>
      <c r="W264" s="5" t="s">
        <v>84</v>
      </c>
      <c r="X264" s="5" t="s">
        <v>49</v>
      </c>
      <c r="Y264" s="12"/>
    </row>
    <row r="265" spans="1:25" ht="75" hidden="1" x14ac:dyDescent="0.2">
      <c r="A265" s="5" t="s">
        <v>1006</v>
      </c>
      <c r="B265" s="6">
        <v>9</v>
      </c>
      <c r="C265" s="5" t="s">
        <v>270</v>
      </c>
      <c r="D265" s="5" t="s">
        <v>835</v>
      </c>
      <c r="E265" s="5" t="s">
        <v>26</v>
      </c>
      <c r="F265" s="5" t="s">
        <v>152</v>
      </c>
      <c r="G265" s="7">
        <v>15</v>
      </c>
      <c r="H265" s="9" t="str">
        <f t="shared" si="13"/>
        <v>28/MAR/2019  07:30</v>
      </c>
      <c r="I265" s="10">
        <f t="shared" si="12"/>
        <v>43552.145833333336</v>
      </c>
      <c r="J265" s="23" t="str">
        <f t="shared" si="14"/>
        <v>28/MAR/2019</v>
      </c>
      <c r="K265" s="11" t="s">
        <v>1007</v>
      </c>
      <c r="L265" s="5" t="s">
        <v>92</v>
      </c>
      <c r="M265" s="5" t="s">
        <v>39</v>
      </c>
      <c r="N265" s="5" t="s">
        <v>152</v>
      </c>
      <c r="O265" s="5" t="s">
        <v>31</v>
      </c>
      <c r="P265" s="5" t="s">
        <v>283</v>
      </c>
      <c r="Q265" s="59">
        <v>-5.1133333333333333</v>
      </c>
      <c r="R265" s="59">
        <v>-60.375</v>
      </c>
      <c r="S265" s="5" t="s">
        <v>1008</v>
      </c>
      <c r="T265" s="6">
        <v>0</v>
      </c>
      <c r="U265" s="6">
        <v>2</v>
      </c>
      <c r="V265" s="6">
        <v>0</v>
      </c>
      <c r="W265" s="5" t="s">
        <v>84</v>
      </c>
      <c r="X265" s="5" t="s">
        <v>87</v>
      </c>
      <c r="Y265" s="5" t="s">
        <v>152</v>
      </c>
    </row>
    <row r="266" spans="1:25" ht="105" hidden="1" x14ac:dyDescent="0.25">
      <c r="A266" s="5" t="s">
        <v>1009</v>
      </c>
      <c r="B266" s="6">
        <v>5</v>
      </c>
      <c r="C266" s="5" t="s">
        <v>223</v>
      </c>
      <c r="D266" s="5" t="s">
        <v>223</v>
      </c>
      <c r="E266" s="5" t="s">
        <v>26</v>
      </c>
      <c r="F266" s="8">
        <v>11.6</v>
      </c>
      <c r="G266" s="7">
        <v>10.6</v>
      </c>
      <c r="H266" s="9" t="str">
        <f t="shared" si="13"/>
        <v>13/ABR/2019  14:20</v>
      </c>
      <c r="I266" s="10">
        <f t="shared" si="12"/>
        <v>0.59722222221898846</v>
      </c>
      <c r="J266" s="23" t="str">
        <f t="shared" si="14"/>
        <v>13/ABR/2019</v>
      </c>
      <c r="K266" s="11" t="s">
        <v>1010</v>
      </c>
      <c r="L266" s="5" t="s">
        <v>28</v>
      </c>
      <c r="M266" s="5" t="s">
        <v>29</v>
      </c>
      <c r="N266" s="5" t="s">
        <v>30</v>
      </c>
      <c r="O266" s="5" t="s">
        <v>31</v>
      </c>
      <c r="P266" s="5" t="s">
        <v>70</v>
      </c>
      <c r="Q266" s="59">
        <v>-2.1022222222222222</v>
      </c>
      <c r="R266" s="59">
        <v>-48.405555555555551</v>
      </c>
      <c r="S266" s="5" t="s">
        <v>1011</v>
      </c>
      <c r="T266" s="6">
        <v>0</v>
      </c>
      <c r="U266" s="6">
        <v>0</v>
      </c>
      <c r="V266" s="6">
        <v>0</v>
      </c>
      <c r="W266" s="6">
        <v>4030193641</v>
      </c>
      <c r="X266" s="5" t="s">
        <v>34</v>
      </c>
      <c r="Y266" s="12"/>
    </row>
    <row r="267" spans="1:25" ht="30" hidden="1" x14ac:dyDescent="0.25">
      <c r="A267" s="5" t="s">
        <v>1012</v>
      </c>
      <c r="B267" s="6">
        <v>2</v>
      </c>
      <c r="C267" s="5" t="s">
        <v>107</v>
      </c>
      <c r="D267" s="5" t="s">
        <v>107</v>
      </c>
      <c r="E267" s="5" t="s">
        <v>26</v>
      </c>
      <c r="F267" s="6">
        <v>1</v>
      </c>
      <c r="G267" s="7">
        <v>6</v>
      </c>
      <c r="H267" s="9" t="str">
        <f t="shared" si="13"/>
        <v>11/ABR/2019  17:00</v>
      </c>
      <c r="I267" s="10">
        <f t="shared" si="12"/>
        <v>43566.583333333336</v>
      </c>
      <c r="J267" s="23" t="str">
        <f t="shared" si="14"/>
        <v>11/ABR/2019</v>
      </c>
      <c r="K267" s="11" t="s">
        <v>1013</v>
      </c>
      <c r="L267" s="5" t="s">
        <v>28</v>
      </c>
      <c r="M267" s="5" t="s">
        <v>39</v>
      </c>
      <c r="N267" s="5" t="s">
        <v>69</v>
      </c>
      <c r="O267" s="5" t="s">
        <v>31</v>
      </c>
      <c r="P267" s="5" t="s">
        <v>47</v>
      </c>
      <c r="Q267" s="59"/>
      <c r="R267" s="59"/>
      <c r="S267" s="5" t="s">
        <v>109</v>
      </c>
      <c r="T267" s="6">
        <v>0</v>
      </c>
      <c r="U267" s="6">
        <v>0</v>
      </c>
      <c r="V267" s="6">
        <v>0</v>
      </c>
      <c r="W267" s="5" t="s">
        <v>84</v>
      </c>
      <c r="X267" s="5" t="s">
        <v>49</v>
      </c>
      <c r="Y267" s="12"/>
    </row>
    <row r="268" spans="1:25" ht="45" hidden="1" x14ac:dyDescent="0.2">
      <c r="A268" s="5" t="s">
        <v>83</v>
      </c>
      <c r="B268" s="6">
        <v>4</v>
      </c>
      <c r="C268" s="5" t="s">
        <v>58</v>
      </c>
      <c r="D268" s="5" t="s">
        <v>58</v>
      </c>
      <c r="E268" s="5" t="s">
        <v>26</v>
      </c>
      <c r="F268" s="5" t="s">
        <v>84</v>
      </c>
      <c r="G268" s="7">
        <v>4</v>
      </c>
      <c r="H268" s="9" t="str">
        <f t="shared" si="13"/>
        <v>13/ABR/2019  16:30</v>
      </c>
      <c r="I268" s="10">
        <f t="shared" si="12"/>
        <v>43568.5625</v>
      </c>
      <c r="J268" s="23" t="str">
        <f t="shared" si="14"/>
        <v>13/ABR/2019</v>
      </c>
      <c r="K268" s="11" t="s">
        <v>1014</v>
      </c>
      <c r="L268" s="5" t="s">
        <v>86</v>
      </c>
      <c r="M268" s="5" t="s">
        <v>39</v>
      </c>
      <c r="N268" s="5" t="s">
        <v>53</v>
      </c>
      <c r="O268" s="5" t="s">
        <v>331</v>
      </c>
      <c r="P268" s="5" t="s">
        <v>61</v>
      </c>
      <c r="Q268" s="59"/>
      <c r="R268" s="59"/>
      <c r="S268" s="5" t="s">
        <v>1015</v>
      </c>
      <c r="T268" s="6">
        <v>1</v>
      </c>
      <c r="U268" s="6">
        <v>0</v>
      </c>
      <c r="V268" s="6">
        <v>0</v>
      </c>
      <c r="W268" s="5" t="s">
        <v>84</v>
      </c>
      <c r="X268" s="5" t="s">
        <v>87</v>
      </c>
      <c r="Y268" s="5" t="s">
        <v>88</v>
      </c>
    </row>
    <row r="269" spans="1:25" ht="75" hidden="1" x14ac:dyDescent="0.25">
      <c r="A269" s="5" t="s">
        <v>1016</v>
      </c>
      <c r="B269" s="6">
        <v>4</v>
      </c>
      <c r="C269" s="5" t="s">
        <v>119</v>
      </c>
      <c r="D269" s="5" t="s">
        <v>119</v>
      </c>
      <c r="E269" s="5" t="s">
        <v>26</v>
      </c>
      <c r="F269" s="8">
        <v>88.7</v>
      </c>
      <c r="G269" s="7">
        <v>30</v>
      </c>
      <c r="H269" s="9" t="str">
        <f t="shared" si="13"/>
        <v>03/ABR/2019  03:45</v>
      </c>
      <c r="I269" s="10">
        <f t="shared" si="12"/>
        <v>43558.03125</v>
      </c>
      <c r="J269" s="23" t="str">
        <f t="shared" si="14"/>
        <v>03/ABR/2019</v>
      </c>
      <c r="K269" s="11" t="s">
        <v>1017</v>
      </c>
      <c r="L269" s="5" t="s">
        <v>727</v>
      </c>
      <c r="M269" s="5" t="s">
        <v>29</v>
      </c>
      <c r="N269" s="5" t="s">
        <v>146</v>
      </c>
      <c r="O269" s="5" t="s">
        <v>31</v>
      </c>
      <c r="P269" s="5" t="s">
        <v>225</v>
      </c>
      <c r="Q269" s="59"/>
      <c r="R269" s="59"/>
      <c r="S269" s="5" t="s">
        <v>1018</v>
      </c>
      <c r="T269" s="6">
        <v>1</v>
      </c>
      <c r="U269" s="6">
        <v>0</v>
      </c>
      <c r="V269" s="6">
        <v>0</v>
      </c>
      <c r="W269" s="5" t="s">
        <v>1019</v>
      </c>
      <c r="X269" s="5" t="s">
        <v>73</v>
      </c>
      <c r="Y269" s="12"/>
    </row>
    <row r="270" spans="1:25" ht="45" hidden="1" x14ac:dyDescent="0.25">
      <c r="A270" s="5" t="s">
        <v>1020</v>
      </c>
      <c r="B270" s="6">
        <v>4</v>
      </c>
      <c r="C270" s="5" t="s">
        <v>633</v>
      </c>
      <c r="D270" s="5" t="s">
        <v>633</v>
      </c>
      <c r="E270" s="5" t="s">
        <v>26</v>
      </c>
      <c r="F270" s="8">
        <v>7.33</v>
      </c>
      <c r="G270" s="7">
        <v>9.9</v>
      </c>
      <c r="H270" s="9" t="str">
        <f t="shared" si="13"/>
        <v>12/ABR/2019  19:00</v>
      </c>
      <c r="I270" s="10">
        <f t="shared" si="12"/>
        <v>43567.666666666664</v>
      </c>
      <c r="J270" s="23" t="str">
        <f t="shared" si="14"/>
        <v>12/ABR/2019</v>
      </c>
      <c r="K270" s="11" t="s">
        <v>1021</v>
      </c>
      <c r="L270" s="5" t="s">
        <v>357</v>
      </c>
      <c r="M270" s="5" t="s">
        <v>29</v>
      </c>
      <c r="N270" s="5" t="s">
        <v>30</v>
      </c>
      <c r="O270" s="5" t="s">
        <v>358</v>
      </c>
      <c r="P270" s="5" t="s">
        <v>366</v>
      </c>
      <c r="Q270" s="59">
        <v>-2.7272222222222222</v>
      </c>
      <c r="R270" s="59">
        <v>-43.334722222222226</v>
      </c>
      <c r="S270" s="5" t="s">
        <v>1022</v>
      </c>
      <c r="T270" s="6">
        <v>0</v>
      </c>
      <c r="U270" s="6">
        <v>0</v>
      </c>
      <c r="V270" s="6">
        <v>0</v>
      </c>
      <c r="W270" s="6">
        <v>1210138719</v>
      </c>
      <c r="X270" s="5" t="s">
        <v>34</v>
      </c>
      <c r="Y270" s="12"/>
    </row>
    <row r="271" spans="1:25" ht="30" hidden="1" x14ac:dyDescent="0.25">
      <c r="A271" s="5" t="s">
        <v>1023</v>
      </c>
      <c r="B271" s="6">
        <v>8</v>
      </c>
      <c r="C271" s="5" t="s">
        <v>198</v>
      </c>
      <c r="D271" s="5" t="s">
        <v>198</v>
      </c>
      <c r="E271" s="5" t="s">
        <v>26</v>
      </c>
      <c r="F271" s="14">
        <v>28.553999999999998</v>
      </c>
      <c r="G271" s="8">
        <v>218.45</v>
      </c>
      <c r="H271" s="9" t="str">
        <f t="shared" si="13"/>
        <v>05/ABR/2019  12:00</v>
      </c>
      <c r="I271" s="10">
        <f t="shared" si="12"/>
        <v>43560.375</v>
      </c>
      <c r="J271" s="23" t="str">
        <f t="shared" si="14"/>
        <v>05/ABR/2019</v>
      </c>
      <c r="K271" s="15" t="s">
        <v>1024</v>
      </c>
      <c r="L271" s="5" t="s">
        <v>320</v>
      </c>
      <c r="M271" s="5" t="s">
        <v>103</v>
      </c>
      <c r="N271" s="5" t="s">
        <v>40</v>
      </c>
      <c r="O271" s="5" t="s">
        <v>31</v>
      </c>
      <c r="P271" s="5" t="s">
        <v>177</v>
      </c>
      <c r="Q271" s="59"/>
      <c r="R271" s="59"/>
      <c r="S271" s="5" t="s">
        <v>1025</v>
      </c>
      <c r="T271" s="6">
        <v>0</v>
      </c>
      <c r="U271" s="6">
        <v>0</v>
      </c>
      <c r="V271" s="6">
        <v>0</v>
      </c>
      <c r="W271" s="5" t="s">
        <v>1026</v>
      </c>
      <c r="X271" s="5" t="s">
        <v>73</v>
      </c>
      <c r="Y271" s="12"/>
    </row>
    <row r="272" spans="1:25" ht="30" hidden="1" x14ac:dyDescent="0.25">
      <c r="A272" s="5" t="s">
        <v>1027</v>
      </c>
      <c r="B272" s="6">
        <v>8</v>
      </c>
      <c r="C272" s="5" t="s">
        <v>254</v>
      </c>
      <c r="D272" s="5" t="s">
        <v>254</v>
      </c>
      <c r="E272" s="5" t="s">
        <v>26</v>
      </c>
      <c r="F272" s="5" t="s">
        <v>59</v>
      </c>
      <c r="G272" s="7">
        <v>5</v>
      </c>
      <c r="H272" s="9" t="str">
        <f t="shared" si="13"/>
        <v>20/ABR/2019  12:00</v>
      </c>
      <c r="I272" s="10">
        <f t="shared" si="12"/>
        <v>43575.375</v>
      </c>
      <c r="J272" s="23" t="str">
        <f t="shared" si="14"/>
        <v>20/ABR/2019</v>
      </c>
      <c r="K272" s="11" t="s">
        <v>1028</v>
      </c>
      <c r="L272" s="5" t="s">
        <v>28</v>
      </c>
      <c r="M272" s="5" t="s">
        <v>39</v>
      </c>
      <c r="N272" s="5" t="s">
        <v>30</v>
      </c>
      <c r="O272" s="5" t="s">
        <v>31</v>
      </c>
      <c r="P272" s="5" t="s">
        <v>80</v>
      </c>
      <c r="Q272" s="59"/>
      <c r="R272" s="59"/>
      <c r="S272" s="5" t="s">
        <v>1029</v>
      </c>
      <c r="T272" s="6">
        <v>1</v>
      </c>
      <c r="U272" s="6">
        <v>1</v>
      </c>
      <c r="V272" s="6">
        <v>0</v>
      </c>
      <c r="W272" s="5" t="s">
        <v>1030</v>
      </c>
      <c r="X272" s="5" t="s">
        <v>34</v>
      </c>
      <c r="Y272" s="12"/>
    </row>
    <row r="273" spans="1:25" ht="30" hidden="1" x14ac:dyDescent="0.25">
      <c r="A273" s="5" t="s">
        <v>1031</v>
      </c>
      <c r="B273" s="6">
        <v>8</v>
      </c>
      <c r="C273" s="5" t="s">
        <v>111</v>
      </c>
      <c r="D273" s="5" t="s">
        <v>111</v>
      </c>
      <c r="E273" s="5" t="s">
        <v>133</v>
      </c>
      <c r="F273" s="14">
        <v>94.623000000000005</v>
      </c>
      <c r="G273" s="7">
        <v>299.89999999999998</v>
      </c>
      <c r="H273" s="9" t="str">
        <f t="shared" si="13"/>
        <v>11/ABR/2019  23:48</v>
      </c>
      <c r="I273" s="10">
        <f t="shared" si="12"/>
        <v>43566.866666666669</v>
      </c>
      <c r="J273" s="23" t="str">
        <f t="shared" si="14"/>
        <v>11/ABR/2019</v>
      </c>
      <c r="K273" s="11" t="s">
        <v>1032</v>
      </c>
      <c r="L273" s="5" t="s">
        <v>320</v>
      </c>
      <c r="M273" s="5" t="s">
        <v>103</v>
      </c>
      <c r="N273" s="5" t="s">
        <v>40</v>
      </c>
      <c r="O273" s="5" t="s">
        <v>31</v>
      </c>
      <c r="P273" s="5" t="s">
        <v>866</v>
      </c>
      <c r="Q273" s="59"/>
      <c r="R273" s="59"/>
      <c r="S273" s="5" t="s">
        <v>1033</v>
      </c>
      <c r="T273" s="6">
        <v>0</v>
      </c>
      <c r="U273" s="6">
        <v>0</v>
      </c>
      <c r="V273" s="6">
        <v>0</v>
      </c>
      <c r="W273" s="5" t="s">
        <v>1034</v>
      </c>
      <c r="X273" s="5" t="s">
        <v>73</v>
      </c>
      <c r="Y273" s="12"/>
    </row>
    <row r="274" spans="1:25" ht="60" hidden="1" x14ac:dyDescent="0.2">
      <c r="A274" s="5" t="s">
        <v>1035</v>
      </c>
      <c r="B274" s="6">
        <v>1</v>
      </c>
      <c r="C274" s="5" t="s">
        <v>175</v>
      </c>
      <c r="D274" s="5" t="s">
        <v>175</v>
      </c>
      <c r="E274" s="5" t="s">
        <v>26</v>
      </c>
      <c r="F274" s="8">
        <v>23.4</v>
      </c>
      <c r="G274" s="8">
        <v>13.61</v>
      </c>
      <c r="H274" s="9" t="str">
        <f t="shared" si="13"/>
        <v>24/ABR/2019  05:40</v>
      </c>
      <c r="I274" s="10">
        <f t="shared" si="12"/>
        <v>43579.111111111109</v>
      </c>
      <c r="J274" s="23" t="str">
        <f t="shared" si="14"/>
        <v>24/ABR/2019</v>
      </c>
      <c r="K274" s="11" t="s">
        <v>1036</v>
      </c>
      <c r="L274" s="5" t="s">
        <v>46</v>
      </c>
      <c r="M274" s="5" t="s">
        <v>29</v>
      </c>
      <c r="N274" s="5" t="s">
        <v>166</v>
      </c>
      <c r="O274" s="5" t="s">
        <v>31</v>
      </c>
      <c r="P274" s="5" t="s">
        <v>61</v>
      </c>
      <c r="Q274" s="59">
        <v>-23.05</v>
      </c>
      <c r="R274" s="59">
        <v>-41.766666666666666</v>
      </c>
      <c r="S274" s="5" t="s">
        <v>1037</v>
      </c>
      <c r="T274" s="6">
        <v>0</v>
      </c>
      <c r="U274" s="6">
        <v>0</v>
      </c>
      <c r="V274" s="6">
        <v>1</v>
      </c>
      <c r="W274" s="6">
        <v>3410235728</v>
      </c>
      <c r="X274" s="5" t="s">
        <v>87</v>
      </c>
      <c r="Y274" s="5" t="s">
        <v>88</v>
      </c>
    </row>
    <row r="275" spans="1:25" ht="60" hidden="1" x14ac:dyDescent="0.25">
      <c r="A275" s="5" t="s">
        <v>1038</v>
      </c>
      <c r="B275" s="6">
        <v>1</v>
      </c>
      <c r="C275" s="5" t="s">
        <v>25</v>
      </c>
      <c r="D275" s="5" t="s">
        <v>25</v>
      </c>
      <c r="E275" s="5" t="s">
        <v>26</v>
      </c>
      <c r="F275" s="6">
        <v>41</v>
      </c>
      <c r="G275" s="7">
        <v>17.7</v>
      </c>
      <c r="H275" s="9" t="str">
        <f t="shared" si="13"/>
        <v>19/ABR/2019  22:40</v>
      </c>
      <c r="I275" s="10">
        <f t="shared" si="12"/>
        <v>43574.819444444445</v>
      </c>
      <c r="J275" s="23" t="str">
        <f t="shared" si="14"/>
        <v>19/ABR/2019</v>
      </c>
      <c r="K275" s="11" t="s">
        <v>1039</v>
      </c>
      <c r="L275" s="5" t="s">
        <v>28</v>
      </c>
      <c r="M275" s="5" t="s">
        <v>29</v>
      </c>
      <c r="N275" s="5" t="s">
        <v>30</v>
      </c>
      <c r="O275" s="5" t="s">
        <v>31</v>
      </c>
      <c r="P275" s="5" t="s">
        <v>32</v>
      </c>
      <c r="Q275" s="59"/>
      <c r="R275" s="59"/>
      <c r="S275" s="5" t="s">
        <v>1040</v>
      </c>
      <c r="T275" s="6">
        <v>0</v>
      </c>
      <c r="U275" s="6">
        <v>0</v>
      </c>
      <c r="V275" s="6">
        <v>0</v>
      </c>
      <c r="W275" s="6">
        <v>4211500228</v>
      </c>
      <c r="X275" s="5" t="s">
        <v>34</v>
      </c>
      <c r="Y275" s="12"/>
    </row>
    <row r="276" spans="1:25" ht="30" hidden="1" x14ac:dyDescent="0.25">
      <c r="A276" s="5" t="s">
        <v>1041</v>
      </c>
      <c r="B276" s="6">
        <v>1</v>
      </c>
      <c r="C276" s="5" t="s">
        <v>25</v>
      </c>
      <c r="D276" s="5" t="s">
        <v>25</v>
      </c>
      <c r="E276" s="5" t="s">
        <v>26</v>
      </c>
      <c r="F276" s="6">
        <v>12</v>
      </c>
      <c r="G276" s="7">
        <v>11.9</v>
      </c>
      <c r="H276" s="9" t="str">
        <f t="shared" si="13"/>
        <v>20/ABR/2019  21:50</v>
      </c>
      <c r="I276" s="10">
        <f t="shared" si="12"/>
        <v>43575.784722222219</v>
      </c>
      <c r="J276" s="23" t="str">
        <f t="shared" si="14"/>
        <v>20/ABR/2019</v>
      </c>
      <c r="K276" s="11" t="s">
        <v>1042</v>
      </c>
      <c r="L276" s="5" t="s">
        <v>28</v>
      </c>
      <c r="M276" s="5" t="s">
        <v>29</v>
      </c>
      <c r="N276" s="5" t="s">
        <v>30</v>
      </c>
      <c r="O276" s="5" t="s">
        <v>31</v>
      </c>
      <c r="P276" s="5" t="s">
        <v>202</v>
      </c>
      <c r="Q276" s="59"/>
      <c r="R276" s="59"/>
      <c r="S276" s="5" t="s">
        <v>1043</v>
      </c>
      <c r="T276" s="6">
        <v>0</v>
      </c>
      <c r="U276" s="6">
        <v>0</v>
      </c>
      <c r="V276" s="6">
        <v>0</v>
      </c>
      <c r="W276" s="6">
        <v>3813890546</v>
      </c>
      <c r="X276" s="5" t="s">
        <v>34</v>
      </c>
      <c r="Y276" s="12"/>
    </row>
    <row r="277" spans="1:25" ht="30" hidden="1" x14ac:dyDescent="0.25">
      <c r="A277" s="5" t="s">
        <v>1044</v>
      </c>
      <c r="B277" s="6">
        <v>1</v>
      </c>
      <c r="C277" s="5" t="s">
        <v>132</v>
      </c>
      <c r="D277" s="5" t="s">
        <v>132</v>
      </c>
      <c r="E277" s="5" t="s">
        <v>26</v>
      </c>
      <c r="F277" s="5" t="s">
        <v>59</v>
      </c>
      <c r="G277" s="7">
        <v>2.5</v>
      </c>
      <c r="H277" s="9" t="str">
        <f t="shared" si="13"/>
        <v>18/ABR/2019  16:25</v>
      </c>
      <c r="I277" s="10">
        <f t="shared" si="12"/>
        <v>43573.559027777781</v>
      </c>
      <c r="J277" s="23" t="str">
        <f t="shared" si="14"/>
        <v>18/ABR/2019</v>
      </c>
      <c r="K277" s="11" t="s">
        <v>1045</v>
      </c>
      <c r="L277" s="5" t="s">
        <v>79</v>
      </c>
      <c r="M277" s="5" t="s">
        <v>39</v>
      </c>
      <c r="N277" s="5" t="s">
        <v>30</v>
      </c>
      <c r="O277" s="5" t="s">
        <v>31</v>
      </c>
      <c r="P277" s="5" t="s">
        <v>471</v>
      </c>
      <c r="Q277" s="59"/>
      <c r="R277" s="59"/>
      <c r="S277" s="5" t="s">
        <v>1046</v>
      </c>
      <c r="T277" s="6">
        <v>0</v>
      </c>
      <c r="U277" s="6">
        <v>0</v>
      </c>
      <c r="V277" s="6">
        <v>1</v>
      </c>
      <c r="W277" s="5" t="s">
        <v>1047</v>
      </c>
      <c r="X277" s="5" t="s">
        <v>34</v>
      </c>
      <c r="Y277" s="12"/>
    </row>
    <row r="278" spans="1:25" ht="30" x14ac:dyDescent="0.25">
      <c r="A278" s="5" t="s">
        <v>83</v>
      </c>
      <c r="B278" s="6">
        <v>1</v>
      </c>
      <c r="C278" s="5" t="s">
        <v>90</v>
      </c>
      <c r="D278" s="5" t="s">
        <v>90</v>
      </c>
      <c r="E278" s="5" t="s">
        <v>152</v>
      </c>
      <c r="F278" s="5" t="s">
        <v>84</v>
      </c>
      <c r="G278" s="5" t="s">
        <v>152</v>
      </c>
      <c r="H278" s="9" t="str">
        <f t="shared" si="13"/>
        <v>19/ABR/2019  17:30</v>
      </c>
      <c r="I278" s="10">
        <f t="shared" si="12"/>
        <v>43574.604166666664</v>
      </c>
      <c r="J278" s="23" t="str">
        <f t="shared" si="14"/>
        <v>19/ABR/2019</v>
      </c>
      <c r="K278" s="11" t="s">
        <v>1048</v>
      </c>
      <c r="L278" s="5" t="s">
        <v>46</v>
      </c>
      <c r="M278" s="5" t="s">
        <v>39</v>
      </c>
      <c r="N278" s="5" t="s">
        <v>3494</v>
      </c>
      <c r="O278" s="5" t="s">
        <v>31</v>
      </c>
      <c r="P278" s="5" t="s">
        <v>156</v>
      </c>
      <c r="Q278" s="59"/>
      <c r="R278" s="59"/>
      <c r="S278" s="5" t="s">
        <v>1049</v>
      </c>
      <c r="T278" s="6">
        <v>0</v>
      </c>
      <c r="U278" s="6">
        <v>0</v>
      </c>
      <c r="V278" s="6">
        <v>0</v>
      </c>
      <c r="W278" s="5" t="s">
        <v>84</v>
      </c>
      <c r="X278" s="5" t="s">
        <v>49</v>
      </c>
      <c r="Y278" s="12"/>
    </row>
    <row r="279" spans="1:25" ht="30" hidden="1" x14ac:dyDescent="0.25">
      <c r="A279" s="5" t="s">
        <v>1050</v>
      </c>
      <c r="B279" s="6">
        <v>3</v>
      </c>
      <c r="C279" s="5" t="s">
        <v>240</v>
      </c>
      <c r="D279" s="5" t="s">
        <v>240</v>
      </c>
      <c r="E279" s="5" t="s">
        <v>26</v>
      </c>
      <c r="F279" s="6">
        <v>0</v>
      </c>
      <c r="G279" s="7">
        <v>4.9000000000000004</v>
      </c>
      <c r="H279" s="9" t="str">
        <f t="shared" si="13"/>
        <v>19ABR/2019  10:00</v>
      </c>
      <c r="I279" s="10">
        <f t="shared" si="12"/>
        <v>0.41666666666424135</v>
      </c>
      <c r="J279" s="23" t="str">
        <f t="shared" si="14"/>
        <v>19ABR/2019</v>
      </c>
      <c r="K279" s="11" t="s">
        <v>1051</v>
      </c>
      <c r="L279" s="5" t="s">
        <v>488</v>
      </c>
      <c r="M279" s="5" t="s">
        <v>39</v>
      </c>
      <c r="N279" s="5" t="s">
        <v>53</v>
      </c>
      <c r="O279" s="5" t="s">
        <v>31</v>
      </c>
      <c r="P279" s="5" t="s">
        <v>54</v>
      </c>
      <c r="Q279" s="59"/>
      <c r="R279" s="59"/>
      <c r="S279" s="5" t="s">
        <v>1052</v>
      </c>
      <c r="T279" s="6">
        <v>0</v>
      </c>
      <c r="U279" s="6">
        <v>0</v>
      </c>
      <c r="V279" s="6">
        <v>0</v>
      </c>
      <c r="W279" s="5" t="s">
        <v>1053</v>
      </c>
      <c r="X279" s="5" t="s">
        <v>34</v>
      </c>
      <c r="Y279" s="12"/>
    </row>
    <row r="280" spans="1:25" ht="60" x14ac:dyDescent="0.2">
      <c r="A280" s="5" t="s">
        <v>83</v>
      </c>
      <c r="B280" s="6">
        <v>6</v>
      </c>
      <c r="C280" s="5" t="s">
        <v>144</v>
      </c>
      <c r="D280" s="5" t="s">
        <v>1054</v>
      </c>
      <c r="E280" s="5" t="s">
        <v>26</v>
      </c>
      <c r="F280" s="5" t="s">
        <v>84</v>
      </c>
      <c r="G280" s="7">
        <v>1</v>
      </c>
      <c r="H280" s="9" t="str">
        <f t="shared" si="13"/>
        <v>16/ABR/2019  15:25</v>
      </c>
      <c r="I280" s="10">
        <f t="shared" si="12"/>
        <v>43571.517361111109</v>
      </c>
      <c r="J280" s="23" t="str">
        <f t="shared" si="14"/>
        <v>16/ABR/2019</v>
      </c>
      <c r="K280" s="11" t="s">
        <v>1055</v>
      </c>
      <c r="L280" s="5" t="s">
        <v>46</v>
      </c>
      <c r="M280" s="5" t="s">
        <v>39</v>
      </c>
      <c r="N280" s="5" t="s">
        <v>3494</v>
      </c>
      <c r="O280" s="5" t="s">
        <v>31</v>
      </c>
      <c r="P280" s="5" t="s">
        <v>207</v>
      </c>
      <c r="Q280" s="59">
        <v>-16.060000000000002</v>
      </c>
      <c r="R280" s="59">
        <v>-57.691944444444438</v>
      </c>
      <c r="S280" s="5" t="s">
        <v>1056</v>
      </c>
      <c r="T280" s="6">
        <v>1</v>
      </c>
      <c r="U280" s="6">
        <v>0</v>
      </c>
      <c r="V280" s="6">
        <v>0</v>
      </c>
      <c r="W280" s="5" t="s">
        <v>84</v>
      </c>
      <c r="X280" s="5" t="s">
        <v>87</v>
      </c>
      <c r="Y280" s="5" t="s">
        <v>88</v>
      </c>
    </row>
    <row r="281" spans="1:25" ht="45" hidden="1" x14ac:dyDescent="0.25">
      <c r="A281" s="5" t="s">
        <v>1057</v>
      </c>
      <c r="B281" s="6">
        <v>8</v>
      </c>
      <c r="C281" s="5" t="s">
        <v>111</v>
      </c>
      <c r="D281" s="5" t="s">
        <v>111</v>
      </c>
      <c r="E281" s="5" t="s">
        <v>1058</v>
      </c>
      <c r="F281" s="14">
        <v>56.738</v>
      </c>
      <c r="G281" s="8">
        <v>213.88</v>
      </c>
      <c r="H281" s="9" t="str">
        <f t="shared" si="13"/>
        <v>09/ABR/2019  01:11</v>
      </c>
      <c r="I281" s="10">
        <f t="shared" si="12"/>
        <v>43563.924305555556</v>
      </c>
      <c r="J281" s="23" t="str">
        <f t="shared" si="14"/>
        <v>09/ABR/2019</v>
      </c>
      <c r="K281" s="11" t="s">
        <v>1059</v>
      </c>
      <c r="L281" s="5" t="s">
        <v>727</v>
      </c>
      <c r="M281" s="5" t="s">
        <v>103</v>
      </c>
      <c r="N281" s="5" t="s">
        <v>40</v>
      </c>
      <c r="O281" s="5" t="s">
        <v>31</v>
      </c>
      <c r="P281" s="5" t="s">
        <v>610</v>
      </c>
      <c r="Q281" s="59"/>
      <c r="R281" s="59"/>
      <c r="S281" s="5" t="s">
        <v>1060</v>
      </c>
      <c r="T281" s="6">
        <v>0</v>
      </c>
      <c r="U281" s="6">
        <v>0</v>
      </c>
      <c r="V281" s="6">
        <v>0</v>
      </c>
      <c r="W281" s="5" t="s">
        <v>1061</v>
      </c>
      <c r="X281" s="5" t="s">
        <v>73</v>
      </c>
      <c r="Y281" s="12"/>
    </row>
    <row r="282" spans="1:25" ht="45" hidden="1" x14ac:dyDescent="0.25">
      <c r="A282" s="5" t="s">
        <v>1062</v>
      </c>
      <c r="B282" s="6">
        <v>9</v>
      </c>
      <c r="C282" s="5" t="s">
        <v>270</v>
      </c>
      <c r="D282" s="5" t="s">
        <v>278</v>
      </c>
      <c r="E282" s="5" t="s">
        <v>26</v>
      </c>
      <c r="F282" s="6">
        <v>18</v>
      </c>
      <c r="G282" s="8">
        <v>13.15</v>
      </c>
      <c r="H282" s="9" t="str">
        <f t="shared" si="13"/>
        <v>31/MAR/2019  20:00</v>
      </c>
      <c r="I282" s="10">
        <f t="shared" si="12"/>
        <v>43555.666666666672</v>
      </c>
      <c r="J282" s="23" t="str">
        <f t="shared" si="14"/>
        <v>31/MAR/2019</v>
      </c>
      <c r="K282" s="11" t="s">
        <v>1063</v>
      </c>
      <c r="L282" s="5" t="s">
        <v>200</v>
      </c>
      <c r="M282" s="5" t="s">
        <v>39</v>
      </c>
      <c r="N282" s="5" t="s">
        <v>201</v>
      </c>
      <c r="O282" s="5" t="s">
        <v>31</v>
      </c>
      <c r="P282" s="5" t="s">
        <v>61</v>
      </c>
      <c r="Q282" s="59"/>
      <c r="R282" s="59"/>
      <c r="S282" s="5" t="s">
        <v>1064</v>
      </c>
      <c r="T282" s="6">
        <v>1</v>
      </c>
      <c r="U282" s="6">
        <v>0</v>
      </c>
      <c r="V282" s="6">
        <v>0</v>
      </c>
      <c r="W282" s="6">
        <v>60027760</v>
      </c>
      <c r="X282" s="5" t="s">
        <v>73</v>
      </c>
      <c r="Y282" s="12"/>
    </row>
    <row r="283" spans="1:25" ht="45" hidden="1" x14ac:dyDescent="0.25">
      <c r="A283" s="5" t="s">
        <v>1065</v>
      </c>
      <c r="B283" s="6">
        <v>1</v>
      </c>
      <c r="C283" s="5" t="s">
        <v>90</v>
      </c>
      <c r="D283" s="5" t="s">
        <v>90</v>
      </c>
      <c r="E283" s="5" t="s">
        <v>26</v>
      </c>
      <c r="F283" s="14">
        <v>7.617</v>
      </c>
      <c r="G283" s="8">
        <v>105.9</v>
      </c>
      <c r="H283" s="9" t="str">
        <f t="shared" si="13"/>
        <v>21/ABR/2019  18:00</v>
      </c>
      <c r="I283" s="10">
        <f t="shared" si="12"/>
        <v>43576.625</v>
      </c>
      <c r="J283" s="23" t="str">
        <f t="shared" si="14"/>
        <v>21/ABR/2019</v>
      </c>
      <c r="K283" s="11" t="s">
        <v>1066</v>
      </c>
      <c r="L283" s="5" t="s">
        <v>279</v>
      </c>
      <c r="M283" s="5" t="s">
        <v>93</v>
      </c>
      <c r="N283" s="5" t="s">
        <v>40</v>
      </c>
      <c r="O283" s="5" t="s">
        <v>31</v>
      </c>
      <c r="P283" s="5" t="s">
        <v>207</v>
      </c>
      <c r="Q283" s="59">
        <v>-0.37777777777777777</v>
      </c>
      <c r="R283" s="59">
        <v>-40.227777777777781</v>
      </c>
      <c r="S283" s="5" t="s">
        <v>1067</v>
      </c>
      <c r="T283" s="6">
        <v>1</v>
      </c>
      <c r="U283" s="6">
        <v>0</v>
      </c>
      <c r="V283" s="6">
        <v>0</v>
      </c>
      <c r="W283" s="5" t="s">
        <v>1068</v>
      </c>
      <c r="X283" s="5" t="s">
        <v>73</v>
      </c>
      <c r="Y283" s="12"/>
    </row>
    <row r="284" spans="1:25" ht="60" hidden="1" x14ac:dyDescent="0.25">
      <c r="A284" s="22" t="s">
        <v>1069</v>
      </c>
      <c r="B284" s="6">
        <v>8</v>
      </c>
      <c r="C284" s="5" t="s">
        <v>111</v>
      </c>
      <c r="D284" s="5" t="s">
        <v>111</v>
      </c>
      <c r="E284" s="5" t="s">
        <v>100</v>
      </c>
      <c r="F284" s="14">
        <v>39.905999999999999</v>
      </c>
      <c r="G284" s="8">
        <v>261.83999999999997</v>
      </c>
      <c r="H284" s="9" t="str">
        <f t="shared" si="13"/>
        <v>20/ABR/2019  08:30</v>
      </c>
      <c r="I284" s="10">
        <f t="shared" si="12"/>
        <v>43575.229166666664</v>
      </c>
      <c r="J284" s="23" t="str">
        <f t="shared" si="14"/>
        <v>20/ABR/2019</v>
      </c>
      <c r="K284" s="11" t="s">
        <v>1070</v>
      </c>
      <c r="L284" s="5" t="s">
        <v>320</v>
      </c>
      <c r="M284" s="5" t="s">
        <v>103</v>
      </c>
      <c r="N284" s="5" t="s">
        <v>40</v>
      </c>
      <c r="O284" s="5" t="s">
        <v>31</v>
      </c>
      <c r="P284" s="5" t="s">
        <v>452</v>
      </c>
      <c r="Q284" s="59"/>
      <c r="R284" s="59"/>
      <c r="S284" s="5" t="s">
        <v>1071</v>
      </c>
      <c r="T284" s="6">
        <v>0</v>
      </c>
      <c r="U284" s="6">
        <v>0</v>
      </c>
      <c r="V284" s="6">
        <v>0</v>
      </c>
      <c r="W284" s="5" t="s">
        <v>1072</v>
      </c>
      <c r="X284" s="5" t="s">
        <v>73</v>
      </c>
      <c r="Y284" s="12"/>
    </row>
    <row r="285" spans="1:25" ht="90" hidden="1" x14ac:dyDescent="0.25">
      <c r="A285" s="5" t="s">
        <v>1073</v>
      </c>
      <c r="B285" s="6">
        <v>1</v>
      </c>
      <c r="C285" s="5" t="s">
        <v>25</v>
      </c>
      <c r="D285" s="5" t="s">
        <v>25</v>
      </c>
      <c r="E285" s="5" t="s">
        <v>26</v>
      </c>
      <c r="F285" s="8">
        <v>3.12</v>
      </c>
      <c r="G285" s="7">
        <v>7.8</v>
      </c>
      <c r="H285" s="9" t="str">
        <f t="shared" si="13"/>
        <v>22/ABR/2019  19:40</v>
      </c>
      <c r="I285" s="10">
        <f t="shared" si="12"/>
        <v>43577.694444444445</v>
      </c>
      <c r="J285" s="23" t="str">
        <f t="shared" si="14"/>
        <v>22/ABR/2019</v>
      </c>
      <c r="K285" s="11" t="s">
        <v>1074</v>
      </c>
      <c r="L285" s="5" t="s">
        <v>28</v>
      </c>
      <c r="M285" s="5" t="s">
        <v>29</v>
      </c>
      <c r="N285" s="5" t="s">
        <v>53</v>
      </c>
      <c r="O285" s="5" t="s">
        <v>31</v>
      </c>
      <c r="P285" s="5" t="s">
        <v>54</v>
      </c>
      <c r="Q285" s="59">
        <v>-23.083333333333332</v>
      </c>
      <c r="R285" s="59">
        <v>-44.31666666666667</v>
      </c>
      <c r="S285" s="5" t="s">
        <v>1075</v>
      </c>
      <c r="T285" s="6">
        <v>0</v>
      </c>
      <c r="U285" s="6">
        <v>0</v>
      </c>
      <c r="V285" s="6">
        <v>0</v>
      </c>
      <c r="W285" s="6">
        <v>3877050581</v>
      </c>
      <c r="X285" s="5" t="s">
        <v>34</v>
      </c>
      <c r="Y285" s="12"/>
    </row>
    <row r="286" spans="1:25" ht="60" hidden="1" x14ac:dyDescent="0.25">
      <c r="A286" s="5" t="s">
        <v>1076</v>
      </c>
      <c r="B286" s="6">
        <v>2</v>
      </c>
      <c r="C286" s="5" t="s">
        <v>51</v>
      </c>
      <c r="D286" s="5" t="s">
        <v>51</v>
      </c>
      <c r="E286" s="5" t="s">
        <v>26</v>
      </c>
      <c r="F286" s="6">
        <v>217</v>
      </c>
      <c r="G286" s="8">
        <v>29.86</v>
      </c>
      <c r="H286" s="9" t="str">
        <f t="shared" si="13"/>
        <v>19/ABR/2019  17:30</v>
      </c>
      <c r="I286" s="10">
        <f t="shared" si="12"/>
        <v>43574.604166666664</v>
      </c>
      <c r="J286" s="23" t="str">
        <f t="shared" si="14"/>
        <v>19/ABR/2019</v>
      </c>
      <c r="K286" s="11" t="s">
        <v>1048</v>
      </c>
      <c r="L286" s="5" t="s">
        <v>1077</v>
      </c>
      <c r="M286" s="5" t="s">
        <v>29</v>
      </c>
      <c r="N286" s="5" t="s">
        <v>40</v>
      </c>
      <c r="O286" s="5" t="s">
        <v>31</v>
      </c>
      <c r="P286" s="5" t="s">
        <v>54</v>
      </c>
      <c r="Q286" s="59">
        <v>-12.191944444444445</v>
      </c>
      <c r="R286" s="59">
        <v>-37.526111111111113</v>
      </c>
      <c r="S286" s="5" t="s">
        <v>1078</v>
      </c>
      <c r="T286" s="6">
        <v>0</v>
      </c>
      <c r="U286" s="6">
        <v>0</v>
      </c>
      <c r="V286" s="6">
        <v>0</v>
      </c>
      <c r="W286" s="6">
        <v>4039133552</v>
      </c>
      <c r="X286" s="5" t="s">
        <v>73</v>
      </c>
      <c r="Y286" s="12"/>
    </row>
    <row r="287" spans="1:25" ht="60" hidden="1" x14ac:dyDescent="0.25">
      <c r="A287" s="5" t="s">
        <v>1079</v>
      </c>
      <c r="B287" s="6">
        <v>1</v>
      </c>
      <c r="C287" s="5" t="s">
        <v>90</v>
      </c>
      <c r="D287" s="5" t="s">
        <v>90</v>
      </c>
      <c r="E287" s="5" t="s">
        <v>26</v>
      </c>
      <c r="F287" s="6">
        <v>39</v>
      </c>
      <c r="G287" s="8">
        <v>16.7</v>
      </c>
      <c r="H287" s="9" t="str">
        <f t="shared" si="13"/>
        <v>28/ABR/2019  20:50</v>
      </c>
      <c r="I287" s="10">
        <f t="shared" si="12"/>
        <v>43583.743055555555</v>
      </c>
      <c r="J287" s="23" t="str">
        <f t="shared" si="14"/>
        <v>28/ABR/2019</v>
      </c>
      <c r="K287" s="11" t="s">
        <v>1080</v>
      </c>
      <c r="L287" s="5" t="s">
        <v>212</v>
      </c>
      <c r="M287" s="5" t="s">
        <v>93</v>
      </c>
      <c r="N287" s="5" t="s">
        <v>40</v>
      </c>
      <c r="O287" s="5" t="s">
        <v>31</v>
      </c>
      <c r="P287" s="5" t="s">
        <v>47</v>
      </c>
      <c r="Q287" s="59">
        <v>-22.885833333333334</v>
      </c>
      <c r="R287" s="59">
        <v>-43.134999999999998</v>
      </c>
      <c r="S287" s="5" t="s">
        <v>1081</v>
      </c>
      <c r="T287" s="6">
        <v>0</v>
      </c>
      <c r="U287" s="6">
        <v>0</v>
      </c>
      <c r="V287" s="6">
        <v>0</v>
      </c>
      <c r="W287" s="6">
        <v>3813906027</v>
      </c>
      <c r="X287" s="5" t="s">
        <v>73</v>
      </c>
      <c r="Y287" s="12"/>
    </row>
    <row r="288" spans="1:25" ht="60" hidden="1" x14ac:dyDescent="0.25">
      <c r="A288" s="5" t="s">
        <v>1082</v>
      </c>
      <c r="B288" s="6">
        <v>9</v>
      </c>
      <c r="C288" s="5" t="s">
        <v>270</v>
      </c>
      <c r="D288" s="5" t="s">
        <v>315</v>
      </c>
      <c r="E288" s="5" t="s">
        <v>386</v>
      </c>
      <c r="F288" s="14">
        <v>44.146999999999998</v>
      </c>
      <c r="G288" s="7">
        <v>229</v>
      </c>
      <c r="H288" s="9" t="str">
        <f t="shared" si="13"/>
        <v>16/ABR/2019  17:06</v>
      </c>
      <c r="I288" s="10">
        <f t="shared" si="12"/>
        <v>43571.545833333337</v>
      </c>
      <c r="J288" s="23" t="str">
        <f t="shared" si="14"/>
        <v>16/ABR/2019</v>
      </c>
      <c r="K288" s="11" t="s">
        <v>1083</v>
      </c>
      <c r="L288" s="5" t="s">
        <v>102</v>
      </c>
      <c r="M288" s="5" t="s">
        <v>103</v>
      </c>
      <c r="N288" s="5" t="s">
        <v>40</v>
      </c>
      <c r="O288" s="5" t="s">
        <v>31</v>
      </c>
      <c r="P288" s="5" t="s">
        <v>80</v>
      </c>
      <c r="Q288" s="59"/>
      <c r="R288" s="59"/>
      <c r="S288" s="5" t="s">
        <v>1084</v>
      </c>
      <c r="T288" s="6">
        <v>0</v>
      </c>
      <c r="U288" s="6">
        <v>0</v>
      </c>
      <c r="V288" s="6">
        <v>0</v>
      </c>
      <c r="W288" s="5" t="s">
        <v>1085</v>
      </c>
      <c r="X288" s="5" t="s">
        <v>73</v>
      </c>
      <c r="Y288" s="12"/>
    </row>
    <row r="289" spans="1:25" ht="60" hidden="1" x14ac:dyDescent="0.25">
      <c r="A289" s="5" t="s">
        <v>1086</v>
      </c>
      <c r="B289" s="6">
        <v>9</v>
      </c>
      <c r="C289" s="5" t="s">
        <v>270</v>
      </c>
      <c r="D289" s="5" t="s">
        <v>315</v>
      </c>
      <c r="E289" s="5" t="s">
        <v>377</v>
      </c>
      <c r="F289" s="14">
        <v>38.889000000000003</v>
      </c>
      <c r="G289" s="7">
        <v>225</v>
      </c>
      <c r="H289" s="9" t="str">
        <f t="shared" si="13"/>
        <v>17/ABR/2019  11:10</v>
      </c>
      <c r="I289" s="10">
        <f t="shared" si="12"/>
        <v>43572.298611111117</v>
      </c>
      <c r="J289" s="23" t="str">
        <f t="shared" si="14"/>
        <v>17/ABR/2019</v>
      </c>
      <c r="K289" s="11" t="s">
        <v>1087</v>
      </c>
      <c r="L289" s="5" t="s">
        <v>102</v>
      </c>
      <c r="M289" s="5" t="s">
        <v>103</v>
      </c>
      <c r="N289" s="5" t="s">
        <v>40</v>
      </c>
      <c r="O289" s="5" t="s">
        <v>31</v>
      </c>
      <c r="P289" s="5" t="s">
        <v>177</v>
      </c>
      <c r="Q289" s="59"/>
      <c r="R289" s="59"/>
      <c r="S289" s="5" t="s">
        <v>1088</v>
      </c>
      <c r="T289" s="6">
        <v>0</v>
      </c>
      <c r="U289" s="6">
        <v>0</v>
      </c>
      <c r="V289" s="6">
        <v>0</v>
      </c>
      <c r="W289" s="5" t="s">
        <v>1089</v>
      </c>
      <c r="X289" s="5" t="s">
        <v>73</v>
      </c>
      <c r="Y289" s="12"/>
    </row>
    <row r="290" spans="1:25" ht="150" hidden="1" x14ac:dyDescent="0.2">
      <c r="A290" s="5" t="s">
        <v>1090</v>
      </c>
      <c r="B290" s="6">
        <v>4</v>
      </c>
      <c r="C290" s="5" t="s">
        <v>119</v>
      </c>
      <c r="D290" s="5" t="s">
        <v>119</v>
      </c>
      <c r="E290" s="5" t="s">
        <v>26</v>
      </c>
      <c r="F290" s="6">
        <v>75</v>
      </c>
      <c r="G290" s="8">
        <v>19.5</v>
      </c>
      <c r="H290" s="9" t="str">
        <f t="shared" si="13"/>
        <v>28/ABR/2019  20:29</v>
      </c>
      <c r="I290" s="10">
        <f t="shared" si="12"/>
        <v>43583.728472222225</v>
      </c>
      <c r="J290" s="23" t="str">
        <f t="shared" si="14"/>
        <v>28/ABR/2019</v>
      </c>
      <c r="K290" s="11" t="s">
        <v>1091</v>
      </c>
      <c r="L290" s="5" t="s">
        <v>92</v>
      </c>
      <c r="M290" s="5" t="s">
        <v>39</v>
      </c>
      <c r="N290" s="5" t="s">
        <v>53</v>
      </c>
      <c r="O290" s="5" t="s">
        <v>31</v>
      </c>
      <c r="P290" s="5" t="s">
        <v>70</v>
      </c>
      <c r="Q290" s="59">
        <v>-0.24083333333333334</v>
      </c>
      <c r="R290" s="59"/>
      <c r="S290" s="5" t="s">
        <v>1092</v>
      </c>
      <c r="T290" s="6">
        <v>0</v>
      </c>
      <c r="U290" s="6">
        <v>0</v>
      </c>
      <c r="V290" s="6">
        <v>0</v>
      </c>
      <c r="W290" s="5" t="s">
        <v>1093</v>
      </c>
      <c r="X290" s="5" t="s">
        <v>87</v>
      </c>
      <c r="Y290" s="5" t="s">
        <v>152</v>
      </c>
    </row>
    <row r="291" spans="1:25" ht="30" hidden="1" x14ac:dyDescent="0.2">
      <c r="A291" s="5" t="s">
        <v>1094</v>
      </c>
      <c r="B291" s="6">
        <v>5</v>
      </c>
      <c r="C291" s="5" t="s">
        <v>184</v>
      </c>
      <c r="D291" s="5" t="s">
        <v>184</v>
      </c>
      <c r="E291" s="5" t="s">
        <v>26</v>
      </c>
      <c r="F291" s="6">
        <v>38</v>
      </c>
      <c r="G291" s="8">
        <v>17.5</v>
      </c>
      <c r="H291" s="9" t="str">
        <f t="shared" si="13"/>
        <v>30/ABR/2019  18:00</v>
      </c>
      <c r="I291" s="10">
        <f t="shared" si="12"/>
        <v>43585.625</v>
      </c>
      <c r="J291" s="23" t="str">
        <f t="shared" si="14"/>
        <v>30/ABR/2019</v>
      </c>
      <c r="K291" s="11" t="s">
        <v>1095</v>
      </c>
      <c r="L291" s="5" t="s">
        <v>92</v>
      </c>
      <c r="M291" s="5" t="s">
        <v>29</v>
      </c>
      <c r="N291" s="5" t="s">
        <v>166</v>
      </c>
      <c r="O291" s="5" t="s">
        <v>31</v>
      </c>
      <c r="P291" s="5" t="s">
        <v>32</v>
      </c>
      <c r="Q291" s="59"/>
      <c r="R291" s="59"/>
      <c r="S291" s="5" t="s">
        <v>1096</v>
      </c>
      <c r="T291" s="6">
        <v>0</v>
      </c>
      <c r="U291" s="6">
        <v>0</v>
      </c>
      <c r="V291" s="6">
        <v>0</v>
      </c>
      <c r="W291" s="6">
        <v>4610075270</v>
      </c>
      <c r="X291" s="5" t="s">
        <v>87</v>
      </c>
      <c r="Y291" s="5" t="s">
        <v>88</v>
      </c>
    </row>
    <row r="292" spans="1:25" ht="60" hidden="1" x14ac:dyDescent="0.25">
      <c r="A292" s="5" t="s">
        <v>1097</v>
      </c>
      <c r="B292" s="6">
        <v>9</v>
      </c>
      <c r="C292" s="5" t="s">
        <v>270</v>
      </c>
      <c r="D292" s="5" t="s">
        <v>270</v>
      </c>
      <c r="E292" s="5" t="s">
        <v>26</v>
      </c>
      <c r="F292" s="6">
        <v>263</v>
      </c>
      <c r="G292" s="7">
        <v>40</v>
      </c>
      <c r="H292" s="9" t="str">
        <f t="shared" si="13"/>
        <v>19/ABR/2019  00:00</v>
      </c>
      <c r="I292" s="10">
        <f t="shared" si="12"/>
        <v>43573.833333333336</v>
      </c>
      <c r="J292" s="23" t="str">
        <f t="shared" si="14"/>
        <v>19/ABR/2019</v>
      </c>
      <c r="K292" s="11" t="s">
        <v>1098</v>
      </c>
      <c r="L292" s="5" t="s">
        <v>212</v>
      </c>
      <c r="M292" s="5" t="s">
        <v>39</v>
      </c>
      <c r="N292" s="5" t="s">
        <v>40</v>
      </c>
      <c r="O292" s="5" t="s">
        <v>31</v>
      </c>
      <c r="P292" s="5" t="s">
        <v>1099</v>
      </c>
      <c r="Q292" s="59"/>
      <c r="R292" s="59"/>
      <c r="S292" s="5" t="s">
        <v>1100</v>
      </c>
      <c r="T292" s="6">
        <v>0</v>
      </c>
      <c r="U292" s="6">
        <v>0</v>
      </c>
      <c r="V292" s="6">
        <v>0</v>
      </c>
      <c r="W292" s="6">
        <v>60024879</v>
      </c>
      <c r="X292" s="5" t="s">
        <v>73</v>
      </c>
      <c r="Y292" s="12"/>
    </row>
    <row r="293" spans="1:25" ht="30" hidden="1" x14ac:dyDescent="0.25">
      <c r="A293" s="5" t="s">
        <v>1101</v>
      </c>
      <c r="B293" s="6">
        <v>1</v>
      </c>
      <c r="C293" s="5" t="s">
        <v>1102</v>
      </c>
      <c r="D293" s="5" t="s">
        <v>1102</v>
      </c>
      <c r="E293" s="5" t="s">
        <v>26</v>
      </c>
      <c r="F293" s="6">
        <v>2</v>
      </c>
      <c r="G293" s="8">
        <v>6.94</v>
      </c>
      <c r="H293" s="9" t="str">
        <f t="shared" si="13"/>
        <v>20/ABR/2019  14:00</v>
      </c>
      <c r="I293" s="10">
        <f t="shared" si="12"/>
        <v>43575.458333333336</v>
      </c>
      <c r="J293" s="23" t="str">
        <f t="shared" si="14"/>
        <v>20/ABR/2019</v>
      </c>
      <c r="K293" s="11" t="s">
        <v>1103</v>
      </c>
      <c r="L293" s="5" t="s">
        <v>28</v>
      </c>
      <c r="M293" s="5" t="s">
        <v>39</v>
      </c>
      <c r="N293" s="5" t="s">
        <v>69</v>
      </c>
      <c r="O293" s="5" t="s">
        <v>31</v>
      </c>
      <c r="P293" s="5" t="s">
        <v>80</v>
      </c>
      <c r="Q293" s="59"/>
      <c r="R293" s="59"/>
      <c r="S293" s="5" t="s">
        <v>152</v>
      </c>
      <c r="T293" s="6">
        <v>0</v>
      </c>
      <c r="U293" s="6">
        <v>2</v>
      </c>
      <c r="V293" s="6">
        <v>0</v>
      </c>
      <c r="W293" s="6">
        <v>4050235030</v>
      </c>
      <c r="X293" s="5" t="s">
        <v>34</v>
      </c>
      <c r="Y293" s="12"/>
    </row>
    <row r="294" spans="1:25" ht="75" hidden="1" x14ac:dyDescent="0.2">
      <c r="A294" s="5" t="s">
        <v>1104</v>
      </c>
      <c r="B294" s="6">
        <v>1</v>
      </c>
      <c r="C294" s="5" t="s">
        <v>65</v>
      </c>
      <c r="D294" s="5" t="s">
        <v>65</v>
      </c>
      <c r="E294" s="5" t="s">
        <v>26</v>
      </c>
      <c r="F294" s="6">
        <v>19</v>
      </c>
      <c r="G294" s="8">
        <v>12.11</v>
      </c>
      <c r="H294" s="9" t="str">
        <f t="shared" si="13"/>
        <v>26/ABR/2019  13:00</v>
      </c>
      <c r="I294" s="10">
        <f t="shared" si="12"/>
        <v>43581.416666666664</v>
      </c>
      <c r="J294" s="23" t="str">
        <f t="shared" si="14"/>
        <v>26/ABR/2019</v>
      </c>
      <c r="K294" s="11" t="s">
        <v>1105</v>
      </c>
      <c r="L294" s="5" t="s">
        <v>92</v>
      </c>
      <c r="M294" s="5" t="s">
        <v>39</v>
      </c>
      <c r="N294" s="5" t="s">
        <v>166</v>
      </c>
      <c r="O294" s="5" t="s">
        <v>31</v>
      </c>
      <c r="P294" s="5" t="s">
        <v>54</v>
      </c>
      <c r="Q294" s="59">
        <v>-22.335555555555555</v>
      </c>
      <c r="R294" s="59">
        <v>-41.251111111111108</v>
      </c>
      <c r="S294" s="5" t="s">
        <v>1106</v>
      </c>
      <c r="T294" s="6">
        <v>0</v>
      </c>
      <c r="U294" s="6">
        <v>0</v>
      </c>
      <c r="V294" s="6">
        <v>0</v>
      </c>
      <c r="W294" s="6">
        <v>3410389857</v>
      </c>
      <c r="X294" s="5" t="s">
        <v>87</v>
      </c>
      <c r="Y294" s="5" t="s">
        <v>88</v>
      </c>
    </row>
    <row r="295" spans="1:25" ht="60" hidden="1" x14ac:dyDescent="0.2">
      <c r="A295" s="5" t="s">
        <v>1107</v>
      </c>
      <c r="B295" s="6">
        <v>1</v>
      </c>
      <c r="C295" s="5" t="s">
        <v>132</v>
      </c>
      <c r="D295" s="5" t="s">
        <v>132</v>
      </c>
      <c r="E295" s="5" t="s">
        <v>26</v>
      </c>
      <c r="F295" s="8">
        <v>6.1</v>
      </c>
      <c r="G295" s="7">
        <v>9</v>
      </c>
      <c r="H295" s="9" t="str">
        <f t="shared" si="13"/>
        <v>25/ABR/2019  11:00</v>
      </c>
      <c r="I295" s="10">
        <f t="shared" si="12"/>
        <v>43580.333333333336</v>
      </c>
      <c r="J295" s="23" t="str">
        <f t="shared" si="14"/>
        <v>25/ABR/2019</v>
      </c>
      <c r="K295" s="11" t="s">
        <v>1108</v>
      </c>
      <c r="L295" s="5" t="s">
        <v>46</v>
      </c>
      <c r="M295" s="5" t="s">
        <v>39</v>
      </c>
      <c r="N295" s="5" t="s">
        <v>166</v>
      </c>
      <c r="O295" s="5" t="s">
        <v>31</v>
      </c>
      <c r="P295" s="5" t="s">
        <v>54</v>
      </c>
      <c r="Q295" s="59">
        <v>-20.068333333333332</v>
      </c>
      <c r="R295" s="59">
        <v>-39.944999999999993</v>
      </c>
      <c r="S295" s="5" t="s">
        <v>1109</v>
      </c>
      <c r="T295" s="6">
        <v>0</v>
      </c>
      <c r="U295" s="6">
        <v>0</v>
      </c>
      <c r="V295" s="6">
        <v>0</v>
      </c>
      <c r="W295" s="6">
        <v>3420045174</v>
      </c>
      <c r="X295" s="5" t="s">
        <v>87</v>
      </c>
      <c r="Y295" s="5" t="s">
        <v>152</v>
      </c>
    </row>
    <row r="296" spans="1:25" ht="45" hidden="1" x14ac:dyDescent="0.25">
      <c r="A296" s="5" t="s">
        <v>1110</v>
      </c>
      <c r="B296" s="6">
        <v>1</v>
      </c>
      <c r="C296" s="5" t="s">
        <v>25</v>
      </c>
      <c r="D296" s="5" t="s">
        <v>25</v>
      </c>
      <c r="E296" s="5" t="s">
        <v>26</v>
      </c>
      <c r="F296" s="7">
        <v>3.9</v>
      </c>
      <c r="G296" s="8">
        <v>8.75</v>
      </c>
      <c r="H296" s="9" t="str">
        <f t="shared" si="13"/>
        <v>28/ABR/2019  19:50</v>
      </c>
      <c r="I296" s="10">
        <f t="shared" si="12"/>
        <v>43583.701388888891</v>
      </c>
      <c r="J296" s="23" t="str">
        <f t="shared" si="14"/>
        <v>28/ABR/2019</v>
      </c>
      <c r="K296" s="11" t="s">
        <v>1111</v>
      </c>
      <c r="L296" s="5" t="s">
        <v>28</v>
      </c>
      <c r="M296" s="5" t="s">
        <v>29</v>
      </c>
      <c r="N296" s="5" t="s">
        <v>30</v>
      </c>
      <c r="O296" s="5" t="s">
        <v>31</v>
      </c>
      <c r="P296" s="5" t="s">
        <v>177</v>
      </c>
      <c r="Q296" s="59"/>
      <c r="R296" s="59"/>
      <c r="S296" s="5" t="s">
        <v>1112</v>
      </c>
      <c r="T296" s="6">
        <v>0</v>
      </c>
      <c r="U296" s="6">
        <v>0</v>
      </c>
      <c r="V296" s="6">
        <v>0</v>
      </c>
      <c r="W296" s="6">
        <v>3813872645</v>
      </c>
      <c r="X296" s="5" t="s">
        <v>34</v>
      </c>
      <c r="Y296" s="12"/>
    </row>
    <row r="297" spans="1:25" ht="45" hidden="1" x14ac:dyDescent="0.25">
      <c r="A297" s="5" t="s">
        <v>1113</v>
      </c>
      <c r="B297" s="6">
        <v>1</v>
      </c>
      <c r="C297" s="5" t="s">
        <v>25</v>
      </c>
      <c r="D297" s="5" t="s">
        <v>25</v>
      </c>
      <c r="E297" s="5" t="s">
        <v>26</v>
      </c>
      <c r="F297" s="6">
        <v>0</v>
      </c>
      <c r="G297" s="7">
        <v>9.9</v>
      </c>
      <c r="H297" s="9" t="str">
        <f t="shared" si="13"/>
        <v>28/ABR/2019  20:25</v>
      </c>
      <c r="I297" s="10">
        <f t="shared" si="12"/>
        <v>43583.725694444445</v>
      </c>
      <c r="J297" s="23" t="str">
        <f t="shared" si="14"/>
        <v>28/ABR/2019</v>
      </c>
      <c r="K297" s="11" t="s">
        <v>1114</v>
      </c>
      <c r="L297" s="5" t="s">
        <v>357</v>
      </c>
      <c r="M297" s="5" t="s">
        <v>29</v>
      </c>
      <c r="N297" s="5" t="s">
        <v>30</v>
      </c>
      <c r="O297" s="5" t="s">
        <v>358</v>
      </c>
      <c r="P297" s="5" t="s">
        <v>54</v>
      </c>
      <c r="Q297" s="59"/>
      <c r="R297" s="59"/>
      <c r="S297" s="5" t="s">
        <v>1115</v>
      </c>
      <c r="T297" s="6">
        <v>0</v>
      </c>
      <c r="U297" s="6">
        <v>0</v>
      </c>
      <c r="V297" s="6">
        <v>0</v>
      </c>
      <c r="W297" s="6">
        <v>3810318159</v>
      </c>
      <c r="X297" s="5" t="s">
        <v>34</v>
      </c>
      <c r="Y297" s="12"/>
    </row>
    <row r="298" spans="1:25" ht="45" hidden="1" x14ac:dyDescent="0.25">
      <c r="A298" s="5" t="s">
        <v>1116</v>
      </c>
      <c r="B298" s="6">
        <v>1</v>
      </c>
      <c r="C298" s="5" t="s">
        <v>25</v>
      </c>
      <c r="D298" s="5" t="s">
        <v>25</v>
      </c>
      <c r="E298" s="5" t="s">
        <v>26</v>
      </c>
      <c r="F298" s="6">
        <v>13</v>
      </c>
      <c r="G298" s="8">
        <v>12.63</v>
      </c>
      <c r="H298" s="9" t="str">
        <f t="shared" si="13"/>
        <v>28/ABR/2019  20:17</v>
      </c>
      <c r="I298" s="10">
        <f t="shared" si="12"/>
        <v>43583.720138888886</v>
      </c>
      <c r="J298" s="23" t="str">
        <f t="shared" si="14"/>
        <v>28/ABR/2019</v>
      </c>
      <c r="K298" s="11" t="s">
        <v>1117</v>
      </c>
      <c r="L298" s="5" t="s">
        <v>28</v>
      </c>
      <c r="M298" s="5" t="s">
        <v>29</v>
      </c>
      <c r="N298" s="5" t="s">
        <v>30</v>
      </c>
      <c r="O298" s="5" t="s">
        <v>31</v>
      </c>
      <c r="P298" s="5" t="s">
        <v>54</v>
      </c>
      <c r="Q298" s="59"/>
      <c r="R298" s="59"/>
      <c r="S298" s="5" t="s">
        <v>1118</v>
      </c>
      <c r="T298" s="6">
        <v>0</v>
      </c>
      <c r="U298" s="6">
        <v>0</v>
      </c>
      <c r="V298" s="6">
        <v>0</v>
      </c>
      <c r="W298" s="6">
        <v>3813876811</v>
      </c>
      <c r="X298" s="5" t="s">
        <v>34</v>
      </c>
      <c r="Y298" s="12"/>
    </row>
    <row r="299" spans="1:25" ht="90" hidden="1" x14ac:dyDescent="0.25">
      <c r="A299" s="5" t="s">
        <v>1119</v>
      </c>
      <c r="B299" s="6">
        <v>1</v>
      </c>
      <c r="C299" s="5" t="s">
        <v>25</v>
      </c>
      <c r="D299" s="5" t="s">
        <v>25</v>
      </c>
      <c r="E299" s="5" t="s">
        <v>26</v>
      </c>
      <c r="F299" s="6">
        <v>0</v>
      </c>
      <c r="G299" s="5" t="s">
        <v>152</v>
      </c>
      <c r="H299" s="9" t="str">
        <f t="shared" si="13"/>
        <v>27/ABR/2019  01:45</v>
      </c>
      <c r="I299" s="10">
        <f t="shared" si="12"/>
        <v>43581.947916666664</v>
      </c>
      <c r="J299" s="23" t="str">
        <f t="shared" si="14"/>
        <v>27/ABR/2019</v>
      </c>
      <c r="K299" s="11" t="s">
        <v>1120</v>
      </c>
      <c r="L299" s="5" t="s">
        <v>540</v>
      </c>
      <c r="M299" s="5" t="s">
        <v>39</v>
      </c>
      <c r="N299" s="5" t="s">
        <v>30</v>
      </c>
      <c r="O299" s="5" t="s">
        <v>31</v>
      </c>
      <c r="P299" s="5" t="s">
        <v>54</v>
      </c>
      <c r="Q299" s="59">
        <v>-22.966666666666665</v>
      </c>
      <c r="R299" s="59">
        <v>-44.4</v>
      </c>
      <c r="S299" s="5" t="s">
        <v>1121</v>
      </c>
      <c r="T299" s="6">
        <v>0</v>
      </c>
      <c r="U299" s="6">
        <v>0</v>
      </c>
      <c r="V299" s="6">
        <v>0</v>
      </c>
      <c r="W299" s="5" t="s">
        <v>1122</v>
      </c>
      <c r="X299" s="5" t="s">
        <v>34</v>
      </c>
      <c r="Y299" s="12"/>
    </row>
    <row r="300" spans="1:25" ht="45" hidden="1" x14ac:dyDescent="0.25">
      <c r="A300" s="5" t="s">
        <v>1123</v>
      </c>
      <c r="B300" s="6">
        <v>5</v>
      </c>
      <c r="C300" s="5" t="s">
        <v>417</v>
      </c>
      <c r="D300" s="5" t="s">
        <v>417</v>
      </c>
      <c r="E300" s="5" t="s">
        <v>26</v>
      </c>
      <c r="F300" s="5" t="s">
        <v>152</v>
      </c>
      <c r="G300" s="7">
        <v>5</v>
      </c>
      <c r="H300" s="9" t="str">
        <f t="shared" si="13"/>
        <v>05/ABR/2019  21:20</v>
      </c>
      <c r="I300" s="10">
        <f t="shared" si="12"/>
        <v>43560.763888888891</v>
      </c>
      <c r="J300" s="23" t="str">
        <f t="shared" si="14"/>
        <v>05/ABR/2019</v>
      </c>
      <c r="K300" s="11" t="s">
        <v>1124</v>
      </c>
      <c r="L300" s="5" t="s">
        <v>46</v>
      </c>
      <c r="M300" s="5" t="s">
        <v>39</v>
      </c>
      <c r="N300" s="5" t="s">
        <v>30</v>
      </c>
      <c r="O300" s="5" t="s">
        <v>31</v>
      </c>
      <c r="P300" s="5" t="s">
        <v>471</v>
      </c>
      <c r="Q300" s="59"/>
      <c r="R300" s="59"/>
      <c r="S300" s="5" t="s">
        <v>1125</v>
      </c>
      <c r="T300" s="6">
        <v>0</v>
      </c>
      <c r="U300" s="6">
        <v>0</v>
      </c>
      <c r="V300" s="6">
        <v>0</v>
      </c>
      <c r="W300" s="5" t="s">
        <v>1126</v>
      </c>
      <c r="X300" s="5" t="s">
        <v>49</v>
      </c>
      <c r="Y300" s="12"/>
    </row>
    <row r="301" spans="1:25" ht="90" hidden="1" x14ac:dyDescent="0.2">
      <c r="A301" s="5" t="s">
        <v>1127</v>
      </c>
      <c r="B301" s="6">
        <v>5</v>
      </c>
      <c r="C301" s="5" t="s">
        <v>417</v>
      </c>
      <c r="D301" s="5" t="s">
        <v>417</v>
      </c>
      <c r="E301" s="5" t="s">
        <v>26</v>
      </c>
      <c r="F301" s="6">
        <v>60</v>
      </c>
      <c r="G301" s="7">
        <v>20</v>
      </c>
      <c r="H301" s="9" t="str">
        <f t="shared" si="13"/>
        <v>11/ABR/2019  19:00</v>
      </c>
      <c r="I301" s="10">
        <f t="shared" si="12"/>
        <v>43566.666666666664</v>
      </c>
      <c r="J301" s="23" t="str">
        <f t="shared" si="14"/>
        <v>11/ABR/2019</v>
      </c>
      <c r="K301" s="11" t="s">
        <v>1128</v>
      </c>
      <c r="L301" s="5" t="s">
        <v>28</v>
      </c>
      <c r="M301" s="5" t="s">
        <v>29</v>
      </c>
      <c r="N301" s="5" t="s">
        <v>166</v>
      </c>
      <c r="O301" s="5" t="s">
        <v>31</v>
      </c>
      <c r="P301" s="5" t="s">
        <v>80</v>
      </c>
      <c r="Q301" s="59"/>
      <c r="R301" s="59"/>
      <c r="S301" s="5" t="s">
        <v>1129</v>
      </c>
      <c r="T301" s="6">
        <v>0</v>
      </c>
      <c r="U301" s="6">
        <v>0</v>
      </c>
      <c r="V301" s="6">
        <v>0</v>
      </c>
      <c r="W301" s="6">
        <v>4430091226</v>
      </c>
      <c r="X301" s="5" t="s">
        <v>87</v>
      </c>
      <c r="Y301" s="5" t="s">
        <v>152</v>
      </c>
    </row>
    <row r="302" spans="1:25" ht="45" hidden="1" x14ac:dyDescent="0.25">
      <c r="A302" s="5" t="s">
        <v>1130</v>
      </c>
      <c r="B302" s="6">
        <v>8</v>
      </c>
      <c r="C302" s="5" t="s">
        <v>75</v>
      </c>
      <c r="D302" s="5" t="s">
        <v>75</v>
      </c>
      <c r="E302" s="5" t="s">
        <v>26</v>
      </c>
      <c r="F302" s="6">
        <v>0</v>
      </c>
      <c r="G302" s="8">
        <v>4.97</v>
      </c>
      <c r="H302" s="9" t="str">
        <f t="shared" si="13"/>
        <v>28/ABR/2019  17:00</v>
      </c>
      <c r="I302" s="10">
        <f t="shared" si="12"/>
        <v>43583.583333333336</v>
      </c>
      <c r="J302" s="23" t="str">
        <f t="shared" si="14"/>
        <v>28/ABR/2019</v>
      </c>
      <c r="K302" s="11" t="s">
        <v>1131</v>
      </c>
      <c r="L302" s="5" t="s">
        <v>28</v>
      </c>
      <c r="M302" s="5" t="s">
        <v>39</v>
      </c>
      <c r="N302" s="5" t="s">
        <v>30</v>
      </c>
      <c r="O302" s="5" t="s">
        <v>31</v>
      </c>
      <c r="P302" s="5" t="s">
        <v>61</v>
      </c>
      <c r="Q302" s="59"/>
      <c r="R302" s="59"/>
      <c r="S302" s="5" t="s">
        <v>1132</v>
      </c>
      <c r="T302" s="6">
        <v>1</v>
      </c>
      <c r="U302" s="6">
        <v>0</v>
      </c>
      <c r="V302" s="6">
        <v>0</v>
      </c>
      <c r="W302" s="5" t="s">
        <v>1133</v>
      </c>
      <c r="X302" s="5" t="s">
        <v>34</v>
      </c>
      <c r="Y302" s="12"/>
    </row>
    <row r="303" spans="1:25" ht="30" hidden="1" x14ac:dyDescent="0.25">
      <c r="A303" s="5" t="s">
        <v>1134</v>
      </c>
      <c r="B303" s="6">
        <v>8</v>
      </c>
      <c r="C303" s="5" t="s">
        <v>75</v>
      </c>
      <c r="D303" s="5" t="s">
        <v>75</v>
      </c>
      <c r="E303" s="5" t="s">
        <v>26</v>
      </c>
      <c r="F303" s="8">
        <v>28.8</v>
      </c>
      <c r="G303" s="8">
        <v>16.7</v>
      </c>
      <c r="H303" s="9" t="str">
        <f t="shared" si="13"/>
        <v>28/ABR/2019  12:00</v>
      </c>
      <c r="I303" s="10">
        <f>IF(MID(K303,7,1)="O",H303-2/24,IF(MID(K303,7,1)="P",H303-3/24,IF(MID(K303,7,1)="Q",H303-4/24,IF(MID(K303,7,1)="R",H303-5/24,TIMEVALUE(H303)))))</f>
        <v>43583.375</v>
      </c>
      <c r="J303" s="23" t="str">
        <f t="shared" si="14"/>
        <v>28/ABR/2019</v>
      </c>
      <c r="K303" s="11" t="s">
        <v>1135</v>
      </c>
      <c r="L303" s="5" t="s">
        <v>28</v>
      </c>
      <c r="M303" s="5" t="s">
        <v>29</v>
      </c>
      <c r="N303" s="5" t="s">
        <v>30</v>
      </c>
      <c r="O303" s="5" t="s">
        <v>31</v>
      </c>
      <c r="P303" s="5" t="s">
        <v>47</v>
      </c>
      <c r="Q303" s="59"/>
      <c r="R303" s="59"/>
      <c r="S303" s="5" t="s">
        <v>1136</v>
      </c>
      <c r="T303" s="6">
        <v>0</v>
      </c>
      <c r="U303" s="6">
        <v>0</v>
      </c>
      <c r="V303" s="6">
        <v>0</v>
      </c>
      <c r="W303" s="6">
        <v>3825412750</v>
      </c>
      <c r="X303" s="5" t="s">
        <v>34</v>
      </c>
      <c r="Y303" s="12"/>
    </row>
    <row r="304" spans="1:25" ht="90" hidden="1" x14ac:dyDescent="0.25">
      <c r="A304" s="5" t="s">
        <v>1137</v>
      </c>
      <c r="B304" s="6">
        <v>8</v>
      </c>
      <c r="C304" s="5" t="s">
        <v>75</v>
      </c>
      <c r="D304" s="5" t="s">
        <v>75</v>
      </c>
      <c r="E304" s="5" t="s">
        <v>26</v>
      </c>
      <c r="F304" s="14">
        <v>81.429000000000002</v>
      </c>
      <c r="G304" s="7">
        <v>274.2</v>
      </c>
      <c r="H304" s="9" t="str">
        <f t="shared" si="13"/>
        <v>28/ABR/2019  16:45</v>
      </c>
      <c r="I304" s="10">
        <f t="shared" si="12"/>
        <v>43583.572916666664</v>
      </c>
      <c r="J304" s="23" t="str">
        <f t="shared" si="14"/>
        <v>28/ABR/2019</v>
      </c>
      <c r="K304" s="11" t="s">
        <v>1138</v>
      </c>
      <c r="L304" s="5" t="s">
        <v>629</v>
      </c>
      <c r="M304" s="5" t="s">
        <v>103</v>
      </c>
      <c r="N304" s="5" t="s">
        <v>40</v>
      </c>
      <c r="O304" s="5" t="s">
        <v>31</v>
      </c>
      <c r="P304" s="5" t="s">
        <v>866</v>
      </c>
      <c r="Q304" s="59"/>
      <c r="R304" s="59"/>
      <c r="S304" s="5" t="s">
        <v>1139</v>
      </c>
      <c r="T304" s="6">
        <v>0</v>
      </c>
      <c r="U304" s="6">
        <v>0</v>
      </c>
      <c r="V304" s="6">
        <v>0</v>
      </c>
      <c r="W304" s="5" t="s">
        <v>1140</v>
      </c>
      <c r="X304" s="5" t="s">
        <v>73</v>
      </c>
      <c r="Y304" s="12"/>
    </row>
    <row r="305" spans="1:25" ht="105" hidden="1" x14ac:dyDescent="0.2">
      <c r="A305" s="5" t="s">
        <v>1141</v>
      </c>
      <c r="B305" s="6">
        <v>4</v>
      </c>
      <c r="C305" s="5" t="s">
        <v>205</v>
      </c>
      <c r="D305" s="5" t="s">
        <v>205</v>
      </c>
      <c r="E305" s="5" t="s">
        <v>26</v>
      </c>
      <c r="F305" s="6">
        <v>44</v>
      </c>
      <c r="G305" s="8">
        <v>18.2</v>
      </c>
      <c r="H305" s="9" t="str">
        <f t="shared" si="13"/>
        <v>21/ABR/2019  16:30</v>
      </c>
      <c r="I305" s="10">
        <f t="shared" si="12"/>
        <v>43576.5625</v>
      </c>
      <c r="J305" s="23" t="str">
        <f t="shared" si="14"/>
        <v>21/ABR/2019</v>
      </c>
      <c r="K305" s="11" t="s">
        <v>1142</v>
      </c>
      <c r="L305" s="5" t="s">
        <v>92</v>
      </c>
      <c r="M305" s="5" t="s">
        <v>29</v>
      </c>
      <c r="N305" s="5" t="s">
        <v>166</v>
      </c>
      <c r="O305" s="5" t="s">
        <v>31</v>
      </c>
      <c r="P305" s="5" t="s">
        <v>493</v>
      </c>
      <c r="Q305" s="59">
        <v>6</v>
      </c>
      <c r="R305" s="59">
        <v>-40.25</v>
      </c>
      <c r="S305" s="5" t="s">
        <v>1143</v>
      </c>
      <c r="T305" s="6">
        <v>0</v>
      </c>
      <c r="U305" s="6">
        <v>0</v>
      </c>
      <c r="V305" s="6">
        <v>0</v>
      </c>
      <c r="W305" s="6">
        <v>210994843</v>
      </c>
      <c r="X305" s="5" t="s">
        <v>87</v>
      </c>
      <c r="Y305" s="5" t="s">
        <v>88</v>
      </c>
    </row>
    <row r="306" spans="1:25" ht="90" x14ac:dyDescent="0.2">
      <c r="A306" s="5" t="s">
        <v>83</v>
      </c>
      <c r="B306" s="6">
        <v>8</v>
      </c>
      <c r="C306" s="5" t="s">
        <v>334</v>
      </c>
      <c r="D306" s="5" t="s">
        <v>334</v>
      </c>
      <c r="E306" s="5" t="s">
        <v>1144</v>
      </c>
      <c r="F306" s="5" t="s">
        <v>84</v>
      </c>
      <c r="G306" s="7">
        <v>0</v>
      </c>
      <c r="H306" s="9" t="str">
        <f t="shared" si="13"/>
        <v>03/MAI/2019  20:00</v>
      </c>
      <c r="I306" s="10">
        <f t="shared" si="12"/>
        <v>43588.708333333336</v>
      </c>
      <c r="J306" s="23" t="str">
        <f t="shared" si="14"/>
        <v>03/MAI/2019</v>
      </c>
      <c r="K306" s="11" t="s">
        <v>1145</v>
      </c>
      <c r="L306" s="5" t="s">
        <v>28</v>
      </c>
      <c r="M306" s="5" t="s">
        <v>39</v>
      </c>
      <c r="N306" s="5" t="s">
        <v>3494</v>
      </c>
      <c r="O306" s="5" t="s">
        <v>31</v>
      </c>
      <c r="P306" s="5" t="s">
        <v>177</v>
      </c>
      <c r="Q306" s="59">
        <v>-23.935555555555556</v>
      </c>
      <c r="R306" s="59"/>
      <c r="S306" s="5" t="s">
        <v>1146</v>
      </c>
      <c r="T306" s="6">
        <v>1</v>
      </c>
      <c r="U306" s="6">
        <v>1</v>
      </c>
      <c r="V306" s="6">
        <v>0</v>
      </c>
      <c r="W306" s="5" t="s">
        <v>84</v>
      </c>
      <c r="X306" s="5" t="s">
        <v>49</v>
      </c>
      <c r="Y306" s="5" t="s">
        <v>88</v>
      </c>
    </row>
    <row r="307" spans="1:25" ht="90" x14ac:dyDescent="0.2">
      <c r="A307" s="5" t="s">
        <v>83</v>
      </c>
      <c r="B307" s="6">
        <v>4</v>
      </c>
      <c r="C307" s="5" t="s">
        <v>58</v>
      </c>
      <c r="D307" s="5" t="s">
        <v>58</v>
      </c>
      <c r="E307" s="5" t="s">
        <v>26</v>
      </c>
      <c r="F307" s="5" t="s">
        <v>84</v>
      </c>
      <c r="G307" s="7">
        <v>9</v>
      </c>
      <c r="H307" s="9" t="str">
        <f t="shared" si="13"/>
        <v>02/ABR/2019  20:00</v>
      </c>
      <c r="I307" s="10">
        <f t="shared" si="12"/>
        <v>43557.708333333336</v>
      </c>
      <c r="J307" s="23" t="str">
        <f t="shared" si="14"/>
        <v>02/ABR/2019</v>
      </c>
      <c r="K307" s="11" t="s">
        <v>1147</v>
      </c>
      <c r="L307" s="5" t="s">
        <v>92</v>
      </c>
      <c r="M307" s="5" t="s">
        <v>39</v>
      </c>
      <c r="N307" s="5" t="s">
        <v>3494</v>
      </c>
      <c r="O307" s="5" t="s">
        <v>31</v>
      </c>
      <c r="P307" s="5" t="s">
        <v>47</v>
      </c>
      <c r="Q307" s="59">
        <v>-6.2030555555555553</v>
      </c>
      <c r="R307" s="59">
        <v>-57.718888888888891</v>
      </c>
      <c r="S307" s="5" t="s">
        <v>1148</v>
      </c>
      <c r="T307" s="6">
        <v>0</v>
      </c>
      <c r="U307" s="6">
        <v>0</v>
      </c>
      <c r="V307" s="6">
        <v>3</v>
      </c>
      <c r="W307" s="5" t="s">
        <v>84</v>
      </c>
      <c r="X307" s="5" t="s">
        <v>87</v>
      </c>
      <c r="Y307" s="5" t="s">
        <v>88</v>
      </c>
    </row>
    <row r="308" spans="1:25" ht="60" hidden="1" x14ac:dyDescent="0.25">
      <c r="A308" s="5" t="s">
        <v>1149</v>
      </c>
      <c r="B308" s="6">
        <v>9</v>
      </c>
      <c r="C308" s="5" t="s">
        <v>270</v>
      </c>
      <c r="D308" s="5" t="s">
        <v>270</v>
      </c>
      <c r="E308" s="5" t="s">
        <v>26</v>
      </c>
      <c r="F308" s="6">
        <v>480</v>
      </c>
      <c r="G308" s="7">
        <v>60</v>
      </c>
      <c r="H308" s="9" t="str">
        <f t="shared" si="13"/>
        <v>19/ABR/2019  00:00</v>
      </c>
      <c r="I308" s="10">
        <f t="shared" si="12"/>
        <v>43573.833333333336</v>
      </c>
      <c r="J308" s="23" t="str">
        <f t="shared" si="14"/>
        <v>19/ABR/2019</v>
      </c>
      <c r="K308" s="11" t="s">
        <v>1098</v>
      </c>
      <c r="L308" s="5" t="s">
        <v>212</v>
      </c>
      <c r="M308" s="5" t="s">
        <v>39</v>
      </c>
      <c r="N308" s="5" t="s">
        <v>40</v>
      </c>
      <c r="O308" s="5" t="s">
        <v>41</v>
      </c>
      <c r="P308" s="5" t="s">
        <v>1099</v>
      </c>
      <c r="Q308" s="59"/>
      <c r="R308" s="59"/>
      <c r="S308" s="5" t="s">
        <v>1150</v>
      </c>
      <c r="T308" s="6">
        <v>0</v>
      </c>
      <c r="U308" s="6">
        <v>0</v>
      </c>
      <c r="V308" s="6">
        <v>0</v>
      </c>
      <c r="W308" s="6">
        <v>60026227</v>
      </c>
      <c r="X308" s="5" t="s">
        <v>73</v>
      </c>
      <c r="Y308" s="12"/>
    </row>
    <row r="309" spans="1:25" ht="45" hidden="1" x14ac:dyDescent="0.25">
      <c r="A309" s="5" t="s">
        <v>1151</v>
      </c>
      <c r="B309" s="6">
        <v>6</v>
      </c>
      <c r="C309" s="5" t="s">
        <v>144</v>
      </c>
      <c r="D309" s="5" t="s">
        <v>1152</v>
      </c>
      <c r="E309" s="5" t="s">
        <v>1144</v>
      </c>
      <c r="F309" s="6">
        <v>91</v>
      </c>
      <c r="G309" s="7">
        <v>22</v>
      </c>
      <c r="H309" s="9" t="str">
        <f t="shared" si="13"/>
        <v>03/MAI/2019  19:39</v>
      </c>
      <c r="I309" s="10">
        <f t="shared" si="12"/>
        <v>43588.652083333334</v>
      </c>
      <c r="J309" s="23" t="str">
        <f t="shared" si="14"/>
        <v>03/MAI/2019</v>
      </c>
      <c r="K309" s="11" t="s">
        <v>1153</v>
      </c>
      <c r="L309" s="5" t="s">
        <v>200</v>
      </c>
      <c r="M309" s="5" t="s">
        <v>39</v>
      </c>
      <c r="N309" s="5" t="s">
        <v>201</v>
      </c>
      <c r="O309" s="5" t="s">
        <v>31</v>
      </c>
      <c r="P309" s="5" t="s">
        <v>80</v>
      </c>
      <c r="Q309" s="59">
        <v>-21.691666666666666</v>
      </c>
      <c r="R309" s="59">
        <v>-57.883333333333333</v>
      </c>
      <c r="S309" s="5" t="s">
        <v>1154</v>
      </c>
      <c r="T309" s="6">
        <v>0</v>
      </c>
      <c r="U309" s="6">
        <v>0</v>
      </c>
      <c r="V309" s="6">
        <v>0</v>
      </c>
      <c r="W309" s="14">
        <v>2.738</v>
      </c>
      <c r="X309" s="5" t="s">
        <v>73</v>
      </c>
      <c r="Y309" s="12"/>
    </row>
    <row r="310" spans="1:25" ht="75" hidden="1" x14ac:dyDescent="0.25">
      <c r="A310" s="5" t="s">
        <v>1155</v>
      </c>
      <c r="B310" s="6">
        <v>4</v>
      </c>
      <c r="C310" s="5" t="s">
        <v>205</v>
      </c>
      <c r="D310" s="5" t="s">
        <v>205</v>
      </c>
      <c r="E310" s="5" t="s">
        <v>26</v>
      </c>
      <c r="F310" s="6">
        <v>56</v>
      </c>
      <c r="G310" s="8">
        <v>17.5</v>
      </c>
      <c r="H310" s="9" t="str">
        <f t="shared" si="13"/>
        <v>02/MAI/2019  08:00</v>
      </c>
      <c r="I310" s="10">
        <f t="shared" ref="I310:I373" si="15">IF(MID(K310,7,1)="O",H310-2/24,IF(MID(K310,7,1)="P",H310-3/24,IF(MID(K310,7,1)="Q",H310-4/24,IF(MID(K310,7,1)="R",H310-5/24,TIMEVALUE(H310)))))</f>
        <v>43587.208333333336</v>
      </c>
      <c r="J310" s="23" t="str">
        <f t="shared" si="14"/>
        <v>02/MAI/2019</v>
      </c>
      <c r="K310" s="11" t="s">
        <v>1156</v>
      </c>
      <c r="L310" s="5" t="s">
        <v>200</v>
      </c>
      <c r="M310" s="5" t="s">
        <v>39</v>
      </c>
      <c r="N310" s="5" t="s">
        <v>201</v>
      </c>
      <c r="O310" s="5" t="s">
        <v>31</v>
      </c>
      <c r="P310" s="5" t="s">
        <v>177</v>
      </c>
      <c r="Q310" s="59"/>
      <c r="R310" s="59"/>
      <c r="S310" s="5" t="s">
        <v>1157</v>
      </c>
      <c r="T310" s="6">
        <v>0</v>
      </c>
      <c r="U310" s="6">
        <v>0</v>
      </c>
      <c r="V310" s="6">
        <v>0</v>
      </c>
      <c r="W310" s="6">
        <v>11437057</v>
      </c>
      <c r="X310" s="5" t="s">
        <v>73</v>
      </c>
      <c r="Y310" s="12"/>
    </row>
    <row r="311" spans="1:25" ht="135" hidden="1" x14ac:dyDescent="0.25">
      <c r="A311" s="5" t="s">
        <v>1158</v>
      </c>
      <c r="B311" s="6">
        <v>4</v>
      </c>
      <c r="C311" s="5" t="s">
        <v>205</v>
      </c>
      <c r="D311" s="5" t="s">
        <v>205</v>
      </c>
      <c r="E311" s="5" t="s">
        <v>26</v>
      </c>
      <c r="F311" s="6">
        <v>47</v>
      </c>
      <c r="G311" s="8">
        <v>18</v>
      </c>
      <c r="H311" s="9" t="str">
        <f t="shared" si="13"/>
        <v>02/MAI/2019  08:40</v>
      </c>
      <c r="I311" s="10">
        <f t="shared" si="15"/>
        <v>43587.236111111109</v>
      </c>
      <c r="J311" s="23" t="str">
        <f t="shared" si="14"/>
        <v>02/MAI/2019</v>
      </c>
      <c r="K311" s="11" t="s">
        <v>1159</v>
      </c>
      <c r="L311" s="5" t="s">
        <v>200</v>
      </c>
      <c r="M311" s="5" t="s">
        <v>39</v>
      </c>
      <c r="N311" s="5" t="s">
        <v>201</v>
      </c>
      <c r="O311" s="5" t="s">
        <v>31</v>
      </c>
      <c r="P311" s="5" t="s">
        <v>70</v>
      </c>
      <c r="Q311" s="59">
        <v>-1.5633333333333335</v>
      </c>
      <c r="R311" s="59">
        <v>-48.51</v>
      </c>
      <c r="S311" s="5" t="s">
        <v>1160</v>
      </c>
      <c r="T311" s="6">
        <v>0</v>
      </c>
      <c r="U311" s="6">
        <v>0</v>
      </c>
      <c r="V311" s="6">
        <v>0</v>
      </c>
      <c r="W311" s="6">
        <v>10204865</v>
      </c>
      <c r="X311" s="5" t="s">
        <v>73</v>
      </c>
      <c r="Y311" s="12"/>
    </row>
    <row r="312" spans="1:25" ht="45" hidden="1" x14ac:dyDescent="0.25">
      <c r="A312" s="5" t="s">
        <v>1161</v>
      </c>
      <c r="B312" s="6">
        <v>1</v>
      </c>
      <c r="C312" s="5" t="s">
        <v>90</v>
      </c>
      <c r="D312" s="5" t="s">
        <v>90</v>
      </c>
      <c r="E312" s="5" t="s">
        <v>26</v>
      </c>
      <c r="F312" s="14">
        <v>3.93</v>
      </c>
      <c r="G312" s="8">
        <v>82.4</v>
      </c>
      <c r="H312" s="9" t="str">
        <f t="shared" si="13"/>
        <v>28/ABR/2019  20:15</v>
      </c>
      <c r="I312" s="10">
        <f t="shared" si="15"/>
        <v>43583.71875</v>
      </c>
      <c r="J312" s="23" t="str">
        <f t="shared" si="14"/>
        <v>28/ABR/2019</v>
      </c>
      <c r="K312" s="11" t="s">
        <v>1162</v>
      </c>
      <c r="L312" s="5" t="s">
        <v>424</v>
      </c>
      <c r="M312" s="5" t="s">
        <v>93</v>
      </c>
      <c r="N312" s="5" t="s">
        <v>40</v>
      </c>
      <c r="O312" s="5" t="s">
        <v>31</v>
      </c>
      <c r="P312" s="5" t="s">
        <v>80</v>
      </c>
      <c r="Q312" s="59">
        <v>-22.846666666666664</v>
      </c>
      <c r="R312" s="59">
        <v>-43.147222222222219</v>
      </c>
      <c r="S312" s="5" t="s">
        <v>1163</v>
      </c>
      <c r="T312" s="6">
        <v>0</v>
      </c>
      <c r="U312" s="6">
        <v>0</v>
      </c>
      <c r="V312" s="6">
        <v>0</v>
      </c>
      <c r="W312" s="6">
        <v>3813908640</v>
      </c>
      <c r="X312" s="5" t="s">
        <v>73</v>
      </c>
      <c r="Y312" s="12"/>
    </row>
    <row r="313" spans="1:25" ht="45" hidden="1" x14ac:dyDescent="0.25">
      <c r="A313" s="5" t="s">
        <v>1164</v>
      </c>
      <c r="B313" s="6">
        <v>8</v>
      </c>
      <c r="C313" s="5" t="s">
        <v>111</v>
      </c>
      <c r="D313" s="5" t="s">
        <v>111</v>
      </c>
      <c r="E313" s="5" t="s">
        <v>26</v>
      </c>
      <c r="F313" s="8">
        <v>11.6</v>
      </c>
      <c r="G313" s="8">
        <v>10.6</v>
      </c>
      <c r="H313" s="9" t="str">
        <f t="shared" si="13"/>
        <v>28/ABR/2019  18:30</v>
      </c>
      <c r="I313" s="10">
        <f t="shared" si="15"/>
        <v>43583.645833333336</v>
      </c>
      <c r="J313" s="23" t="str">
        <f t="shared" si="14"/>
        <v>28/ABR/2019</v>
      </c>
      <c r="K313" s="11" t="s">
        <v>1165</v>
      </c>
      <c r="L313" s="5" t="s">
        <v>28</v>
      </c>
      <c r="M313" s="5" t="s">
        <v>29</v>
      </c>
      <c r="N313" s="5" t="s">
        <v>30</v>
      </c>
      <c r="O313" s="5" t="s">
        <v>31</v>
      </c>
      <c r="P313" s="5" t="s">
        <v>471</v>
      </c>
      <c r="Q313" s="59">
        <v>-1.9444444444444445E-2</v>
      </c>
      <c r="R313" s="59">
        <v>-46.292499999999997</v>
      </c>
      <c r="S313" s="5" t="s">
        <v>1166</v>
      </c>
      <c r="T313" s="6">
        <v>0</v>
      </c>
      <c r="U313" s="6">
        <v>0</v>
      </c>
      <c r="V313" s="6">
        <v>0</v>
      </c>
      <c r="W313" s="6">
        <v>4010766719</v>
      </c>
      <c r="X313" s="5" t="s">
        <v>34</v>
      </c>
      <c r="Y313" s="12"/>
    </row>
    <row r="314" spans="1:25" ht="45" hidden="1" x14ac:dyDescent="0.25">
      <c r="A314" s="5" t="s">
        <v>1167</v>
      </c>
      <c r="B314" s="6">
        <v>8</v>
      </c>
      <c r="C314" s="5" t="s">
        <v>111</v>
      </c>
      <c r="D314" s="5" t="s">
        <v>111</v>
      </c>
      <c r="E314" s="5" t="s">
        <v>26</v>
      </c>
      <c r="F314" s="7">
        <v>8.9</v>
      </c>
      <c r="G314" s="8">
        <v>11.95</v>
      </c>
      <c r="H314" s="9" t="str">
        <f t="shared" si="13"/>
        <v>28/ABR/2019  17:05</v>
      </c>
      <c r="I314" s="10">
        <f t="shared" si="15"/>
        <v>43583.586805555555</v>
      </c>
      <c r="J314" s="23" t="str">
        <f t="shared" si="14"/>
        <v>28/ABR/2019</v>
      </c>
      <c r="K314" s="11" t="s">
        <v>1168</v>
      </c>
      <c r="L314" s="5" t="s">
        <v>28</v>
      </c>
      <c r="M314" s="5" t="s">
        <v>29</v>
      </c>
      <c r="N314" s="5" t="s">
        <v>30</v>
      </c>
      <c r="O314" s="5" t="s">
        <v>31</v>
      </c>
      <c r="P314" s="5" t="s">
        <v>47</v>
      </c>
      <c r="Q314" s="59">
        <v>-23.022777777777776</v>
      </c>
      <c r="R314" s="59">
        <v>-46.005000000000003</v>
      </c>
      <c r="S314" s="5" t="s">
        <v>1169</v>
      </c>
      <c r="T314" s="6">
        <v>0</v>
      </c>
      <c r="U314" s="6">
        <v>0</v>
      </c>
      <c r="V314" s="6">
        <v>0</v>
      </c>
      <c r="W314" s="6">
        <v>4030218148</v>
      </c>
      <c r="X314" s="5" t="s">
        <v>34</v>
      </c>
      <c r="Y314" s="12"/>
    </row>
    <row r="315" spans="1:25" ht="75" hidden="1" x14ac:dyDescent="0.25">
      <c r="A315" s="5" t="s">
        <v>1170</v>
      </c>
      <c r="B315" s="6">
        <v>9</v>
      </c>
      <c r="C315" s="5" t="s">
        <v>270</v>
      </c>
      <c r="D315" s="5" t="s">
        <v>270</v>
      </c>
      <c r="E315" s="5" t="s">
        <v>26</v>
      </c>
      <c r="F315" s="6">
        <v>5</v>
      </c>
      <c r="G315" s="8">
        <v>12.16</v>
      </c>
      <c r="H315" s="9" t="str">
        <f t="shared" si="13"/>
        <v>27/ABR/2019  16:00</v>
      </c>
      <c r="I315" s="10">
        <f t="shared" si="15"/>
        <v>43582.5</v>
      </c>
      <c r="J315" s="23" t="str">
        <f t="shared" si="14"/>
        <v>27/ABR/2019</v>
      </c>
      <c r="K315" s="11" t="s">
        <v>1171</v>
      </c>
      <c r="L315" s="5" t="s">
        <v>28</v>
      </c>
      <c r="M315" s="5" t="s">
        <v>39</v>
      </c>
      <c r="N315" s="5" t="s">
        <v>53</v>
      </c>
      <c r="O315" s="5" t="s">
        <v>31</v>
      </c>
      <c r="P315" s="5" t="s">
        <v>80</v>
      </c>
      <c r="Q315" s="59">
        <v>-3.0527777777777776</v>
      </c>
      <c r="R315" s="59">
        <v>-60.108888888888892</v>
      </c>
      <c r="S315" s="5" t="s">
        <v>1172</v>
      </c>
      <c r="T315" s="6">
        <v>0</v>
      </c>
      <c r="U315" s="6">
        <v>0</v>
      </c>
      <c r="V315" s="6">
        <v>0</v>
      </c>
      <c r="W315" s="5" t="s">
        <v>1171</v>
      </c>
      <c r="X315" s="5" t="s">
        <v>49</v>
      </c>
      <c r="Y315" s="12"/>
    </row>
    <row r="316" spans="1:25" ht="45" hidden="1" x14ac:dyDescent="0.2">
      <c r="A316" s="5" t="s">
        <v>1173</v>
      </c>
      <c r="B316" s="6">
        <v>4</v>
      </c>
      <c r="C316" s="5" t="s">
        <v>804</v>
      </c>
      <c r="D316" s="5" t="s">
        <v>804</v>
      </c>
      <c r="E316" s="5" t="s">
        <v>26</v>
      </c>
      <c r="F316" s="6">
        <v>2</v>
      </c>
      <c r="G316" s="8">
        <v>7.7</v>
      </c>
      <c r="H316" s="9" t="str">
        <f t="shared" si="13"/>
        <v>05/MAI/2019  13:20</v>
      </c>
      <c r="I316" s="10">
        <f t="shared" si="15"/>
        <v>43590.430555555555</v>
      </c>
      <c r="J316" s="23" t="str">
        <f t="shared" si="14"/>
        <v>05/MAI/2019</v>
      </c>
      <c r="K316" s="11" t="s">
        <v>1174</v>
      </c>
      <c r="L316" s="5" t="s">
        <v>279</v>
      </c>
      <c r="M316" s="5" t="s">
        <v>39</v>
      </c>
      <c r="N316" s="5" t="s">
        <v>146</v>
      </c>
      <c r="O316" s="5" t="s">
        <v>31</v>
      </c>
      <c r="P316" s="5" t="s">
        <v>1175</v>
      </c>
      <c r="Q316" s="59">
        <v>-2.9266666666666663</v>
      </c>
      <c r="R316" s="59">
        <v>-44.060833333333328</v>
      </c>
      <c r="S316" s="5" t="s">
        <v>1176</v>
      </c>
      <c r="T316" s="6">
        <v>0</v>
      </c>
      <c r="U316" s="6">
        <v>0</v>
      </c>
      <c r="V316" s="6">
        <v>0</v>
      </c>
      <c r="W316" s="6">
        <v>1210145898</v>
      </c>
      <c r="X316" s="5" t="s">
        <v>87</v>
      </c>
      <c r="Y316" s="5" t="s">
        <v>88</v>
      </c>
    </row>
    <row r="317" spans="1:25" ht="60" hidden="1" x14ac:dyDescent="0.25">
      <c r="A317" s="5" t="s">
        <v>1177</v>
      </c>
      <c r="B317" s="6">
        <v>5</v>
      </c>
      <c r="C317" s="5" t="s">
        <v>417</v>
      </c>
      <c r="D317" s="5" t="s">
        <v>417</v>
      </c>
      <c r="E317" s="5" t="s">
        <v>26</v>
      </c>
      <c r="F317" s="6">
        <v>9</v>
      </c>
      <c r="G317" s="7">
        <v>9.5</v>
      </c>
      <c r="H317" s="9" t="str">
        <f t="shared" si="13"/>
        <v>06/MAI/2019  18:00</v>
      </c>
      <c r="I317" s="10">
        <f t="shared" si="15"/>
        <v>43591.625</v>
      </c>
      <c r="J317" s="23" t="str">
        <f t="shared" si="14"/>
        <v>06/MAI/2019</v>
      </c>
      <c r="K317" s="11" t="s">
        <v>1178</v>
      </c>
      <c r="L317" s="5" t="s">
        <v>28</v>
      </c>
      <c r="M317" s="5" t="s">
        <v>29</v>
      </c>
      <c r="N317" s="5" t="s">
        <v>30</v>
      </c>
      <c r="O317" s="5" t="s">
        <v>31</v>
      </c>
      <c r="P317" s="5" t="s">
        <v>202</v>
      </c>
      <c r="Q317" s="59"/>
      <c r="R317" s="59"/>
      <c r="S317" s="5" t="s">
        <v>1179</v>
      </c>
      <c r="T317" s="6">
        <v>0</v>
      </c>
      <c r="U317" s="6">
        <v>0</v>
      </c>
      <c r="V317" s="6">
        <v>0</v>
      </c>
      <c r="W317" s="6">
        <v>4410455460</v>
      </c>
      <c r="X317" s="5" t="s">
        <v>34</v>
      </c>
      <c r="Y317" s="12"/>
    </row>
    <row r="318" spans="1:25" ht="45" hidden="1" x14ac:dyDescent="0.25">
      <c r="A318" s="5" t="s">
        <v>1180</v>
      </c>
      <c r="B318" s="6">
        <v>1</v>
      </c>
      <c r="C318" s="5" t="s">
        <v>175</v>
      </c>
      <c r="D318" s="5" t="s">
        <v>175</v>
      </c>
      <c r="E318" s="5" t="s">
        <v>26</v>
      </c>
      <c r="F318" s="6">
        <v>0</v>
      </c>
      <c r="G318" s="7">
        <v>14</v>
      </c>
      <c r="H318" s="9" t="str">
        <f t="shared" si="13"/>
        <v>02/MAI/2019  18:00</v>
      </c>
      <c r="I318" s="10">
        <f t="shared" si="15"/>
        <v>43587.625</v>
      </c>
      <c r="J318" s="23" t="str">
        <f t="shared" si="14"/>
        <v>02/MAI/2019</v>
      </c>
      <c r="K318" s="11" t="s">
        <v>1181</v>
      </c>
      <c r="L318" s="5" t="s">
        <v>28</v>
      </c>
      <c r="M318" s="5" t="s">
        <v>29</v>
      </c>
      <c r="N318" s="5" t="s">
        <v>30</v>
      </c>
      <c r="O318" s="5" t="s">
        <v>31</v>
      </c>
      <c r="P318" s="5" t="s">
        <v>80</v>
      </c>
      <c r="Q318" s="59"/>
      <c r="R318" s="59"/>
      <c r="S318" s="5" t="s">
        <v>1182</v>
      </c>
      <c r="T318" s="6">
        <v>0</v>
      </c>
      <c r="U318" s="6">
        <v>0</v>
      </c>
      <c r="V318" s="6">
        <v>0</v>
      </c>
      <c r="W318" s="6">
        <v>3810498785</v>
      </c>
      <c r="X318" s="5" t="s">
        <v>34</v>
      </c>
      <c r="Y318" s="12"/>
    </row>
    <row r="319" spans="1:25" ht="60" hidden="1" x14ac:dyDescent="0.2">
      <c r="A319" s="5" t="s">
        <v>1183</v>
      </c>
      <c r="B319" s="6">
        <v>8</v>
      </c>
      <c r="C319" s="5" t="s">
        <v>111</v>
      </c>
      <c r="D319" s="5" t="s">
        <v>111</v>
      </c>
      <c r="E319" s="5" t="s">
        <v>26</v>
      </c>
      <c r="F319" s="8">
        <v>5.6</v>
      </c>
      <c r="G319" s="8">
        <v>9.5</v>
      </c>
      <c r="H319" s="9" t="str">
        <f t="shared" si="13"/>
        <v>02/MAI/2019  08:20</v>
      </c>
      <c r="I319" s="10">
        <f t="shared" si="15"/>
        <v>43587.222222222219</v>
      </c>
      <c r="J319" s="23" t="str">
        <f t="shared" si="14"/>
        <v>02/MAI/2019</v>
      </c>
      <c r="K319" s="11" t="s">
        <v>1184</v>
      </c>
      <c r="L319" s="5" t="s">
        <v>28</v>
      </c>
      <c r="M319" s="5" t="s">
        <v>39</v>
      </c>
      <c r="N319" s="5" t="s">
        <v>53</v>
      </c>
      <c r="O319" s="5" t="s">
        <v>31</v>
      </c>
      <c r="P319" s="5" t="s">
        <v>47</v>
      </c>
      <c r="Q319" s="59">
        <v>-2.9224999999999999</v>
      </c>
      <c r="R319" s="59">
        <v>-46.335277777777783</v>
      </c>
      <c r="S319" s="5" t="s">
        <v>1185</v>
      </c>
      <c r="T319" s="6">
        <v>0</v>
      </c>
      <c r="U319" s="6">
        <v>0</v>
      </c>
      <c r="V319" s="6">
        <v>0</v>
      </c>
      <c r="W319" s="6">
        <v>3850007693</v>
      </c>
      <c r="X319" s="5" t="s">
        <v>87</v>
      </c>
      <c r="Y319" s="5" t="s">
        <v>88</v>
      </c>
    </row>
    <row r="320" spans="1:25" ht="30" hidden="1" x14ac:dyDescent="0.25">
      <c r="A320" s="5" t="s">
        <v>1186</v>
      </c>
      <c r="B320" s="6">
        <v>8</v>
      </c>
      <c r="C320" s="5" t="s">
        <v>111</v>
      </c>
      <c r="D320" s="5" t="s">
        <v>111</v>
      </c>
      <c r="E320" s="5" t="s">
        <v>26</v>
      </c>
      <c r="F320" s="6">
        <v>33</v>
      </c>
      <c r="G320" s="8">
        <v>18.45</v>
      </c>
      <c r="H320" s="9" t="str">
        <f t="shared" si="13"/>
        <v>31/ABR/2019  15:00</v>
      </c>
      <c r="I320" s="10" t="e">
        <f t="shared" si="15"/>
        <v>#VALUE!</v>
      </c>
      <c r="J320" s="23" t="str">
        <f t="shared" si="14"/>
        <v>31/ABR/2019</v>
      </c>
      <c r="K320" s="11" t="s">
        <v>1187</v>
      </c>
      <c r="L320" s="5" t="s">
        <v>353</v>
      </c>
      <c r="M320" s="5" t="s">
        <v>39</v>
      </c>
      <c r="N320" s="5" t="s">
        <v>53</v>
      </c>
      <c r="O320" s="5" t="s">
        <v>31</v>
      </c>
      <c r="P320" s="5" t="s">
        <v>80</v>
      </c>
      <c r="Q320" s="59">
        <v>-23.909722222222221</v>
      </c>
      <c r="R320" s="59">
        <v>-10.121944444444445</v>
      </c>
      <c r="S320" s="5" t="s">
        <v>1188</v>
      </c>
      <c r="T320" s="6">
        <v>0</v>
      </c>
      <c r="U320" s="6">
        <v>0</v>
      </c>
      <c r="V320" s="6">
        <v>0</v>
      </c>
      <c r="W320" s="6">
        <v>2810260125</v>
      </c>
      <c r="X320" s="5" t="s">
        <v>87</v>
      </c>
      <c r="Y320" s="12"/>
    </row>
    <row r="321" spans="1:25" ht="60" hidden="1" x14ac:dyDescent="0.2">
      <c r="A321" s="5" t="s">
        <v>1189</v>
      </c>
      <c r="B321" s="6">
        <v>8</v>
      </c>
      <c r="C321" s="5" t="s">
        <v>111</v>
      </c>
      <c r="D321" s="5" t="s">
        <v>111</v>
      </c>
      <c r="E321" s="5" t="s">
        <v>26</v>
      </c>
      <c r="F321" s="8">
        <v>9.1999999999999993</v>
      </c>
      <c r="G321" s="8">
        <v>10.62</v>
      </c>
      <c r="H321" s="9" t="str">
        <f t="shared" si="13"/>
        <v>04/MAI/2019  10:00</v>
      </c>
      <c r="I321" s="10">
        <f t="shared" si="15"/>
        <v>43589.291666666664</v>
      </c>
      <c r="J321" s="23" t="str">
        <f t="shared" si="14"/>
        <v>04/MAI/2019</v>
      </c>
      <c r="K321" s="11" t="s">
        <v>1190</v>
      </c>
      <c r="L321" s="5" t="s">
        <v>46</v>
      </c>
      <c r="M321" s="5" t="s">
        <v>39</v>
      </c>
      <c r="N321" s="5" t="s">
        <v>30</v>
      </c>
      <c r="O321" s="5" t="s">
        <v>31</v>
      </c>
      <c r="P321" s="5" t="s">
        <v>471</v>
      </c>
      <c r="Q321" s="59">
        <v>-0.05</v>
      </c>
      <c r="R321" s="59">
        <v>-46.233333333333334</v>
      </c>
      <c r="S321" s="5" t="s">
        <v>1191</v>
      </c>
      <c r="T321" s="6">
        <v>0</v>
      </c>
      <c r="U321" s="6">
        <v>0</v>
      </c>
      <c r="V321" s="6">
        <v>0</v>
      </c>
      <c r="W321" s="6">
        <v>4039146794</v>
      </c>
      <c r="X321" s="5" t="s">
        <v>87</v>
      </c>
      <c r="Y321" s="5" t="s">
        <v>88</v>
      </c>
    </row>
    <row r="322" spans="1:25" ht="30" x14ac:dyDescent="0.2">
      <c r="A322" s="5" t="s">
        <v>83</v>
      </c>
      <c r="B322" s="6">
        <v>8</v>
      </c>
      <c r="C322" s="5" t="s">
        <v>254</v>
      </c>
      <c r="D322" s="5" t="s">
        <v>254</v>
      </c>
      <c r="E322" s="5" t="s">
        <v>152</v>
      </c>
      <c r="F322" s="5" t="s">
        <v>84</v>
      </c>
      <c r="G322" s="5" t="s">
        <v>152</v>
      </c>
      <c r="H322" s="9" t="str">
        <f t="shared" si="13"/>
        <v>06/MAI/2019  03:40</v>
      </c>
      <c r="I322" s="10">
        <f t="shared" si="15"/>
        <v>43591.069444444445</v>
      </c>
      <c r="J322" s="23" t="str">
        <f t="shared" si="14"/>
        <v>06/MAI/2019</v>
      </c>
      <c r="K322" s="11" t="s">
        <v>1192</v>
      </c>
      <c r="L322" s="5" t="s">
        <v>86</v>
      </c>
      <c r="M322" s="5" t="s">
        <v>39</v>
      </c>
      <c r="N322" s="5" t="s">
        <v>3494</v>
      </c>
      <c r="O322" s="5" t="s">
        <v>331</v>
      </c>
      <c r="P322" s="5" t="s">
        <v>47</v>
      </c>
      <c r="Q322" s="59"/>
      <c r="R322" s="59"/>
      <c r="S322" s="5" t="s">
        <v>1193</v>
      </c>
      <c r="T322" s="6">
        <v>1</v>
      </c>
      <c r="U322" s="6">
        <v>0</v>
      </c>
      <c r="V322" s="6">
        <v>0</v>
      </c>
      <c r="W322" s="5" t="s">
        <v>84</v>
      </c>
      <c r="X322" s="5" t="s">
        <v>152</v>
      </c>
      <c r="Y322" s="5" t="s">
        <v>88</v>
      </c>
    </row>
    <row r="323" spans="1:25" ht="75" hidden="1" x14ac:dyDescent="0.25">
      <c r="A323" s="5" t="s">
        <v>1194</v>
      </c>
      <c r="B323" s="6">
        <v>5</v>
      </c>
      <c r="C323" s="5" t="s">
        <v>417</v>
      </c>
      <c r="D323" s="5" t="s">
        <v>417</v>
      </c>
      <c r="E323" s="5" t="s">
        <v>26</v>
      </c>
      <c r="F323" s="6">
        <v>126</v>
      </c>
      <c r="G323" s="7">
        <v>30</v>
      </c>
      <c r="H323" s="9" t="str">
        <f t="shared" si="13"/>
        <v>07/MAI/2019  19:00</v>
      </c>
      <c r="I323" s="10">
        <f t="shared" si="15"/>
        <v>43592.666666666664</v>
      </c>
      <c r="J323" s="23" t="str">
        <f t="shared" si="14"/>
        <v>07/MAI/2019</v>
      </c>
      <c r="K323" s="11" t="s">
        <v>1195</v>
      </c>
      <c r="L323" s="5" t="s">
        <v>521</v>
      </c>
      <c r="M323" s="5" t="s">
        <v>39</v>
      </c>
      <c r="N323" s="5" t="s">
        <v>146</v>
      </c>
      <c r="O323" s="5" t="s">
        <v>31</v>
      </c>
      <c r="P323" s="5" t="s">
        <v>80</v>
      </c>
      <c r="Q323" s="59"/>
      <c r="R323" s="59"/>
      <c r="S323" s="5" t="s">
        <v>1196</v>
      </c>
      <c r="T323" s="6">
        <v>0</v>
      </c>
      <c r="U323" s="6">
        <v>0</v>
      </c>
      <c r="V323" s="6">
        <v>0</v>
      </c>
      <c r="W323" s="6">
        <v>4430477191</v>
      </c>
      <c r="X323" s="5" t="s">
        <v>73</v>
      </c>
      <c r="Y323" s="12"/>
    </row>
    <row r="324" spans="1:25" ht="90" hidden="1" x14ac:dyDescent="0.2">
      <c r="A324" s="5" t="s">
        <v>1197</v>
      </c>
      <c r="B324" s="6">
        <v>4</v>
      </c>
      <c r="C324" s="5" t="s">
        <v>205</v>
      </c>
      <c r="D324" s="5" t="s">
        <v>205</v>
      </c>
      <c r="E324" s="5" t="s">
        <v>26</v>
      </c>
      <c r="F324" s="8">
        <v>12.7</v>
      </c>
      <c r="G324" s="8">
        <v>14.3</v>
      </c>
      <c r="H324" s="9" t="str">
        <f t="shared" ref="H324:H387" si="16">_xlfn.CONCAT(MID(K324,1,2),MID(K324,8,9),"  ",MID(K324,3,2),":",MID(K324,5,2))</f>
        <v>27/ABR/2019  02:30</v>
      </c>
      <c r="I324" s="10">
        <f t="shared" si="15"/>
        <v>43581.979166666664</v>
      </c>
      <c r="J324" s="23" t="str">
        <f t="shared" ref="J324:J387" si="17">_xlfn.CONCAT(MID(K324,1,2),(MID(K324,8,9)))</f>
        <v>27/ABR/2019</v>
      </c>
      <c r="K324" s="11" t="s">
        <v>1198</v>
      </c>
      <c r="L324" s="5" t="s">
        <v>92</v>
      </c>
      <c r="M324" s="5" t="s">
        <v>39</v>
      </c>
      <c r="N324" s="5" t="s">
        <v>146</v>
      </c>
      <c r="O324" s="5" t="s">
        <v>31</v>
      </c>
      <c r="P324" s="5" t="s">
        <v>61</v>
      </c>
      <c r="Q324" s="59">
        <v>-1.8080555555555555</v>
      </c>
      <c r="R324" s="59">
        <v>-50.505000000000003</v>
      </c>
      <c r="S324" s="5" t="s">
        <v>1199</v>
      </c>
      <c r="T324" s="6">
        <v>1</v>
      </c>
      <c r="U324" s="6">
        <v>0</v>
      </c>
      <c r="V324" s="6">
        <v>0</v>
      </c>
      <c r="W324" s="6">
        <v>210269456</v>
      </c>
      <c r="X324" s="5" t="s">
        <v>87</v>
      </c>
      <c r="Y324" s="5" t="s">
        <v>88</v>
      </c>
    </row>
    <row r="325" spans="1:25" ht="60" hidden="1" x14ac:dyDescent="0.25">
      <c r="A325" s="5" t="s">
        <v>1200</v>
      </c>
      <c r="B325" s="6">
        <v>8</v>
      </c>
      <c r="C325" s="5" t="s">
        <v>44</v>
      </c>
      <c r="D325" s="5" t="s">
        <v>44</v>
      </c>
      <c r="E325" s="5" t="s">
        <v>26</v>
      </c>
      <c r="F325" s="6">
        <v>130</v>
      </c>
      <c r="G325" s="8">
        <v>19.5</v>
      </c>
      <c r="H325" s="9" t="str">
        <f t="shared" si="16"/>
        <v>04/MAI/2019  17:45</v>
      </c>
      <c r="I325" s="10">
        <f t="shared" si="15"/>
        <v>0.73958333333575865</v>
      </c>
      <c r="J325" s="23" t="str">
        <f t="shared" si="17"/>
        <v>04/MAI/2019</v>
      </c>
      <c r="K325" s="11" t="s">
        <v>1201</v>
      </c>
      <c r="L325" s="5" t="s">
        <v>200</v>
      </c>
      <c r="M325" s="5" t="s">
        <v>39</v>
      </c>
      <c r="N325" s="5" t="s">
        <v>201</v>
      </c>
      <c r="O325" s="5" t="s">
        <v>31</v>
      </c>
      <c r="P325" s="5" t="s">
        <v>225</v>
      </c>
      <c r="Q325" s="59">
        <v>-21.041388888888889</v>
      </c>
      <c r="R325" s="59">
        <v>-50.482777777777777</v>
      </c>
      <c r="S325" s="5" t="s">
        <v>1202</v>
      </c>
      <c r="T325" s="6">
        <v>0</v>
      </c>
      <c r="U325" s="6">
        <v>1</v>
      </c>
      <c r="V325" s="6">
        <v>0</v>
      </c>
      <c r="W325" s="6">
        <v>4050447487</v>
      </c>
      <c r="X325" s="5" t="s">
        <v>73</v>
      </c>
      <c r="Y325" s="12"/>
    </row>
    <row r="326" spans="1:25" ht="75" hidden="1" x14ac:dyDescent="0.25">
      <c r="A326" s="5" t="s">
        <v>1203</v>
      </c>
      <c r="B326" s="6">
        <v>8</v>
      </c>
      <c r="C326" s="5" t="s">
        <v>111</v>
      </c>
      <c r="D326" s="5" t="s">
        <v>111</v>
      </c>
      <c r="E326" s="5" t="s">
        <v>676</v>
      </c>
      <c r="F326" s="14">
        <v>16.161999999999999</v>
      </c>
      <c r="G326" s="8">
        <v>161.30000000000001</v>
      </c>
      <c r="H326" s="9" t="str">
        <f t="shared" si="16"/>
        <v>04/MAI/2019  02:15</v>
      </c>
      <c r="I326" s="10">
        <f t="shared" si="15"/>
        <v>43588.96875</v>
      </c>
      <c r="J326" s="23" t="str">
        <f t="shared" si="17"/>
        <v>04/MAI/2019</v>
      </c>
      <c r="K326" s="11" t="s">
        <v>1204</v>
      </c>
      <c r="L326" s="5" t="s">
        <v>320</v>
      </c>
      <c r="M326" s="5" t="s">
        <v>103</v>
      </c>
      <c r="N326" s="5" t="s">
        <v>40</v>
      </c>
      <c r="O326" s="5" t="s">
        <v>31</v>
      </c>
      <c r="P326" s="5" t="s">
        <v>379</v>
      </c>
      <c r="Q326" s="59">
        <v>-23.96638888888889</v>
      </c>
      <c r="R326" s="59">
        <v>-46.307499999999997</v>
      </c>
      <c r="S326" s="5" t="s">
        <v>1205</v>
      </c>
      <c r="T326" s="6">
        <v>0</v>
      </c>
      <c r="U326" s="6">
        <v>1</v>
      </c>
      <c r="V326" s="6">
        <v>0</v>
      </c>
      <c r="W326" s="5" t="s">
        <v>1206</v>
      </c>
      <c r="X326" s="5" t="s">
        <v>73</v>
      </c>
      <c r="Y326" s="12"/>
    </row>
    <row r="327" spans="1:25" ht="75" hidden="1" x14ac:dyDescent="0.2">
      <c r="A327" s="5" t="s">
        <v>1207</v>
      </c>
      <c r="B327" s="6">
        <v>1</v>
      </c>
      <c r="C327" s="5" t="s">
        <v>65</v>
      </c>
      <c r="D327" s="5" t="s">
        <v>65</v>
      </c>
      <c r="E327" s="5" t="s">
        <v>26</v>
      </c>
      <c r="F327" s="6">
        <v>69</v>
      </c>
      <c r="G327" s="8">
        <v>22.1</v>
      </c>
      <c r="H327" s="9" t="str">
        <f t="shared" si="16"/>
        <v>05/MAI/2019  14:30</v>
      </c>
      <c r="I327" s="10">
        <f t="shared" si="15"/>
        <v>43590.479166666664</v>
      </c>
      <c r="J327" s="23" t="str">
        <f t="shared" si="17"/>
        <v>05/MAI/2019</v>
      </c>
      <c r="K327" s="11" t="s">
        <v>1208</v>
      </c>
      <c r="L327" s="5" t="s">
        <v>353</v>
      </c>
      <c r="M327" s="5" t="s">
        <v>39</v>
      </c>
      <c r="N327" s="5" t="s">
        <v>146</v>
      </c>
      <c r="O327" s="5" t="s">
        <v>31</v>
      </c>
      <c r="P327" s="5" t="s">
        <v>177</v>
      </c>
      <c r="Q327" s="59">
        <v>-22.869166666666668</v>
      </c>
      <c r="R327" s="59">
        <v>-42.56944444444445</v>
      </c>
      <c r="S327" s="5" t="s">
        <v>1209</v>
      </c>
      <c r="T327" s="6">
        <v>0</v>
      </c>
      <c r="U327" s="6">
        <v>0</v>
      </c>
      <c r="V327" s="6">
        <v>0</v>
      </c>
      <c r="W327" s="5" t="s">
        <v>1210</v>
      </c>
      <c r="X327" s="5" t="s">
        <v>87</v>
      </c>
      <c r="Y327" s="5" t="s">
        <v>88</v>
      </c>
    </row>
    <row r="328" spans="1:25" ht="90" hidden="1" x14ac:dyDescent="0.25">
      <c r="A328" s="5" t="s">
        <v>1211</v>
      </c>
      <c r="B328" s="6">
        <v>3</v>
      </c>
      <c r="C328" s="5" t="s">
        <v>36</v>
      </c>
      <c r="D328" s="5" t="s">
        <v>161</v>
      </c>
      <c r="E328" s="5" t="s">
        <v>26</v>
      </c>
      <c r="F328" s="6">
        <v>0</v>
      </c>
      <c r="G328" s="7">
        <v>2.8</v>
      </c>
      <c r="H328" s="9" t="str">
        <f t="shared" si="16"/>
        <v>28/ABR/2019  15:30</v>
      </c>
      <c r="I328" s="10">
        <f t="shared" si="15"/>
        <v>43583.520833333336</v>
      </c>
      <c r="J328" s="23" t="str">
        <f t="shared" si="17"/>
        <v>28/ABR/2019</v>
      </c>
      <c r="K328" s="11" t="s">
        <v>1212</v>
      </c>
      <c r="L328" s="5" t="s">
        <v>79</v>
      </c>
      <c r="M328" s="5" t="s">
        <v>39</v>
      </c>
      <c r="N328" s="5" t="s">
        <v>30</v>
      </c>
      <c r="O328" s="5" t="s">
        <v>31</v>
      </c>
      <c r="P328" s="5" t="s">
        <v>80</v>
      </c>
      <c r="Q328" s="59">
        <v>-9.6155555555555559</v>
      </c>
      <c r="R328" s="59">
        <v>-37.81305555555555</v>
      </c>
      <c r="S328" s="5" t="s">
        <v>1213</v>
      </c>
      <c r="T328" s="6">
        <v>0</v>
      </c>
      <c r="U328" s="6">
        <v>1</v>
      </c>
      <c r="V328" s="6">
        <v>0</v>
      </c>
      <c r="W328" s="5" t="s">
        <v>1214</v>
      </c>
      <c r="X328" s="5" t="s">
        <v>34</v>
      </c>
      <c r="Y328" s="12"/>
    </row>
    <row r="329" spans="1:25" ht="45" hidden="1" x14ac:dyDescent="0.25">
      <c r="A329" s="5" t="s">
        <v>1215</v>
      </c>
      <c r="B329" s="6">
        <v>9</v>
      </c>
      <c r="C329" s="5" t="s">
        <v>877</v>
      </c>
      <c r="D329" s="5" t="s">
        <v>877</v>
      </c>
      <c r="E329" s="5" t="s">
        <v>26</v>
      </c>
      <c r="F329" s="6">
        <v>247</v>
      </c>
      <c r="G329" s="7">
        <v>42</v>
      </c>
      <c r="H329" s="9" t="str">
        <f t="shared" si="16"/>
        <v>10/MAI/2019  14:40</v>
      </c>
      <c r="I329" s="10">
        <f t="shared" si="15"/>
        <v>43595.402777777774</v>
      </c>
      <c r="J329" s="23" t="str">
        <f t="shared" si="17"/>
        <v>10/MAI/2019</v>
      </c>
      <c r="K329" s="11" t="s">
        <v>1216</v>
      </c>
      <c r="L329" s="5" t="s">
        <v>212</v>
      </c>
      <c r="M329" s="5" t="s">
        <v>39</v>
      </c>
      <c r="N329" s="5" t="s">
        <v>40</v>
      </c>
      <c r="O329" s="5" t="s">
        <v>41</v>
      </c>
      <c r="P329" s="5" t="s">
        <v>207</v>
      </c>
      <c r="Q329" s="59">
        <v>-4.277222222222222</v>
      </c>
      <c r="R329" s="59">
        <v>-69.95194444444445</v>
      </c>
      <c r="S329" s="5" t="s">
        <v>1217</v>
      </c>
      <c r="T329" s="6">
        <v>2</v>
      </c>
      <c r="U329" s="6">
        <v>2</v>
      </c>
      <c r="V329" s="6">
        <v>0</v>
      </c>
      <c r="W329" s="6">
        <v>11436115</v>
      </c>
      <c r="X329" s="5" t="s">
        <v>73</v>
      </c>
      <c r="Y329" s="12"/>
    </row>
    <row r="330" spans="1:25" ht="75" hidden="1" x14ac:dyDescent="0.25">
      <c r="A330" s="5" t="s">
        <v>957</v>
      </c>
      <c r="B330" s="6">
        <v>1</v>
      </c>
      <c r="C330" s="5" t="s">
        <v>65</v>
      </c>
      <c r="D330" s="5" t="s">
        <v>65</v>
      </c>
      <c r="E330" s="5" t="s">
        <v>185</v>
      </c>
      <c r="F330" s="14">
        <v>133.70699999999999</v>
      </c>
      <c r="G330" s="8">
        <v>321.35000000000002</v>
      </c>
      <c r="H330" s="9" t="str">
        <f t="shared" si="16"/>
        <v>08/MAI/2019  08:20</v>
      </c>
      <c r="I330" s="10">
        <f t="shared" si="15"/>
        <v>43593.222222222219</v>
      </c>
      <c r="J330" s="23" t="str">
        <f t="shared" si="17"/>
        <v>08/MAI/2019</v>
      </c>
      <c r="K330" s="11" t="s">
        <v>1218</v>
      </c>
      <c r="L330" s="5" t="s">
        <v>68</v>
      </c>
      <c r="M330" s="5" t="s">
        <v>29</v>
      </c>
      <c r="N330" s="5" t="s">
        <v>69</v>
      </c>
      <c r="O330" s="5" t="s">
        <v>41</v>
      </c>
      <c r="P330" s="5" t="s">
        <v>452</v>
      </c>
      <c r="Q330" s="59">
        <v>-22.371666666666666</v>
      </c>
      <c r="R330" s="59">
        <v>-40.024722222222223</v>
      </c>
      <c r="S330" s="5" t="s">
        <v>1219</v>
      </c>
      <c r="T330" s="6">
        <v>0</v>
      </c>
      <c r="U330" s="6">
        <v>0</v>
      </c>
      <c r="V330" s="6">
        <v>0</v>
      </c>
      <c r="W330" s="5" t="s">
        <v>960</v>
      </c>
      <c r="X330" s="5" t="s">
        <v>73</v>
      </c>
      <c r="Y330" s="12"/>
    </row>
    <row r="331" spans="1:25" ht="60" hidden="1" x14ac:dyDescent="0.25">
      <c r="A331" s="5" t="s">
        <v>1220</v>
      </c>
      <c r="B331" s="6">
        <v>1</v>
      </c>
      <c r="C331" s="5" t="s">
        <v>132</v>
      </c>
      <c r="D331" s="5" t="s">
        <v>132</v>
      </c>
      <c r="E331" s="5" t="s">
        <v>1058</v>
      </c>
      <c r="F331" s="14">
        <v>56.738</v>
      </c>
      <c r="G331" s="7">
        <v>214</v>
      </c>
      <c r="H331" s="9" t="str">
        <f t="shared" si="16"/>
        <v>10/MAI/2019  10:00</v>
      </c>
      <c r="I331" s="10">
        <f t="shared" si="15"/>
        <v>43595.291666666664</v>
      </c>
      <c r="J331" s="23" t="str">
        <f t="shared" si="17"/>
        <v>10/MAI/2019</v>
      </c>
      <c r="K331" s="11" t="s">
        <v>1221</v>
      </c>
      <c r="L331" s="5" t="s">
        <v>135</v>
      </c>
      <c r="M331" s="5" t="s">
        <v>103</v>
      </c>
      <c r="N331" s="5" t="s">
        <v>40</v>
      </c>
      <c r="O331" s="5" t="s">
        <v>31</v>
      </c>
      <c r="P331" s="5" t="s">
        <v>1222</v>
      </c>
      <c r="Q331" s="59"/>
      <c r="R331" s="59"/>
      <c r="S331" s="5" t="s">
        <v>1223</v>
      </c>
      <c r="T331" s="6">
        <v>0</v>
      </c>
      <c r="U331" s="6">
        <v>0</v>
      </c>
      <c r="V331" s="6">
        <v>0</v>
      </c>
      <c r="W331" s="5" t="s">
        <v>1224</v>
      </c>
      <c r="X331" s="5" t="s">
        <v>73</v>
      </c>
      <c r="Y331" s="12"/>
    </row>
    <row r="332" spans="1:25" ht="75" hidden="1" x14ac:dyDescent="0.25">
      <c r="A332" s="5" t="s">
        <v>1225</v>
      </c>
      <c r="B332" s="6">
        <v>2</v>
      </c>
      <c r="C332" s="5" t="s">
        <v>51</v>
      </c>
      <c r="D332" s="5" t="s">
        <v>51</v>
      </c>
      <c r="E332" s="5" t="s">
        <v>26</v>
      </c>
      <c r="F332" s="6">
        <v>19</v>
      </c>
      <c r="G332" s="8">
        <v>11.58</v>
      </c>
      <c r="H332" s="9" t="str">
        <f t="shared" si="16"/>
        <v>07/MAI/2019  15:30</v>
      </c>
      <c r="I332" s="10">
        <f t="shared" si="15"/>
        <v>43592.520833333336</v>
      </c>
      <c r="J332" s="23" t="str">
        <f t="shared" si="17"/>
        <v>07/MAI/2019</v>
      </c>
      <c r="K332" s="11" t="s">
        <v>1226</v>
      </c>
      <c r="L332" s="5" t="s">
        <v>28</v>
      </c>
      <c r="M332" s="5" t="s">
        <v>39</v>
      </c>
      <c r="N332" s="5" t="s">
        <v>53</v>
      </c>
      <c r="O332" s="5" t="s">
        <v>31</v>
      </c>
      <c r="P332" s="5" t="s">
        <v>54</v>
      </c>
      <c r="Q332" s="59"/>
      <c r="R332" s="59"/>
      <c r="S332" s="5" t="s">
        <v>1227</v>
      </c>
      <c r="T332" s="6">
        <v>0</v>
      </c>
      <c r="U332" s="6">
        <v>0</v>
      </c>
      <c r="V332" s="6">
        <v>0</v>
      </c>
      <c r="W332" s="6">
        <v>3810465364</v>
      </c>
      <c r="X332" s="5" t="s">
        <v>34</v>
      </c>
      <c r="Y332" s="12"/>
    </row>
    <row r="333" spans="1:25" ht="45" hidden="1" x14ac:dyDescent="0.25">
      <c r="A333" s="5" t="s">
        <v>1228</v>
      </c>
      <c r="B333" s="6">
        <v>2</v>
      </c>
      <c r="C333" s="5" t="s">
        <v>51</v>
      </c>
      <c r="D333" s="5" t="s">
        <v>51</v>
      </c>
      <c r="E333" s="5" t="s">
        <v>26</v>
      </c>
      <c r="F333" s="7">
        <v>1.5</v>
      </c>
      <c r="G333" s="8">
        <v>5.7</v>
      </c>
      <c r="H333" s="9" t="str">
        <f t="shared" si="16"/>
        <v>04/MAR/2019  16:30</v>
      </c>
      <c r="I333" s="10">
        <f t="shared" si="15"/>
        <v>43528.5625</v>
      </c>
      <c r="J333" s="23" t="str">
        <f t="shared" si="17"/>
        <v>04/MAR/2019</v>
      </c>
      <c r="K333" s="11" t="s">
        <v>1229</v>
      </c>
      <c r="L333" s="5" t="s">
        <v>28</v>
      </c>
      <c r="M333" s="5" t="s">
        <v>39</v>
      </c>
      <c r="N333" s="5" t="s">
        <v>30</v>
      </c>
      <c r="O333" s="5" t="s">
        <v>31</v>
      </c>
      <c r="P333" s="5" t="s">
        <v>80</v>
      </c>
      <c r="Q333" s="59"/>
      <c r="R333" s="59"/>
      <c r="S333" s="5" t="s">
        <v>1230</v>
      </c>
      <c r="T333" s="6">
        <v>0</v>
      </c>
      <c r="U333" s="6">
        <v>0</v>
      </c>
      <c r="V333" s="6">
        <v>0</v>
      </c>
      <c r="W333" s="6">
        <v>2610077084</v>
      </c>
      <c r="X333" s="5" t="s">
        <v>34</v>
      </c>
      <c r="Y333" s="12"/>
    </row>
    <row r="334" spans="1:25" ht="90" hidden="1" x14ac:dyDescent="0.25">
      <c r="A334" s="5" t="s">
        <v>789</v>
      </c>
      <c r="B334" s="6">
        <v>4</v>
      </c>
      <c r="C334" s="5" t="s">
        <v>119</v>
      </c>
      <c r="D334" s="5" t="s">
        <v>119</v>
      </c>
      <c r="E334" s="5" t="s">
        <v>26</v>
      </c>
      <c r="F334" s="14">
        <v>28.236999999999998</v>
      </c>
      <c r="G334" s="8">
        <v>194.87</v>
      </c>
      <c r="H334" s="9" t="str">
        <f t="shared" si="16"/>
        <v>07/MAI/2019  03:00</v>
      </c>
      <c r="I334" s="10">
        <f t="shared" si="15"/>
        <v>43592</v>
      </c>
      <c r="J334" s="23" t="str">
        <f t="shared" si="17"/>
        <v>07/MAI/2019</v>
      </c>
      <c r="K334" s="11" t="s">
        <v>1231</v>
      </c>
      <c r="L334" s="5" t="s">
        <v>320</v>
      </c>
      <c r="M334" s="5" t="s">
        <v>29</v>
      </c>
      <c r="N334" s="5" t="s">
        <v>40</v>
      </c>
      <c r="O334" s="5" t="s">
        <v>31</v>
      </c>
      <c r="P334" s="24" t="s">
        <v>1232</v>
      </c>
      <c r="Q334" s="60">
        <v>-5.1388888888888894E-2</v>
      </c>
      <c r="R334" s="60">
        <v>-51.117222222222225</v>
      </c>
      <c r="S334" s="5" t="s">
        <v>1233</v>
      </c>
      <c r="T334" s="6">
        <v>0</v>
      </c>
      <c r="U334" s="6">
        <v>0</v>
      </c>
      <c r="V334" s="6">
        <v>0</v>
      </c>
      <c r="W334" s="5" t="s">
        <v>1234</v>
      </c>
      <c r="X334" s="5" t="s">
        <v>73</v>
      </c>
      <c r="Y334" s="12"/>
    </row>
    <row r="335" spans="1:25" ht="30" hidden="1" x14ac:dyDescent="0.25">
      <c r="A335" s="5" t="s">
        <v>1235</v>
      </c>
      <c r="B335" s="6">
        <v>5</v>
      </c>
      <c r="C335" s="5" t="s">
        <v>584</v>
      </c>
      <c r="D335" s="5" t="s">
        <v>580</v>
      </c>
      <c r="E335" s="5" t="s">
        <v>26</v>
      </c>
      <c r="F335" s="8">
        <v>1.1000000000000001</v>
      </c>
      <c r="G335" s="7">
        <v>6.3</v>
      </c>
      <c r="H335" s="9" t="str">
        <f t="shared" si="16"/>
        <v>09/MAI/2019  23:00</v>
      </c>
      <c r="I335" s="10">
        <f t="shared" si="15"/>
        <v>43594.875</v>
      </c>
      <c r="J335" s="23" t="str">
        <f t="shared" si="17"/>
        <v>09/MAI/2019</v>
      </c>
      <c r="K335" s="11" t="s">
        <v>1236</v>
      </c>
      <c r="L335" s="5" t="s">
        <v>28</v>
      </c>
      <c r="M335" s="5" t="s">
        <v>29</v>
      </c>
      <c r="N335" s="5" t="s">
        <v>30</v>
      </c>
      <c r="O335" s="5" t="s">
        <v>31</v>
      </c>
      <c r="P335" s="5" t="s">
        <v>471</v>
      </c>
      <c r="Q335" s="59"/>
      <c r="R335" s="59"/>
      <c r="S335" s="5" t="s">
        <v>1237</v>
      </c>
      <c r="T335" s="6">
        <v>0</v>
      </c>
      <c r="U335" s="6">
        <v>0</v>
      </c>
      <c r="V335" s="6">
        <v>0</v>
      </c>
      <c r="W335" s="6">
        <v>441045356</v>
      </c>
      <c r="X335" s="5" t="s">
        <v>34</v>
      </c>
      <c r="Y335" s="12"/>
    </row>
    <row r="336" spans="1:25" ht="60" hidden="1" x14ac:dyDescent="0.2">
      <c r="A336" s="5" t="s">
        <v>83</v>
      </c>
      <c r="B336" s="6">
        <v>9</v>
      </c>
      <c r="C336" s="5" t="s">
        <v>270</v>
      </c>
      <c r="D336" s="5" t="s">
        <v>270</v>
      </c>
      <c r="E336" s="5" t="s">
        <v>26</v>
      </c>
      <c r="F336" s="5" t="s">
        <v>152</v>
      </c>
      <c r="G336" s="5" t="s">
        <v>152</v>
      </c>
      <c r="H336" s="9" t="str">
        <f t="shared" si="16"/>
        <v>29/MAR/2018  12:30</v>
      </c>
      <c r="I336" s="10">
        <f t="shared" si="15"/>
        <v>43188.354166666672</v>
      </c>
      <c r="J336" s="23" t="str">
        <f t="shared" si="17"/>
        <v>29/MAR/2018</v>
      </c>
      <c r="K336" s="11" t="s">
        <v>1238</v>
      </c>
      <c r="L336" s="5" t="s">
        <v>28</v>
      </c>
      <c r="M336" s="5" t="s">
        <v>39</v>
      </c>
      <c r="N336" s="5" t="s">
        <v>53</v>
      </c>
      <c r="O336" s="5" t="s">
        <v>31</v>
      </c>
      <c r="P336" s="5" t="s">
        <v>32</v>
      </c>
      <c r="Q336" s="59"/>
      <c r="R336" s="59"/>
      <c r="S336" s="5" t="s">
        <v>1239</v>
      </c>
      <c r="T336" s="6">
        <v>0</v>
      </c>
      <c r="U336" s="6">
        <v>0</v>
      </c>
      <c r="V336" s="6">
        <v>0</v>
      </c>
      <c r="W336" s="5" t="s">
        <v>152</v>
      </c>
      <c r="X336" s="5" t="s">
        <v>152</v>
      </c>
      <c r="Y336" s="5" t="s">
        <v>152</v>
      </c>
    </row>
    <row r="337" spans="1:25" ht="60" hidden="1" x14ac:dyDescent="0.25">
      <c r="A337" s="5" t="s">
        <v>1240</v>
      </c>
      <c r="B337" s="6">
        <v>9</v>
      </c>
      <c r="C337" s="5" t="s">
        <v>270</v>
      </c>
      <c r="D337" s="5" t="s">
        <v>315</v>
      </c>
      <c r="E337" s="5" t="s">
        <v>26</v>
      </c>
      <c r="F337" s="6">
        <v>251</v>
      </c>
      <c r="G337" s="8">
        <v>26.5</v>
      </c>
      <c r="H337" s="9" t="str">
        <f t="shared" si="16"/>
        <v>01/MAI/2019  06:30</v>
      </c>
      <c r="I337" s="10">
        <f t="shared" si="15"/>
        <v>43586.104166666672</v>
      </c>
      <c r="J337" s="23" t="str">
        <f t="shared" si="17"/>
        <v>01/MAI/2019</v>
      </c>
      <c r="K337" s="11" t="s">
        <v>1241</v>
      </c>
      <c r="L337" s="5" t="s">
        <v>527</v>
      </c>
      <c r="M337" s="5" t="s">
        <v>39</v>
      </c>
      <c r="N337" s="5" t="s">
        <v>201</v>
      </c>
      <c r="O337" s="5" t="s">
        <v>31</v>
      </c>
      <c r="P337" s="5" t="s">
        <v>207</v>
      </c>
      <c r="Q337" s="59"/>
      <c r="R337" s="59"/>
      <c r="S337" s="5" t="s">
        <v>1242</v>
      </c>
      <c r="T337" s="6">
        <v>1</v>
      </c>
      <c r="U337" s="6">
        <v>0</v>
      </c>
      <c r="V337" s="6">
        <v>0</v>
      </c>
      <c r="W337" s="6">
        <v>11448342</v>
      </c>
      <c r="X337" s="5" t="s">
        <v>73</v>
      </c>
      <c r="Y337" s="12"/>
    </row>
    <row r="338" spans="1:25" ht="45" hidden="1" x14ac:dyDescent="0.2">
      <c r="A338" s="5" t="s">
        <v>1243</v>
      </c>
      <c r="B338" s="6">
        <v>9</v>
      </c>
      <c r="C338" s="5" t="s">
        <v>270</v>
      </c>
      <c r="D338" s="5" t="s">
        <v>1244</v>
      </c>
      <c r="E338" s="5" t="s">
        <v>26</v>
      </c>
      <c r="F338" s="6">
        <v>35</v>
      </c>
      <c r="G338" s="8">
        <v>22.3</v>
      </c>
      <c r="H338" s="9" t="str">
        <f t="shared" si="16"/>
        <v>05/MAI/2019  20:00</v>
      </c>
      <c r="I338" s="10">
        <f t="shared" si="15"/>
        <v>43590.666666666672</v>
      </c>
      <c r="J338" s="23" t="str">
        <f t="shared" si="17"/>
        <v>05/MAI/2019</v>
      </c>
      <c r="K338" s="11" t="s">
        <v>1245</v>
      </c>
      <c r="L338" s="5" t="s">
        <v>38</v>
      </c>
      <c r="M338" s="5" t="s">
        <v>39</v>
      </c>
      <c r="N338" s="5" t="s">
        <v>69</v>
      </c>
      <c r="O338" s="5" t="s">
        <v>41</v>
      </c>
      <c r="P338" s="5" t="s">
        <v>61</v>
      </c>
      <c r="Q338" s="59">
        <v>-3.5880555555555556</v>
      </c>
      <c r="R338" s="59">
        <v>-65.177222222222227</v>
      </c>
      <c r="S338" s="5" t="s">
        <v>1246</v>
      </c>
      <c r="T338" s="6">
        <v>1</v>
      </c>
      <c r="U338" s="6">
        <v>0</v>
      </c>
      <c r="V338" s="6">
        <v>0</v>
      </c>
      <c r="W338" s="5" t="s">
        <v>1247</v>
      </c>
      <c r="X338" s="5" t="s">
        <v>87</v>
      </c>
      <c r="Y338" s="5" t="s">
        <v>88</v>
      </c>
    </row>
    <row r="339" spans="1:25" ht="45" hidden="1" x14ac:dyDescent="0.25">
      <c r="A339" s="5" t="s">
        <v>1248</v>
      </c>
      <c r="B339" s="6">
        <v>8</v>
      </c>
      <c r="C339" s="5" t="s">
        <v>75</v>
      </c>
      <c r="D339" s="5" t="s">
        <v>75</v>
      </c>
      <c r="E339" s="5" t="s">
        <v>26</v>
      </c>
      <c r="F339" s="6">
        <v>352</v>
      </c>
      <c r="G339" s="8">
        <v>47.5</v>
      </c>
      <c r="H339" s="9" t="str">
        <f t="shared" si="16"/>
        <v>07/MAI/2019  06:30</v>
      </c>
      <c r="I339" s="10">
        <f t="shared" si="15"/>
        <v>43592.145833333336</v>
      </c>
      <c r="J339" s="23" t="str">
        <f t="shared" si="17"/>
        <v>07/MAI/2019</v>
      </c>
      <c r="K339" s="11" t="s">
        <v>1249</v>
      </c>
      <c r="L339" s="5" t="s">
        <v>521</v>
      </c>
      <c r="M339" s="5" t="s">
        <v>39</v>
      </c>
      <c r="N339" s="5" t="s">
        <v>146</v>
      </c>
      <c r="O339" s="5" t="s">
        <v>31</v>
      </c>
      <c r="P339" s="5" t="s">
        <v>61</v>
      </c>
      <c r="Q339" s="59"/>
      <c r="R339" s="59"/>
      <c r="S339" s="5" t="s">
        <v>1250</v>
      </c>
      <c r="T339" s="6">
        <v>0</v>
      </c>
      <c r="U339" s="6">
        <v>0</v>
      </c>
      <c r="V339" s="6">
        <v>0</v>
      </c>
      <c r="W339" s="6">
        <v>4019946019</v>
      </c>
      <c r="X339" s="5" t="s">
        <v>73</v>
      </c>
      <c r="Y339" s="12"/>
    </row>
    <row r="340" spans="1:25" ht="45" hidden="1" x14ac:dyDescent="0.2">
      <c r="A340" s="5" t="s">
        <v>1251</v>
      </c>
      <c r="B340" s="6">
        <v>8</v>
      </c>
      <c r="C340" s="5" t="s">
        <v>111</v>
      </c>
      <c r="D340" s="5" t="s">
        <v>111</v>
      </c>
      <c r="E340" s="5" t="s">
        <v>26</v>
      </c>
      <c r="F340" s="8">
        <v>62.7</v>
      </c>
      <c r="G340" s="8">
        <v>18.5</v>
      </c>
      <c r="H340" s="9" t="str">
        <f t="shared" si="16"/>
        <v>06/MAI/2019  15:45</v>
      </c>
      <c r="I340" s="10">
        <f t="shared" si="15"/>
        <v>43591.53125</v>
      </c>
      <c r="J340" s="23" t="str">
        <f t="shared" si="17"/>
        <v>06/MAI/2019</v>
      </c>
      <c r="K340" s="11" t="s">
        <v>1252</v>
      </c>
      <c r="L340" s="5" t="s">
        <v>28</v>
      </c>
      <c r="M340" s="5" t="s">
        <v>29</v>
      </c>
      <c r="N340" s="5" t="s">
        <v>30</v>
      </c>
      <c r="O340" s="5" t="s">
        <v>31</v>
      </c>
      <c r="P340" s="5" t="s">
        <v>32</v>
      </c>
      <c r="Q340" s="59">
        <v>-22.919166666666669</v>
      </c>
      <c r="R340" s="59">
        <v>-46.294166666666662</v>
      </c>
      <c r="S340" s="5" t="s">
        <v>1253</v>
      </c>
      <c r="T340" s="6">
        <v>0</v>
      </c>
      <c r="U340" s="6">
        <v>0</v>
      </c>
      <c r="V340" s="6">
        <v>0</v>
      </c>
      <c r="W340" s="6">
        <v>4010330279</v>
      </c>
      <c r="X340" s="5" t="s">
        <v>87</v>
      </c>
      <c r="Y340" s="5" t="s">
        <v>88</v>
      </c>
    </row>
    <row r="341" spans="1:25" ht="75" hidden="1" x14ac:dyDescent="0.25">
      <c r="A341" s="5" t="s">
        <v>83</v>
      </c>
      <c r="B341" s="6">
        <v>8</v>
      </c>
      <c r="C341" s="5" t="s">
        <v>44</v>
      </c>
      <c r="D341" s="5" t="s">
        <v>44</v>
      </c>
      <c r="E341" s="5" t="s">
        <v>26</v>
      </c>
      <c r="F341" s="5" t="s">
        <v>84</v>
      </c>
      <c r="G341" s="5" t="s">
        <v>152</v>
      </c>
      <c r="H341" s="9" t="str">
        <f t="shared" si="16"/>
        <v>12/MAI/2019  11:20</v>
      </c>
      <c r="I341" s="10">
        <f t="shared" si="15"/>
        <v>43597.347222222219</v>
      </c>
      <c r="J341" s="23" t="str">
        <f t="shared" si="17"/>
        <v>12/MAI/2019</v>
      </c>
      <c r="K341" s="11" t="s">
        <v>1254</v>
      </c>
      <c r="L341" s="5" t="s">
        <v>79</v>
      </c>
      <c r="M341" s="5" t="s">
        <v>39</v>
      </c>
      <c r="N341" s="5" t="s">
        <v>30</v>
      </c>
      <c r="O341" s="5" t="s">
        <v>31</v>
      </c>
      <c r="P341" s="5" t="s">
        <v>61</v>
      </c>
      <c r="Q341" s="59">
        <v>-21.405277777777776</v>
      </c>
      <c r="R341" s="59">
        <v>-49.593888888888891</v>
      </c>
      <c r="S341" s="5" t="s">
        <v>1255</v>
      </c>
      <c r="T341" s="6">
        <v>1</v>
      </c>
      <c r="U341" s="6">
        <v>0</v>
      </c>
      <c r="V341" s="6">
        <v>0</v>
      </c>
      <c r="W341" s="5" t="s">
        <v>84</v>
      </c>
      <c r="X341" s="5" t="s">
        <v>34</v>
      </c>
      <c r="Y341" s="12"/>
    </row>
    <row r="342" spans="1:25" ht="30" hidden="1" x14ac:dyDescent="0.25">
      <c r="A342" s="5" t="s">
        <v>1256</v>
      </c>
      <c r="B342" s="6">
        <v>1</v>
      </c>
      <c r="C342" s="5" t="s">
        <v>132</v>
      </c>
      <c r="D342" s="5" t="s">
        <v>132</v>
      </c>
      <c r="E342" s="5" t="s">
        <v>185</v>
      </c>
      <c r="F342" s="14">
        <v>22.442</v>
      </c>
      <c r="G342" s="8">
        <v>97.45</v>
      </c>
      <c r="H342" s="9" t="str">
        <f t="shared" si="16"/>
        <v>09/MAI/2019  11:35</v>
      </c>
      <c r="I342" s="10">
        <f t="shared" si="15"/>
        <v>43594.357638888891</v>
      </c>
      <c r="J342" s="23" t="str">
        <f t="shared" si="17"/>
        <v>09/MAI/2019</v>
      </c>
      <c r="K342" s="11" t="s">
        <v>1257</v>
      </c>
      <c r="L342" s="5" t="s">
        <v>68</v>
      </c>
      <c r="M342" s="5" t="s">
        <v>29</v>
      </c>
      <c r="N342" s="5" t="s">
        <v>69</v>
      </c>
      <c r="O342" s="5" t="s">
        <v>31</v>
      </c>
      <c r="P342" s="5" t="s">
        <v>32</v>
      </c>
      <c r="Q342" s="59">
        <v>-21.32138888888889</v>
      </c>
      <c r="R342" s="59">
        <v>-40.012500000000003</v>
      </c>
      <c r="S342" s="5" t="s">
        <v>1258</v>
      </c>
      <c r="T342" s="6">
        <v>0</v>
      </c>
      <c r="U342" s="6">
        <v>0</v>
      </c>
      <c r="V342" s="6">
        <v>0</v>
      </c>
      <c r="W342" s="5" t="s">
        <v>1259</v>
      </c>
      <c r="X342" s="5" t="s">
        <v>73</v>
      </c>
      <c r="Y342" s="12"/>
    </row>
    <row r="343" spans="1:25" ht="75" hidden="1" x14ac:dyDescent="0.25">
      <c r="A343" s="5" t="s">
        <v>1260</v>
      </c>
      <c r="B343" s="6">
        <v>5</v>
      </c>
      <c r="C343" s="5" t="s">
        <v>417</v>
      </c>
      <c r="D343" s="5" t="s">
        <v>417</v>
      </c>
      <c r="E343" s="5" t="s">
        <v>26</v>
      </c>
      <c r="F343" s="7">
        <v>3.3</v>
      </c>
      <c r="G343" s="8">
        <v>7.6</v>
      </c>
      <c r="H343" s="9" t="str">
        <f t="shared" si="16"/>
        <v>14/MAI/2019  13:20</v>
      </c>
      <c r="I343" s="10">
        <f t="shared" si="15"/>
        <v>43599.430555555555</v>
      </c>
      <c r="J343" s="23" t="str">
        <f t="shared" si="17"/>
        <v>14/MAI/2019</v>
      </c>
      <c r="K343" s="11" t="s">
        <v>1261</v>
      </c>
      <c r="L343" s="5" t="s">
        <v>200</v>
      </c>
      <c r="M343" s="5" t="s">
        <v>39</v>
      </c>
      <c r="N343" s="5" t="s">
        <v>201</v>
      </c>
      <c r="O343" s="5" t="s">
        <v>31</v>
      </c>
      <c r="P343" s="5" t="s">
        <v>471</v>
      </c>
      <c r="Q343" s="59"/>
      <c r="R343" s="59"/>
      <c r="S343" s="5" t="s">
        <v>1196</v>
      </c>
      <c r="T343" s="6">
        <v>0</v>
      </c>
      <c r="U343" s="6">
        <v>0</v>
      </c>
      <c r="V343" s="6">
        <v>0</v>
      </c>
      <c r="W343" s="6">
        <v>4430096601</v>
      </c>
      <c r="X343" s="5" t="s">
        <v>73</v>
      </c>
      <c r="Y343" s="12"/>
    </row>
    <row r="344" spans="1:25" ht="45" hidden="1" x14ac:dyDescent="0.25">
      <c r="A344" s="5" t="s">
        <v>1262</v>
      </c>
      <c r="B344" s="6">
        <v>4</v>
      </c>
      <c r="C344" s="5" t="s">
        <v>58</v>
      </c>
      <c r="D344" s="5" t="s">
        <v>58</v>
      </c>
      <c r="E344" s="5" t="s">
        <v>26</v>
      </c>
      <c r="F344" s="6">
        <v>52</v>
      </c>
      <c r="G344" s="8">
        <v>14.2</v>
      </c>
      <c r="H344" s="9" t="str">
        <f t="shared" si="16"/>
        <v>31/JAN/2019  02:30</v>
      </c>
      <c r="I344" s="10">
        <f t="shared" si="15"/>
        <v>43495.979166666664</v>
      </c>
      <c r="J344" s="23" t="str">
        <f t="shared" si="17"/>
        <v>31/JAN/2019</v>
      </c>
      <c r="K344" s="11" t="s">
        <v>1263</v>
      </c>
      <c r="L344" s="5" t="s">
        <v>922</v>
      </c>
      <c r="M344" s="5" t="s">
        <v>39</v>
      </c>
      <c r="N344" s="5" t="s">
        <v>201</v>
      </c>
      <c r="O344" s="5" t="s">
        <v>31</v>
      </c>
      <c r="P344" s="5" t="s">
        <v>80</v>
      </c>
      <c r="Q344" s="59"/>
      <c r="R344" s="59"/>
      <c r="S344" s="5" t="s">
        <v>1264</v>
      </c>
      <c r="T344" s="6">
        <v>0</v>
      </c>
      <c r="U344" s="6">
        <v>0</v>
      </c>
      <c r="V344" s="6">
        <v>0</v>
      </c>
      <c r="W344" s="5" t="s">
        <v>1265</v>
      </c>
      <c r="X344" s="5" t="s">
        <v>73</v>
      </c>
      <c r="Y344" s="12"/>
    </row>
    <row r="345" spans="1:25" ht="60" hidden="1" x14ac:dyDescent="0.2">
      <c r="A345" s="5" t="s">
        <v>1266</v>
      </c>
      <c r="B345" s="6">
        <v>4</v>
      </c>
      <c r="C345" s="5" t="s">
        <v>58</v>
      </c>
      <c r="D345" s="5" t="s">
        <v>58</v>
      </c>
      <c r="E345" s="5" t="s">
        <v>26</v>
      </c>
      <c r="F345" s="5" t="s">
        <v>152</v>
      </c>
      <c r="G345" s="5" t="s">
        <v>152</v>
      </c>
      <c r="H345" s="9" t="str">
        <f t="shared" si="16"/>
        <v>04/MAI/2019  16:00</v>
      </c>
      <c r="I345" s="10">
        <f t="shared" si="15"/>
        <v>43589.541666666664</v>
      </c>
      <c r="J345" s="23" t="str">
        <f t="shared" si="17"/>
        <v>04/MAI/2019</v>
      </c>
      <c r="K345" s="11" t="s">
        <v>1267</v>
      </c>
      <c r="L345" s="5" t="s">
        <v>92</v>
      </c>
      <c r="M345" s="5" t="s">
        <v>39</v>
      </c>
      <c r="N345" s="5" t="s">
        <v>152</v>
      </c>
      <c r="O345" s="5" t="s">
        <v>31</v>
      </c>
      <c r="P345" s="5" t="s">
        <v>1222</v>
      </c>
      <c r="Q345" s="59"/>
      <c r="R345" s="59"/>
      <c r="S345" s="5" t="s">
        <v>152</v>
      </c>
      <c r="T345" s="6">
        <v>0</v>
      </c>
      <c r="U345" s="6">
        <v>0</v>
      </c>
      <c r="V345" s="6">
        <v>0</v>
      </c>
      <c r="W345" s="5" t="s">
        <v>152</v>
      </c>
      <c r="X345" s="5" t="s">
        <v>87</v>
      </c>
      <c r="Y345" s="5" t="s">
        <v>152</v>
      </c>
    </row>
    <row r="346" spans="1:25" ht="75" hidden="1" x14ac:dyDescent="0.25">
      <c r="A346" s="5" t="s">
        <v>1268</v>
      </c>
      <c r="B346" s="6">
        <v>8</v>
      </c>
      <c r="C346" s="5" t="s">
        <v>44</v>
      </c>
      <c r="D346" s="5" t="s">
        <v>44</v>
      </c>
      <c r="E346" s="5" t="s">
        <v>26</v>
      </c>
      <c r="F346" s="6">
        <v>184</v>
      </c>
      <c r="G346" s="8">
        <v>34.25</v>
      </c>
      <c r="H346" s="9" t="str">
        <f t="shared" si="16"/>
        <v>13/MAI/2019  18:00</v>
      </c>
      <c r="I346" s="10">
        <f t="shared" si="15"/>
        <v>43598.625</v>
      </c>
      <c r="J346" s="23" t="str">
        <f t="shared" si="17"/>
        <v>13/MAI/2019</v>
      </c>
      <c r="K346" s="11" t="s">
        <v>1269</v>
      </c>
      <c r="L346" s="5" t="s">
        <v>613</v>
      </c>
      <c r="M346" s="5" t="s">
        <v>39</v>
      </c>
      <c r="N346" s="5" t="s">
        <v>40</v>
      </c>
      <c r="O346" s="5" t="s">
        <v>31</v>
      </c>
      <c r="P346" s="5" t="s">
        <v>61</v>
      </c>
      <c r="Q346" s="59">
        <v>-20.444166666666668</v>
      </c>
      <c r="R346" s="59">
        <v>-48.903055555555554</v>
      </c>
      <c r="S346" s="5" t="s">
        <v>1270</v>
      </c>
      <c r="T346" s="6">
        <v>1</v>
      </c>
      <c r="U346" s="6">
        <v>0</v>
      </c>
      <c r="V346" s="6">
        <v>0</v>
      </c>
      <c r="W346" s="6">
        <v>4054139931</v>
      </c>
      <c r="X346" s="5" t="s">
        <v>73</v>
      </c>
      <c r="Y346" s="12"/>
    </row>
    <row r="347" spans="1:25" ht="30" hidden="1" x14ac:dyDescent="0.25">
      <c r="A347" s="5" t="s">
        <v>1271</v>
      </c>
      <c r="B347" s="6">
        <v>1</v>
      </c>
      <c r="C347" s="5" t="s">
        <v>175</v>
      </c>
      <c r="D347" s="5" t="s">
        <v>175</v>
      </c>
      <c r="E347" s="5" t="s">
        <v>1272</v>
      </c>
      <c r="F347" s="5" t="s">
        <v>152</v>
      </c>
      <c r="G347" s="5" t="s">
        <v>152</v>
      </c>
      <c r="H347" s="9" t="str">
        <f t="shared" si="16"/>
        <v>09/MAI/2019  20:00</v>
      </c>
      <c r="I347" s="10">
        <f t="shared" si="15"/>
        <v>43594.708333333336</v>
      </c>
      <c r="J347" s="23" t="str">
        <f t="shared" si="17"/>
        <v>09/MAI/2019</v>
      </c>
      <c r="K347" s="11" t="s">
        <v>1273</v>
      </c>
      <c r="L347" s="5" t="s">
        <v>357</v>
      </c>
      <c r="M347" s="5" t="s">
        <v>103</v>
      </c>
      <c r="N347" s="5" t="s">
        <v>152</v>
      </c>
      <c r="O347" s="5" t="s">
        <v>31</v>
      </c>
      <c r="P347" s="5" t="s">
        <v>202</v>
      </c>
      <c r="Q347" s="59"/>
      <c r="R347" s="59"/>
      <c r="S347" s="5" t="s">
        <v>1274</v>
      </c>
      <c r="T347" s="6">
        <v>0</v>
      </c>
      <c r="U347" s="6">
        <v>0</v>
      </c>
      <c r="V347" s="6">
        <v>0</v>
      </c>
      <c r="W347" s="5" t="s">
        <v>1275</v>
      </c>
      <c r="X347" s="5" t="s">
        <v>34</v>
      </c>
      <c r="Y347" s="12"/>
    </row>
    <row r="348" spans="1:25" ht="90" hidden="1" x14ac:dyDescent="0.2">
      <c r="A348" s="5" t="s">
        <v>1276</v>
      </c>
      <c r="B348" s="6">
        <v>3</v>
      </c>
      <c r="C348" s="5" t="s">
        <v>675</v>
      </c>
      <c r="D348" s="5" t="s">
        <v>675</v>
      </c>
      <c r="E348" s="5" t="s">
        <v>26</v>
      </c>
      <c r="F348" s="6">
        <v>1</v>
      </c>
      <c r="G348" s="7">
        <v>4.5</v>
      </c>
      <c r="H348" s="9" t="str">
        <f t="shared" si="16"/>
        <v>10/MAI/2019  19:00</v>
      </c>
      <c r="I348" s="10">
        <f t="shared" si="15"/>
        <v>43595.666666666664</v>
      </c>
      <c r="J348" s="23" t="str">
        <f t="shared" si="17"/>
        <v>10/MAI/2019</v>
      </c>
      <c r="K348" s="11" t="s">
        <v>1277</v>
      </c>
      <c r="L348" s="5" t="s">
        <v>92</v>
      </c>
      <c r="M348" s="5" t="s">
        <v>39</v>
      </c>
      <c r="N348" s="5" t="s">
        <v>166</v>
      </c>
      <c r="O348" s="5" t="s">
        <v>31</v>
      </c>
      <c r="P348" s="5" t="s">
        <v>80</v>
      </c>
      <c r="Q348" s="59">
        <v>-5.7622222222222224</v>
      </c>
      <c r="R348" s="59">
        <v>-35.204722222222223</v>
      </c>
      <c r="S348" s="5" t="s">
        <v>1278</v>
      </c>
      <c r="T348" s="6">
        <v>0</v>
      </c>
      <c r="U348" s="6">
        <v>0</v>
      </c>
      <c r="V348" s="6">
        <v>0</v>
      </c>
      <c r="W348" s="6">
        <v>1830058321</v>
      </c>
      <c r="X348" s="5" t="s">
        <v>87</v>
      </c>
      <c r="Y348" s="5" t="s">
        <v>88</v>
      </c>
    </row>
    <row r="349" spans="1:25" ht="60" hidden="1" x14ac:dyDescent="0.25">
      <c r="A349" s="5" t="s">
        <v>1279</v>
      </c>
      <c r="B349" s="6">
        <v>1</v>
      </c>
      <c r="C349" s="5" t="s">
        <v>65</v>
      </c>
      <c r="D349" s="5" t="s">
        <v>65</v>
      </c>
      <c r="E349" s="5" t="s">
        <v>185</v>
      </c>
      <c r="F349" s="14">
        <v>138.01499999999999</v>
      </c>
      <c r="G349" s="8">
        <v>321.3</v>
      </c>
      <c r="H349" s="9" t="str">
        <f t="shared" si="16"/>
        <v>15/MAI/2019  06:50</v>
      </c>
      <c r="I349" s="10">
        <f t="shared" si="15"/>
        <v>43600.159722222219</v>
      </c>
      <c r="J349" s="23" t="str">
        <f t="shared" si="17"/>
        <v>15/MAI/2019</v>
      </c>
      <c r="K349" s="11" t="s">
        <v>1280</v>
      </c>
      <c r="L349" s="5" t="s">
        <v>68</v>
      </c>
      <c r="M349" s="5" t="s">
        <v>29</v>
      </c>
      <c r="N349" s="5" t="s">
        <v>69</v>
      </c>
      <c r="O349" s="5" t="s">
        <v>41</v>
      </c>
      <c r="P349" s="5" t="s">
        <v>708</v>
      </c>
      <c r="Q349" s="59">
        <v>-22.129444444444445</v>
      </c>
      <c r="R349" s="59">
        <v>-39.966111111111111</v>
      </c>
      <c r="S349" s="5" t="s">
        <v>1281</v>
      </c>
      <c r="T349" s="6">
        <v>0</v>
      </c>
      <c r="U349" s="6">
        <v>0</v>
      </c>
      <c r="V349" s="6">
        <v>0</v>
      </c>
      <c r="W349" s="5" t="s">
        <v>1282</v>
      </c>
      <c r="X349" s="5" t="s">
        <v>73</v>
      </c>
      <c r="Y349" s="12"/>
    </row>
    <row r="350" spans="1:25" ht="45" hidden="1" x14ac:dyDescent="0.25">
      <c r="A350" s="5" t="s">
        <v>1283</v>
      </c>
      <c r="B350" s="6">
        <v>5</v>
      </c>
      <c r="C350" s="5" t="s">
        <v>572</v>
      </c>
      <c r="D350" s="5" t="s">
        <v>572</v>
      </c>
      <c r="E350" s="5" t="s">
        <v>26</v>
      </c>
      <c r="F350" s="7">
        <v>8.8000000000000007</v>
      </c>
      <c r="G350" s="8">
        <v>11.43</v>
      </c>
      <c r="H350" s="9" t="str">
        <f t="shared" si="16"/>
        <v>14/MAI/2019  12:40</v>
      </c>
      <c r="I350" s="10">
        <f t="shared" si="15"/>
        <v>43599.402777777781</v>
      </c>
      <c r="J350" s="23" t="str">
        <f t="shared" si="17"/>
        <v>14/MAI/2019</v>
      </c>
      <c r="K350" s="11" t="s">
        <v>1284</v>
      </c>
      <c r="L350" s="5" t="s">
        <v>357</v>
      </c>
      <c r="M350" s="5" t="s">
        <v>29</v>
      </c>
      <c r="N350" s="5" t="s">
        <v>30</v>
      </c>
      <c r="O350" s="5" t="s">
        <v>358</v>
      </c>
      <c r="P350" s="5" t="s">
        <v>471</v>
      </c>
      <c r="Q350" s="59">
        <v>-4.0466666666666669</v>
      </c>
      <c r="R350" s="59">
        <v>-48.576388888888893</v>
      </c>
      <c r="S350" s="5" t="s">
        <v>1285</v>
      </c>
      <c r="T350" s="6">
        <v>0</v>
      </c>
      <c r="U350" s="6">
        <v>0</v>
      </c>
      <c r="V350" s="6">
        <v>0</v>
      </c>
      <c r="W350" s="8">
        <v>44101672.600000001</v>
      </c>
      <c r="X350" s="5" t="s">
        <v>34</v>
      </c>
      <c r="Y350" s="12"/>
    </row>
    <row r="351" spans="1:25" ht="45" hidden="1" x14ac:dyDescent="0.25">
      <c r="A351" s="5" t="s">
        <v>1286</v>
      </c>
      <c r="B351" s="6">
        <v>8</v>
      </c>
      <c r="C351" s="5" t="s">
        <v>111</v>
      </c>
      <c r="D351" s="5" t="s">
        <v>111</v>
      </c>
      <c r="E351" s="5" t="s">
        <v>26</v>
      </c>
      <c r="F351" s="8">
        <v>3.3</v>
      </c>
      <c r="G351" s="8">
        <v>8.25</v>
      </c>
      <c r="H351" s="9" t="str">
        <f t="shared" si="16"/>
        <v>01/MAI/2019  09:00</v>
      </c>
      <c r="I351" s="10">
        <f t="shared" si="15"/>
        <v>43586.25</v>
      </c>
      <c r="J351" s="23" t="str">
        <f t="shared" si="17"/>
        <v>01/MAI/2019</v>
      </c>
      <c r="K351" s="11" t="s">
        <v>1287</v>
      </c>
      <c r="L351" s="5" t="s">
        <v>28</v>
      </c>
      <c r="M351" s="5" t="s">
        <v>29</v>
      </c>
      <c r="N351" s="5" t="s">
        <v>30</v>
      </c>
      <c r="O351" s="5" t="s">
        <v>31</v>
      </c>
      <c r="P351" s="5" t="s">
        <v>156</v>
      </c>
      <c r="Q351" s="59">
        <v>-0.18888888888888888</v>
      </c>
      <c r="R351" s="59">
        <v>-46.786666666666662</v>
      </c>
      <c r="S351" s="5" t="s">
        <v>1288</v>
      </c>
      <c r="T351" s="6">
        <v>0</v>
      </c>
      <c r="U351" s="6">
        <v>0</v>
      </c>
      <c r="V351" s="6">
        <v>0</v>
      </c>
      <c r="W351" s="20">
        <v>4030210147</v>
      </c>
      <c r="X351" s="5" t="s">
        <v>34</v>
      </c>
      <c r="Y351" s="12"/>
    </row>
    <row r="352" spans="1:25" ht="120" hidden="1" x14ac:dyDescent="0.25">
      <c r="A352" s="5" t="s">
        <v>1289</v>
      </c>
      <c r="B352" s="6">
        <v>2</v>
      </c>
      <c r="C352" s="5" t="s">
        <v>51</v>
      </c>
      <c r="D352" s="5" t="s">
        <v>51</v>
      </c>
      <c r="E352" s="5" t="s">
        <v>26</v>
      </c>
      <c r="F352" s="8">
        <v>4.05</v>
      </c>
      <c r="G352" s="8">
        <v>8.06</v>
      </c>
      <c r="H352" s="9" t="str">
        <f t="shared" si="16"/>
        <v>11/MAI/2019  06:00</v>
      </c>
      <c r="I352" s="10">
        <f t="shared" si="15"/>
        <v>43596.125</v>
      </c>
      <c r="J352" s="23" t="str">
        <f t="shared" si="17"/>
        <v>11/MAI/2019</v>
      </c>
      <c r="K352" s="11" t="s">
        <v>1290</v>
      </c>
      <c r="L352" s="5" t="s">
        <v>28</v>
      </c>
      <c r="M352" s="5" t="s">
        <v>29</v>
      </c>
      <c r="N352" s="5" t="s">
        <v>30</v>
      </c>
      <c r="O352" s="5" t="s">
        <v>31</v>
      </c>
      <c r="P352" s="5" t="s">
        <v>47</v>
      </c>
      <c r="Q352" s="59">
        <v>-12.973611111111111</v>
      </c>
      <c r="R352" s="59">
        <v>-38.516944444444441</v>
      </c>
      <c r="S352" s="5" t="s">
        <v>1291</v>
      </c>
      <c r="T352" s="6">
        <v>0</v>
      </c>
      <c r="U352" s="6">
        <v>0</v>
      </c>
      <c r="V352" s="6">
        <v>0</v>
      </c>
      <c r="W352" s="5" t="s">
        <v>1292</v>
      </c>
      <c r="X352" s="5" t="s">
        <v>34</v>
      </c>
      <c r="Y352" s="12"/>
    </row>
    <row r="353" spans="1:25" ht="90" hidden="1" x14ac:dyDescent="0.25">
      <c r="A353" s="5" t="s">
        <v>1293</v>
      </c>
      <c r="B353" s="6">
        <v>1</v>
      </c>
      <c r="C353" s="5" t="s">
        <v>65</v>
      </c>
      <c r="D353" s="5" t="s">
        <v>65</v>
      </c>
      <c r="E353" s="5" t="s">
        <v>185</v>
      </c>
      <c r="F353" s="14">
        <v>11.801</v>
      </c>
      <c r="G353" s="5" t="s">
        <v>152</v>
      </c>
      <c r="H353" s="9" t="str">
        <f t="shared" si="16"/>
        <v>13/MAI/2019  17:15</v>
      </c>
      <c r="I353" s="10">
        <f t="shared" si="15"/>
        <v>43598.59375</v>
      </c>
      <c r="J353" s="23" t="str">
        <f t="shared" si="17"/>
        <v>13/MAI/2019</v>
      </c>
      <c r="K353" s="11" t="s">
        <v>1294</v>
      </c>
      <c r="L353" s="5" t="s">
        <v>68</v>
      </c>
      <c r="M353" s="5" t="s">
        <v>29</v>
      </c>
      <c r="N353" s="5" t="s">
        <v>69</v>
      </c>
      <c r="O353" s="5" t="s">
        <v>41</v>
      </c>
      <c r="P353" s="5" t="s">
        <v>225</v>
      </c>
      <c r="Q353" s="59">
        <v>-22.759722222222223</v>
      </c>
      <c r="R353" s="59">
        <v>-40.81583333333333</v>
      </c>
      <c r="S353" s="5" t="s">
        <v>1295</v>
      </c>
      <c r="T353" s="6">
        <v>0</v>
      </c>
      <c r="U353" s="6">
        <v>1</v>
      </c>
      <c r="V353" s="6">
        <v>0</v>
      </c>
      <c r="W353" s="5" t="s">
        <v>1296</v>
      </c>
      <c r="X353" s="5" t="s">
        <v>73</v>
      </c>
      <c r="Y353" s="12"/>
    </row>
    <row r="354" spans="1:25" ht="60" hidden="1" x14ac:dyDescent="0.25">
      <c r="A354" s="5" t="s">
        <v>1297</v>
      </c>
      <c r="B354" s="6">
        <v>5</v>
      </c>
      <c r="C354" s="5" t="s">
        <v>721</v>
      </c>
      <c r="D354" s="5" t="s">
        <v>721</v>
      </c>
      <c r="E354" s="5" t="s">
        <v>1298</v>
      </c>
      <c r="F354" s="14">
        <v>25.189</v>
      </c>
      <c r="G354" s="7">
        <v>179.9</v>
      </c>
      <c r="H354" s="9" t="str">
        <f t="shared" si="16"/>
        <v>16/MAI/2019  12:25</v>
      </c>
      <c r="I354" s="10">
        <f t="shared" si="15"/>
        <v>43601.392361111109</v>
      </c>
      <c r="J354" s="23" t="str">
        <f t="shared" si="17"/>
        <v>16/MAI/2019</v>
      </c>
      <c r="K354" s="11" t="s">
        <v>1299</v>
      </c>
      <c r="L354" s="5" t="s">
        <v>102</v>
      </c>
      <c r="M354" s="5" t="s">
        <v>103</v>
      </c>
      <c r="N354" s="5" t="s">
        <v>40</v>
      </c>
      <c r="O354" s="5" t="s">
        <v>31</v>
      </c>
      <c r="P354" s="5" t="s">
        <v>202</v>
      </c>
      <c r="Q354" s="59"/>
      <c r="R354" s="59"/>
      <c r="S354" s="5" t="s">
        <v>1300</v>
      </c>
      <c r="T354" s="6">
        <v>0</v>
      </c>
      <c r="U354" s="6">
        <v>0</v>
      </c>
      <c r="V354" s="6">
        <v>0</v>
      </c>
      <c r="W354" s="5" t="s">
        <v>1301</v>
      </c>
      <c r="X354" s="5" t="s">
        <v>73</v>
      </c>
      <c r="Y354" s="12"/>
    </row>
    <row r="355" spans="1:25" ht="60" hidden="1" x14ac:dyDescent="0.2">
      <c r="A355" s="5" t="s">
        <v>1302</v>
      </c>
      <c r="B355" s="6">
        <v>6</v>
      </c>
      <c r="C355" s="5" t="s">
        <v>144</v>
      </c>
      <c r="D355" s="5" t="s">
        <v>144</v>
      </c>
      <c r="E355" s="5" t="s">
        <v>26</v>
      </c>
      <c r="F355" s="6">
        <v>4</v>
      </c>
      <c r="G355" s="8">
        <v>9.65</v>
      </c>
      <c r="H355" s="9" t="str">
        <f t="shared" si="16"/>
        <v>16/MAI/2019  15:30</v>
      </c>
      <c r="I355" s="10">
        <f t="shared" si="15"/>
        <v>43601.479166666672</v>
      </c>
      <c r="J355" s="23" t="str">
        <f t="shared" si="17"/>
        <v>16/MAI/2019</v>
      </c>
      <c r="K355" s="11" t="s">
        <v>1303</v>
      </c>
      <c r="L355" s="5" t="s">
        <v>28</v>
      </c>
      <c r="M355" s="5" t="s">
        <v>39</v>
      </c>
      <c r="N355" s="5" t="s">
        <v>166</v>
      </c>
      <c r="O355" s="5" t="s">
        <v>31</v>
      </c>
      <c r="P355" s="5" t="s">
        <v>47</v>
      </c>
      <c r="Q355" s="59">
        <v>-18.996111111111112</v>
      </c>
      <c r="R355" s="59">
        <v>-57.658333333333331</v>
      </c>
      <c r="S355" s="5" t="s">
        <v>1304</v>
      </c>
      <c r="T355" s="6">
        <v>0</v>
      </c>
      <c r="U355" s="6">
        <v>0</v>
      </c>
      <c r="V355" s="6">
        <v>0</v>
      </c>
      <c r="W355" s="20">
        <v>4810182061</v>
      </c>
      <c r="X355" s="5" t="s">
        <v>87</v>
      </c>
      <c r="Y355" s="5" t="s">
        <v>88</v>
      </c>
    </row>
    <row r="356" spans="1:25" ht="60" x14ac:dyDescent="0.2">
      <c r="A356" s="5" t="s">
        <v>83</v>
      </c>
      <c r="B356" s="6">
        <v>4</v>
      </c>
      <c r="C356" s="5" t="s">
        <v>205</v>
      </c>
      <c r="D356" s="5" t="s">
        <v>205</v>
      </c>
      <c r="E356" s="5" t="s">
        <v>26</v>
      </c>
      <c r="F356" s="5" t="s">
        <v>84</v>
      </c>
      <c r="G356" s="7">
        <v>10</v>
      </c>
      <c r="H356" s="9" t="str">
        <f t="shared" si="16"/>
        <v>16/MAI/2019  14:30</v>
      </c>
      <c r="I356" s="10">
        <f t="shared" si="15"/>
        <v>43601.479166666664</v>
      </c>
      <c r="J356" s="23" t="str">
        <f t="shared" si="17"/>
        <v>16/MAI/2019</v>
      </c>
      <c r="K356" s="11" t="s">
        <v>1305</v>
      </c>
      <c r="L356" s="5" t="s">
        <v>92</v>
      </c>
      <c r="M356" s="5" t="s">
        <v>39</v>
      </c>
      <c r="N356" s="5" t="s">
        <v>3494</v>
      </c>
      <c r="O356" s="5" t="s">
        <v>31</v>
      </c>
      <c r="P356" s="5" t="s">
        <v>225</v>
      </c>
      <c r="Q356" s="59"/>
      <c r="R356" s="59"/>
      <c r="S356" s="5" t="s">
        <v>1306</v>
      </c>
      <c r="T356" s="6">
        <v>0</v>
      </c>
      <c r="U356" s="6">
        <v>1</v>
      </c>
      <c r="V356" s="6">
        <v>0</v>
      </c>
      <c r="W356" s="5" t="s">
        <v>84</v>
      </c>
      <c r="X356" s="5" t="s">
        <v>87</v>
      </c>
      <c r="Y356" s="5" t="s">
        <v>88</v>
      </c>
    </row>
    <row r="357" spans="1:25" ht="135" hidden="1" x14ac:dyDescent="0.25">
      <c r="A357" s="5" t="s">
        <v>1307</v>
      </c>
      <c r="B357" s="6">
        <v>4</v>
      </c>
      <c r="C357" s="5" t="s">
        <v>119</v>
      </c>
      <c r="D357" s="5" t="s">
        <v>119</v>
      </c>
      <c r="E357" s="5" t="s">
        <v>185</v>
      </c>
      <c r="F357" s="14">
        <v>38.363999999999997</v>
      </c>
      <c r="G357" s="7">
        <v>225</v>
      </c>
      <c r="H357" s="9" t="str">
        <f t="shared" si="16"/>
        <v>19/MAI/2019  16:30</v>
      </c>
      <c r="I357" s="10">
        <f t="shared" si="15"/>
        <v>43604.5625</v>
      </c>
      <c r="J357" s="23" t="str">
        <f t="shared" si="17"/>
        <v>19/MAI/2019</v>
      </c>
      <c r="K357" s="11" t="s">
        <v>1308</v>
      </c>
      <c r="L357" s="5" t="s">
        <v>102</v>
      </c>
      <c r="M357" s="5" t="s">
        <v>103</v>
      </c>
      <c r="N357" s="5" t="s">
        <v>40</v>
      </c>
      <c r="O357" s="5" t="s">
        <v>31</v>
      </c>
      <c r="P357" s="5" t="s">
        <v>202</v>
      </c>
      <c r="Q357" s="59">
        <v>-0.2336111111111111</v>
      </c>
      <c r="R357" s="59">
        <v>-51.015555555555558</v>
      </c>
      <c r="S357" s="5" t="s">
        <v>1309</v>
      </c>
      <c r="T357" s="6">
        <v>0</v>
      </c>
      <c r="U357" s="6">
        <v>0</v>
      </c>
      <c r="V357" s="6">
        <v>0</v>
      </c>
      <c r="W357" s="5" t="s">
        <v>1310</v>
      </c>
      <c r="X357" s="5" t="s">
        <v>73</v>
      </c>
      <c r="Y357" s="12"/>
    </row>
    <row r="358" spans="1:25" ht="60" hidden="1" x14ac:dyDescent="0.2">
      <c r="A358" s="5" t="s">
        <v>1311</v>
      </c>
      <c r="B358" s="6">
        <v>3</v>
      </c>
      <c r="C358" s="5" t="s">
        <v>675</v>
      </c>
      <c r="D358" s="5" t="s">
        <v>675</v>
      </c>
      <c r="E358" s="5" t="s">
        <v>26</v>
      </c>
      <c r="F358" s="5" t="s">
        <v>152</v>
      </c>
      <c r="G358" s="7">
        <v>5.7</v>
      </c>
      <c r="H358" s="9" t="str">
        <f t="shared" si="16"/>
        <v>16/MAI/2019  15:30</v>
      </c>
      <c r="I358" s="10">
        <f t="shared" si="15"/>
        <v>43601.520833333336</v>
      </c>
      <c r="J358" s="23" t="str">
        <f t="shared" si="17"/>
        <v>16/MAI/2019</v>
      </c>
      <c r="K358" s="11" t="s">
        <v>1312</v>
      </c>
      <c r="L358" s="5" t="s">
        <v>488</v>
      </c>
      <c r="M358" s="5" t="s">
        <v>39</v>
      </c>
      <c r="N358" s="5" t="s">
        <v>166</v>
      </c>
      <c r="O358" s="5" t="s">
        <v>31</v>
      </c>
      <c r="P358" s="5" t="s">
        <v>563</v>
      </c>
      <c r="Q358" s="59"/>
      <c r="R358" s="59"/>
      <c r="S358" s="5" t="s">
        <v>1313</v>
      </c>
      <c r="T358" s="6">
        <v>0</v>
      </c>
      <c r="U358" s="6">
        <v>1</v>
      </c>
      <c r="V358" s="6">
        <v>0</v>
      </c>
      <c r="W358" s="5" t="s">
        <v>1314</v>
      </c>
      <c r="X358" s="5" t="s">
        <v>87</v>
      </c>
      <c r="Y358" s="5" t="s">
        <v>88</v>
      </c>
    </row>
    <row r="359" spans="1:25" ht="30" hidden="1" x14ac:dyDescent="0.2">
      <c r="A359" s="5" t="s">
        <v>1315</v>
      </c>
      <c r="B359" s="6">
        <v>8</v>
      </c>
      <c r="C359" s="5" t="s">
        <v>111</v>
      </c>
      <c r="D359" s="5" t="s">
        <v>111</v>
      </c>
      <c r="E359" s="5" t="s">
        <v>26</v>
      </c>
      <c r="F359" s="6">
        <v>25</v>
      </c>
      <c r="G359" s="8">
        <v>14.21</v>
      </c>
      <c r="H359" s="9" t="str">
        <f t="shared" si="16"/>
        <v>12/MAI/2019  04:00</v>
      </c>
      <c r="I359" s="10">
        <f t="shared" si="15"/>
        <v>43597.041666666664</v>
      </c>
      <c r="J359" s="23" t="str">
        <f t="shared" si="17"/>
        <v>12/MAI/2019</v>
      </c>
      <c r="K359" s="11" t="s">
        <v>1316</v>
      </c>
      <c r="L359" s="5" t="s">
        <v>540</v>
      </c>
      <c r="M359" s="5" t="s">
        <v>29</v>
      </c>
      <c r="N359" s="5" t="s">
        <v>30</v>
      </c>
      <c r="O359" s="5" t="s">
        <v>31</v>
      </c>
      <c r="P359" s="5" t="s">
        <v>471</v>
      </c>
      <c r="Q359" s="59">
        <v>-1.3219444444444444</v>
      </c>
      <c r="R359" s="59">
        <v>-47.779722222222219</v>
      </c>
      <c r="S359" s="5" t="s">
        <v>1317</v>
      </c>
      <c r="T359" s="6">
        <v>0</v>
      </c>
      <c r="U359" s="6">
        <v>0</v>
      </c>
      <c r="V359" s="6">
        <v>0</v>
      </c>
      <c r="W359" s="20">
        <v>4019939373</v>
      </c>
      <c r="X359" s="5" t="s">
        <v>87</v>
      </c>
      <c r="Y359" s="5" t="s">
        <v>152</v>
      </c>
    </row>
    <row r="360" spans="1:25" ht="45" hidden="1" x14ac:dyDescent="0.25">
      <c r="A360" s="5" t="s">
        <v>1318</v>
      </c>
      <c r="B360" s="6">
        <v>8</v>
      </c>
      <c r="C360" s="5" t="s">
        <v>111</v>
      </c>
      <c r="D360" s="5" t="s">
        <v>111</v>
      </c>
      <c r="E360" s="5" t="s">
        <v>26</v>
      </c>
      <c r="F360" s="6">
        <v>193</v>
      </c>
      <c r="G360" s="7">
        <v>31</v>
      </c>
      <c r="H360" s="9" t="str">
        <f t="shared" si="16"/>
        <v>08/MAI/2019  19:30</v>
      </c>
      <c r="I360" s="10">
        <f t="shared" si="15"/>
        <v>43593.6875</v>
      </c>
      <c r="J360" s="23" t="str">
        <f t="shared" si="17"/>
        <v>08/MAI/2019</v>
      </c>
      <c r="K360" s="11" t="s">
        <v>1319</v>
      </c>
      <c r="L360" s="5" t="s">
        <v>678</v>
      </c>
      <c r="M360" s="5" t="s">
        <v>29</v>
      </c>
      <c r="N360" s="5" t="s">
        <v>166</v>
      </c>
      <c r="O360" s="5" t="s">
        <v>31</v>
      </c>
      <c r="P360" s="5" t="s">
        <v>471</v>
      </c>
      <c r="Q360" s="59">
        <v>-1.2530555555555556</v>
      </c>
      <c r="R360" s="59">
        <v>-45.233055555555559</v>
      </c>
      <c r="S360" s="5" t="s">
        <v>1320</v>
      </c>
      <c r="T360" s="6">
        <v>0</v>
      </c>
      <c r="U360" s="6">
        <v>0</v>
      </c>
      <c r="V360" s="6">
        <v>0</v>
      </c>
      <c r="W360" s="20">
        <v>4610036762</v>
      </c>
      <c r="X360" s="5" t="s">
        <v>73</v>
      </c>
      <c r="Y360" s="12"/>
    </row>
    <row r="361" spans="1:25" ht="75" hidden="1" x14ac:dyDescent="0.25">
      <c r="A361" s="5" t="s">
        <v>1321</v>
      </c>
      <c r="B361" s="6">
        <v>9</v>
      </c>
      <c r="C361" s="5" t="s">
        <v>270</v>
      </c>
      <c r="D361" s="5" t="s">
        <v>315</v>
      </c>
      <c r="E361" s="5" t="s">
        <v>26</v>
      </c>
      <c r="F361" s="6">
        <v>58</v>
      </c>
      <c r="G361" s="8">
        <v>26.75</v>
      </c>
      <c r="H361" s="9" t="str">
        <f t="shared" si="16"/>
        <v>09/MAI/2019  11:50</v>
      </c>
      <c r="I361" s="10">
        <f t="shared" si="15"/>
        <v>43594.326388888891</v>
      </c>
      <c r="J361" s="23" t="str">
        <f t="shared" si="17"/>
        <v>09/MAI/2019</v>
      </c>
      <c r="K361" s="11" t="s">
        <v>1322</v>
      </c>
      <c r="L361" s="5" t="s">
        <v>28</v>
      </c>
      <c r="M361" s="5" t="s">
        <v>39</v>
      </c>
      <c r="N361" s="5" t="s">
        <v>53</v>
      </c>
      <c r="O361" s="5" t="s">
        <v>31</v>
      </c>
      <c r="P361" s="5" t="s">
        <v>61</v>
      </c>
      <c r="Q361" s="59"/>
      <c r="R361" s="59"/>
      <c r="S361" s="5" t="s">
        <v>1323</v>
      </c>
      <c r="T361" s="6">
        <v>0</v>
      </c>
      <c r="U361" s="6">
        <v>1</v>
      </c>
      <c r="V361" s="6">
        <v>0</v>
      </c>
      <c r="W361" s="20">
        <v>11427850</v>
      </c>
      <c r="X361" s="5" t="s">
        <v>73</v>
      </c>
      <c r="Y361" s="12"/>
    </row>
    <row r="362" spans="1:25" ht="45" hidden="1" x14ac:dyDescent="0.25">
      <c r="A362" s="5" t="s">
        <v>1324</v>
      </c>
      <c r="B362" s="6">
        <v>8</v>
      </c>
      <c r="C362" s="5" t="s">
        <v>111</v>
      </c>
      <c r="D362" s="5" t="s">
        <v>111</v>
      </c>
      <c r="E362" s="5" t="s">
        <v>26</v>
      </c>
      <c r="F362" s="7">
        <v>5.9</v>
      </c>
      <c r="G362" s="8">
        <v>9.15</v>
      </c>
      <c r="H362" s="9" t="str">
        <f t="shared" si="16"/>
        <v>14/MAI/2019  11:00</v>
      </c>
      <c r="I362" s="10">
        <f t="shared" si="15"/>
        <v>43599.333333333336</v>
      </c>
      <c r="J362" s="23" t="str">
        <f t="shared" si="17"/>
        <v>14/MAI/2019</v>
      </c>
      <c r="K362" s="11" t="s">
        <v>1325</v>
      </c>
      <c r="L362" s="5" t="s">
        <v>28</v>
      </c>
      <c r="M362" s="5" t="s">
        <v>39</v>
      </c>
      <c r="N362" s="5" t="s">
        <v>30</v>
      </c>
      <c r="O362" s="5" t="s">
        <v>31</v>
      </c>
      <c r="P362" s="5" t="s">
        <v>32</v>
      </c>
      <c r="Q362" s="59">
        <v>-23.996944444444445</v>
      </c>
      <c r="R362" s="59">
        <v>-46.314722222222223</v>
      </c>
      <c r="S362" s="5" t="s">
        <v>1326</v>
      </c>
      <c r="T362" s="6">
        <v>0</v>
      </c>
      <c r="U362" s="6">
        <v>0</v>
      </c>
      <c r="V362" s="6">
        <v>0</v>
      </c>
      <c r="W362" s="19">
        <v>3820114963</v>
      </c>
      <c r="X362" s="5" t="s">
        <v>34</v>
      </c>
      <c r="Y362" s="12"/>
    </row>
    <row r="363" spans="1:25" ht="75" hidden="1" x14ac:dyDescent="0.2">
      <c r="A363" s="5" t="s">
        <v>1327</v>
      </c>
      <c r="B363" s="6">
        <v>1</v>
      </c>
      <c r="C363" s="5" t="s">
        <v>65</v>
      </c>
      <c r="D363" s="5" t="s">
        <v>65</v>
      </c>
      <c r="E363" s="5" t="s">
        <v>26</v>
      </c>
      <c r="F363" s="6">
        <v>19</v>
      </c>
      <c r="G363" s="7">
        <v>13.5</v>
      </c>
      <c r="H363" s="9" t="str">
        <f t="shared" si="16"/>
        <v>19/MAI/2019  05:00</v>
      </c>
      <c r="I363" s="10">
        <f t="shared" si="15"/>
        <v>43604.083333333336</v>
      </c>
      <c r="J363" s="23" t="str">
        <f t="shared" si="17"/>
        <v>19/MAI/2019</v>
      </c>
      <c r="K363" s="11" t="s">
        <v>1328</v>
      </c>
      <c r="L363" s="5" t="s">
        <v>540</v>
      </c>
      <c r="M363" s="5" t="s">
        <v>39</v>
      </c>
      <c r="N363" s="5" t="s">
        <v>146</v>
      </c>
      <c r="O363" s="5" t="s">
        <v>31</v>
      </c>
      <c r="P363" s="5" t="s">
        <v>47</v>
      </c>
      <c r="Q363" s="59">
        <v>-22.370833333333334</v>
      </c>
      <c r="R363" s="59">
        <v>-41.776666666666664</v>
      </c>
      <c r="S363" s="5" t="s">
        <v>1329</v>
      </c>
      <c r="T363" s="6">
        <v>0</v>
      </c>
      <c r="U363" s="6">
        <v>0</v>
      </c>
      <c r="V363" s="6">
        <v>0</v>
      </c>
      <c r="W363" s="20">
        <v>3877047971</v>
      </c>
      <c r="X363" s="5" t="s">
        <v>87</v>
      </c>
      <c r="Y363" s="5" t="s">
        <v>152</v>
      </c>
    </row>
    <row r="364" spans="1:25" ht="135" hidden="1" x14ac:dyDescent="0.2">
      <c r="A364" s="5" t="s">
        <v>1330</v>
      </c>
      <c r="B364" s="6">
        <v>4</v>
      </c>
      <c r="C364" s="5" t="s">
        <v>119</v>
      </c>
      <c r="D364" s="5" t="s">
        <v>119</v>
      </c>
      <c r="E364" s="5" t="s">
        <v>26</v>
      </c>
      <c r="F364" s="5" t="s">
        <v>152</v>
      </c>
      <c r="G364" s="5" t="s">
        <v>152</v>
      </c>
      <c r="H364" s="9" t="str">
        <f t="shared" si="16"/>
        <v>18/MAI/2019  06:00</v>
      </c>
      <c r="I364" s="10">
        <f t="shared" si="15"/>
        <v>43603.125</v>
      </c>
      <c r="J364" s="23" t="str">
        <f t="shared" si="17"/>
        <v>18/MAI/2019</v>
      </c>
      <c r="K364" s="11" t="s">
        <v>1331</v>
      </c>
      <c r="L364" s="5" t="s">
        <v>92</v>
      </c>
      <c r="M364" s="5" t="s">
        <v>39</v>
      </c>
      <c r="N364" s="5" t="s">
        <v>166</v>
      </c>
      <c r="O364" s="5" t="s">
        <v>31</v>
      </c>
      <c r="P364" s="5" t="s">
        <v>283</v>
      </c>
      <c r="Q364" s="59">
        <v>2.95</v>
      </c>
      <c r="R364" s="59">
        <v>-49.583333333333336</v>
      </c>
      <c r="S364" s="5" t="s">
        <v>1332</v>
      </c>
      <c r="T364" s="6">
        <v>1</v>
      </c>
      <c r="U364" s="6">
        <v>5</v>
      </c>
      <c r="V364" s="6">
        <v>0</v>
      </c>
      <c r="W364" s="5" t="s">
        <v>152</v>
      </c>
      <c r="X364" s="5" t="s">
        <v>87</v>
      </c>
      <c r="Y364" s="5" t="s">
        <v>152</v>
      </c>
    </row>
    <row r="365" spans="1:25" ht="90" hidden="1" x14ac:dyDescent="0.25">
      <c r="A365" s="5" t="s">
        <v>1333</v>
      </c>
      <c r="B365" s="6">
        <v>4</v>
      </c>
      <c r="C365" s="5" t="s">
        <v>205</v>
      </c>
      <c r="D365" s="5" t="s">
        <v>205</v>
      </c>
      <c r="E365" s="5" t="s">
        <v>26</v>
      </c>
      <c r="F365" s="6">
        <v>271</v>
      </c>
      <c r="G365" s="8">
        <v>34.200000000000003</v>
      </c>
      <c r="H365" s="9" t="str">
        <f t="shared" si="16"/>
        <v>20/MAI/2019  08:00</v>
      </c>
      <c r="I365" s="10">
        <f t="shared" si="15"/>
        <v>43605.208333333336</v>
      </c>
      <c r="J365" s="23" t="str">
        <f t="shared" si="17"/>
        <v>20/MAI/2019</v>
      </c>
      <c r="K365" s="11" t="s">
        <v>1334</v>
      </c>
      <c r="L365" s="5" t="s">
        <v>200</v>
      </c>
      <c r="M365" s="5" t="s">
        <v>39</v>
      </c>
      <c r="N365" s="5" t="s">
        <v>201</v>
      </c>
      <c r="O365" s="5" t="s">
        <v>31</v>
      </c>
      <c r="P365" s="5" t="s">
        <v>80</v>
      </c>
      <c r="Q365" s="59">
        <v>-1.8025</v>
      </c>
      <c r="R365" s="59">
        <v>-50.151388888888889</v>
      </c>
      <c r="S365" s="5" t="s">
        <v>1335</v>
      </c>
      <c r="T365" s="6">
        <v>0</v>
      </c>
      <c r="U365" s="6">
        <v>1</v>
      </c>
      <c r="V365" s="6">
        <v>0</v>
      </c>
      <c r="W365" s="6">
        <v>210276657</v>
      </c>
      <c r="X365" s="5" t="s">
        <v>73</v>
      </c>
      <c r="Y365" s="12"/>
    </row>
    <row r="366" spans="1:25" ht="90" hidden="1" x14ac:dyDescent="0.25">
      <c r="A366" s="5" t="s">
        <v>368</v>
      </c>
      <c r="B366" s="6">
        <v>4</v>
      </c>
      <c r="C366" s="5" t="s">
        <v>205</v>
      </c>
      <c r="D366" s="5" t="s">
        <v>205</v>
      </c>
      <c r="E366" s="5" t="s">
        <v>26</v>
      </c>
      <c r="F366" s="6">
        <v>142</v>
      </c>
      <c r="G366" s="8">
        <v>34.299999999999997</v>
      </c>
      <c r="H366" s="9" t="str">
        <f t="shared" si="16"/>
        <v>20/MAI/2019  15:30</v>
      </c>
      <c r="I366" s="10">
        <f t="shared" si="15"/>
        <v>43605.520833333336</v>
      </c>
      <c r="J366" s="23" t="str">
        <f t="shared" si="17"/>
        <v>20/MAI/2019</v>
      </c>
      <c r="K366" s="11" t="s">
        <v>1336</v>
      </c>
      <c r="L366" s="5" t="s">
        <v>92</v>
      </c>
      <c r="M366" s="5" t="s">
        <v>39</v>
      </c>
      <c r="N366" s="5" t="s">
        <v>53</v>
      </c>
      <c r="O366" s="5" t="s">
        <v>31</v>
      </c>
      <c r="P366" s="5" t="s">
        <v>202</v>
      </c>
      <c r="Q366" s="59">
        <v>-1.2972222222222221</v>
      </c>
      <c r="R366" s="59">
        <v>-48.55083333333333</v>
      </c>
      <c r="S366" s="5" t="s">
        <v>1337</v>
      </c>
      <c r="T366" s="6">
        <v>0</v>
      </c>
      <c r="U366" s="6">
        <v>0</v>
      </c>
      <c r="V366" s="6">
        <v>0</v>
      </c>
      <c r="W366" s="6">
        <v>210001721</v>
      </c>
      <c r="X366" s="5" t="s">
        <v>73</v>
      </c>
      <c r="Y366" s="12"/>
    </row>
    <row r="367" spans="1:25" ht="60" hidden="1" x14ac:dyDescent="0.25">
      <c r="A367" s="5" t="s">
        <v>1338</v>
      </c>
      <c r="B367" s="6">
        <v>8</v>
      </c>
      <c r="C367" s="5" t="s">
        <v>111</v>
      </c>
      <c r="D367" s="5" t="s">
        <v>111</v>
      </c>
      <c r="E367" s="5" t="s">
        <v>215</v>
      </c>
      <c r="F367" s="14">
        <v>18.260999999999999</v>
      </c>
      <c r="G367" s="8">
        <v>228.41</v>
      </c>
      <c r="H367" s="9" t="str">
        <f t="shared" si="16"/>
        <v>19/MAI/2019  12:15</v>
      </c>
      <c r="I367" s="10">
        <f t="shared" si="15"/>
        <v>43604.385416666664</v>
      </c>
      <c r="J367" s="23" t="str">
        <f t="shared" si="17"/>
        <v>19/MAI/2019</v>
      </c>
      <c r="K367" s="11" t="s">
        <v>1339</v>
      </c>
      <c r="L367" s="5" t="s">
        <v>102</v>
      </c>
      <c r="M367" s="5" t="s">
        <v>103</v>
      </c>
      <c r="N367" s="5" t="s">
        <v>40</v>
      </c>
      <c r="O367" s="5" t="s">
        <v>31</v>
      </c>
      <c r="P367" s="5" t="s">
        <v>563</v>
      </c>
      <c r="Q367" s="59">
        <v>-23.983333333333334</v>
      </c>
      <c r="R367" s="59">
        <v>-46.291388888888889</v>
      </c>
      <c r="S367" s="5" t="s">
        <v>1340</v>
      </c>
      <c r="T367" s="6">
        <v>1</v>
      </c>
      <c r="U367" s="6">
        <v>0</v>
      </c>
      <c r="V367" s="6">
        <v>0</v>
      </c>
      <c r="W367" s="5" t="s">
        <v>1341</v>
      </c>
      <c r="X367" s="5" t="s">
        <v>73</v>
      </c>
      <c r="Y367" s="12"/>
    </row>
    <row r="368" spans="1:25" ht="75" hidden="1" x14ac:dyDescent="0.25">
      <c r="A368" s="5" t="s">
        <v>1342</v>
      </c>
      <c r="B368" s="6">
        <v>5</v>
      </c>
      <c r="C368" s="5" t="s">
        <v>223</v>
      </c>
      <c r="D368" s="5" t="s">
        <v>223</v>
      </c>
      <c r="E368" s="5" t="s">
        <v>26</v>
      </c>
      <c r="F368" s="14">
        <v>24.401</v>
      </c>
      <c r="G368" s="7">
        <v>78.8</v>
      </c>
      <c r="H368" s="9" t="str">
        <f t="shared" si="16"/>
        <v>18/MAI/2019  22:30</v>
      </c>
      <c r="I368" s="10">
        <f t="shared" si="15"/>
        <v>0.9375</v>
      </c>
      <c r="J368" s="23" t="str">
        <f t="shared" si="17"/>
        <v>18/MAI/2019</v>
      </c>
      <c r="K368" s="11" t="s">
        <v>1343</v>
      </c>
      <c r="L368" s="5" t="s">
        <v>1077</v>
      </c>
      <c r="M368" s="5" t="s">
        <v>29</v>
      </c>
      <c r="N368" s="5" t="s">
        <v>40</v>
      </c>
      <c r="O368" s="5" t="s">
        <v>41</v>
      </c>
      <c r="P368" s="5" t="s">
        <v>156</v>
      </c>
      <c r="Q368" s="59">
        <v>-2.0408333333333331</v>
      </c>
      <c r="R368" s="59">
        <v>-47.587500000000006</v>
      </c>
      <c r="S368" s="5" t="s">
        <v>1344</v>
      </c>
      <c r="T368" s="6">
        <v>0</v>
      </c>
      <c r="U368" s="6">
        <v>0</v>
      </c>
      <c r="V368" s="6">
        <v>0</v>
      </c>
      <c r="W368" s="6">
        <v>3813874788</v>
      </c>
      <c r="X368" s="5" t="s">
        <v>73</v>
      </c>
      <c r="Y368" s="12"/>
    </row>
    <row r="369" spans="1:25" ht="60" hidden="1" x14ac:dyDescent="0.2">
      <c r="A369" s="5" t="s">
        <v>1345</v>
      </c>
      <c r="B369" s="6">
        <v>1</v>
      </c>
      <c r="C369" s="5" t="s">
        <v>132</v>
      </c>
      <c r="D369" s="5" t="s">
        <v>132</v>
      </c>
      <c r="E369" s="5" t="s">
        <v>26</v>
      </c>
      <c r="F369" s="8">
        <v>10.1</v>
      </c>
      <c r="G369" s="8">
        <v>10.1</v>
      </c>
      <c r="H369" s="9" t="str">
        <f t="shared" si="16"/>
        <v>18/MAI/2019  08:00</v>
      </c>
      <c r="I369" s="10">
        <f t="shared" si="15"/>
        <v>43603.208333333336</v>
      </c>
      <c r="J369" s="23" t="str">
        <f t="shared" si="17"/>
        <v>18/MAI/2019</v>
      </c>
      <c r="K369" s="11" t="s">
        <v>1346</v>
      </c>
      <c r="L369" s="5" t="s">
        <v>46</v>
      </c>
      <c r="M369" s="5" t="s">
        <v>29</v>
      </c>
      <c r="N369" s="5" t="s">
        <v>166</v>
      </c>
      <c r="O369" s="5" t="s">
        <v>31</v>
      </c>
      <c r="P369" s="5" t="s">
        <v>781</v>
      </c>
      <c r="Q369" s="59">
        <v>-20.136111111111109</v>
      </c>
      <c r="R369" s="59">
        <v>-40.355833333333337</v>
      </c>
      <c r="S369" s="5" t="s">
        <v>1347</v>
      </c>
      <c r="T369" s="6">
        <v>0</v>
      </c>
      <c r="U369" s="6">
        <v>0</v>
      </c>
      <c r="V369" s="6">
        <v>0</v>
      </c>
      <c r="W369" s="6">
        <v>3410233661</v>
      </c>
      <c r="X369" s="5" t="s">
        <v>87</v>
      </c>
      <c r="Y369" s="5" t="s">
        <v>152</v>
      </c>
    </row>
    <row r="370" spans="1:25" ht="45" x14ac:dyDescent="0.2">
      <c r="A370" s="5" t="s">
        <v>83</v>
      </c>
      <c r="B370" s="6">
        <v>9</v>
      </c>
      <c r="C370" s="5" t="s">
        <v>877</v>
      </c>
      <c r="D370" s="5" t="s">
        <v>877</v>
      </c>
      <c r="E370" s="5" t="s">
        <v>26</v>
      </c>
      <c r="F370" s="5" t="s">
        <v>84</v>
      </c>
      <c r="G370" s="7">
        <v>14</v>
      </c>
      <c r="H370" s="9" t="str">
        <f t="shared" si="16"/>
        <v>18/MAI/2019  19:00</v>
      </c>
      <c r="I370" s="10">
        <f t="shared" si="15"/>
        <v>43603.583333333328</v>
      </c>
      <c r="J370" s="23" t="str">
        <f t="shared" si="17"/>
        <v>18/MAI/2019</v>
      </c>
      <c r="K370" s="11" t="s">
        <v>1348</v>
      </c>
      <c r="L370" s="5" t="s">
        <v>86</v>
      </c>
      <c r="M370" s="5" t="s">
        <v>39</v>
      </c>
      <c r="N370" s="5" t="s">
        <v>3494</v>
      </c>
      <c r="O370" s="5" t="s">
        <v>31</v>
      </c>
      <c r="P370" s="24" t="s">
        <v>1349</v>
      </c>
      <c r="Q370" s="60">
        <v>-4.333333333333333</v>
      </c>
      <c r="R370" s="60">
        <v>-69.975000000000009</v>
      </c>
      <c r="S370" s="5" t="s">
        <v>1350</v>
      </c>
      <c r="T370" s="6">
        <v>1</v>
      </c>
      <c r="U370" s="6">
        <v>2</v>
      </c>
      <c r="V370" s="6">
        <v>0</v>
      </c>
      <c r="W370" s="5" t="s">
        <v>84</v>
      </c>
      <c r="X370" s="5" t="s">
        <v>87</v>
      </c>
      <c r="Y370" s="5" t="s">
        <v>88</v>
      </c>
    </row>
    <row r="371" spans="1:25" ht="30" hidden="1" x14ac:dyDescent="0.25">
      <c r="A371" s="5" t="s">
        <v>1351</v>
      </c>
      <c r="B371" s="6">
        <v>5</v>
      </c>
      <c r="C371" s="5" t="s">
        <v>417</v>
      </c>
      <c r="D371" s="5" t="s">
        <v>417</v>
      </c>
      <c r="E371" s="5" t="s">
        <v>26</v>
      </c>
      <c r="F371" s="6">
        <v>6</v>
      </c>
      <c r="G371" s="8">
        <v>9.33</v>
      </c>
      <c r="H371" s="9" t="str">
        <f t="shared" si="16"/>
        <v>23/FEV/2019  11:00</v>
      </c>
      <c r="I371" s="10">
        <f t="shared" si="15"/>
        <v>43519.333333333336</v>
      </c>
      <c r="J371" s="23" t="str">
        <f t="shared" si="17"/>
        <v>23/FEV/2019</v>
      </c>
      <c r="K371" s="11" t="s">
        <v>1352</v>
      </c>
      <c r="L371" s="5" t="s">
        <v>28</v>
      </c>
      <c r="M371" s="5" t="s">
        <v>29</v>
      </c>
      <c r="N371" s="5" t="s">
        <v>30</v>
      </c>
      <c r="O371" s="5" t="s">
        <v>31</v>
      </c>
      <c r="P371" s="5" t="s">
        <v>610</v>
      </c>
      <c r="Q371" s="59"/>
      <c r="R371" s="59"/>
      <c r="S371" s="5" t="s">
        <v>1353</v>
      </c>
      <c r="T371" s="6">
        <v>0</v>
      </c>
      <c r="U371" s="6">
        <v>0</v>
      </c>
      <c r="V371" s="6">
        <v>0</v>
      </c>
      <c r="W371" s="6">
        <v>4430494622</v>
      </c>
      <c r="X371" s="5" t="s">
        <v>34</v>
      </c>
      <c r="Y371" s="12"/>
    </row>
    <row r="372" spans="1:25" ht="90" hidden="1" x14ac:dyDescent="0.25">
      <c r="A372" s="5" t="s">
        <v>83</v>
      </c>
      <c r="B372" s="6">
        <v>5</v>
      </c>
      <c r="C372" s="5" t="s">
        <v>417</v>
      </c>
      <c r="D372" s="5" t="s">
        <v>417</v>
      </c>
      <c r="E372" s="5" t="s">
        <v>26</v>
      </c>
      <c r="F372" s="5" t="s">
        <v>84</v>
      </c>
      <c r="G372" s="5" t="s">
        <v>152</v>
      </c>
      <c r="H372" s="9" t="str">
        <f t="shared" si="16"/>
        <v>21/MAI/2019  14:00</v>
      </c>
      <c r="I372" s="10">
        <f t="shared" si="15"/>
        <v>43606.458333333336</v>
      </c>
      <c r="J372" s="23" t="str">
        <f t="shared" si="17"/>
        <v>21/MAI/2019</v>
      </c>
      <c r="K372" s="11" t="s">
        <v>1354</v>
      </c>
      <c r="L372" s="5" t="s">
        <v>212</v>
      </c>
      <c r="M372" s="5" t="s">
        <v>39</v>
      </c>
      <c r="N372" s="5" t="s">
        <v>152</v>
      </c>
      <c r="O372" s="5" t="s">
        <v>41</v>
      </c>
      <c r="P372" s="5" t="s">
        <v>1175</v>
      </c>
      <c r="Q372" s="59"/>
      <c r="R372" s="59"/>
      <c r="S372" s="5" t="s">
        <v>1355</v>
      </c>
      <c r="T372" s="6">
        <v>1</v>
      </c>
      <c r="U372" s="6">
        <v>0</v>
      </c>
      <c r="V372" s="6">
        <v>0</v>
      </c>
      <c r="W372" s="5" t="s">
        <v>84</v>
      </c>
      <c r="X372" s="5" t="s">
        <v>152</v>
      </c>
      <c r="Y372" s="12"/>
    </row>
    <row r="373" spans="1:25" ht="75" hidden="1" x14ac:dyDescent="0.25">
      <c r="A373" s="5" t="s">
        <v>1356</v>
      </c>
      <c r="B373" s="6">
        <v>9</v>
      </c>
      <c r="C373" s="5" t="s">
        <v>270</v>
      </c>
      <c r="D373" s="5" t="s">
        <v>315</v>
      </c>
      <c r="E373" s="5" t="s">
        <v>26</v>
      </c>
      <c r="F373" s="5" t="s">
        <v>84</v>
      </c>
      <c r="G373" s="7">
        <v>5</v>
      </c>
      <c r="H373" s="9" t="str">
        <f t="shared" si="16"/>
        <v>11/MAI/2019  20:00</v>
      </c>
      <c r="I373" s="10">
        <f t="shared" si="15"/>
        <v>43596.666666666672</v>
      </c>
      <c r="J373" s="23" t="str">
        <f t="shared" si="17"/>
        <v>11/MAI/2019</v>
      </c>
      <c r="K373" s="11" t="s">
        <v>1357</v>
      </c>
      <c r="L373" s="5" t="s">
        <v>28</v>
      </c>
      <c r="M373" s="5" t="s">
        <v>39</v>
      </c>
      <c r="N373" s="5" t="s">
        <v>53</v>
      </c>
      <c r="O373" s="5" t="s">
        <v>31</v>
      </c>
      <c r="P373" s="5" t="s">
        <v>47</v>
      </c>
      <c r="Q373" s="59"/>
      <c r="R373" s="59"/>
      <c r="S373" s="5" t="s">
        <v>1358</v>
      </c>
      <c r="T373" s="6">
        <v>2</v>
      </c>
      <c r="U373" s="6">
        <v>0</v>
      </c>
      <c r="V373" s="6">
        <v>0</v>
      </c>
      <c r="W373" s="5" t="s">
        <v>84</v>
      </c>
      <c r="X373" s="5" t="s">
        <v>49</v>
      </c>
      <c r="Y373" s="12"/>
    </row>
    <row r="374" spans="1:25" ht="120" x14ac:dyDescent="0.2">
      <c r="A374" s="5" t="s">
        <v>83</v>
      </c>
      <c r="B374" s="6">
        <v>9</v>
      </c>
      <c r="C374" s="5" t="s">
        <v>270</v>
      </c>
      <c r="D374" s="5" t="s">
        <v>315</v>
      </c>
      <c r="E374" s="5" t="s">
        <v>26</v>
      </c>
      <c r="F374" s="7">
        <v>0.3</v>
      </c>
      <c r="G374" s="7">
        <v>6</v>
      </c>
      <c r="H374" s="9" t="str">
        <f t="shared" si="16"/>
        <v>02/MAI/2019  14:30</v>
      </c>
      <c r="I374" s="10">
        <f t="shared" ref="I374:I437" si="18">IF(MID(K374,7,1)="O",H374-2/24,IF(MID(K374,7,1)="P",H374-3/24,IF(MID(K374,7,1)="Q",H374-4/24,IF(MID(K374,7,1)="R",H374-5/24,TIMEVALUE(H374)))))</f>
        <v>43587.4375</v>
      </c>
      <c r="J374" s="23" t="str">
        <f t="shared" si="17"/>
        <v>02/MAI/2019</v>
      </c>
      <c r="K374" s="11" t="s">
        <v>1359</v>
      </c>
      <c r="L374" s="5" t="s">
        <v>86</v>
      </c>
      <c r="M374" s="5" t="s">
        <v>39</v>
      </c>
      <c r="N374" s="5" t="s">
        <v>3494</v>
      </c>
      <c r="O374" s="5" t="s">
        <v>331</v>
      </c>
      <c r="P374" s="5" t="s">
        <v>61</v>
      </c>
      <c r="Q374" s="59">
        <v>-2.7497222222222222</v>
      </c>
      <c r="R374" s="59">
        <v>-56.749444444444443</v>
      </c>
      <c r="S374" s="5" t="s">
        <v>1360</v>
      </c>
      <c r="T374" s="6">
        <v>1</v>
      </c>
      <c r="U374" s="6">
        <v>0</v>
      </c>
      <c r="V374" s="6">
        <v>0</v>
      </c>
      <c r="W374" s="5" t="s">
        <v>84</v>
      </c>
      <c r="X374" s="5" t="s">
        <v>87</v>
      </c>
      <c r="Y374" s="5" t="s">
        <v>88</v>
      </c>
    </row>
    <row r="375" spans="1:25" ht="105" x14ac:dyDescent="0.2">
      <c r="A375" s="5" t="s">
        <v>1361</v>
      </c>
      <c r="B375" s="6">
        <v>4</v>
      </c>
      <c r="C375" s="5" t="s">
        <v>205</v>
      </c>
      <c r="D375" s="5" t="s">
        <v>205</v>
      </c>
      <c r="E375" s="5" t="s">
        <v>26</v>
      </c>
      <c r="F375" s="5" t="s">
        <v>84</v>
      </c>
      <c r="G375" s="25">
        <v>8</v>
      </c>
      <c r="H375" s="9" t="str">
        <f t="shared" si="16"/>
        <v>20/MAI/2019  16:00</v>
      </c>
      <c r="I375" s="10">
        <f t="shared" si="18"/>
        <v>43605.541666666664</v>
      </c>
      <c r="J375" s="23" t="str">
        <f t="shared" si="17"/>
        <v>20/MAI/2019</v>
      </c>
      <c r="K375" s="11" t="s">
        <v>1362</v>
      </c>
      <c r="L375" s="5" t="s">
        <v>92</v>
      </c>
      <c r="M375" s="5" t="s">
        <v>39</v>
      </c>
      <c r="N375" s="5" t="s">
        <v>3494</v>
      </c>
      <c r="O375" s="5" t="s">
        <v>31</v>
      </c>
      <c r="P375" s="5" t="s">
        <v>80</v>
      </c>
      <c r="Q375" s="59">
        <v>-1.3183333333333334</v>
      </c>
      <c r="R375" s="59">
        <v>-48.544722222222219</v>
      </c>
      <c r="S375" s="5" t="s">
        <v>1363</v>
      </c>
      <c r="T375" s="6">
        <v>0</v>
      </c>
      <c r="U375" s="6">
        <v>0</v>
      </c>
      <c r="V375" s="6">
        <v>0</v>
      </c>
      <c r="W375" s="5" t="s">
        <v>84</v>
      </c>
      <c r="X375" s="5" t="s">
        <v>87</v>
      </c>
      <c r="Y375" s="5" t="s">
        <v>88</v>
      </c>
    </row>
    <row r="376" spans="1:25" ht="90" hidden="1" x14ac:dyDescent="0.2">
      <c r="A376" s="5" t="s">
        <v>1364</v>
      </c>
      <c r="B376" s="6">
        <v>1</v>
      </c>
      <c r="C376" s="5" t="s">
        <v>65</v>
      </c>
      <c r="D376" s="5" t="s">
        <v>65</v>
      </c>
      <c r="E376" s="5" t="s">
        <v>26</v>
      </c>
      <c r="F376" s="6">
        <v>30</v>
      </c>
      <c r="G376" s="8">
        <v>15.35</v>
      </c>
      <c r="H376" s="9" t="str">
        <f t="shared" si="16"/>
        <v>23/MAI/2019  01:30</v>
      </c>
      <c r="I376" s="10">
        <f t="shared" si="18"/>
        <v>43607.9375</v>
      </c>
      <c r="J376" s="23" t="str">
        <f t="shared" si="17"/>
        <v>23/MAI/2019</v>
      </c>
      <c r="K376" s="11" t="s">
        <v>1365</v>
      </c>
      <c r="L376" s="5" t="s">
        <v>46</v>
      </c>
      <c r="M376" s="5" t="s">
        <v>29</v>
      </c>
      <c r="N376" s="5" t="s">
        <v>166</v>
      </c>
      <c r="O376" s="5" t="s">
        <v>31</v>
      </c>
      <c r="P376" s="5" t="s">
        <v>54</v>
      </c>
      <c r="Q376" s="59">
        <v>-22.115000000000002</v>
      </c>
      <c r="R376" s="59">
        <v>-40.299999999999997</v>
      </c>
      <c r="S376" s="5" t="s">
        <v>1366</v>
      </c>
      <c r="T376" s="6">
        <v>0</v>
      </c>
      <c r="U376" s="6">
        <v>0</v>
      </c>
      <c r="V376" s="6">
        <v>0</v>
      </c>
      <c r="W376" s="6">
        <v>3410241485</v>
      </c>
      <c r="X376" s="5" t="s">
        <v>87</v>
      </c>
      <c r="Y376" s="5" t="s">
        <v>152</v>
      </c>
    </row>
    <row r="377" spans="1:25" ht="75" hidden="1" x14ac:dyDescent="0.2">
      <c r="A377" s="5" t="s">
        <v>1367</v>
      </c>
      <c r="B377" s="6">
        <v>1</v>
      </c>
      <c r="C377" s="5" t="s">
        <v>175</v>
      </c>
      <c r="D377" s="5" t="s">
        <v>175</v>
      </c>
      <c r="E377" s="5" t="s">
        <v>26</v>
      </c>
      <c r="F377" s="6">
        <v>18</v>
      </c>
      <c r="G377" s="7">
        <v>13</v>
      </c>
      <c r="H377" s="9" t="str">
        <f t="shared" si="16"/>
        <v>12/MAI/2019  16:00</v>
      </c>
      <c r="I377" s="10">
        <f t="shared" si="18"/>
        <v>43597.541666666664</v>
      </c>
      <c r="J377" s="23" t="str">
        <f t="shared" si="17"/>
        <v>12/MAI/2019</v>
      </c>
      <c r="K377" s="11" t="s">
        <v>1368</v>
      </c>
      <c r="L377" s="5" t="s">
        <v>353</v>
      </c>
      <c r="M377" s="5" t="s">
        <v>39</v>
      </c>
      <c r="N377" s="5" t="s">
        <v>53</v>
      </c>
      <c r="O377" s="5" t="s">
        <v>31</v>
      </c>
      <c r="P377" s="5" t="s">
        <v>80</v>
      </c>
      <c r="Q377" s="59">
        <v>-22.881666666666668</v>
      </c>
      <c r="R377" s="59">
        <v>-42.006388888888885</v>
      </c>
      <c r="S377" s="5" t="s">
        <v>1369</v>
      </c>
      <c r="T377" s="6">
        <v>0</v>
      </c>
      <c r="U377" s="6">
        <v>0</v>
      </c>
      <c r="V377" s="6">
        <v>0</v>
      </c>
      <c r="W377" s="6">
        <v>3840089212</v>
      </c>
      <c r="X377" s="5" t="s">
        <v>87</v>
      </c>
      <c r="Y377" s="5" t="s">
        <v>88</v>
      </c>
    </row>
    <row r="378" spans="1:25" ht="75" hidden="1" x14ac:dyDescent="0.25">
      <c r="A378" s="5" t="s">
        <v>1370</v>
      </c>
      <c r="B378" s="6">
        <v>4</v>
      </c>
      <c r="C378" s="5" t="s">
        <v>58</v>
      </c>
      <c r="D378" s="5" t="s">
        <v>58</v>
      </c>
      <c r="E378" s="5" t="s">
        <v>215</v>
      </c>
      <c r="F378" s="14">
        <v>17.951000000000001</v>
      </c>
      <c r="G378" s="8">
        <v>170.7</v>
      </c>
      <c r="H378" s="9" t="str">
        <f t="shared" si="16"/>
        <v>18/MAI/2019  01:05</v>
      </c>
      <c r="I378" s="10">
        <f t="shared" si="18"/>
        <v>43602.920138888891</v>
      </c>
      <c r="J378" s="23" t="str">
        <f t="shared" si="17"/>
        <v>18/MAI/2019</v>
      </c>
      <c r="K378" s="11" t="s">
        <v>1371</v>
      </c>
      <c r="L378" s="5" t="s">
        <v>135</v>
      </c>
      <c r="M378" s="5" t="s">
        <v>103</v>
      </c>
      <c r="N378" s="5" t="s">
        <v>40</v>
      </c>
      <c r="O378" s="5" t="s">
        <v>31</v>
      </c>
      <c r="P378" s="5" t="s">
        <v>177</v>
      </c>
      <c r="Q378" s="59">
        <v>-2.4136111111111109</v>
      </c>
      <c r="R378" s="59">
        <v>-54.737777777777779</v>
      </c>
      <c r="S378" s="5" t="s">
        <v>1372</v>
      </c>
      <c r="T378" s="6">
        <v>0</v>
      </c>
      <c r="U378" s="6">
        <v>0</v>
      </c>
      <c r="V378" s="6">
        <v>0</v>
      </c>
      <c r="W378" s="5" t="s">
        <v>1373</v>
      </c>
      <c r="X378" s="5" t="s">
        <v>73</v>
      </c>
      <c r="Y378" s="12"/>
    </row>
    <row r="379" spans="1:25" ht="30" hidden="1" x14ac:dyDescent="0.2">
      <c r="A379" s="5" t="s">
        <v>1374</v>
      </c>
      <c r="B379" s="6">
        <v>1</v>
      </c>
      <c r="C379" s="5" t="s">
        <v>132</v>
      </c>
      <c r="D379" s="5" t="s">
        <v>132</v>
      </c>
      <c r="E379" s="5" t="s">
        <v>26</v>
      </c>
      <c r="F379" s="6">
        <v>15</v>
      </c>
      <c r="G379" s="8">
        <v>12.44</v>
      </c>
      <c r="H379" s="9" t="str">
        <f t="shared" si="16"/>
        <v>21/MAI/2019  05:30</v>
      </c>
      <c r="I379" s="10">
        <f t="shared" si="18"/>
        <v>43606.104166666664</v>
      </c>
      <c r="J379" s="23" t="str">
        <f t="shared" si="17"/>
        <v>21/MAI/2019</v>
      </c>
      <c r="K379" s="11" t="s">
        <v>1375</v>
      </c>
      <c r="L379" s="5" t="s">
        <v>46</v>
      </c>
      <c r="M379" s="5" t="s">
        <v>29</v>
      </c>
      <c r="N379" s="5" t="s">
        <v>166</v>
      </c>
      <c r="O379" s="5" t="s">
        <v>31</v>
      </c>
      <c r="P379" s="5" t="s">
        <v>47</v>
      </c>
      <c r="Q379" s="59"/>
      <c r="R379" s="59"/>
      <c r="S379" s="5" t="s">
        <v>1376</v>
      </c>
      <c r="T379" s="6">
        <v>0</v>
      </c>
      <c r="U379" s="6">
        <v>0</v>
      </c>
      <c r="V379" s="6">
        <v>0</v>
      </c>
      <c r="W379" s="6">
        <v>4430066663</v>
      </c>
      <c r="X379" s="5" t="s">
        <v>87</v>
      </c>
      <c r="Y379" s="5" t="s">
        <v>152</v>
      </c>
    </row>
    <row r="380" spans="1:25" ht="60" hidden="1" x14ac:dyDescent="0.25">
      <c r="A380" s="5" t="s">
        <v>1377</v>
      </c>
      <c r="B380" s="6">
        <v>1</v>
      </c>
      <c r="C380" s="5" t="s">
        <v>132</v>
      </c>
      <c r="D380" s="5" t="s">
        <v>132</v>
      </c>
      <c r="E380" s="5" t="s">
        <v>386</v>
      </c>
      <c r="F380" s="14">
        <v>30.922999999999998</v>
      </c>
      <c r="G380" s="8">
        <v>121.22</v>
      </c>
      <c r="H380" s="9" t="str">
        <f t="shared" si="16"/>
        <v>21/MAI/2019  10:30</v>
      </c>
      <c r="I380" s="10">
        <f t="shared" si="18"/>
        <v>43606.3125</v>
      </c>
      <c r="J380" s="23" t="str">
        <f t="shared" si="17"/>
        <v>21/MAI/2019</v>
      </c>
      <c r="K380" s="11" t="s">
        <v>1378</v>
      </c>
      <c r="L380" s="5" t="s">
        <v>68</v>
      </c>
      <c r="M380" s="5" t="s">
        <v>93</v>
      </c>
      <c r="N380" s="5" t="s">
        <v>69</v>
      </c>
      <c r="O380" s="5" t="s">
        <v>31</v>
      </c>
      <c r="P380" s="5" t="s">
        <v>225</v>
      </c>
      <c r="Q380" s="59">
        <v>-19.850000000000001</v>
      </c>
      <c r="R380" s="59">
        <v>-40.071111111111115</v>
      </c>
      <c r="S380" s="5" t="s">
        <v>1379</v>
      </c>
      <c r="T380" s="6">
        <v>0</v>
      </c>
      <c r="U380" s="6">
        <v>1</v>
      </c>
      <c r="V380" s="6">
        <v>0</v>
      </c>
      <c r="W380" s="5" t="s">
        <v>1380</v>
      </c>
      <c r="X380" s="5" t="s">
        <v>73</v>
      </c>
      <c r="Y380" s="12"/>
    </row>
    <row r="381" spans="1:25" ht="60" x14ac:dyDescent="0.2">
      <c r="A381" s="5" t="s">
        <v>83</v>
      </c>
      <c r="B381" s="6">
        <v>4</v>
      </c>
      <c r="C381" s="5" t="s">
        <v>58</v>
      </c>
      <c r="D381" s="5" t="s">
        <v>58</v>
      </c>
      <c r="E381" s="5" t="s">
        <v>26</v>
      </c>
      <c r="F381" s="5" t="s">
        <v>84</v>
      </c>
      <c r="G381" s="5" t="s">
        <v>152</v>
      </c>
      <c r="H381" s="9" t="str">
        <f t="shared" si="16"/>
        <v>17/MAI/2019  16:00</v>
      </c>
      <c r="I381" s="10">
        <f t="shared" si="18"/>
        <v>43602.541666666664</v>
      </c>
      <c r="J381" s="23" t="str">
        <f t="shared" si="17"/>
        <v>17/MAI/2019</v>
      </c>
      <c r="K381" s="11" t="s">
        <v>1381</v>
      </c>
      <c r="L381" s="5" t="s">
        <v>92</v>
      </c>
      <c r="M381" s="5" t="s">
        <v>39</v>
      </c>
      <c r="N381" s="5" t="s">
        <v>3494</v>
      </c>
      <c r="O381" s="5" t="s">
        <v>31</v>
      </c>
      <c r="P381" s="5" t="s">
        <v>80</v>
      </c>
      <c r="Q381" s="59"/>
      <c r="R381" s="59"/>
      <c r="S381" s="5" t="s">
        <v>1382</v>
      </c>
      <c r="T381" s="6">
        <v>0</v>
      </c>
      <c r="U381" s="6">
        <v>0</v>
      </c>
      <c r="V381" s="6">
        <v>0</v>
      </c>
      <c r="W381" s="5" t="s">
        <v>84</v>
      </c>
      <c r="X381" s="5" t="s">
        <v>87</v>
      </c>
      <c r="Y381" s="5" t="s">
        <v>88</v>
      </c>
    </row>
    <row r="382" spans="1:25" ht="45" hidden="1" x14ac:dyDescent="0.2">
      <c r="A382" s="5" t="s">
        <v>1383</v>
      </c>
      <c r="B382" s="6">
        <v>1</v>
      </c>
      <c r="C382" s="5" t="s">
        <v>90</v>
      </c>
      <c r="D382" s="5" t="s">
        <v>90</v>
      </c>
      <c r="E382" s="5" t="s">
        <v>26</v>
      </c>
      <c r="F382" s="8">
        <v>48.4</v>
      </c>
      <c r="G382" s="7">
        <v>19.3</v>
      </c>
      <c r="H382" s="9" t="str">
        <f t="shared" si="16"/>
        <v>25/MAI/2019  18:00</v>
      </c>
      <c r="I382" s="10">
        <f t="shared" si="18"/>
        <v>43610.625</v>
      </c>
      <c r="J382" s="23" t="str">
        <f t="shared" si="17"/>
        <v>25/MAI/2019</v>
      </c>
      <c r="K382" s="11" t="s">
        <v>1384</v>
      </c>
      <c r="L382" s="5" t="s">
        <v>353</v>
      </c>
      <c r="M382" s="5" t="s">
        <v>39</v>
      </c>
      <c r="N382" s="5" t="s">
        <v>53</v>
      </c>
      <c r="O382" s="5" t="s">
        <v>31</v>
      </c>
      <c r="P382" s="5" t="s">
        <v>54</v>
      </c>
      <c r="Q382" s="59">
        <v>-22.885555555555555</v>
      </c>
      <c r="R382" s="59">
        <v>-43.134166666666665</v>
      </c>
      <c r="S382" s="5" t="s">
        <v>1385</v>
      </c>
      <c r="T382" s="6">
        <v>0</v>
      </c>
      <c r="U382" s="6">
        <v>0</v>
      </c>
      <c r="V382" s="6">
        <v>0</v>
      </c>
      <c r="W382" s="6">
        <v>3826674812</v>
      </c>
      <c r="X382" s="5" t="s">
        <v>87</v>
      </c>
      <c r="Y382" s="5" t="s">
        <v>88</v>
      </c>
    </row>
    <row r="383" spans="1:25" ht="45" hidden="1" x14ac:dyDescent="0.2">
      <c r="A383" s="5" t="s">
        <v>83</v>
      </c>
      <c r="B383" s="6">
        <v>4</v>
      </c>
      <c r="C383" s="5" t="s">
        <v>804</v>
      </c>
      <c r="D383" s="5" t="s">
        <v>804</v>
      </c>
      <c r="E383" s="5" t="s">
        <v>26</v>
      </c>
      <c r="F383" s="6">
        <v>2</v>
      </c>
      <c r="G383" s="8">
        <v>7.45</v>
      </c>
      <c r="H383" s="9" t="str">
        <f t="shared" si="16"/>
        <v>25/MAI/2019  19:15</v>
      </c>
      <c r="I383" s="10">
        <f t="shared" si="18"/>
        <v>43610.677083333336</v>
      </c>
      <c r="J383" s="23" t="str">
        <f t="shared" si="17"/>
        <v>25/MAI/2019</v>
      </c>
      <c r="K383" s="11" t="s">
        <v>1386</v>
      </c>
      <c r="L383" s="5" t="s">
        <v>92</v>
      </c>
      <c r="M383" s="5" t="s">
        <v>39</v>
      </c>
      <c r="N383" s="5" t="s">
        <v>166</v>
      </c>
      <c r="O383" s="5" t="s">
        <v>31</v>
      </c>
      <c r="P383" s="5" t="s">
        <v>54</v>
      </c>
      <c r="Q383" s="59">
        <v>-2.3536111111111113</v>
      </c>
      <c r="R383" s="59">
        <v>-44.285277777777779</v>
      </c>
      <c r="S383" s="5" t="s">
        <v>1387</v>
      </c>
      <c r="T383" s="6">
        <v>0</v>
      </c>
      <c r="U383" s="6">
        <v>0</v>
      </c>
      <c r="V383" s="6">
        <v>0</v>
      </c>
      <c r="W383" s="5" t="s">
        <v>84</v>
      </c>
      <c r="X383" s="5" t="s">
        <v>87</v>
      </c>
      <c r="Y383" s="5" t="s">
        <v>88</v>
      </c>
    </row>
    <row r="384" spans="1:25" ht="30" hidden="1" x14ac:dyDescent="0.2">
      <c r="A384" s="5" t="s">
        <v>83</v>
      </c>
      <c r="B384" s="6">
        <v>6</v>
      </c>
      <c r="C384" s="5" t="s">
        <v>228</v>
      </c>
      <c r="D384" s="5" t="s">
        <v>1054</v>
      </c>
      <c r="E384" s="5" t="s">
        <v>26</v>
      </c>
      <c r="F384" s="5" t="s">
        <v>152</v>
      </c>
      <c r="G384" s="5" t="s">
        <v>152</v>
      </c>
      <c r="H384" s="9" t="str">
        <f t="shared" si="16"/>
        <v>20/MAI/2019  13:00</v>
      </c>
      <c r="I384" s="10">
        <f t="shared" si="18"/>
        <v>43605.416666666664</v>
      </c>
      <c r="J384" s="23" t="str">
        <f t="shared" si="17"/>
        <v>20/MAI/2019</v>
      </c>
      <c r="K384" s="11" t="s">
        <v>1388</v>
      </c>
      <c r="L384" s="5" t="s">
        <v>152</v>
      </c>
      <c r="M384" s="5" t="s">
        <v>39</v>
      </c>
      <c r="N384" s="5" t="s">
        <v>152</v>
      </c>
      <c r="O384" s="5" t="s">
        <v>152</v>
      </c>
      <c r="P384" s="5" t="s">
        <v>156</v>
      </c>
      <c r="Q384" s="59"/>
      <c r="R384" s="59"/>
      <c r="S384" s="5" t="s">
        <v>1389</v>
      </c>
      <c r="T384" s="6">
        <v>1</v>
      </c>
      <c r="U384" s="6">
        <v>0</v>
      </c>
      <c r="V384" s="6">
        <v>0</v>
      </c>
      <c r="W384" s="5" t="s">
        <v>152</v>
      </c>
      <c r="X384" s="5" t="s">
        <v>152</v>
      </c>
      <c r="Y384" s="5" t="s">
        <v>152</v>
      </c>
    </row>
    <row r="385" spans="1:25" ht="45" hidden="1" x14ac:dyDescent="0.2">
      <c r="A385" s="5" t="s">
        <v>1390</v>
      </c>
      <c r="B385" s="6">
        <v>3</v>
      </c>
      <c r="C385" s="5" t="s">
        <v>616</v>
      </c>
      <c r="D385" s="5" t="s">
        <v>1391</v>
      </c>
      <c r="E385" s="5" t="s">
        <v>26</v>
      </c>
      <c r="F385" s="7">
        <v>4.8</v>
      </c>
      <c r="G385" s="7">
        <v>8.6999999999999993</v>
      </c>
      <c r="H385" s="9" t="str">
        <f t="shared" si="16"/>
        <v>05/JUN/2018  01:00</v>
      </c>
      <c r="I385" s="10">
        <f t="shared" si="18"/>
        <v>43255.916666666664</v>
      </c>
      <c r="J385" s="23" t="str">
        <f t="shared" si="17"/>
        <v>05/JUN/2018</v>
      </c>
      <c r="K385" s="11" t="s">
        <v>1392</v>
      </c>
      <c r="L385" s="5" t="s">
        <v>92</v>
      </c>
      <c r="M385" s="5" t="s">
        <v>29</v>
      </c>
      <c r="N385" s="5" t="s">
        <v>166</v>
      </c>
      <c r="O385" s="5" t="s">
        <v>31</v>
      </c>
      <c r="P385" s="5" t="s">
        <v>471</v>
      </c>
      <c r="Q385" s="59"/>
      <c r="R385" s="59"/>
      <c r="S385" s="5" t="s">
        <v>1393</v>
      </c>
      <c r="T385" s="6">
        <v>0</v>
      </c>
      <c r="U385" s="6">
        <v>0</v>
      </c>
      <c r="V385" s="6">
        <v>0</v>
      </c>
      <c r="W385" s="5" t="s">
        <v>1394</v>
      </c>
      <c r="X385" s="5" t="s">
        <v>87</v>
      </c>
      <c r="Y385" s="5" t="s">
        <v>152</v>
      </c>
    </row>
    <row r="386" spans="1:25" ht="45" hidden="1" x14ac:dyDescent="0.2">
      <c r="A386" s="5" t="s">
        <v>83</v>
      </c>
      <c r="B386" s="6">
        <v>5</v>
      </c>
      <c r="C386" s="5" t="s">
        <v>223</v>
      </c>
      <c r="D386" s="5" t="s">
        <v>223</v>
      </c>
      <c r="E386" s="5" t="s">
        <v>26</v>
      </c>
      <c r="F386" s="5" t="s">
        <v>84</v>
      </c>
      <c r="G386" s="7">
        <v>4</v>
      </c>
      <c r="H386" s="9" t="str">
        <f t="shared" si="16"/>
        <v>26/MAI/2019  18:00</v>
      </c>
      <c r="I386" s="10">
        <f t="shared" si="18"/>
        <v>0.75</v>
      </c>
      <c r="J386" s="23" t="str">
        <f t="shared" si="17"/>
        <v>26/MAI/2019</v>
      </c>
      <c r="K386" s="11" t="s">
        <v>1395</v>
      </c>
      <c r="L386" s="5" t="s">
        <v>46</v>
      </c>
      <c r="M386" s="5" t="s">
        <v>39</v>
      </c>
      <c r="N386" s="5" t="s">
        <v>166</v>
      </c>
      <c r="O386" s="5" t="s">
        <v>331</v>
      </c>
      <c r="P386" s="5" t="s">
        <v>449</v>
      </c>
      <c r="Q386" s="59"/>
      <c r="R386" s="59"/>
      <c r="S386" s="5" t="s">
        <v>1396</v>
      </c>
      <c r="T386" s="6">
        <v>1</v>
      </c>
      <c r="U386" s="6">
        <v>0</v>
      </c>
      <c r="V386" s="6">
        <v>0</v>
      </c>
      <c r="W386" s="5" t="s">
        <v>84</v>
      </c>
      <c r="X386" s="5" t="s">
        <v>87</v>
      </c>
      <c r="Y386" s="5" t="s">
        <v>88</v>
      </c>
    </row>
    <row r="387" spans="1:25" ht="90" hidden="1" x14ac:dyDescent="0.2">
      <c r="A387" s="5" t="s">
        <v>1397</v>
      </c>
      <c r="B387" s="6">
        <v>3</v>
      </c>
      <c r="C387" s="5" t="s">
        <v>413</v>
      </c>
      <c r="D387" s="5" t="s">
        <v>413</v>
      </c>
      <c r="E387" s="5" t="s">
        <v>26</v>
      </c>
      <c r="F387" s="7">
        <v>4.0999999999999996</v>
      </c>
      <c r="G387" s="8">
        <v>7.65</v>
      </c>
      <c r="H387" s="9" t="str">
        <f t="shared" si="16"/>
        <v>22/MAI/2019  08:00</v>
      </c>
      <c r="I387" s="10">
        <f t="shared" si="18"/>
        <v>43607.208333333336</v>
      </c>
      <c r="J387" s="23" t="str">
        <f t="shared" si="17"/>
        <v>22/MAI/2019</v>
      </c>
      <c r="K387" s="11" t="s">
        <v>1398</v>
      </c>
      <c r="L387" s="5" t="s">
        <v>46</v>
      </c>
      <c r="M387" s="5" t="s">
        <v>39</v>
      </c>
      <c r="N387" s="5" t="s">
        <v>166</v>
      </c>
      <c r="O387" s="5" t="s">
        <v>31</v>
      </c>
      <c r="P387" s="5" t="s">
        <v>787</v>
      </c>
      <c r="Q387" s="59">
        <v>-3.8308333333333331</v>
      </c>
      <c r="R387" s="59">
        <v>-32.403888888888886</v>
      </c>
      <c r="S387" s="5" t="s">
        <v>1399</v>
      </c>
      <c r="T387" s="6">
        <v>0</v>
      </c>
      <c r="U387" s="6">
        <v>0</v>
      </c>
      <c r="V387" s="6">
        <v>0</v>
      </c>
      <c r="W387" s="6">
        <v>2210071828</v>
      </c>
      <c r="X387" s="5" t="s">
        <v>87</v>
      </c>
      <c r="Y387" s="5" t="s">
        <v>88</v>
      </c>
    </row>
    <row r="388" spans="1:25" ht="45" hidden="1" x14ac:dyDescent="0.25">
      <c r="A388" s="5" t="s">
        <v>1400</v>
      </c>
      <c r="B388" s="6">
        <v>9</v>
      </c>
      <c r="C388" s="5" t="s">
        <v>154</v>
      </c>
      <c r="D388" s="5" t="s">
        <v>154</v>
      </c>
      <c r="E388" s="5" t="s">
        <v>26</v>
      </c>
      <c r="F388" s="6">
        <v>48</v>
      </c>
      <c r="G388" s="7">
        <v>19.5</v>
      </c>
      <c r="H388" s="9" t="str">
        <f t="shared" ref="H388:H451" si="19">_xlfn.CONCAT(MID(K388,1,2),MID(K388,8,9),"  ",MID(K388,3,2),":",MID(K388,5,2))</f>
        <v>10/MAI/2019  17:30</v>
      </c>
      <c r="I388" s="10">
        <f t="shared" si="18"/>
        <v>43595.5625</v>
      </c>
      <c r="J388" s="23" t="str">
        <f t="shared" ref="J388:J451" si="20">_xlfn.CONCAT(MID(K388,1,2),(MID(K388,8,9)))</f>
        <v>10/MAI/2019</v>
      </c>
      <c r="K388" s="11" t="s">
        <v>1401</v>
      </c>
      <c r="L388" s="5" t="s">
        <v>613</v>
      </c>
      <c r="M388" s="5" t="s">
        <v>39</v>
      </c>
      <c r="N388" s="5" t="s">
        <v>69</v>
      </c>
      <c r="O388" s="5" t="s">
        <v>41</v>
      </c>
      <c r="P388" s="5" t="s">
        <v>47</v>
      </c>
      <c r="Q388" s="59"/>
      <c r="R388" s="59"/>
      <c r="S388" s="5" t="s">
        <v>1402</v>
      </c>
      <c r="T388" s="6">
        <v>0</v>
      </c>
      <c r="U388" s="6">
        <v>0</v>
      </c>
      <c r="V388" s="6">
        <v>0</v>
      </c>
      <c r="W388" s="6">
        <v>31157491</v>
      </c>
      <c r="X388" s="5" t="s">
        <v>73</v>
      </c>
      <c r="Y388" s="12"/>
    </row>
    <row r="389" spans="1:25" ht="45" hidden="1" x14ac:dyDescent="0.25">
      <c r="A389" s="5" t="s">
        <v>1403</v>
      </c>
      <c r="B389" s="6">
        <v>3</v>
      </c>
      <c r="C389" s="5" t="s">
        <v>675</v>
      </c>
      <c r="D389" s="5" t="s">
        <v>675</v>
      </c>
      <c r="E389" s="5" t="s">
        <v>26</v>
      </c>
      <c r="F389" s="6">
        <v>4</v>
      </c>
      <c r="G389" s="7">
        <v>8</v>
      </c>
      <c r="H389" s="9" t="str">
        <f t="shared" si="19"/>
        <v>27/MAI/2019  14:00</v>
      </c>
      <c r="I389" s="10">
        <f t="shared" si="18"/>
        <v>43612.458333333336</v>
      </c>
      <c r="J389" s="23" t="str">
        <f t="shared" si="20"/>
        <v>27/MAI/2019</v>
      </c>
      <c r="K389" s="11" t="s">
        <v>1404</v>
      </c>
      <c r="L389" s="5" t="s">
        <v>92</v>
      </c>
      <c r="M389" s="5" t="s">
        <v>29</v>
      </c>
      <c r="N389" s="5" t="s">
        <v>166</v>
      </c>
      <c r="O389" s="5" t="s">
        <v>31</v>
      </c>
      <c r="P389" s="5" t="s">
        <v>563</v>
      </c>
      <c r="Q389" s="59"/>
      <c r="R389" s="59"/>
      <c r="S389" s="5" t="s">
        <v>1405</v>
      </c>
      <c r="T389" s="6">
        <v>0</v>
      </c>
      <c r="U389" s="6">
        <v>1</v>
      </c>
      <c r="V389" s="6">
        <v>0</v>
      </c>
      <c r="W389" s="6">
        <v>1810050022</v>
      </c>
      <c r="X389" s="5" t="s">
        <v>87</v>
      </c>
      <c r="Y389" s="12"/>
    </row>
    <row r="390" spans="1:25" ht="105" hidden="1" x14ac:dyDescent="0.25">
      <c r="A390" s="5" t="s">
        <v>1406</v>
      </c>
      <c r="B390" s="6">
        <v>4</v>
      </c>
      <c r="C390" s="5" t="s">
        <v>205</v>
      </c>
      <c r="D390" s="5" t="s">
        <v>205</v>
      </c>
      <c r="E390" s="5" t="s">
        <v>26</v>
      </c>
      <c r="F390" s="6">
        <v>44</v>
      </c>
      <c r="G390" s="8">
        <v>19.2</v>
      </c>
      <c r="H390" s="9" t="str">
        <f t="shared" si="19"/>
        <v>25/MAI/2019  23:00</v>
      </c>
      <c r="I390" s="10">
        <f t="shared" si="18"/>
        <v>43610.833333333336</v>
      </c>
      <c r="J390" s="23" t="str">
        <f t="shared" si="20"/>
        <v>25/MAI/2019</v>
      </c>
      <c r="K390" s="11" t="s">
        <v>1407</v>
      </c>
      <c r="L390" s="5" t="s">
        <v>200</v>
      </c>
      <c r="M390" s="5" t="s">
        <v>39</v>
      </c>
      <c r="N390" s="5" t="s">
        <v>201</v>
      </c>
      <c r="O390" s="5" t="s">
        <v>31</v>
      </c>
      <c r="P390" s="5" t="s">
        <v>177</v>
      </c>
      <c r="Q390" s="59">
        <v>-1.5011111111111111</v>
      </c>
      <c r="R390" s="59">
        <v>-48.483333333333334</v>
      </c>
      <c r="S390" s="5" t="s">
        <v>1408</v>
      </c>
      <c r="T390" s="6">
        <v>0</v>
      </c>
      <c r="U390" s="6">
        <v>0</v>
      </c>
      <c r="V390" s="6">
        <v>0</v>
      </c>
      <c r="W390" s="6">
        <v>211015865</v>
      </c>
      <c r="X390" s="5" t="s">
        <v>73</v>
      </c>
      <c r="Y390" s="12"/>
    </row>
    <row r="391" spans="1:25" ht="120" hidden="1" x14ac:dyDescent="0.25">
      <c r="A391" s="5" t="s">
        <v>1409</v>
      </c>
      <c r="B391" s="6">
        <v>4</v>
      </c>
      <c r="C391" s="5" t="s">
        <v>205</v>
      </c>
      <c r="D391" s="5" t="s">
        <v>205</v>
      </c>
      <c r="E391" s="5" t="s">
        <v>26</v>
      </c>
      <c r="F391" s="5" t="s">
        <v>84</v>
      </c>
      <c r="G391" s="7">
        <v>12</v>
      </c>
      <c r="H391" s="9" t="str">
        <f t="shared" si="19"/>
        <v>27/MAI/2019  18:00</v>
      </c>
      <c r="I391" s="10">
        <f t="shared" si="18"/>
        <v>43612.625</v>
      </c>
      <c r="J391" s="23" t="str">
        <f t="shared" si="20"/>
        <v>27/MAI/2019</v>
      </c>
      <c r="K391" s="11" t="s">
        <v>1410</v>
      </c>
      <c r="L391" s="5" t="s">
        <v>92</v>
      </c>
      <c r="M391" s="5" t="s">
        <v>39</v>
      </c>
      <c r="N391" s="5" t="s">
        <v>166</v>
      </c>
      <c r="O391" s="5" t="s">
        <v>31</v>
      </c>
      <c r="P391" s="5" t="s">
        <v>47</v>
      </c>
      <c r="Q391" s="59"/>
      <c r="R391" s="59">
        <v>-0.79833333333333334</v>
      </c>
      <c r="S391" s="5" t="s">
        <v>1411</v>
      </c>
      <c r="T391" s="6">
        <v>0</v>
      </c>
      <c r="U391" s="6">
        <v>0</v>
      </c>
      <c r="V391" s="6">
        <v>0</v>
      </c>
      <c r="W391" s="5" t="s">
        <v>84</v>
      </c>
      <c r="X391" s="5" t="s">
        <v>87</v>
      </c>
      <c r="Y391" s="12"/>
    </row>
    <row r="392" spans="1:25" ht="90" hidden="1" x14ac:dyDescent="0.25">
      <c r="A392" s="5" t="s">
        <v>1412</v>
      </c>
      <c r="B392" s="6">
        <v>1</v>
      </c>
      <c r="C392" s="5" t="s">
        <v>175</v>
      </c>
      <c r="D392" s="5" t="s">
        <v>175</v>
      </c>
      <c r="E392" s="5" t="s">
        <v>26</v>
      </c>
      <c r="F392" s="5" t="s">
        <v>84</v>
      </c>
      <c r="G392" s="7">
        <v>4.9000000000000004</v>
      </c>
      <c r="H392" s="9" t="str">
        <f t="shared" si="19"/>
        <v>25/MAI/2019  11:00</v>
      </c>
      <c r="I392" s="10">
        <f t="shared" si="18"/>
        <v>43610.333333333336</v>
      </c>
      <c r="J392" s="23" t="str">
        <f t="shared" si="20"/>
        <v>25/MAI/2019</v>
      </c>
      <c r="K392" s="11" t="s">
        <v>1413</v>
      </c>
      <c r="L392" s="5" t="s">
        <v>28</v>
      </c>
      <c r="M392" s="5" t="s">
        <v>39</v>
      </c>
      <c r="N392" s="5" t="s">
        <v>30</v>
      </c>
      <c r="O392" s="5" t="s">
        <v>31</v>
      </c>
      <c r="P392" s="5" t="s">
        <v>47</v>
      </c>
      <c r="Q392" s="59">
        <v>-22.962777777777777</v>
      </c>
      <c r="R392" s="59">
        <v>-41.996111111111112</v>
      </c>
      <c r="S392" s="5" t="s">
        <v>1414</v>
      </c>
      <c r="T392" s="6">
        <v>0</v>
      </c>
      <c r="U392" s="6">
        <v>0</v>
      </c>
      <c r="V392" s="6">
        <v>0</v>
      </c>
      <c r="W392" s="5" t="s">
        <v>1415</v>
      </c>
      <c r="X392" s="5" t="s">
        <v>34</v>
      </c>
      <c r="Y392" s="12"/>
    </row>
    <row r="393" spans="1:25" ht="45" hidden="1" x14ac:dyDescent="0.25">
      <c r="A393" s="5" t="s">
        <v>1416</v>
      </c>
      <c r="B393" s="6">
        <v>6</v>
      </c>
      <c r="C393" s="5" t="s">
        <v>228</v>
      </c>
      <c r="D393" s="5" t="s">
        <v>1054</v>
      </c>
      <c r="E393" s="5" t="s">
        <v>26</v>
      </c>
      <c r="F393" s="6">
        <v>0</v>
      </c>
      <c r="G393" s="7">
        <v>6</v>
      </c>
      <c r="H393" s="9" t="str">
        <f t="shared" si="19"/>
        <v>16/MAI/2019  17:30</v>
      </c>
      <c r="I393" s="10">
        <f t="shared" si="18"/>
        <v>43601.604166666664</v>
      </c>
      <c r="J393" s="23" t="str">
        <f t="shared" si="20"/>
        <v>16/MAI/2019</v>
      </c>
      <c r="K393" s="11" t="s">
        <v>1417</v>
      </c>
      <c r="L393" s="5" t="s">
        <v>46</v>
      </c>
      <c r="M393" s="5" t="s">
        <v>39</v>
      </c>
      <c r="N393" s="5" t="s">
        <v>30</v>
      </c>
      <c r="O393" s="5" t="s">
        <v>31</v>
      </c>
      <c r="P393" s="5" t="s">
        <v>80</v>
      </c>
      <c r="Q393" s="59">
        <v>-11.136388888888888</v>
      </c>
      <c r="R393" s="59">
        <v>-56.672499999999999</v>
      </c>
      <c r="S393" s="5" t="s">
        <v>1418</v>
      </c>
      <c r="T393" s="6">
        <v>1</v>
      </c>
      <c r="U393" s="6">
        <v>0</v>
      </c>
      <c r="V393" s="6">
        <v>0</v>
      </c>
      <c r="W393" s="5" t="s">
        <v>1419</v>
      </c>
      <c r="X393" s="5" t="s">
        <v>49</v>
      </c>
      <c r="Y393" s="12"/>
    </row>
    <row r="394" spans="1:25" ht="45" hidden="1" x14ac:dyDescent="0.25">
      <c r="A394" s="5" t="s">
        <v>1420</v>
      </c>
      <c r="B394" s="6">
        <v>1</v>
      </c>
      <c r="C394" s="5" t="s">
        <v>132</v>
      </c>
      <c r="D394" s="5" t="s">
        <v>132</v>
      </c>
      <c r="E394" s="5" t="s">
        <v>386</v>
      </c>
      <c r="F394" s="14">
        <v>23.268000000000001</v>
      </c>
      <c r="G394" s="8">
        <v>179.97</v>
      </c>
      <c r="H394" s="9" t="str">
        <f t="shared" si="19"/>
        <v>27/MAI/19  08:15</v>
      </c>
      <c r="I394" s="10">
        <f t="shared" si="18"/>
        <v>43612.21875</v>
      </c>
      <c r="J394" s="23" t="str">
        <f t="shared" si="20"/>
        <v>27/MAI/19</v>
      </c>
      <c r="K394" s="11" t="s">
        <v>1421</v>
      </c>
      <c r="L394" s="5" t="s">
        <v>102</v>
      </c>
      <c r="M394" s="5" t="s">
        <v>103</v>
      </c>
      <c r="N394" s="5" t="s">
        <v>40</v>
      </c>
      <c r="O394" s="5" t="s">
        <v>31</v>
      </c>
      <c r="P394" s="5" t="s">
        <v>225</v>
      </c>
      <c r="Q394" s="59">
        <v>-20.316666666666666</v>
      </c>
      <c r="R394" s="59">
        <v>-40.18611111111111</v>
      </c>
      <c r="S394" s="5" t="s">
        <v>1422</v>
      </c>
      <c r="T394" s="6">
        <v>0</v>
      </c>
      <c r="U394" s="6">
        <v>1</v>
      </c>
      <c r="V394" s="6">
        <v>0</v>
      </c>
      <c r="W394" s="5" t="s">
        <v>1423</v>
      </c>
      <c r="X394" s="5" t="s">
        <v>73</v>
      </c>
      <c r="Y394" s="12"/>
    </row>
    <row r="395" spans="1:25" ht="60" hidden="1" x14ac:dyDescent="0.25">
      <c r="A395" s="5" t="s">
        <v>1424</v>
      </c>
      <c r="B395" s="6">
        <v>9</v>
      </c>
      <c r="C395" s="5" t="s">
        <v>270</v>
      </c>
      <c r="D395" s="5" t="s">
        <v>270</v>
      </c>
      <c r="E395" s="5" t="s">
        <v>26</v>
      </c>
      <c r="F395" s="14">
        <v>1.3069999999999999</v>
      </c>
      <c r="G395" s="8">
        <v>53.1</v>
      </c>
      <c r="H395" s="9" t="str">
        <f t="shared" si="19"/>
        <v>23/ABR/2019  11:00</v>
      </c>
      <c r="I395" s="10">
        <f t="shared" si="18"/>
        <v>43578.291666666672</v>
      </c>
      <c r="J395" s="23" t="str">
        <f t="shared" si="20"/>
        <v>23/ABR/2019</v>
      </c>
      <c r="K395" s="11" t="s">
        <v>1425</v>
      </c>
      <c r="L395" s="5" t="s">
        <v>92</v>
      </c>
      <c r="M395" s="5" t="s">
        <v>39</v>
      </c>
      <c r="N395" s="5" t="s">
        <v>146</v>
      </c>
      <c r="O395" s="5" t="s">
        <v>31</v>
      </c>
      <c r="P395" s="24" t="s">
        <v>1426</v>
      </c>
      <c r="Q395" s="60">
        <v>-3.1388888888888888</v>
      </c>
      <c r="R395" s="60">
        <v>-60.031388888888891</v>
      </c>
      <c r="S395" s="5" t="s">
        <v>1427</v>
      </c>
      <c r="T395" s="6">
        <v>0</v>
      </c>
      <c r="U395" s="6">
        <v>0</v>
      </c>
      <c r="V395" s="6">
        <v>0</v>
      </c>
      <c r="W395" s="6">
        <v>10218106</v>
      </c>
      <c r="X395" s="5" t="s">
        <v>73</v>
      </c>
      <c r="Y395" s="12"/>
    </row>
    <row r="396" spans="1:25" ht="30" hidden="1" x14ac:dyDescent="0.25">
      <c r="A396" s="5" t="s">
        <v>1428</v>
      </c>
      <c r="B396" s="6">
        <v>9</v>
      </c>
      <c r="C396" s="5" t="s">
        <v>270</v>
      </c>
      <c r="D396" s="5" t="s">
        <v>270</v>
      </c>
      <c r="E396" s="5" t="s">
        <v>1429</v>
      </c>
      <c r="F396" s="5" t="s">
        <v>152</v>
      </c>
      <c r="G396" s="5" t="s">
        <v>152</v>
      </c>
      <c r="H396" s="9" t="str">
        <f t="shared" si="19"/>
        <v>20/MAI/2019  00:00</v>
      </c>
      <c r="I396" s="10">
        <f t="shared" si="18"/>
        <v>43604.833333333336</v>
      </c>
      <c r="J396" s="23" t="str">
        <f t="shared" si="20"/>
        <v>20/MAI/2019</v>
      </c>
      <c r="K396" s="11" t="s">
        <v>1430</v>
      </c>
      <c r="L396" s="5" t="s">
        <v>357</v>
      </c>
      <c r="M396" s="5" t="s">
        <v>103</v>
      </c>
      <c r="N396" s="5" t="s">
        <v>30</v>
      </c>
      <c r="O396" s="5" t="s">
        <v>31</v>
      </c>
      <c r="P396" s="5" t="s">
        <v>47</v>
      </c>
      <c r="Q396" s="59"/>
      <c r="R396" s="59"/>
      <c r="S396" s="5" t="s">
        <v>1431</v>
      </c>
      <c r="T396" s="6">
        <v>0</v>
      </c>
      <c r="U396" s="6">
        <v>0</v>
      </c>
      <c r="V396" s="6">
        <v>0</v>
      </c>
      <c r="W396" s="5" t="s">
        <v>152</v>
      </c>
      <c r="X396" s="5" t="s">
        <v>34</v>
      </c>
      <c r="Y396" s="12"/>
    </row>
    <row r="397" spans="1:25" ht="75" hidden="1" x14ac:dyDescent="0.25">
      <c r="A397" s="5" t="s">
        <v>1432</v>
      </c>
      <c r="B397" s="6">
        <v>9</v>
      </c>
      <c r="C397" s="5" t="s">
        <v>270</v>
      </c>
      <c r="D397" s="5" t="s">
        <v>270</v>
      </c>
      <c r="E397" s="5" t="s">
        <v>26</v>
      </c>
      <c r="F397" s="5" t="s">
        <v>84</v>
      </c>
      <c r="G397" s="5" t="s">
        <v>152</v>
      </c>
      <c r="H397" s="9" t="str">
        <f t="shared" si="19"/>
        <v>17/MAI/2019  03:00</v>
      </c>
      <c r="I397" s="10">
        <f t="shared" si="18"/>
        <v>43601.958333333336</v>
      </c>
      <c r="J397" s="23" t="str">
        <f t="shared" si="20"/>
        <v>17/MAI/2019</v>
      </c>
      <c r="K397" s="11" t="s">
        <v>1433</v>
      </c>
      <c r="L397" s="5" t="s">
        <v>922</v>
      </c>
      <c r="M397" s="5" t="s">
        <v>39</v>
      </c>
      <c r="N397" s="5" t="s">
        <v>201</v>
      </c>
      <c r="O397" s="5" t="s">
        <v>31</v>
      </c>
      <c r="P397" s="5" t="s">
        <v>47</v>
      </c>
      <c r="Q397" s="59"/>
      <c r="R397" s="59"/>
      <c r="S397" s="5" t="s">
        <v>1434</v>
      </c>
      <c r="T397" s="6">
        <v>0</v>
      </c>
      <c r="U397" s="6">
        <v>0</v>
      </c>
      <c r="V397" s="6">
        <v>0</v>
      </c>
      <c r="W397" s="5" t="s">
        <v>152</v>
      </c>
      <c r="X397" s="5" t="s">
        <v>73</v>
      </c>
      <c r="Y397" s="12"/>
    </row>
    <row r="398" spans="1:25" ht="45" hidden="1" x14ac:dyDescent="0.25">
      <c r="A398" s="5" t="s">
        <v>83</v>
      </c>
      <c r="B398" s="6">
        <v>9</v>
      </c>
      <c r="C398" s="5" t="s">
        <v>270</v>
      </c>
      <c r="D398" s="5" t="s">
        <v>270</v>
      </c>
      <c r="E398" s="5" t="s">
        <v>26</v>
      </c>
      <c r="F398" s="5" t="s">
        <v>152</v>
      </c>
      <c r="G398" s="5" t="s">
        <v>152</v>
      </c>
      <c r="H398" s="9" t="str">
        <f t="shared" si="19"/>
        <v>17/MAI/2019  00:00</v>
      </c>
      <c r="I398" s="10">
        <f t="shared" si="18"/>
        <v>43601.833333333336</v>
      </c>
      <c r="J398" s="23" t="str">
        <f t="shared" si="20"/>
        <v>17/MAI/2019</v>
      </c>
      <c r="K398" s="11" t="s">
        <v>1435</v>
      </c>
      <c r="L398" s="5" t="s">
        <v>212</v>
      </c>
      <c r="M398" s="5" t="s">
        <v>39</v>
      </c>
      <c r="N398" s="5" t="s">
        <v>40</v>
      </c>
      <c r="O398" s="5" t="s">
        <v>41</v>
      </c>
      <c r="P398" s="5" t="s">
        <v>61</v>
      </c>
      <c r="Q398" s="59"/>
      <c r="R398" s="59"/>
      <c r="S398" s="5" t="s">
        <v>1436</v>
      </c>
      <c r="T398" s="6">
        <v>1</v>
      </c>
      <c r="U398" s="6">
        <v>0</v>
      </c>
      <c r="V398" s="6">
        <v>0</v>
      </c>
      <c r="W398" s="5" t="s">
        <v>152</v>
      </c>
      <c r="X398" s="5" t="s">
        <v>73</v>
      </c>
      <c r="Y398" s="12"/>
    </row>
    <row r="399" spans="1:25" ht="45" hidden="1" x14ac:dyDescent="0.25">
      <c r="A399" s="5" t="s">
        <v>1437</v>
      </c>
      <c r="B399" s="6">
        <v>9</v>
      </c>
      <c r="C399" s="5" t="s">
        <v>270</v>
      </c>
      <c r="D399" s="5" t="s">
        <v>270</v>
      </c>
      <c r="E399" s="5" t="s">
        <v>26</v>
      </c>
      <c r="F399" s="6">
        <v>175</v>
      </c>
      <c r="G399" s="6">
        <v>37</v>
      </c>
      <c r="H399" s="9" t="str">
        <f t="shared" si="19"/>
        <v>10/MAI/2019  22:00</v>
      </c>
      <c r="I399" s="10">
        <f t="shared" si="18"/>
        <v>43595.75</v>
      </c>
      <c r="J399" s="23" t="str">
        <f t="shared" si="20"/>
        <v>10/MAI/2019</v>
      </c>
      <c r="K399" s="11" t="s">
        <v>1438</v>
      </c>
      <c r="L399" s="5" t="s">
        <v>212</v>
      </c>
      <c r="M399" s="5" t="s">
        <v>39</v>
      </c>
      <c r="N399" s="5" t="s">
        <v>69</v>
      </c>
      <c r="O399" s="5" t="s">
        <v>41</v>
      </c>
      <c r="P399" s="5" t="s">
        <v>61</v>
      </c>
      <c r="Q399" s="59"/>
      <c r="R399" s="59"/>
      <c r="S399" s="5" t="s">
        <v>1439</v>
      </c>
      <c r="T399" s="6">
        <v>1</v>
      </c>
      <c r="U399" s="6">
        <v>0</v>
      </c>
      <c r="V399" s="6">
        <v>0</v>
      </c>
      <c r="W399" s="6">
        <v>10114416</v>
      </c>
      <c r="X399" s="5" t="s">
        <v>73</v>
      </c>
      <c r="Y399" s="12"/>
    </row>
    <row r="400" spans="1:25" ht="75" hidden="1" x14ac:dyDescent="0.25">
      <c r="A400" s="5" t="s">
        <v>1440</v>
      </c>
      <c r="B400" s="6">
        <v>8</v>
      </c>
      <c r="C400" s="5" t="s">
        <v>75</v>
      </c>
      <c r="D400" s="5" t="s">
        <v>75</v>
      </c>
      <c r="E400" s="5" t="s">
        <v>386</v>
      </c>
      <c r="F400" s="14">
        <v>82.778999999999996</v>
      </c>
      <c r="G400" s="6">
        <v>274</v>
      </c>
      <c r="H400" s="9" t="str">
        <f t="shared" si="19"/>
        <v>27/MAI/2019  02:44</v>
      </c>
      <c r="I400" s="10">
        <f t="shared" si="18"/>
        <v>43611.988888888889</v>
      </c>
      <c r="J400" s="23" t="str">
        <f t="shared" si="20"/>
        <v>27/MAI/2019</v>
      </c>
      <c r="K400" s="11" t="s">
        <v>1441</v>
      </c>
      <c r="L400" s="5" t="s">
        <v>629</v>
      </c>
      <c r="M400" s="5" t="s">
        <v>29</v>
      </c>
      <c r="N400" s="5" t="s">
        <v>40</v>
      </c>
      <c r="O400" s="5" t="s">
        <v>31</v>
      </c>
      <c r="P400" s="5" t="s">
        <v>61</v>
      </c>
      <c r="Q400" s="59">
        <v>-23.984166666666667</v>
      </c>
      <c r="R400" s="59">
        <v>-45.516944444444441</v>
      </c>
      <c r="S400" s="5" t="s">
        <v>1442</v>
      </c>
      <c r="T400" s="6">
        <v>0</v>
      </c>
      <c r="U400" s="6">
        <v>0</v>
      </c>
      <c r="V400" s="6">
        <v>0</v>
      </c>
      <c r="W400" s="5" t="s">
        <v>1443</v>
      </c>
      <c r="X400" s="5" t="s">
        <v>73</v>
      </c>
      <c r="Y400" s="12"/>
    </row>
    <row r="401" spans="1:25" ht="30" hidden="1" x14ac:dyDescent="0.2">
      <c r="A401" s="5" t="s">
        <v>1444</v>
      </c>
      <c r="B401" s="6">
        <v>4</v>
      </c>
      <c r="C401" s="5" t="s">
        <v>804</v>
      </c>
      <c r="D401" s="5" t="s">
        <v>804</v>
      </c>
      <c r="E401" s="5" t="s">
        <v>26</v>
      </c>
      <c r="F401" s="7">
        <v>19.899999999999999</v>
      </c>
      <c r="G401" s="19">
        <v>18</v>
      </c>
      <c r="H401" s="9" t="str">
        <f t="shared" si="19"/>
        <v>30/MAI/2019  11:31</v>
      </c>
      <c r="I401" s="10">
        <f t="shared" si="18"/>
        <v>43615.354861111111</v>
      </c>
      <c r="J401" s="23" t="str">
        <f t="shared" si="20"/>
        <v>30/MAI/2019</v>
      </c>
      <c r="K401" s="11" t="s">
        <v>1445</v>
      </c>
      <c r="L401" s="5" t="s">
        <v>92</v>
      </c>
      <c r="M401" s="5" t="s">
        <v>39</v>
      </c>
      <c r="N401" s="5" t="s">
        <v>146</v>
      </c>
      <c r="O401" s="5" t="s">
        <v>31</v>
      </c>
      <c r="P401" s="5" t="s">
        <v>202</v>
      </c>
      <c r="Q401" s="59">
        <v>-2.4397222222222226</v>
      </c>
      <c r="R401" s="59">
        <v>-44.166111111111107</v>
      </c>
      <c r="S401" s="5" t="s">
        <v>1446</v>
      </c>
      <c r="T401" s="6">
        <v>0</v>
      </c>
      <c r="U401" s="6">
        <v>0</v>
      </c>
      <c r="V401" s="6">
        <v>0</v>
      </c>
      <c r="W401" s="6">
        <v>260011797</v>
      </c>
      <c r="X401" s="5" t="s">
        <v>87</v>
      </c>
      <c r="Y401" s="5" t="s">
        <v>88</v>
      </c>
    </row>
    <row r="402" spans="1:25" ht="90" hidden="1" x14ac:dyDescent="0.2">
      <c r="A402" s="5" t="s">
        <v>1447</v>
      </c>
      <c r="B402" s="6">
        <v>4</v>
      </c>
      <c r="C402" s="5" t="s">
        <v>119</v>
      </c>
      <c r="D402" s="5" t="s">
        <v>119</v>
      </c>
      <c r="E402" s="5" t="s">
        <v>26</v>
      </c>
      <c r="F402" s="5" t="s">
        <v>152</v>
      </c>
      <c r="G402" s="5" t="s">
        <v>152</v>
      </c>
      <c r="H402" s="9" t="str">
        <f t="shared" si="19"/>
        <v>24/MAI/2019  12:00</v>
      </c>
      <c r="I402" s="10">
        <f t="shared" si="18"/>
        <v>43609.375</v>
      </c>
      <c r="J402" s="23" t="str">
        <f t="shared" si="20"/>
        <v>24/MAI/2019</v>
      </c>
      <c r="K402" s="11" t="s">
        <v>1448</v>
      </c>
      <c r="L402" s="5" t="s">
        <v>92</v>
      </c>
      <c r="M402" s="5" t="s">
        <v>29</v>
      </c>
      <c r="N402" s="5" t="s">
        <v>166</v>
      </c>
      <c r="O402" s="5" t="s">
        <v>31</v>
      </c>
      <c r="P402" s="5" t="s">
        <v>225</v>
      </c>
      <c r="Q402" s="59"/>
      <c r="R402" s="59"/>
      <c r="S402" s="5" t="s">
        <v>1449</v>
      </c>
      <c r="T402" s="6">
        <v>1</v>
      </c>
      <c r="U402" s="6">
        <v>0</v>
      </c>
      <c r="V402" s="6">
        <v>0</v>
      </c>
      <c r="W402" s="5" t="s">
        <v>152</v>
      </c>
      <c r="X402" s="5" t="s">
        <v>152</v>
      </c>
      <c r="Y402" s="5" t="s">
        <v>152</v>
      </c>
    </row>
    <row r="403" spans="1:25" ht="90" hidden="1" x14ac:dyDescent="0.25">
      <c r="A403" s="5" t="s">
        <v>1450</v>
      </c>
      <c r="B403" s="6">
        <v>7</v>
      </c>
      <c r="C403" s="5" t="s">
        <v>373</v>
      </c>
      <c r="D403" s="5" t="s">
        <v>373</v>
      </c>
      <c r="E403" s="5" t="s">
        <v>26</v>
      </c>
      <c r="F403" s="7">
        <v>7.4</v>
      </c>
      <c r="G403" s="7">
        <v>10.7</v>
      </c>
      <c r="H403" s="9" t="str">
        <f t="shared" si="19"/>
        <v>28/ABR/2019  00:30</v>
      </c>
      <c r="I403" s="10">
        <f t="shared" si="18"/>
        <v>43582.895833333336</v>
      </c>
      <c r="J403" s="23" t="str">
        <f t="shared" si="20"/>
        <v>28/ABR/2019</v>
      </c>
      <c r="K403" s="11" t="s">
        <v>1451</v>
      </c>
      <c r="L403" s="5" t="s">
        <v>28</v>
      </c>
      <c r="M403" s="5" t="s">
        <v>39</v>
      </c>
      <c r="N403" s="5" t="s">
        <v>30</v>
      </c>
      <c r="O403" s="5" t="s">
        <v>31</v>
      </c>
      <c r="P403" s="5" t="s">
        <v>80</v>
      </c>
      <c r="Q403" s="59">
        <v>-15.821111111111112</v>
      </c>
      <c r="R403" s="59">
        <v>-47.846111111111114</v>
      </c>
      <c r="S403" s="5" t="s">
        <v>1452</v>
      </c>
      <c r="T403" s="6">
        <v>0</v>
      </c>
      <c r="U403" s="6">
        <v>0</v>
      </c>
      <c r="V403" s="6">
        <v>0</v>
      </c>
      <c r="W403" s="5" t="s">
        <v>1453</v>
      </c>
      <c r="X403" s="5" t="s">
        <v>34</v>
      </c>
      <c r="Y403" s="12"/>
    </row>
    <row r="404" spans="1:25" ht="60" hidden="1" x14ac:dyDescent="0.25">
      <c r="A404" s="5" t="s">
        <v>1454</v>
      </c>
      <c r="B404" s="6">
        <v>1</v>
      </c>
      <c r="C404" s="5" t="s">
        <v>90</v>
      </c>
      <c r="D404" s="5" t="s">
        <v>90</v>
      </c>
      <c r="E404" s="5" t="s">
        <v>26</v>
      </c>
      <c r="F404" s="8">
        <v>0.42</v>
      </c>
      <c r="G404" s="8">
        <v>6.45</v>
      </c>
      <c r="H404" s="9" t="str">
        <f t="shared" si="19"/>
        <v>01/JUN/2019  11:00</v>
      </c>
      <c r="I404" s="10">
        <f t="shared" si="18"/>
        <v>43617.333333333336</v>
      </c>
      <c r="J404" s="23" t="str">
        <f t="shared" si="20"/>
        <v>01/JUN/2019</v>
      </c>
      <c r="K404" s="11" t="s">
        <v>1455</v>
      </c>
      <c r="L404" s="5" t="s">
        <v>28</v>
      </c>
      <c r="M404" s="5" t="s">
        <v>39</v>
      </c>
      <c r="N404" s="5" t="s">
        <v>30</v>
      </c>
      <c r="O404" s="5" t="s">
        <v>31</v>
      </c>
      <c r="P404" s="5" t="s">
        <v>156</v>
      </c>
      <c r="Q404" s="59">
        <v>-22.926111111111112</v>
      </c>
      <c r="R404" s="59">
        <v>-43.160833333333329</v>
      </c>
      <c r="S404" s="5" t="s">
        <v>1456</v>
      </c>
      <c r="T404" s="6">
        <v>0</v>
      </c>
      <c r="U404" s="6">
        <v>0</v>
      </c>
      <c r="V404" s="6">
        <v>0</v>
      </c>
      <c r="W404" s="6">
        <v>3813912558</v>
      </c>
      <c r="X404" s="5" t="s">
        <v>49</v>
      </c>
      <c r="Y404" s="12"/>
    </row>
    <row r="405" spans="1:25" ht="90" hidden="1" x14ac:dyDescent="0.25">
      <c r="A405" s="5" t="s">
        <v>1457</v>
      </c>
      <c r="B405" s="6">
        <v>9</v>
      </c>
      <c r="C405" s="5" t="s">
        <v>270</v>
      </c>
      <c r="D405" s="5" t="s">
        <v>455</v>
      </c>
      <c r="E405" s="5" t="s">
        <v>26</v>
      </c>
      <c r="F405" s="6">
        <v>1</v>
      </c>
      <c r="G405" s="6">
        <v>7</v>
      </c>
      <c r="H405" s="9" t="str">
        <f t="shared" si="19"/>
        <v>19/MAI/2019  01:30</v>
      </c>
      <c r="I405" s="10">
        <f t="shared" si="18"/>
        <v>43603.895833333336</v>
      </c>
      <c r="J405" s="23" t="str">
        <f t="shared" si="20"/>
        <v>19/MAI/2019</v>
      </c>
      <c r="K405" s="11" t="s">
        <v>1458</v>
      </c>
      <c r="L405" s="5" t="s">
        <v>28</v>
      </c>
      <c r="M405" s="5" t="s">
        <v>39</v>
      </c>
      <c r="N405" s="5" t="s">
        <v>30</v>
      </c>
      <c r="O405" s="5" t="s">
        <v>31</v>
      </c>
      <c r="P405" s="5" t="s">
        <v>47</v>
      </c>
      <c r="Q405" s="59">
        <v>-2.2558333333333334</v>
      </c>
      <c r="R405" s="59">
        <v>-56.752222222222223</v>
      </c>
      <c r="S405" s="5" t="s">
        <v>1459</v>
      </c>
      <c r="T405" s="6">
        <v>1</v>
      </c>
      <c r="U405" s="6">
        <v>0</v>
      </c>
      <c r="V405" s="6">
        <v>0</v>
      </c>
      <c r="W405" s="6">
        <v>120767015</v>
      </c>
      <c r="X405" s="5" t="s">
        <v>49</v>
      </c>
      <c r="Y405" s="12"/>
    </row>
    <row r="406" spans="1:25" ht="90" hidden="1" x14ac:dyDescent="0.25">
      <c r="A406" s="5" t="s">
        <v>1460</v>
      </c>
      <c r="B406" s="6">
        <v>5</v>
      </c>
      <c r="C406" s="5" t="s">
        <v>417</v>
      </c>
      <c r="D406" s="5" t="s">
        <v>417</v>
      </c>
      <c r="E406" s="5" t="s">
        <v>26</v>
      </c>
      <c r="F406" s="14">
        <v>28.553999999999998</v>
      </c>
      <c r="G406" s="8">
        <v>218.45</v>
      </c>
      <c r="H406" s="9" t="str">
        <f t="shared" si="19"/>
        <v>31/MAI/2019  18:00</v>
      </c>
      <c r="I406" s="10">
        <f t="shared" si="18"/>
        <v>43616.625</v>
      </c>
      <c r="J406" s="23" t="str">
        <f t="shared" si="20"/>
        <v>31/MAI/2019</v>
      </c>
      <c r="K406" s="11" t="s">
        <v>1461</v>
      </c>
      <c r="L406" s="5" t="s">
        <v>320</v>
      </c>
      <c r="M406" s="5" t="s">
        <v>103</v>
      </c>
      <c r="N406" s="5" t="s">
        <v>40</v>
      </c>
      <c r="O406" s="5" t="s">
        <v>31</v>
      </c>
      <c r="P406" s="5" t="s">
        <v>54</v>
      </c>
      <c r="Q406" s="59">
        <v>-26.913055555555555</v>
      </c>
      <c r="R406" s="59">
        <v>-48.62916666666667</v>
      </c>
      <c r="S406" s="5" t="s">
        <v>1462</v>
      </c>
      <c r="T406" s="6">
        <v>0</v>
      </c>
      <c r="U406" s="6">
        <v>0</v>
      </c>
      <c r="V406" s="6">
        <v>0</v>
      </c>
      <c r="W406" s="5" t="s">
        <v>1463</v>
      </c>
      <c r="X406" s="5" t="s">
        <v>73</v>
      </c>
      <c r="Y406" s="12"/>
    </row>
    <row r="407" spans="1:25" ht="60" hidden="1" x14ac:dyDescent="0.25">
      <c r="A407" s="5" t="s">
        <v>83</v>
      </c>
      <c r="B407" s="6">
        <v>8</v>
      </c>
      <c r="C407" s="5" t="s">
        <v>44</v>
      </c>
      <c r="D407" s="5" t="s">
        <v>44</v>
      </c>
      <c r="E407" s="5" t="s">
        <v>26</v>
      </c>
      <c r="F407" s="5" t="s">
        <v>84</v>
      </c>
      <c r="G407" s="7">
        <v>5</v>
      </c>
      <c r="H407" s="9" t="str">
        <f t="shared" si="19"/>
        <v>31/MAI/2019  14:30</v>
      </c>
      <c r="I407" s="10">
        <f t="shared" si="18"/>
        <v>43616.479166666664</v>
      </c>
      <c r="J407" s="23" t="str">
        <f t="shared" si="20"/>
        <v>31/MAI/2019</v>
      </c>
      <c r="K407" s="11" t="s">
        <v>1464</v>
      </c>
      <c r="L407" s="5" t="s">
        <v>46</v>
      </c>
      <c r="M407" s="5" t="s">
        <v>39</v>
      </c>
      <c r="N407" s="5" t="s">
        <v>30</v>
      </c>
      <c r="O407" s="5" t="s">
        <v>31</v>
      </c>
      <c r="P407" s="5" t="s">
        <v>61</v>
      </c>
      <c r="Q407" s="59">
        <v>-22.294444444444448</v>
      </c>
      <c r="R407" s="59">
        <v>-48.744444444444447</v>
      </c>
      <c r="S407" s="5" t="s">
        <v>1465</v>
      </c>
      <c r="T407" s="6">
        <v>1</v>
      </c>
      <c r="U407" s="6">
        <v>0</v>
      </c>
      <c r="V407" s="6">
        <v>0</v>
      </c>
      <c r="W407" s="5" t="s">
        <v>84</v>
      </c>
      <c r="X407" s="5" t="s">
        <v>49</v>
      </c>
      <c r="Y407" s="12"/>
    </row>
    <row r="408" spans="1:25" ht="90" hidden="1" x14ac:dyDescent="0.2">
      <c r="A408" s="5" t="s">
        <v>1466</v>
      </c>
      <c r="B408" s="6">
        <v>5</v>
      </c>
      <c r="C408" s="5" t="s">
        <v>572</v>
      </c>
      <c r="D408" s="5" t="s">
        <v>572</v>
      </c>
      <c r="E408" s="5" t="s">
        <v>26</v>
      </c>
      <c r="F408" s="8">
        <v>18.440000000000001</v>
      </c>
      <c r="G408" s="7">
        <v>13.1</v>
      </c>
      <c r="H408" s="9" t="str">
        <f t="shared" si="19"/>
        <v>02/JUN/2019  10:00</v>
      </c>
      <c r="I408" s="10">
        <f t="shared" si="18"/>
        <v>43618.291666666664</v>
      </c>
      <c r="J408" s="23" t="str">
        <f t="shared" si="20"/>
        <v>02/JUN/2019</v>
      </c>
      <c r="K408" s="11" t="s">
        <v>1467</v>
      </c>
      <c r="L408" s="5" t="s">
        <v>46</v>
      </c>
      <c r="M408" s="5" t="s">
        <v>39</v>
      </c>
      <c r="N408" s="5" t="s">
        <v>166</v>
      </c>
      <c r="O408" s="5" t="s">
        <v>31</v>
      </c>
      <c r="P408" s="5" t="s">
        <v>177</v>
      </c>
      <c r="Q408" s="59">
        <v>-4.3216666666666663</v>
      </c>
      <c r="R408" s="59">
        <v>-28.321666666666665</v>
      </c>
      <c r="S408" s="5" t="s">
        <v>1468</v>
      </c>
      <c r="T408" s="6">
        <v>0</v>
      </c>
      <c r="U408" s="6">
        <v>0</v>
      </c>
      <c r="V408" s="6">
        <v>0</v>
      </c>
      <c r="W408" s="6">
        <v>4451118077</v>
      </c>
      <c r="X408" s="5" t="s">
        <v>87</v>
      </c>
      <c r="Y408" s="5" t="s">
        <v>88</v>
      </c>
    </row>
    <row r="409" spans="1:25" ht="120" hidden="1" x14ac:dyDescent="0.25">
      <c r="A409" s="5" t="s">
        <v>1469</v>
      </c>
      <c r="B409" s="6">
        <v>8</v>
      </c>
      <c r="C409" s="5" t="s">
        <v>170</v>
      </c>
      <c r="D409" s="5" t="s">
        <v>170</v>
      </c>
      <c r="E409" s="5" t="s">
        <v>26</v>
      </c>
      <c r="F409" s="7">
        <v>0.6</v>
      </c>
      <c r="G409" s="7">
        <v>6</v>
      </c>
      <c r="H409" s="9" t="str">
        <f t="shared" si="19"/>
        <v>31/MAI/2019  09:00</v>
      </c>
      <c r="I409" s="10">
        <f t="shared" si="18"/>
        <v>43616.291666666664</v>
      </c>
      <c r="J409" s="23" t="str">
        <f t="shared" si="20"/>
        <v>31/MAI/2019</v>
      </c>
      <c r="K409" s="11" t="s">
        <v>1470</v>
      </c>
      <c r="L409" s="5" t="s">
        <v>46</v>
      </c>
      <c r="M409" s="5" t="s">
        <v>39</v>
      </c>
      <c r="N409" s="5" t="s">
        <v>166</v>
      </c>
      <c r="O409" s="5" t="s">
        <v>31</v>
      </c>
      <c r="P409" s="5" t="s">
        <v>61</v>
      </c>
      <c r="Q409" s="59">
        <v>-21.633888888888887</v>
      </c>
      <c r="R409" s="59">
        <v>-52.012777777777778</v>
      </c>
      <c r="S409" s="5" t="s">
        <v>1471</v>
      </c>
      <c r="T409" s="6">
        <v>1</v>
      </c>
      <c r="U409" s="6">
        <v>0</v>
      </c>
      <c r="V409" s="6">
        <v>0</v>
      </c>
      <c r="W409" s="6">
        <v>4022101385</v>
      </c>
      <c r="X409" s="5" t="s">
        <v>49</v>
      </c>
      <c r="Y409" s="12"/>
    </row>
    <row r="410" spans="1:25" ht="90" hidden="1" x14ac:dyDescent="0.25">
      <c r="A410" s="5" t="s">
        <v>1472</v>
      </c>
      <c r="B410" s="6">
        <v>2</v>
      </c>
      <c r="C410" s="5" t="s">
        <v>1473</v>
      </c>
      <c r="D410" s="5" t="s">
        <v>1474</v>
      </c>
      <c r="E410" s="5" t="s">
        <v>26</v>
      </c>
      <c r="F410" s="6">
        <v>56</v>
      </c>
      <c r="G410" s="8">
        <v>29.48</v>
      </c>
      <c r="H410" s="9" t="str">
        <f t="shared" si="19"/>
        <v>31/MAI/2019  16:00</v>
      </c>
      <c r="I410" s="10">
        <f t="shared" si="18"/>
        <v>43616.541666666664</v>
      </c>
      <c r="J410" s="23" t="str">
        <f t="shared" si="20"/>
        <v>31/MAI/2019</v>
      </c>
      <c r="K410" s="11" t="s">
        <v>1475</v>
      </c>
      <c r="L410" s="5" t="s">
        <v>212</v>
      </c>
      <c r="M410" s="5" t="s">
        <v>39</v>
      </c>
      <c r="N410" s="5" t="s">
        <v>40</v>
      </c>
      <c r="O410" s="5" t="s">
        <v>41</v>
      </c>
      <c r="P410" s="5" t="s">
        <v>294</v>
      </c>
      <c r="Q410" s="59">
        <v>-14.789722222222222</v>
      </c>
      <c r="R410" s="59">
        <v>-38.96</v>
      </c>
      <c r="S410" s="5" t="s">
        <v>1476</v>
      </c>
      <c r="T410" s="6">
        <v>0</v>
      </c>
      <c r="U410" s="6">
        <v>0</v>
      </c>
      <c r="V410" s="6">
        <v>0</v>
      </c>
      <c r="W410" s="6">
        <v>9430120719</v>
      </c>
      <c r="X410" s="5" t="s">
        <v>73</v>
      </c>
      <c r="Y410" s="12"/>
    </row>
    <row r="411" spans="1:25" ht="90" hidden="1" x14ac:dyDescent="0.25">
      <c r="A411" s="5" t="s">
        <v>1477</v>
      </c>
      <c r="B411" s="6">
        <v>4</v>
      </c>
      <c r="C411" s="5" t="s">
        <v>119</v>
      </c>
      <c r="D411" s="5" t="s">
        <v>119</v>
      </c>
      <c r="E411" s="5" t="s">
        <v>386</v>
      </c>
      <c r="F411" s="14">
        <v>40.04</v>
      </c>
      <c r="G411" s="7">
        <v>225</v>
      </c>
      <c r="H411" s="9" t="str">
        <f t="shared" si="19"/>
        <v>03/JUN/2019  11:51</v>
      </c>
      <c r="I411" s="10">
        <f t="shared" si="18"/>
        <v>43619.368750000001</v>
      </c>
      <c r="J411" s="23" t="str">
        <f t="shared" si="20"/>
        <v>03/JUN/2019</v>
      </c>
      <c r="K411" s="11" t="s">
        <v>1478</v>
      </c>
      <c r="L411" s="5" t="s">
        <v>102</v>
      </c>
      <c r="M411" s="5" t="s">
        <v>103</v>
      </c>
      <c r="N411" s="5" t="s">
        <v>40</v>
      </c>
      <c r="O411" s="5" t="s">
        <v>31</v>
      </c>
      <c r="P411" s="5" t="s">
        <v>202</v>
      </c>
      <c r="Q411" s="59">
        <v>0.92249999999999999</v>
      </c>
      <c r="R411" s="59">
        <v>-49.86888888888889</v>
      </c>
      <c r="S411" s="5" t="s">
        <v>1479</v>
      </c>
      <c r="T411" s="6">
        <v>0</v>
      </c>
      <c r="U411" s="6">
        <v>0</v>
      </c>
      <c r="V411" s="6">
        <v>0</v>
      </c>
      <c r="W411" s="5" t="s">
        <v>1480</v>
      </c>
      <c r="X411" s="5" t="s">
        <v>73</v>
      </c>
      <c r="Y411" s="12"/>
    </row>
    <row r="412" spans="1:25" ht="90" hidden="1" x14ac:dyDescent="0.25">
      <c r="A412" s="5" t="s">
        <v>1481</v>
      </c>
      <c r="B412" s="6">
        <v>1</v>
      </c>
      <c r="C412" s="5" t="s">
        <v>132</v>
      </c>
      <c r="D412" s="5" t="s">
        <v>132</v>
      </c>
      <c r="E412" s="5" t="s">
        <v>683</v>
      </c>
      <c r="F412" s="14">
        <v>24.96</v>
      </c>
      <c r="G412" s="8">
        <v>179.97</v>
      </c>
      <c r="H412" s="9" t="str">
        <f t="shared" si="19"/>
        <v>27/MAI/2019  04:45</v>
      </c>
      <c r="I412" s="10">
        <f t="shared" si="18"/>
        <v>43612.072916666664</v>
      </c>
      <c r="J412" s="23" t="str">
        <f t="shared" si="20"/>
        <v>27/MAI/2019</v>
      </c>
      <c r="K412" s="11" t="s">
        <v>1482</v>
      </c>
      <c r="L412" s="5" t="s">
        <v>135</v>
      </c>
      <c r="M412" s="5" t="s">
        <v>103</v>
      </c>
      <c r="N412" s="5" t="s">
        <v>40</v>
      </c>
      <c r="O412" s="5" t="s">
        <v>31</v>
      </c>
      <c r="P412" s="5" t="s">
        <v>914</v>
      </c>
      <c r="Q412" s="59">
        <v>-0.31666666666666665</v>
      </c>
      <c r="R412" s="59">
        <v>-3.8166666666666664</v>
      </c>
      <c r="S412" s="5" t="s">
        <v>1483</v>
      </c>
      <c r="T412" s="6">
        <v>0</v>
      </c>
      <c r="U412" s="6">
        <v>0</v>
      </c>
      <c r="V412" s="6">
        <v>0</v>
      </c>
      <c r="W412" s="5" t="s">
        <v>1484</v>
      </c>
      <c r="X412" s="5" t="s">
        <v>73</v>
      </c>
      <c r="Y412" s="12"/>
    </row>
    <row r="413" spans="1:25" ht="30" hidden="1" x14ac:dyDescent="0.25">
      <c r="A413" s="5" t="s">
        <v>1485</v>
      </c>
      <c r="B413" s="6">
        <v>1</v>
      </c>
      <c r="C413" s="5" t="s">
        <v>132</v>
      </c>
      <c r="D413" s="5" t="s">
        <v>132</v>
      </c>
      <c r="E413" s="5" t="s">
        <v>133</v>
      </c>
      <c r="F413" s="14">
        <v>91.971000000000004</v>
      </c>
      <c r="G413" s="7">
        <v>291.8</v>
      </c>
      <c r="H413" s="9" t="str">
        <f t="shared" si="19"/>
        <v>02/JUN/2019  11:40</v>
      </c>
      <c r="I413" s="10">
        <f t="shared" si="18"/>
        <v>43618.361111111109</v>
      </c>
      <c r="J413" s="23" t="str">
        <f t="shared" si="20"/>
        <v>02/JUN/2019</v>
      </c>
      <c r="K413" s="11" t="s">
        <v>1486</v>
      </c>
      <c r="L413" s="5" t="s">
        <v>135</v>
      </c>
      <c r="M413" s="5" t="s">
        <v>103</v>
      </c>
      <c r="N413" s="5" t="s">
        <v>40</v>
      </c>
      <c r="O413" s="5" t="s">
        <v>31</v>
      </c>
      <c r="P413" s="5" t="s">
        <v>177</v>
      </c>
      <c r="Q413" s="59"/>
      <c r="R413" s="59"/>
      <c r="S413" s="5" t="s">
        <v>1487</v>
      </c>
      <c r="T413" s="6">
        <v>0</v>
      </c>
      <c r="U413" s="6">
        <v>0</v>
      </c>
      <c r="V413" s="6">
        <v>0</v>
      </c>
      <c r="W413" s="5" t="s">
        <v>1488</v>
      </c>
      <c r="X413" s="5" t="s">
        <v>73</v>
      </c>
      <c r="Y413" s="12"/>
    </row>
    <row r="414" spans="1:25" ht="30" hidden="1" x14ac:dyDescent="0.2">
      <c r="A414" s="5" t="s">
        <v>1489</v>
      </c>
      <c r="B414" s="6">
        <v>1</v>
      </c>
      <c r="C414" s="5" t="s">
        <v>132</v>
      </c>
      <c r="D414" s="5" t="s">
        <v>132</v>
      </c>
      <c r="E414" s="5" t="s">
        <v>26</v>
      </c>
      <c r="F414" s="8">
        <v>11.3</v>
      </c>
      <c r="G414" s="8">
        <v>10.27</v>
      </c>
      <c r="H414" s="9" t="str">
        <f t="shared" si="19"/>
        <v>31/MAI/2019  19:30</v>
      </c>
      <c r="I414" s="10">
        <f t="shared" si="18"/>
        <v>43616.6875</v>
      </c>
      <c r="J414" s="23" t="str">
        <f t="shared" si="20"/>
        <v>31/MAI/2019</v>
      </c>
      <c r="K414" s="11" t="s">
        <v>1490</v>
      </c>
      <c r="L414" s="5" t="s">
        <v>92</v>
      </c>
      <c r="M414" s="5" t="s">
        <v>39</v>
      </c>
      <c r="N414" s="5" t="s">
        <v>166</v>
      </c>
      <c r="O414" s="5" t="s">
        <v>31</v>
      </c>
      <c r="P414" s="5" t="s">
        <v>619</v>
      </c>
      <c r="Q414" s="59">
        <v>-20.41611111111111</v>
      </c>
      <c r="R414" s="59">
        <v>-37.775555555555556</v>
      </c>
      <c r="S414" s="5" t="s">
        <v>1491</v>
      </c>
      <c r="T414" s="6">
        <v>0</v>
      </c>
      <c r="U414" s="6">
        <v>0</v>
      </c>
      <c r="V414" s="6">
        <v>1</v>
      </c>
      <c r="W414" s="6">
        <v>3410144901</v>
      </c>
      <c r="X414" s="5" t="s">
        <v>87</v>
      </c>
      <c r="Y414" s="5" t="s">
        <v>88</v>
      </c>
    </row>
    <row r="415" spans="1:25" ht="45" hidden="1" x14ac:dyDescent="0.25">
      <c r="A415" s="5" t="s">
        <v>1492</v>
      </c>
      <c r="B415" s="6">
        <v>1</v>
      </c>
      <c r="C415" s="5" t="s">
        <v>132</v>
      </c>
      <c r="D415" s="5" t="s">
        <v>132</v>
      </c>
      <c r="E415" s="5" t="s">
        <v>386</v>
      </c>
      <c r="F415" s="14">
        <v>24.167999999999999</v>
      </c>
      <c r="G415" s="19">
        <v>190</v>
      </c>
      <c r="H415" s="9" t="str">
        <f t="shared" si="19"/>
        <v>08/JUN/2019  06:00</v>
      </c>
      <c r="I415" s="10">
        <f t="shared" si="18"/>
        <v>43624.125</v>
      </c>
      <c r="J415" s="23" t="str">
        <f t="shared" si="20"/>
        <v>08/JUN/2019</v>
      </c>
      <c r="K415" s="11" t="s">
        <v>1493</v>
      </c>
      <c r="L415" s="5" t="s">
        <v>135</v>
      </c>
      <c r="M415" s="5" t="s">
        <v>103</v>
      </c>
      <c r="N415" s="5" t="s">
        <v>40</v>
      </c>
      <c r="O415" s="5" t="s">
        <v>31</v>
      </c>
      <c r="P415" s="5" t="s">
        <v>177</v>
      </c>
      <c r="Q415" s="59">
        <v>-20.372222222222224</v>
      </c>
      <c r="R415" s="59">
        <v>-40.217500000000001</v>
      </c>
      <c r="S415" s="5" t="s">
        <v>1494</v>
      </c>
      <c r="T415" s="6">
        <v>0</v>
      </c>
      <c r="U415" s="6">
        <v>0</v>
      </c>
      <c r="V415" s="6">
        <v>0</v>
      </c>
      <c r="W415" s="5" t="s">
        <v>1495</v>
      </c>
      <c r="X415" s="5" t="s">
        <v>73</v>
      </c>
      <c r="Y415" s="12"/>
    </row>
    <row r="416" spans="1:25" ht="120" hidden="1" x14ac:dyDescent="0.25">
      <c r="A416" s="5" t="s">
        <v>1496</v>
      </c>
      <c r="B416" s="6">
        <v>1</v>
      </c>
      <c r="C416" s="5" t="s">
        <v>65</v>
      </c>
      <c r="D416" s="5" t="s">
        <v>65</v>
      </c>
      <c r="E416" s="5" t="s">
        <v>26</v>
      </c>
      <c r="F416" s="14">
        <v>1.994</v>
      </c>
      <c r="G416" s="8">
        <v>67.180000000000007</v>
      </c>
      <c r="H416" s="9" t="str">
        <f t="shared" si="19"/>
        <v>05/JUN/2019  13:15</v>
      </c>
      <c r="I416" s="10">
        <f t="shared" si="18"/>
        <v>43621.427083333336</v>
      </c>
      <c r="J416" s="23" t="str">
        <f t="shared" si="20"/>
        <v>05/JUN/2019</v>
      </c>
      <c r="K416" s="11" t="s">
        <v>1497</v>
      </c>
      <c r="L416" s="5" t="s">
        <v>279</v>
      </c>
      <c r="M416" s="5" t="s">
        <v>93</v>
      </c>
      <c r="N416" s="5" t="s">
        <v>69</v>
      </c>
      <c r="O416" s="5" t="s">
        <v>31</v>
      </c>
      <c r="P416" s="5" t="s">
        <v>177</v>
      </c>
      <c r="Q416" s="59">
        <v>-22.384166666666665</v>
      </c>
      <c r="R416" s="59">
        <v>-41.768055555555556</v>
      </c>
      <c r="S416" s="5" t="s">
        <v>1498</v>
      </c>
      <c r="T416" s="6">
        <v>0</v>
      </c>
      <c r="U416" s="6">
        <v>0</v>
      </c>
      <c r="V416" s="6">
        <v>0</v>
      </c>
      <c r="W416" s="6">
        <v>3813903125</v>
      </c>
      <c r="X416" s="5" t="s">
        <v>73</v>
      </c>
      <c r="Y416" s="12"/>
    </row>
    <row r="417" spans="1:25" ht="60" hidden="1" x14ac:dyDescent="0.2">
      <c r="A417" s="5" t="s">
        <v>1499</v>
      </c>
      <c r="B417" s="6">
        <v>1</v>
      </c>
      <c r="C417" s="5" t="s">
        <v>175</v>
      </c>
      <c r="D417" s="5" t="s">
        <v>175</v>
      </c>
      <c r="E417" s="5" t="s">
        <v>26</v>
      </c>
      <c r="F417" s="6">
        <v>48</v>
      </c>
      <c r="G417" s="7">
        <v>18.5</v>
      </c>
      <c r="H417" s="9" t="str">
        <f t="shared" si="19"/>
        <v>03/JUN/2019  10:30</v>
      </c>
      <c r="I417" s="10">
        <f t="shared" si="18"/>
        <v>43619.3125</v>
      </c>
      <c r="J417" s="23" t="str">
        <f t="shared" si="20"/>
        <v>03/JUN/2019</v>
      </c>
      <c r="K417" s="11" t="s">
        <v>1500</v>
      </c>
      <c r="L417" s="5" t="s">
        <v>353</v>
      </c>
      <c r="M417" s="5" t="s">
        <v>39</v>
      </c>
      <c r="N417" s="5" t="s">
        <v>53</v>
      </c>
      <c r="O417" s="5" t="s">
        <v>31</v>
      </c>
      <c r="P417" s="5" t="s">
        <v>47</v>
      </c>
      <c r="Q417" s="59">
        <v>-22.750833333333333</v>
      </c>
      <c r="R417" s="59">
        <v>-41.886388888888888</v>
      </c>
      <c r="S417" s="5" t="s">
        <v>1501</v>
      </c>
      <c r="T417" s="6">
        <v>0</v>
      </c>
      <c r="U417" s="6">
        <v>0</v>
      </c>
      <c r="V417" s="6">
        <v>0</v>
      </c>
      <c r="W417" s="6">
        <v>3840157277</v>
      </c>
      <c r="X417" s="5" t="s">
        <v>87</v>
      </c>
      <c r="Y417" s="5" t="s">
        <v>88</v>
      </c>
    </row>
    <row r="418" spans="1:25" ht="90" hidden="1" x14ac:dyDescent="0.2">
      <c r="A418" s="5" t="s">
        <v>1502</v>
      </c>
      <c r="B418" s="6">
        <v>1</v>
      </c>
      <c r="C418" s="5" t="s">
        <v>90</v>
      </c>
      <c r="D418" s="5" t="s">
        <v>538</v>
      </c>
      <c r="E418" s="5" t="s">
        <v>26</v>
      </c>
      <c r="F418" s="5" t="s">
        <v>59</v>
      </c>
      <c r="G418" s="7">
        <v>7.2</v>
      </c>
      <c r="H418" s="9" t="str">
        <f t="shared" si="19"/>
        <v>02/JUN/2019  08:30</v>
      </c>
      <c r="I418" s="10">
        <f t="shared" si="18"/>
        <v>43618.229166666664</v>
      </c>
      <c r="J418" s="23" t="str">
        <f t="shared" si="20"/>
        <v>02/JUN/2019</v>
      </c>
      <c r="K418" s="11" t="s">
        <v>1503</v>
      </c>
      <c r="L418" s="5" t="s">
        <v>86</v>
      </c>
      <c r="M418" s="5" t="s">
        <v>39</v>
      </c>
      <c r="N418" s="5" t="s">
        <v>166</v>
      </c>
      <c r="O418" s="5" t="s">
        <v>31</v>
      </c>
      <c r="P418" s="5" t="s">
        <v>61</v>
      </c>
      <c r="Q418" s="59">
        <v>-21.580833333333334</v>
      </c>
      <c r="R418" s="59">
        <v>-41.055277777777775</v>
      </c>
      <c r="S418" s="5" t="s">
        <v>1504</v>
      </c>
      <c r="T418" s="6">
        <v>1</v>
      </c>
      <c r="U418" s="6">
        <v>0</v>
      </c>
      <c r="V418" s="6">
        <v>0</v>
      </c>
      <c r="W418" s="5" t="s">
        <v>1505</v>
      </c>
      <c r="X418" s="5" t="s">
        <v>87</v>
      </c>
      <c r="Y418" s="5" t="s">
        <v>88</v>
      </c>
    </row>
    <row r="419" spans="1:25" ht="45" hidden="1" x14ac:dyDescent="0.2">
      <c r="A419" s="5" t="s">
        <v>1506</v>
      </c>
      <c r="B419" s="6">
        <v>1</v>
      </c>
      <c r="C419" s="5" t="s">
        <v>90</v>
      </c>
      <c r="D419" s="5" t="s">
        <v>90</v>
      </c>
      <c r="E419" s="5" t="s">
        <v>26</v>
      </c>
      <c r="F419" s="6">
        <v>97</v>
      </c>
      <c r="G419" s="6">
        <v>23</v>
      </c>
      <c r="H419" s="9" t="str">
        <f t="shared" si="19"/>
        <v>06/JUN/2019  08:00</v>
      </c>
      <c r="I419" s="10">
        <f t="shared" si="18"/>
        <v>43622.208333333336</v>
      </c>
      <c r="J419" s="23" t="str">
        <f t="shared" si="20"/>
        <v>06/JUN/2019</v>
      </c>
      <c r="K419" s="11" t="s">
        <v>1507</v>
      </c>
      <c r="L419" s="5" t="s">
        <v>92</v>
      </c>
      <c r="M419" s="5" t="s">
        <v>29</v>
      </c>
      <c r="N419" s="5" t="s">
        <v>166</v>
      </c>
      <c r="O419" s="5" t="s">
        <v>31</v>
      </c>
      <c r="P419" s="5" t="s">
        <v>47</v>
      </c>
      <c r="Q419" s="59">
        <v>-22.873055555555556</v>
      </c>
      <c r="R419" s="59">
        <v>-43.124166666666667</v>
      </c>
      <c r="S419" s="5" t="s">
        <v>1508</v>
      </c>
      <c r="T419" s="6">
        <v>0</v>
      </c>
      <c r="U419" s="6">
        <v>0</v>
      </c>
      <c r="V419" s="6">
        <v>0</v>
      </c>
      <c r="W419" s="6">
        <v>4010416238</v>
      </c>
      <c r="X419" s="5" t="s">
        <v>87</v>
      </c>
      <c r="Y419" s="5" t="s">
        <v>88</v>
      </c>
    </row>
    <row r="420" spans="1:25" ht="45" hidden="1" x14ac:dyDescent="0.25">
      <c r="A420" s="5" t="s">
        <v>1509</v>
      </c>
      <c r="B420" s="6">
        <v>1</v>
      </c>
      <c r="C420" s="5" t="s">
        <v>90</v>
      </c>
      <c r="D420" s="5" t="s">
        <v>90</v>
      </c>
      <c r="E420" s="5" t="s">
        <v>215</v>
      </c>
      <c r="F420" s="6">
        <v>0</v>
      </c>
      <c r="G420" s="6">
        <v>332</v>
      </c>
      <c r="H420" s="9" t="str">
        <f t="shared" si="19"/>
        <v>04/JUN/2019  18:20</v>
      </c>
      <c r="I420" s="10">
        <f t="shared" si="18"/>
        <v>43620.638888888891</v>
      </c>
      <c r="J420" s="23" t="str">
        <f t="shared" si="20"/>
        <v>04/JUN/2019</v>
      </c>
      <c r="K420" s="11" t="s">
        <v>1510</v>
      </c>
      <c r="L420" s="5" t="s">
        <v>68</v>
      </c>
      <c r="M420" s="5" t="s">
        <v>29</v>
      </c>
      <c r="N420" s="5" t="s">
        <v>69</v>
      </c>
      <c r="O420" s="5" t="s">
        <v>41</v>
      </c>
      <c r="P420" s="5" t="s">
        <v>225</v>
      </c>
      <c r="Q420" s="59">
        <v>-0.6480555555555555</v>
      </c>
      <c r="R420" s="59">
        <v>-42.517777777777773</v>
      </c>
      <c r="S420" s="5" t="s">
        <v>1511</v>
      </c>
      <c r="T420" s="6">
        <v>0</v>
      </c>
      <c r="U420" s="6">
        <v>1</v>
      </c>
      <c r="V420" s="6">
        <v>0</v>
      </c>
      <c r="W420" s="6">
        <v>9012824</v>
      </c>
      <c r="X420" s="5" t="s">
        <v>73</v>
      </c>
      <c r="Y420" s="12"/>
    </row>
    <row r="421" spans="1:25" ht="60" hidden="1" x14ac:dyDescent="0.25">
      <c r="A421" s="5" t="s">
        <v>1512</v>
      </c>
      <c r="B421" s="6">
        <v>3</v>
      </c>
      <c r="C421" s="5" t="s">
        <v>413</v>
      </c>
      <c r="D421" s="5" t="s">
        <v>413</v>
      </c>
      <c r="E421" s="5" t="s">
        <v>26</v>
      </c>
      <c r="F421" s="8">
        <v>118.2</v>
      </c>
      <c r="G421" s="6">
        <v>29</v>
      </c>
      <c r="H421" s="9" t="str">
        <f t="shared" si="19"/>
        <v>03/JUN/2019  16:45</v>
      </c>
      <c r="I421" s="10">
        <f t="shared" si="18"/>
        <v>43619.572916666664</v>
      </c>
      <c r="J421" s="23" t="str">
        <f t="shared" si="20"/>
        <v>03/JUN/2019</v>
      </c>
      <c r="K421" s="11" t="s">
        <v>1513</v>
      </c>
      <c r="L421" s="5" t="s">
        <v>279</v>
      </c>
      <c r="M421" s="5" t="s">
        <v>29</v>
      </c>
      <c r="N421" s="5" t="s">
        <v>30</v>
      </c>
      <c r="O421" s="5" t="s">
        <v>31</v>
      </c>
      <c r="P421" s="5" t="s">
        <v>787</v>
      </c>
      <c r="Q421" s="59">
        <v>-8.067499999999999</v>
      </c>
      <c r="R421" s="59">
        <v>-34.87222222222222</v>
      </c>
      <c r="S421" s="5" t="s">
        <v>1514</v>
      </c>
      <c r="T421" s="6">
        <v>0</v>
      </c>
      <c r="U421" s="6">
        <v>0</v>
      </c>
      <c r="V421" s="6">
        <v>0</v>
      </c>
      <c r="W421" s="6">
        <v>4010814764</v>
      </c>
      <c r="X421" s="5" t="s">
        <v>34</v>
      </c>
      <c r="Y421" s="12"/>
    </row>
    <row r="422" spans="1:25" ht="45" hidden="1" x14ac:dyDescent="0.2">
      <c r="A422" s="5" t="s">
        <v>1515</v>
      </c>
      <c r="B422" s="6">
        <v>2</v>
      </c>
      <c r="C422" s="5" t="s">
        <v>1516</v>
      </c>
      <c r="D422" s="5" t="s">
        <v>1516</v>
      </c>
      <c r="E422" s="5" t="s">
        <v>26</v>
      </c>
      <c r="F422" s="7">
        <v>6.1</v>
      </c>
      <c r="G422" s="7">
        <v>9.6999999999999993</v>
      </c>
      <c r="H422" s="9" t="str">
        <f t="shared" si="19"/>
        <v>05/JUN/2019  14:00</v>
      </c>
      <c r="I422" s="10">
        <f t="shared" si="18"/>
        <v>43621.458333333336</v>
      </c>
      <c r="J422" s="23" t="str">
        <f t="shared" si="20"/>
        <v>05/JUN/2019</v>
      </c>
      <c r="K422" s="11" t="s">
        <v>1517</v>
      </c>
      <c r="L422" s="5" t="s">
        <v>92</v>
      </c>
      <c r="M422" s="5" t="s">
        <v>29</v>
      </c>
      <c r="N422" s="5" t="s">
        <v>166</v>
      </c>
      <c r="O422" s="5" t="s">
        <v>31</v>
      </c>
      <c r="P422" s="5" t="s">
        <v>47</v>
      </c>
      <c r="Q422" s="59"/>
      <c r="R422" s="59"/>
      <c r="S422" s="5" t="s">
        <v>1518</v>
      </c>
      <c r="T422" s="6">
        <v>0</v>
      </c>
      <c r="U422" s="6">
        <v>0</v>
      </c>
      <c r="V422" s="6">
        <v>0</v>
      </c>
      <c r="W422" s="6">
        <v>2820058060</v>
      </c>
      <c r="X422" s="5" t="s">
        <v>87</v>
      </c>
      <c r="Y422" s="5" t="s">
        <v>88</v>
      </c>
    </row>
    <row r="423" spans="1:25" ht="75" hidden="1" x14ac:dyDescent="0.2">
      <c r="A423" s="5" t="s">
        <v>1519</v>
      </c>
      <c r="B423" s="6">
        <v>9</v>
      </c>
      <c r="C423" s="5" t="s">
        <v>270</v>
      </c>
      <c r="D423" s="5" t="s">
        <v>315</v>
      </c>
      <c r="E423" s="5" t="s">
        <v>26</v>
      </c>
      <c r="F423" s="6">
        <v>78</v>
      </c>
      <c r="G423" s="8">
        <v>21.85</v>
      </c>
      <c r="H423" s="9" t="str">
        <f t="shared" si="19"/>
        <v>13/MAI/2019  10:00</v>
      </c>
      <c r="I423" s="10">
        <f t="shared" si="18"/>
        <v>43598.25</v>
      </c>
      <c r="J423" s="23" t="str">
        <f t="shared" si="20"/>
        <v>13/MAI/2019</v>
      </c>
      <c r="K423" s="11" t="s">
        <v>1520</v>
      </c>
      <c r="L423" s="5" t="s">
        <v>92</v>
      </c>
      <c r="M423" s="5" t="s">
        <v>39</v>
      </c>
      <c r="N423" s="5" t="s">
        <v>146</v>
      </c>
      <c r="O423" s="5" t="s">
        <v>31</v>
      </c>
      <c r="P423" s="5" t="s">
        <v>207</v>
      </c>
      <c r="Q423" s="59">
        <v>-3.1394444444444445</v>
      </c>
      <c r="R423" s="59">
        <v>-58.445277777777775</v>
      </c>
      <c r="S423" s="5" t="s">
        <v>1521</v>
      </c>
      <c r="T423" s="6">
        <v>1</v>
      </c>
      <c r="U423" s="6">
        <v>0</v>
      </c>
      <c r="V423" s="6">
        <v>0</v>
      </c>
      <c r="W423" s="6">
        <v>10214666</v>
      </c>
      <c r="X423" s="5" t="s">
        <v>87</v>
      </c>
      <c r="Y423" s="5" t="s">
        <v>88</v>
      </c>
    </row>
    <row r="424" spans="1:25" ht="105" hidden="1" x14ac:dyDescent="0.25">
      <c r="A424" s="5" t="s">
        <v>1522</v>
      </c>
      <c r="B424" s="6">
        <v>9</v>
      </c>
      <c r="C424" s="5" t="s">
        <v>270</v>
      </c>
      <c r="D424" s="5" t="s">
        <v>270</v>
      </c>
      <c r="E424" s="5" t="s">
        <v>26</v>
      </c>
      <c r="F424" s="6">
        <v>139</v>
      </c>
      <c r="G424" s="8">
        <v>35.1</v>
      </c>
      <c r="H424" s="9" t="str">
        <f t="shared" si="19"/>
        <v>23/MAI/2019  16:00</v>
      </c>
      <c r="I424" s="10">
        <f t="shared" si="18"/>
        <v>43608.5</v>
      </c>
      <c r="J424" s="23" t="str">
        <f t="shared" si="20"/>
        <v>23/MAI/2019</v>
      </c>
      <c r="K424" s="11" t="s">
        <v>1523</v>
      </c>
      <c r="L424" s="5" t="s">
        <v>521</v>
      </c>
      <c r="M424" s="5" t="s">
        <v>39</v>
      </c>
      <c r="N424" s="5" t="s">
        <v>146</v>
      </c>
      <c r="O424" s="5" t="s">
        <v>31</v>
      </c>
      <c r="P424" s="24" t="s">
        <v>1524</v>
      </c>
      <c r="Q424" s="60">
        <v>-3.1405555555555553</v>
      </c>
      <c r="R424" s="60" t="e">
        <v>#VALUE!</v>
      </c>
      <c r="S424" s="5" t="s">
        <v>1525</v>
      </c>
      <c r="T424" s="6">
        <v>0</v>
      </c>
      <c r="U424" s="6">
        <v>0</v>
      </c>
      <c r="V424" s="6">
        <v>0</v>
      </c>
      <c r="W424" s="6">
        <v>11448920</v>
      </c>
      <c r="X424" s="5" t="s">
        <v>73</v>
      </c>
      <c r="Y424" s="12"/>
    </row>
    <row r="425" spans="1:25" ht="45" hidden="1" x14ac:dyDescent="0.25">
      <c r="A425" s="5" t="s">
        <v>1526</v>
      </c>
      <c r="B425" s="6">
        <v>4</v>
      </c>
      <c r="C425" s="5" t="s">
        <v>804</v>
      </c>
      <c r="D425" s="5" t="s">
        <v>804</v>
      </c>
      <c r="E425" s="5" t="s">
        <v>133</v>
      </c>
      <c r="F425" s="14">
        <v>197.422</v>
      </c>
      <c r="G425" s="6">
        <v>362</v>
      </c>
      <c r="H425" s="9" t="str">
        <f t="shared" si="19"/>
        <v>08/JUN/2019  12:10</v>
      </c>
      <c r="I425" s="10">
        <f t="shared" si="18"/>
        <v>43624.381944444445</v>
      </c>
      <c r="J425" s="23" t="str">
        <f t="shared" si="20"/>
        <v>08/JUN/2019</v>
      </c>
      <c r="K425" s="11" t="s">
        <v>1527</v>
      </c>
      <c r="L425" s="5" t="s">
        <v>102</v>
      </c>
      <c r="M425" s="5" t="s">
        <v>103</v>
      </c>
      <c r="N425" s="5" t="s">
        <v>40</v>
      </c>
      <c r="O425" s="5" t="s">
        <v>31</v>
      </c>
      <c r="P425" s="5" t="s">
        <v>563</v>
      </c>
      <c r="Q425" s="59">
        <v>-1.7608333333333333</v>
      </c>
      <c r="R425" s="59">
        <v>-43.916388888888889</v>
      </c>
      <c r="S425" s="5" t="s">
        <v>1528</v>
      </c>
      <c r="T425" s="6">
        <v>1</v>
      </c>
      <c r="U425" s="6">
        <v>0</v>
      </c>
      <c r="V425" s="6">
        <v>0</v>
      </c>
      <c r="W425" s="5" t="s">
        <v>1529</v>
      </c>
      <c r="X425" s="5" t="s">
        <v>73</v>
      </c>
      <c r="Y425" s="12"/>
    </row>
    <row r="426" spans="1:25" ht="75" hidden="1" x14ac:dyDescent="0.2">
      <c r="A426" s="5" t="s">
        <v>1530</v>
      </c>
      <c r="B426" s="6">
        <v>4</v>
      </c>
      <c r="C426" s="5" t="s">
        <v>804</v>
      </c>
      <c r="D426" s="5" t="s">
        <v>804</v>
      </c>
      <c r="E426" s="5" t="s">
        <v>26</v>
      </c>
      <c r="F426" s="5" t="s">
        <v>84</v>
      </c>
      <c r="G426" s="8">
        <v>7.18</v>
      </c>
      <c r="H426" s="9" t="str">
        <f t="shared" si="19"/>
        <v>08/JUN/2019  09:30</v>
      </c>
      <c r="I426" s="10">
        <f t="shared" si="18"/>
        <v>43624.270833333336</v>
      </c>
      <c r="J426" s="23" t="str">
        <f t="shared" si="20"/>
        <v>08/JUN/2019</v>
      </c>
      <c r="K426" s="11" t="s">
        <v>1531</v>
      </c>
      <c r="L426" s="5" t="s">
        <v>86</v>
      </c>
      <c r="M426" s="5" t="s">
        <v>39</v>
      </c>
      <c r="N426" s="5" t="s">
        <v>166</v>
      </c>
      <c r="O426" s="5" t="s">
        <v>31</v>
      </c>
      <c r="P426" s="5" t="s">
        <v>47</v>
      </c>
      <c r="Q426" s="59">
        <v>-3.8475000000000001</v>
      </c>
      <c r="R426" s="59">
        <v>-44.889166666666668</v>
      </c>
      <c r="S426" s="5" t="s">
        <v>1532</v>
      </c>
      <c r="T426" s="6">
        <v>1</v>
      </c>
      <c r="U426" s="6">
        <v>0</v>
      </c>
      <c r="V426" s="6">
        <v>0</v>
      </c>
      <c r="W426" s="5" t="s">
        <v>84</v>
      </c>
      <c r="X426" s="5" t="s">
        <v>87</v>
      </c>
      <c r="Y426" s="5" t="s">
        <v>88</v>
      </c>
    </row>
    <row r="427" spans="1:25" ht="75" hidden="1" x14ac:dyDescent="0.25">
      <c r="A427" s="5" t="s">
        <v>1533</v>
      </c>
      <c r="B427" s="6">
        <v>4</v>
      </c>
      <c r="C427" s="5" t="s">
        <v>804</v>
      </c>
      <c r="D427" s="5" t="s">
        <v>804</v>
      </c>
      <c r="E427" s="5" t="s">
        <v>133</v>
      </c>
      <c r="F427" s="14">
        <v>198.98</v>
      </c>
      <c r="G427" s="6">
        <v>362</v>
      </c>
      <c r="H427" s="9" t="str">
        <f t="shared" si="19"/>
        <v>11/JUN/2019  22:40</v>
      </c>
      <c r="I427" s="10">
        <f t="shared" si="18"/>
        <v>43627.819444444445</v>
      </c>
      <c r="J427" s="23" t="str">
        <f t="shared" si="20"/>
        <v>11/JUN/2019</v>
      </c>
      <c r="K427" s="11" t="s">
        <v>1534</v>
      </c>
      <c r="L427" s="5" t="s">
        <v>102</v>
      </c>
      <c r="M427" s="5" t="s">
        <v>103</v>
      </c>
      <c r="N427" s="5" t="s">
        <v>40</v>
      </c>
      <c r="O427" s="5" t="s">
        <v>31</v>
      </c>
      <c r="P427" s="5" t="s">
        <v>866</v>
      </c>
      <c r="Q427" s="59">
        <v>-2.5516666666666663</v>
      </c>
      <c r="R427" s="59">
        <v>-44.378888888888888</v>
      </c>
      <c r="S427" s="5" t="s">
        <v>1535</v>
      </c>
      <c r="T427" s="6">
        <v>0</v>
      </c>
      <c r="U427" s="6">
        <v>0</v>
      </c>
      <c r="V427" s="6">
        <v>0</v>
      </c>
      <c r="W427" s="5" t="s">
        <v>1536</v>
      </c>
      <c r="X427" s="5" t="s">
        <v>73</v>
      </c>
      <c r="Y427" s="12"/>
    </row>
    <row r="428" spans="1:25" ht="45" hidden="1" x14ac:dyDescent="0.25">
      <c r="A428" s="5" t="s">
        <v>1537</v>
      </c>
      <c r="B428" s="6">
        <v>4</v>
      </c>
      <c r="C428" s="5" t="s">
        <v>804</v>
      </c>
      <c r="D428" s="5" t="s">
        <v>804</v>
      </c>
      <c r="E428" s="5" t="s">
        <v>26</v>
      </c>
      <c r="F428" s="6">
        <v>37</v>
      </c>
      <c r="G428" s="8">
        <v>19.93</v>
      </c>
      <c r="H428" s="9" t="str">
        <f t="shared" si="19"/>
        <v>10/JUN/2019  14:00</v>
      </c>
      <c r="I428" s="10">
        <f t="shared" si="18"/>
        <v>43626.458333333336</v>
      </c>
      <c r="J428" s="23" t="str">
        <f t="shared" si="20"/>
        <v>10/JUN/2019</v>
      </c>
      <c r="K428" s="11" t="s">
        <v>1538</v>
      </c>
      <c r="L428" s="5" t="s">
        <v>28</v>
      </c>
      <c r="M428" s="5" t="s">
        <v>39</v>
      </c>
      <c r="N428" s="5" t="s">
        <v>40</v>
      </c>
      <c r="O428" s="5" t="s">
        <v>31</v>
      </c>
      <c r="P428" s="5" t="s">
        <v>54</v>
      </c>
      <c r="Q428" s="59">
        <v>-2.4408333333333334</v>
      </c>
      <c r="R428" s="59">
        <v>-44.401388888888889</v>
      </c>
      <c r="S428" s="5" t="s">
        <v>1539</v>
      </c>
      <c r="T428" s="6">
        <v>0</v>
      </c>
      <c r="U428" s="6">
        <v>0</v>
      </c>
      <c r="V428" s="6">
        <v>0</v>
      </c>
      <c r="W428" s="6">
        <v>1210063328</v>
      </c>
      <c r="X428" s="5" t="s">
        <v>87</v>
      </c>
      <c r="Y428" s="12"/>
    </row>
    <row r="429" spans="1:25" ht="60" hidden="1" x14ac:dyDescent="0.25">
      <c r="A429" s="5" t="s">
        <v>1540</v>
      </c>
      <c r="B429" s="6">
        <v>8</v>
      </c>
      <c r="C429" s="5" t="s">
        <v>75</v>
      </c>
      <c r="D429" s="5" t="s">
        <v>75</v>
      </c>
      <c r="E429" s="5" t="s">
        <v>26</v>
      </c>
      <c r="F429" s="6">
        <v>0</v>
      </c>
      <c r="G429" s="8">
        <v>3.22</v>
      </c>
      <c r="H429" s="9" t="str">
        <f t="shared" si="19"/>
        <v>02/JUN/2019  15:00</v>
      </c>
      <c r="I429" s="10">
        <f t="shared" si="18"/>
        <v>43618.5</v>
      </c>
      <c r="J429" s="23" t="str">
        <f t="shared" si="20"/>
        <v>02/JUN/2019</v>
      </c>
      <c r="K429" s="11" t="s">
        <v>1541</v>
      </c>
      <c r="L429" s="5" t="s">
        <v>79</v>
      </c>
      <c r="M429" s="5" t="s">
        <v>39</v>
      </c>
      <c r="N429" s="5" t="s">
        <v>30</v>
      </c>
      <c r="O429" s="5" t="s">
        <v>31</v>
      </c>
      <c r="P429" s="5" t="s">
        <v>61</v>
      </c>
      <c r="Q429" s="59">
        <v>-23.934722222222224</v>
      </c>
      <c r="R429" s="59">
        <v>-45.383333333333333</v>
      </c>
      <c r="S429" s="5" t="s">
        <v>1542</v>
      </c>
      <c r="T429" s="6">
        <v>0</v>
      </c>
      <c r="U429" s="6">
        <v>1</v>
      </c>
      <c r="V429" s="6">
        <v>0</v>
      </c>
      <c r="W429" s="5" t="s">
        <v>1543</v>
      </c>
      <c r="X429" s="5" t="s">
        <v>34</v>
      </c>
      <c r="Y429" s="12"/>
    </row>
    <row r="430" spans="1:25" ht="30" hidden="1" x14ac:dyDescent="0.25">
      <c r="A430" s="5" t="s">
        <v>1544</v>
      </c>
      <c r="B430" s="6">
        <v>4</v>
      </c>
      <c r="C430" s="5" t="s">
        <v>58</v>
      </c>
      <c r="D430" s="5" t="s">
        <v>58</v>
      </c>
      <c r="E430" s="5" t="s">
        <v>26</v>
      </c>
      <c r="F430" s="6">
        <v>67</v>
      </c>
      <c r="G430" s="6">
        <v>15</v>
      </c>
      <c r="H430" s="9" t="str">
        <f t="shared" si="19"/>
        <v>23/MAI/2019  19:30</v>
      </c>
      <c r="I430" s="10">
        <f t="shared" si="18"/>
        <v>43608.6875</v>
      </c>
      <c r="J430" s="23" t="str">
        <f t="shared" si="20"/>
        <v>23/MAI/2019</v>
      </c>
      <c r="K430" s="11" t="s">
        <v>1545</v>
      </c>
      <c r="L430" s="5" t="s">
        <v>527</v>
      </c>
      <c r="M430" s="5" t="s">
        <v>39</v>
      </c>
      <c r="N430" s="5" t="s">
        <v>201</v>
      </c>
      <c r="O430" s="5" t="s">
        <v>31</v>
      </c>
      <c r="P430" s="5" t="s">
        <v>177</v>
      </c>
      <c r="Q430" s="59"/>
      <c r="R430" s="59"/>
      <c r="S430" s="5" t="s">
        <v>1546</v>
      </c>
      <c r="T430" s="6">
        <v>0</v>
      </c>
      <c r="U430" s="6">
        <v>0</v>
      </c>
      <c r="V430" s="6">
        <v>0</v>
      </c>
      <c r="W430" s="6">
        <v>211018783</v>
      </c>
      <c r="X430" s="5" t="s">
        <v>73</v>
      </c>
      <c r="Y430" s="12"/>
    </row>
    <row r="431" spans="1:25" ht="60" hidden="1" x14ac:dyDescent="0.25">
      <c r="A431" s="5" t="s">
        <v>1547</v>
      </c>
      <c r="B431" s="6">
        <v>8</v>
      </c>
      <c r="C431" s="5" t="s">
        <v>44</v>
      </c>
      <c r="D431" s="5" t="s">
        <v>44</v>
      </c>
      <c r="E431" s="5" t="s">
        <v>26</v>
      </c>
      <c r="F431" s="5" t="s">
        <v>84</v>
      </c>
      <c r="G431" s="6">
        <v>5</v>
      </c>
      <c r="H431" s="9" t="str">
        <f t="shared" si="19"/>
        <v>05/JUN/2019  20:30</v>
      </c>
      <c r="I431" s="10">
        <f t="shared" si="18"/>
        <v>43621.729166666664</v>
      </c>
      <c r="J431" s="23" t="str">
        <f t="shared" si="20"/>
        <v>05/JUN/2019</v>
      </c>
      <c r="K431" s="11" t="s">
        <v>1548</v>
      </c>
      <c r="L431" s="5" t="s">
        <v>46</v>
      </c>
      <c r="M431" s="5" t="s">
        <v>39</v>
      </c>
      <c r="N431" s="5" t="s">
        <v>30</v>
      </c>
      <c r="O431" s="5" t="s">
        <v>31</v>
      </c>
      <c r="P431" s="5" t="s">
        <v>156</v>
      </c>
      <c r="Q431" s="59">
        <v>-18.62</v>
      </c>
      <c r="R431" s="59">
        <v>-49.905833333333334</v>
      </c>
      <c r="S431" s="5" t="s">
        <v>1549</v>
      </c>
      <c r="T431" s="6">
        <v>1</v>
      </c>
      <c r="U431" s="6">
        <v>0</v>
      </c>
      <c r="V431" s="6">
        <v>0</v>
      </c>
      <c r="W431" s="5" t="s">
        <v>84</v>
      </c>
      <c r="X431" s="5" t="s">
        <v>49</v>
      </c>
      <c r="Y431" s="12"/>
    </row>
    <row r="432" spans="1:25" ht="60" hidden="1" x14ac:dyDescent="0.25">
      <c r="A432" s="5" t="s">
        <v>1550</v>
      </c>
      <c r="B432" s="6">
        <v>6</v>
      </c>
      <c r="C432" s="5" t="s">
        <v>144</v>
      </c>
      <c r="D432" s="5" t="s">
        <v>144</v>
      </c>
      <c r="E432" s="5" t="s">
        <v>26</v>
      </c>
      <c r="F432" s="6">
        <v>0</v>
      </c>
      <c r="G432" s="6">
        <v>6</v>
      </c>
      <c r="H432" s="9" t="str">
        <f t="shared" si="19"/>
        <v>08/JUN/2019  17:40</v>
      </c>
      <c r="I432" s="10">
        <f t="shared" si="18"/>
        <v>43624.569444444445</v>
      </c>
      <c r="J432" s="23" t="str">
        <f t="shared" si="20"/>
        <v>08/JUN/2019</v>
      </c>
      <c r="K432" s="11" t="s">
        <v>1551</v>
      </c>
      <c r="L432" s="5" t="s">
        <v>46</v>
      </c>
      <c r="M432" s="5" t="s">
        <v>39</v>
      </c>
      <c r="N432" s="5" t="s">
        <v>30</v>
      </c>
      <c r="O432" s="5" t="s">
        <v>31</v>
      </c>
      <c r="P432" s="5" t="s">
        <v>156</v>
      </c>
      <c r="Q432" s="59">
        <v>-18.996666666666666</v>
      </c>
      <c r="R432" s="59">
        <v>-57.63388888888889</v>
      </c>
      <c r="S432" s="5" t="s">
        <v>1552</v>
      </c>
      <c r="T432" s="6">
        <v>0</v>
      </c>
      <c r="U432" s="6">
        <v>0</v>
      </c>
      <c r="V432" s="6">
        <v>0</v>
      </c>
      <c r="W432" s="5" t="s">
        <v>1553</v>
      </c>
      <c r="X432" s="5" t="s">
        <v>49</v>
      </c>
      <c r="Y432" s="12"/>
    </row>
    <row r="433" spans="1:25" ht="45" hidden="1" x14ac:dyDescent="0.25">
      <c r="A433" s="5" t="s">
        <v>1554</v>
      </c>
      <c r="B433" s="6">
        <v>6</v>
      </c>
      <c r="C433" s="5" t="s">
        <v>144</v>
      </c>
      <c r="D433" s="5" t="s">
        <v>144</v>
      </c>
      <c r="E433" s="5" t="s">
        <v>1144</v>
      </c>
      <c r="F433" s="6">
        <v>555</v>
      </c>
      <c r="G433" s="7">
        <v>39.700000000000003</v>
      </c>
      <c r="H433" s="9" t="str">
        <f t="shared" si="19"/>
        <v>07/JUN/2019  22:35</v>
      </c>
      <c r="I433" s="10">
        <f t="shared" si="18"/>
        <v>43623.774305555555</v>
      </c>
      <c r="J433" s="23" t="str">
        <f t="shared" si="20"/>
        <v>07/JUN/2019</v>
      </c>
      <c r="K433" s="11" t="s">
        <v>1555</v>
      </c>
      <c r="L433" s="5" t="s">
        <v>200</v>
      </c>
      <c r="M433" s="5" t="s">
        <v>39</v>
      </c>
      <c r="N433" s="5" t="s">
        <v>201</v>
      </c>
      <c r="O433" s="5" t="s">
        <v>31</v>
      </c>
      <c r="P433" s="5" t="s">
        <v>177</v>
      </c>
      <c r="Q433" s="59">
        <v>-19.51722222222222</v>
      </c>
      <c r="R433" s="59">
        <v>-57.42305555555555</v>
      </c>
      <c r="S433" s="5" t="s">
        <v>1556</v>
      </c>
      <c r="T433" s="6">
        <v>0</v>
      </c>
      <c r="U433" s="6">
        <v>0</v>
      </c>
      <c r="V433" s="6">
        <v>0</v>
      </c>
      <c r="W433" s="5" t="s">
        <v>1557</v>
      </c>
      <c r="X433" s="5" t="s">
        <v>73</v>
      </c>
      <c r="Y433" s="12"/>
    </row>
    <row r="434" spans="1:25" ht="60" hidden="1" x14ac:dyDescent="0.25">
      <c r="A434" s="5" t="s">
        <v>1558</v>
      </c>
      <c r="B434" s="6">
        <v>1</v>
      </c>
      <c r="C434" s="5" t="s">
        <v>65</v>
      </c>
      <c r="D434" s="5" t="s">
        <v>65</v>
      </c>
      <c r="E434" s="5" t="s">
        <v>386</v>
      </c>
      <c r="F434" s="14">
        <v>61.018000000000001</v>
      </c>
      <c r="G434" s="6">
        <v>127</v>
      </c>
      <c r="H434" s="9" t="str">
        <f t="shared" si="19"/>
        <v>08/JUN/2019  12:00</v>
      </c>
      <c r="I434" s="10">
        <f t="shared" si="18"/>
        <v>43624.375</v>
      </c>
      <c r="J434" s="23" t="str">
        <f t="shared" si="20"/>
        <v>08/JUN/2019</v>
      </c>
      <c r="K434" s="11" t="s">
        <v>1559</v>
      </c>
      <c r="L434" s="5" t="s">
        <v>68</v>
      </c>
      <c r="M434" s="5" t="s">
        <v>29</v>
      </c>
      <c r="N434" s="5" t="s">
        <v>69</v>
      </c>
      <c r="O434" s="5" t="s">
        <v>41</v>
      </c>
      <c r="P434" s="5" t="s">
        <v>708</v>
      </c>
      <c r="Q434" s="59">
        <v>-22.633888888888887</v>
      </c>
      <c r="R434" s="59">
        <v>-40.093055555555559</v>
      </c>
      <c r="S434" s="5" t="s">
        <v>1560</v>
      </c>
      <c r="T434" s="6">
        <v>0</v>
      </c>
      <c r="U434" s="6">
        <v>0</v>
      </c>
      <c r="V434" s="6">
        <v>0</v>
      </c>
      <c r="W434" s="5" t="s">
        <v>1561</v>
      </c>
      <c r="X434" s="5" t="s">
        <v>73</v>
      </c>
      <c r="Y434" s="12"/>
    </row>
    <row r="435" spans="1:25" ht="45" hidden="1" x14ac:dyDescent="0.25">
      <c r="A435" s="5" t="s">
        <v>1562</v>
      </c>
      <c r="B435" s="6">
        <v>1</v>
      </c>
      <c r="C435" s="5" t="s">
        <v>698</v>
      </c>
      <c r="D435" s="5" t="s">
        <v>698</v>
      </c>
      <c r="E435" s="5" t="s">
        <v>26</v>
      </c>
      <c r="F435" s="14">
        <v>4.6100000000000003</v>
      </c>
      <c r="G435" s="8">
        <v>96.58</v>
      </c>
      <c r="H435" s="9" t="str">
        <f t="shared" si="19"/>
        <v>11/JUN/2019  16:40</v>
      </c>
      <c r="I435" s="10">
        <f t="shared" si="18"/>
        <v>43627.569444444445</v>
      </c>
      <c r="J435" s="23" t="str">
        <f t="shared" si="20"/>
        <v>11/JUN/2019</v>
      </c>
      <c r="K435" s="11" t="s">
        <v>1563</v>
      </c>
      <c r="L435" s="5" t="s">
        <v>424</v>
      </c>
      <c r="M435" s="5" t="s">
        <v>93</v>
      </c>
      <c r="N435" s="5" t="s">
        <v>40</v>
      </c>
      <c r="O435" s="5" t="s">
        <v>31</v>
      </c>
      <c r="P435" s="5" t="s">
        <v>32</v>
      </c>
      <c r="Q435" s="59"/>
      <c r="R435" s="59"/>
      <c r="S435" s="5" t="s">
        <v>1564</v>
      </c>
      <c r="T435" s="6">
        <v>0</v>
      </c>
      <c r="U435" s="6">
        <v>0</v>
      </c>
      <c r="V435" s="6">
        <v>0</v>
      </c>
      <c r="W435" s="6">
        <v>4430490554</v>
      </c>
      <c r="X435" s="5" t="s">
        <v>73</v>
      </c>
      <c r="Y435" s="12"/>
    </row>
    <row r="436" spans="1:25" ht="75" hidden="1" x14ac:dyDescent="0.25">
      <c r="A436" s="5" t="s">
        <v>1565</v>
      </c>
      <c r="B436" s="6">
        <v>1</v>
      </c>
      <c r="C436" s="5" t="s">
        <v>99</v>
      </c>
      <c r="D436" s="5" t="s">
        <v>99</v>
      </c>
      <c r="E436" s="5" t="s">
        <v>26</v>
      </c>
      <c r="F436" s="6">
        <v>0</v>
      </c>
      <c r="G436" s="6">
        <v>7</v>
      </c>
      <c r="H436" s="9" t="str">
        <f t="shared" si="19"/>
        <v>12/JUN/2019  09:30</v>
      </c>
      <c r="I436" s="10">
        <f t="shared" si="18"/>
        <v>43628.270833333336</v>
      </c>
      <c r="J436" s="23" t="str">
        <f t="shared" si="20"/>
        <v>12/JUN/2019</v>
      </c>
      <c r="K436" s="11" t="s">
        <v>1566</v>
      </c>
      <c r="L436" s="5" t="s">
        <v>46</v>
      </c>
      <c r="M436" s="5" t="s">
        <v>39</v>
      </c>
      <c r="N436" s="5" t="s">
        <v>146</v>
      </c>
      <c r="O436" s="5" t="s">
        <v>31</v>
      </c>
      <c r="P436" s="5" t="s">
        <v>177</v>
      </c>
      <c r="Q436" s="59">
        <v>-22.985555555555557</v>
      </c>
      <c r="R436" s="59">
        <v>-43.910555555555554</v>
      </c>
      <c r="S436" s="5" t="s">
        <v>1567</v>
      </c>
      <c r="T436" s="6">
        <v>1</v>
      </c>
      <c r="U436" s="6">
        <v>0</v>
      </c>
      <c r="V436" s="6">
        <v>0</v>
      </c>
      <c r="W436" s="5" t="s">
        <v>1568</v>
      </c>
      <c r="X436" s="5" t="s">
        <v>34</v>
      </c>
      <c r="Y436" s="12"/>
    </row>
    <row r="437" spans="1:25" ht="30" hidden="1" x14ac:dyDescent="0.25">
      <c r="A437" s="5" t="s">
        <v>1569</v>
      </c>
      <c r="B437" s="6">
        <v>3</v>
      </c>
      <c r="C437" s="5" t="s">
        <v>240</v>
      </c>
      <c r="D437" s="5" t="s">
        <v>240</v>
      </c>
      <c r="E437" s="5" t="s">
        <v>1429</v>
      </c>
      <c r="F437" s="6">
        <v>0</v>
      </c>
      <c r="G437" s="7">
        <v>12.3</v>
      </c>
      <c r="H437" s="9" t="str">
        <f t="shared" si="19"/>
        <v>09/JUN/2019  08:30</v>
      </c>
      <c r="I437" s="10">
        <f t="shared" si="18"/>
        <v>43625.229166666664</v>
      </c>
      <c r="J437" s="23" t="str">
        <f t="shared" si="20"/>
        <v>09/JUN/2019</v>
      </c>
      <c r="K437" s="11" t="s">
        <v>1570</v>
      </c>
      <c r="L437" s="5" t="s">
        <v>357</v>
      </c>
      <c r="M437" s="5" t="s">
        <v>103</v>
      </c>
      <c r="N437" s="5" t="s">
        <v>30</v>
      </c>
      <c r="O437" s="5" t="s">
        <v>358</v>
      </c>
      <c r="P437" s="5" t="s">
        <v>207</v>
      </c>
      <c r="Q437" s="59"/>
      <c r="R437" s="59"/>
      <c r="S437" s="5" t="s">
        <v>1571</v>
      </c>
      <c r="T437" s="6">
        <v>1</v>
      </c>
      <c r="U437" s="6">
        <v>0</v>
      </c>
      <c r="V437" s="6">
        <v>0</v>
      </c>
      <c r="W437" s="5" t="s">
        <v>1572</v>
      </c>
      <c r="X437" s="5" t="s">
        <v>34</v>
      </c>
      <c r="Y437" s="12"/>
    </row>
    <row r="438" spans="1:25" ht="75" hidden="1" x14ac:dyDescent="0.25">
      <c r="A438" s="5" t="s">
        <v>1573</v>
      </c>
      <c r="B438" s="6">
        <v>3</v>
      </c>
      <c r="C438" s="5" t="s">
        <v>36</v>
      </c>
      <c r="D438" s="5" t="s">
        <v>36</v>
      </c>
      <c r="E438" s="5" t="s">
        <v>26</v>
      </c>
      <c r="F438" s="8">
        <v>3.01</v>
      </c>
      <c r="G438" s="8">
        <v>7.08</v>
      </c>
      <c r="H438" s="9" t="str">
        <f t="shared" si="19"/>
        <v>09/JUN/2019  13:05</v>
      </c>
      <c r="I438" s="10">
        <f t="shared" ref="I438:I501" si="21">IF(MID(K438,7,1)="O",H438-2/24,IF(MID(K438,7,1)="P",H438-3/24,IF(MID(K438,7,1)="Q",H438-4/24,IF(MID(K438,7,1)="R",H438-5/24,TIMEVALUE(H438)))))</f>
        <v>43625.420138888891</v>
      </c>
      <c r="J438" s="23" t="str">
        <f t="shared" si="20"/>
        <v>09/JUN/2019</v>
      </c>
      <c r="K438" s="11" t="s">
        <v>1574</v>
      </c>
      <c r="L438" s="5" t="s">
        <v>28</v>
      </c>
      <c r="M438" s="5" t="s">
        <v>39</v>
      </c>
      <c r="N438" s="5" t="s">
        <v>30</v>
      </c>
      <c r="O438" s="5" t="s">
        <v>31</v>
      </c>
      <c r="P438" s="5" t="s">
        <v>47</v>
      </c>
      <c r="Q438" s="59">
        <v>-9.7249999999999996</v>
      </c>
      <c r="R438" s="59">
        <v>-35.801388888888887</v>
      </c>
      <c r="S438" s="5" t="s">
        <v>1575</v>
      </c>
      <c r="T438" s="6">
        <v>0</v>
      </c>
      <c r="U438" s="6">
        <v>0</v>
      </c>
      <c r="V438" s="6">
        <v>0</v>
      </c>
      <c r="W438" s="6">
        <v>2412225869</v>
      </c>
      <c r="X438" s="5" t="s">
        <v>34</v>
      </c>
      <c r="Y438" s="12"/>
    </row>
    <row r="439" spans="1:25" ht="105" hidden="1" x14ac:dyDescent="0.25">
      <c r="A439" s="5" t="s">
        <v>1576</v>
      </c>
      <c r="B439" s="6">
        <v>4</v>
      </c>
      <c r="C439" s="5" t="s">
        <v>119</v>
      </c>
      <c r="D439" s="5" t="s">
        <v>119</v>
      </c>
      <c r="E439" s="5" t="s">
        <v>26</v>
      </c>
      <c r="F439" s="6">
        <v>105</v>
      </c>
      <c r="G439" s="6">
        <v>23</v>
      </c>
      <c r="H439" s="9" t="str">
        <f t="shared" si="19"/>
        <v>05/JUN/2019  22:00</v>
      </c>
      <c r="I439" s="10">
        <f t="shared" si="21"/>
        <v>43621.791666666664</v>
      </c>
      <c r="J439" s="23" t="str">
        <f t="shared" si="20"/>
        <v>05/JUN/2019</v>
      </c>
      <c r="K439" s="11" t="s">
        <v>1577</v>
      </c>
      <c r="L439" s="5" t="s">
        <v>200</v>
      </c>
      <c r="M439" s="5" t="s">
        <v>39</v>
      </c>
      <c r="N439" s="5" t="s">
        <v>201</v>
      </c>
      <c r="O439" s="5" t="s">
        <v>31</v>
      </c>
      <c r="P439" s="5" t="s">
        <v>80</v>
      </c>
      <c r="Q439" s="59">
        <v>-0.77750000000000008</v>
      </c>
      <c r="R439" s="59">
        <v>-51.214444444444446</v>
      </c>
      <c r="S439" s="5" t="s">
        <v>1578</v>
      </c>
      <c r="T439" s="6">
        <v>0</v>
      </c>
      <c r="U439" s="6">
        <v>0</v>
      </c>
      <c r="V439" s="6">
        <v>0</v>
      </c>
      <c r="W439" s="5" t="s">
        <v>1579</v>
      </c>
      <c r="X439" s="5" t="s">
        <v>73</v>
      </c>
      <c r="Y439" s="12"/>
    </row>
    <row r="440" spans="1:25" ht="30" hidden="1" x14ac:dyDescent="0.2">
      <c r="A440" s="5" t="s">
        <v>1580</v>
      </c>
      <c r="B440" s="6">
        <v>3</v>
      </c>
      <c r="C440" s="5" t="s">
        <v>240</v>
      </c>
      <c r="D440" s="5" t="s">
        <v>240</v>
      </c>
      <c r="E440" s="5" t="s">
        <v>26</v>
      </c>
      <c r="F440" s="7">
        <v>2.9</v>
      </c>
      <c r="G440" s="7">
        <v>7.8</v>
      </c>
      <c r="H440" s="9" t="str">
        <f t="shared" si="19"/>
        <v>08/JUN/2019  16:30</v>
      </c>
      <c r="I440" s="10">
        <f t="shared" si="21"/>
        <v>43624.5625</v>
      </c>
      <c r="J440" s="23" t="str">
        <f t="shared" si="20"/>
        <v>08/JUN/2019</v>
      </c>
      <c r="K440" s="11" t="s">
        <v>1581</v>
      </c>
      <c r="L440" s="5" t="s">
        <v>46</v>
      </c>
      <c r="M440" s="5" t="s">
        <v>39</v>
      </c>
      <c r="N440" s="5" t="s">
        <v>166</v>
      </c>
      <c r="O440" s="5" t="s">
        <v>31</v>
      </c>
      <c r="P440" s="5" t="s">
        <v>563</v>
      </c>
      <c r="Q440" s="59"/>
      <c r="R440" s="59"/>
      <c r="S440" s="5" t="s">
        <v>1582</v>
      </c>
      <c r="T440" s="6">
        <v>1</v>
      </c>
      <c r="U440" s="6">
        <v>0</v>
      </c>
      <c r="V440" s="6">
        <v>0</v>
      </c>
      <c r="W440" s="6">
        <v>2010073932</v>
      </c>
      <c r="X440" s="5" t="s">
        <v>87</v>
      </c>
      <c r="Y440" s="5" t="s">
        <v>88</v>
      </c>
    </row>
    <row r="441" spans="1:25" ht="60" hidden="1" x14ac:dyDescent="0.25">
      <c r="A441" s="5" t="s">
        <v>1583</v>
      </c>
      <c r="B441" s="6">
        <v>8</v>
      </c>
      <c r="C441" s="5" t="s">
        <v>111</v>
      </c>
      <c r="D441" s="5" t="s">
        <v>111</v>
      </c>
      <c r="E441" s="5" t="s">
        <v>377</v>
      </c>
      <c r="F441" s="14">
        <v>36.311</v>
      </c>
      <c r="G441" s="7">
        <v>199.9</v>
      </c>
      <c r="H441" s="9" t="str">
        <f t="shared" si="19"/>
        <v>05/JUN/2019  23:00</v>
      </c>
      <c r="I441" s="10">
        <f t="shared" si="21"/>
        <v>43621.833333333336</v>
      </c>
      <c r="J441" s="23" t="str">
        <f t="shared" si="20"/>
        <v>05/JUN/2019</v>
      </c>
      <c r="K441" s="11" t="s">
        <v>1584</v>
      </c>
      <c r="L441" s="5" t="s">
        <v>102</v>
      </c>
      <c r="M441" s="5" t="s">
        <v>103</v>
      </c>
      <c r="N441" s="5" t="s">
        <v>40</v>
      </c>
      <c r="O441" s="5" t="s">
        <v>31</v>
      </c>
      <c r="P441" s="5" t="s">
        <v>866</v>
      </c>
      <c r="Q441" s="59">
        <v>-23.972499999999997</v>
      </c>
      <c r="R441" s="59">
        <v>-46.288055555555552</v>
      </c>
      <c r="S441" s="5" t="s">
        <v>1585</v>
      </c>
      <c r="T441" s="6">
        <v>0</v>
      </c>
      <c r="U441" s="6">
        <v>0</v>
      </c>
      <c r="V441" s="6">
        <v>0</v>
      </c>
      <c r="W441" s="5" t="s">
        <v>1586</v>
      </c>
      <c r="X441" s="5" t="s">
        <v>73</v>
      </c>
      <c r="Y441" s="12"/>
    </row>
    <row r="442" spans="1:25" ht="45" hidden="1" x14ac:dyDescent="0.25">
      <c r="A442" s="5" t="s">
        <v>1587</v>
      </c>
      <c r="B442" s="6">
        <v>3</v>
      </c>
      <c r="C442" s="5" t="s">
        <v>675</v>
      </c>
      <c r="D442" s="5" t="s">
        <v>675</v>
      </c>
      <c r="E442" s="5" t="s">
        <v>26</v>
      </c>
      <c r="F442" s="6">
        <v>0</v>
      </c>
      <c r="G442" s="26">
        <v>4.25</v>
      </c>
      <c r="H442" s="9" t="str">
        <f t="shared" si="19"/>
        <v>05/JUN/2019  14:00</v>
      </c>
      <c r="I442" s="10">
        <f t="shared" si="21"/>
        <v>43621.458333333336</v>
      </c>
      <c r="J442" s="23" t="str">
        <f t="shared" si="20"/>
        <v>05/JUN/2019</v>
      </c>
      <c r="K442" s="11" t="s">
        <v>1517</v>
      </c>
      <c r="L442" s="5" t="s">
        <v>28</v>
      </c>
      <c r="M442" s="5" t="s">
        <v>39</v>
      </c>
      <c r="N442" s="5" t="s">
        <v>30</v>
      </c>
      <c r="O442" s="5" t="s">
        <v>31</v>
      </c>
      <c r="P442" s="5" t="s">
        <v>54</v>
      </c>
      <c r="Q442" s="59"/>
      <c r="R442" s="59"/>
      <c r="S442" s="5" t="s">
        <v>1588</v>
      </c>
      <c r="T442" s="6">
        <v>0</v>
      </c>
      <c r="U442" s="6">
        <v>0</v>
      </c>
      <c r="V442" s="6">
        <v>0</v>
      </c>
      <c r="W442" s="5" t="s">
        <v>1589</v>
      </c>
      <c r="X442" s="5" t="s">
        <v>34</v>
      </c>
      <c r="Y442" s="12"/>
    </row>
    <row r="443" spans="1:25" ht="60" hidden="1" x14ac:dyDescent="0.25">
      <c r="A443" s="5" t="s">
        <v>1590</v>
      </c>
      <c r="B443" s="6">
        <v>1</v>
      </c>
      <c r="C443" s="5" t="s">
        <v>90</v>
      </c>
      <c r="D443" s="5" t="s">
        <v>90</v>
      </c>
      <c r="E443" s="5" t="s">
        <v>377</v>
      </c>
      <c r="F443" s="14">
        <v>7.4009999999999998</v>
      </c>
      <c r="G443" s="27">
        <v>91.91</v>
      </c>
      <c r="H443" s="9" t="str">
        <f t="shared" si="19"/>
        <v>15/JUN/2019  05:45</v>
      </c>
      <c r="I443" s="10">
        <f t="shared" si="21"/>
        <v>43631.114583333336</v>
      </c>
      <c r="J443" s="23" t="str">
        <f t="shared" si="20"/>
        <v>15/JUN/2019</v>
      </c>
      <c r="K443" s="11" t="s">
        <v>1591</v>
      </c>
      <c r="L443" s="5" t="s">
        <v>1592</v>
      </c>
      <c r="M443" s="5" t="s">
        <v>29</v>
      </c>
      <c r="N443" s="5" t="s">
        <v>69</v>
      </c>
      <c r="O443" s="5" t="s">
        <v>31</v>
      </c>
      <c r="P443" s="5" t="s">
        <v>207</v>
      </c>
      <c r="Q443" s="59">
        <v>-0.75194444444444442</v>
      </c>
      <c r="R443" s="59">
        <v>-42.467500000000001</v>
      </c>
      <c r="S443" s="5" t="s">
        <v>1593</v>
      </c>
      <c r="T443" s="6">
        <v>1</v>
      </c>
      <c r="U443" s="6">
        <v>0</v>
      </c>
      <c r="V443" s="6">
        <v>0</v>
      </c>
      <c r="W443" s="5" t="s">
        <v>1594</v>
      </c>
      <c r="X443" s="5" t="s">
        <v>73</v>
      </c>
      <c r="Y443" s="12"/>
    </row>
    <row r="444" spans="1:25" ht="60" hidden="1" x14ac:dyDescent="0.25">
      <c r="A444" s="5" t="s">
        <v>1595</v>
      </c>
      <c r="B444" s="6">
        <v>4</v>
      </c>
      <c r="C444" s="5" t="s">
        <v>58</v>
      </c>
      <c r="D444" s="5" t="s">
        <v>58</v>
      </c>
      <c r="E444" s="5" t="s">
        <v>100</v>
      </c>
      <c r="F444" s="14">
        <v>36.415999999999997</v>
      </c>
      <c r="G444" s="28">
        <v>199.9</v>
      </c>
      <c r="H444" s="9" t="str">
        <f t="shared" si="19"/>
        <v>28/MAI/2019  12:00</v>
      </c>
      <c r="I444" s="10">
        <f t="shared" si="21"/>
        <v>43613.375</v>
      </c>
      <c r="J444" s="23" t="str">
        <f t="shared" si="20"/>
        <v>28/MAI/2019</v>
      </c>
      <c r="K444" s="11" t="s">
        <v>1596</v>
      </c>
      <c r="L444" s="5" t="s">
        <v>102</v>
      </c>
      <c r="M444" s="5" t="s">
        <v>103</v>
      </c>
      <c r="N444" s="5" t="s">
        <v>40</v>
      </c>
      <c r="O444" s="5" t="s">
        <v>31</v>
      </c>
      <c r="P444" s="5" t="s">
        <v>177</v>
      </c>
      <c r="Q444" s="59">
        <v>-2.4147222222222222</v>
      </c>
      <c r="R444" s="59">
        <v>-54.732777777777777</v>
      </c>
      <c r="S444" s="5" t="s">
        <v>1597</v>
      </c>
      <c r="T444" s="6">
        <v>0</v>
      </c>
      <c r="U444" s="6">
        <v>0</v>
      </c>
      <c r="V444" s="6">
        <v>0</v>
      </c>
      <c r="W444" s="5" t="s">
        <v>1598</v>
      </c>
      <c r="X444" s="5" t="s">
        <v>73</v>
      </c>
      <c r="Y444" s="12"/>
    </row>
    <row r="445" spans="1:25" ht="60" hidden="1" x14ac:dyDescent="0.2">
      <c r="A445" s="5" t="s">
        <v>83</v>
      </c>
      <c r="B445" s="6">
        <v>5</v>
      </c>
      <c r="C445" s="5" t="s">
        <v>417</v>
      </c>
      <c r="D445" s="5" t="s">
        <v>417</v>
      </c>
      <c r="E445" s="5" t="s">
        <v>152</v>
      </c>
      <c r="F445" s="5" t="s">
        <v>84</v>
      </c>
      <c r="G445" s="29" t="s">
        <v>152</v>
      </c>
      <c r="H445" s="9" t="str">
        <f t="shared" si="19"/>
        <v>13/JUN/2019  12:30</v>
      </c>
      <c r="I445" s="10">
        <f t="shared" si="21"/>
        <v>43629.395833333336</v>
      </c>
      <c r="J445" s="23" t="str">
        <f t="shared" si="20"/>
        <v>13/JUN/2019</v>
      </c>
      <c r="K445" s="11" t="s">
        <v>1599</v>
      </c>
      <c r="L445" s="5" t="s">
        <v>152</v>
      </c>
      <c r="M445" s="5" t="s">
        <v>152</v>
      </c>
      <c r="N445" s="5" t="s">
        <v>152</v>
      </c>
      <c r="O445" s="5" t="s">
        <v>31</v>
      </c>
      <c r="P445" s="5" t="s">
        <v>225</v>
      </c>
      <c r="Q445" s="59">
        <v>-3.2247222222222223</v>
      </c>
      <c r="R445" s="59">
        <v>-27.224722222222219</v>
      </c>
      <c r="S445" s="5" t="s">
        <v>1600</v>
      </c>
      <c r="T445" s="6">
        <v>0</v>
      </c>
      <c r="U445" s="6">
        <v>1</v>
      </c>
      <c r="V445" s="6">
        <v>0</v>
      </c>
      <c r="W445" s="5" t="s">
        <v>84</v>
      </c>
      <c r="X445" s="5" t="s">
        <v>87</v>
      </c>
      <c r="Y445" s="5" t="s">
        <v>152</v>
      </c>
    </row>
    <row r="446" spans="1:25" ht="60" hidden="1" x14ac:dyDescent="0.25">
      <c r="A446" s="5" t="s">
        <v>1601</v>
      </c>
      <c r="B446" s="6">
        <v>8</v>
      </c>
      <c r="C446" s="5" t="s">
        <v>111</v>
      </c>
      <c r="D446" s="5" t="s">
        <v>111</v>
      </c>
      <c r="E446" s="5" t="s">
        <v>386</v>
      </c>
      <c r="F446" s="14">
        <v>5.032</v>
      </c>
      <c r="G446" s="30">
        <v>99.6</v>
      </c>
      <c r="H446" s="9" t="str">
        <f t="shared" si="19"/>
        <v>05/JUN/2019  02:30</v>
      </c>
      <c r="I446" s="10">
        <f t="shared" si="21"/>
        <v>43620.979166666664</v>
      </c>
      <c r="J446" s="23" t="str">
        <f t="shared" si="20"/>
        <v>05/JUN/2019</v>
      </c>
      <c r="K446" s="11" t="s">
        <v>1602</v>
      </c>
      <c r="L446" s="5" t="s">
        <v>629</v>
      </c>
      <c r="M446" s="5" t="s">
        <v>103</v>
      </c>
      <c r="N446" s="5" t="s">
        <v>40</v>
      </c>
      <c r="O446" s="5" t="s">
        <v>31</v>
      </c>
      <c r="P446" s="5" t="s">
        <v>61</v>
      </c>
      <c r="Q446" s="59">
        <v>-23.967777777777776</v>
      </c>
      <c r="R446" s="59">
        <v>-46.297499999999999</v>
      </c>
      <c r="S446" s="5" t="s">
        <v>1603</v>
      </c>
      <c r="T446" s="6">
        <v>0</v>
      </c>
      <c r="U446" s="6">
        <v>0</v>
      </c>
      <c r="V446" s="6">
        <v>0</v>
      </c>
      <c r="W446" s="5" t="s">
        <v>1604</v>
      </c>
      <c r="X446" s="5" t="s">
        <v>73</v>
      </c>
      <c r="Y446" s="12"/>
    </row>
    <row r="447" spans="1:25" ht="60" hidden="1" x14ac:dyDescent="0.25">
      <c r="A447" s="5" t="s">
        <v>1605</v>
      </c>
      <c r="B447" s="6">
        <v>1</v>
      </c>
      <c r="C447" s="5" t="s">
        <v>65</v>
      </c>
      <c r="D447" s="5" t="s">
        <v>65</v>
      </c>
      <c r="E447" s="5" t="s">
        <v>386</v>
      </c>
      <c r="F447" s="14">
        <v>146.17699999999999</v>
      </c>
      <c r="G447" s="28">
        <v>337.4</v>
      </c>
      <c r="H447" s="9" t="str">
        <f t="shared" si="19"/>
        <v>06/JUN/2019  16:00</v>
      </c>
      <c r="I447" s="10">
        <f t="shared" si="21"/>
        <v>43622.541666666664</v>
      </c>
      <c r="J447" s="23" t="str">
        <f t="shared" si="20"/>
        <v>06/JUN/2019</v>
      </c>
      <c r="K447" s="11" t="s">
        <v>1606</v>
      </c>
      <c r="L447" s="5" t="s">
        <v>68</v>
      </c>
      <c r="M447" s="5" t="s">
        <v>29</v>
      </c>
      <c r="N447" s="5" t="s">
        <v>69</v>
      </c>
      <c r="O447" s="5" t="s">
        <v>41</v>
      </c>
      <c r="P447" s="5" t="s">
        <v>225</v>
      </c>
      <c r="Q447" s="59">
        <v>-21.968888888888888</v>
      </c>
      <c r="R447" s="59">
        <v>-39.818888888888893</v>
      </c>
      <c r="S447" s="5" t="s">
        <v>1607</v>
      </c>
      <c r="T447" s="6">
        <v>0</v>
      </c>
      <c r="U447" s="6">
        <v>1</v>
      </c>
      <c r="V447" s="6">
        <v>0</v>
      </c>
      <c r="W447" s="5" t="s">
        <v>1608</v>
      </c>
      <c r="X447" s="5" t="s">
        <v>73</v>
      </c>
      <c r="Y447" s="12"/>
    </row>
    <row r="448" spans="1:25" ht="105" hidden="1" x14ac:dyDescent="0.25">
      <c r="A448" s="5" t="s">
        <v>1609</v>
      </c>
      <c r="B448" s="6">
        <v>4</v>
      </c>
      <c r="C448" s="5" t="s">
        <v>205</v>
      </c>
      <c r="D448" s="5" t="s">
        <v>205</v>
      </c>
      <c r="E448" s="5" t="s">
        <v>26</v>
      </c>
      <c r="F448" s="6">
        <v>80</v>
      </c>
      <c r="G448" s="30">
        <v>18.3</v>
      </c>
      <c r="H448" s="9" t="str">
        <f t="shared" si="19"/>
        <v>22/MAI/2019  17:00</v>
      </c>
      <c r="I448" s="10">
        <f t="shared" si="21"/>
        <v>43607.583333333336</v>
      </c>
      <c r="J448" s="23" t="str">
        <f t="shared" si="20"/>
        <v>22/MAI/2019</v>
      </c>
      <c r="K448" s="11" t="s">
        <v>1610</v>
      </c>
      <c r="L448" s="5" t="s">
        <v>279</v>
      </c>
      <c r="M448" s="5" t="s">
        <v>39</v>
      </c>
      <c r="N448" s="5" t="s">
        <v>53</v>
      </c>
      <c r="O448" s="5" t="s">
        <v>31</v>
      </c>
      <c r="P448" s="5" t="s">
        <v>202</v>
      </c>
      <c r="Q448" s="59">
        <v>-1.5850000000000002</v>
      </c>
      <c r="R448" s="59">
        <v>-48.868333333333332</v>
      </c>
      <c r="S448" s="5" t="s">
        <v>1611</v>
      </c>
      <c r="T448" s="6">
        <v>0</v>
      </c>
      <c r="U448" s="6">
        <v>0</v>
      </c>
      <c r="V448" s="6">
        <v>0</v>
      </c>
      <c r="W448" s="6">
        <v>4451113261</v>
      </c>
      <c r="X448" s="5" t="s">
        <v>34</v>
      </c>
      <c r="Y448" s="12"/>
    </row>
    <row r="449" spans="1:25" ht="120" hidden="1" x14ac:dyDescent="0.25">
      <c r="A449" s="5" t="s">
        <v>1612</v>
      </c>
      <c r="B449" s="6">
        <v>4</v>
      </c>
      <c r="C449" s="5" t="s">
        <v>205</v>
      </c>
      <c r="D449" s="5" t="s">
        <v>205</v>
      </c>
      <c r="E449" s="5" t="s">
        <v>26</v>
      </c>
      <c r="F449" s="6">
        <v>65</v>
      </c>
      <c r="G449" s="27">
        <v>22.13</v>
      </c>
      <c r="H449" s="9" t="str">
        <f t="shared" si="19"/>
        <v>22/MAI/2019  17:00</v>
      </c>
      <c r="I449" s="10">
        <f t="shared" si="21"/>
        <v>43607.583333333336</v>
      </c>
      <c r="J449" s="23" t="str">
        <f t="shared" si="20"/>
        <v>22/MAI/2019</v>
      </c>
      <c r="K449" s="11" t="s">
        <v>1610</v>
      </c>
      <c r="L449" s="5" t="s">
        <v>28</v>
      </c>
      <c r="M449" s="5" t="s">
        <v>39</v>
      </c>
      <c r="N449" s="5" t="s">
        <v>53</v>
      </c>
      <c r="O449" s="5" t="s">
        <v>31</v>
      </c>
      <c r="P449" s="5" t="s">
        <v>471</v>
      </c>
      <c r="Q449" s="59">
        <v>-1.5850000000000002</v>
      </c>
      <c r="R449" s="59">
        <v>-48.868333333333332</v>
      </c>
      <c r="S449" s="5" t="s">
        <v>1613</v>
      </c>
      <c r="T449" s="6">
        <v>0</v>
      </c>
      <c r="U449" s="6">
        <v>0</v>
      </c>
      <c r="V449" s="6">
        <v>0</v>
      </c>
      <c r="W449" s="6">
        <v>210318007</v>
      </c>
      <c r="X449" s="5" t="s">
        <v>49</v>
      </c>
      <c r="Y449" s="12"/>
    </row>
    <row r="450" spans="1:25" ht="60" hidden="1" x14ac:dyDescent="0.25">
      <c r="A450" s="5" t="s">
        <v>1614</v>
      </c>
      <c r="B450" s="6">
        <v>3</v>
      </c>
      <c r="C450" s="5" t="s">
        <v>413</v>
      </c>
      <c r="D450" s="5" t="s">
        <v>413</v>
      </c>
      <c r="E450" s="5" t="s">
        <v>26</v>
      </c>
      <c r="F450" s="6">
        <v>199</v>
      </c>
      <c r="G450" s="27">
        <v>31.56</v>
      </c>
      <c r="H450" s="9" t="str">
        <f t="shared" si="19"/>
        <v>13/JUN/2019  08:46</v>
      </c>
      <c r="I450" s="10">
        <f t="shared" si="21"/>
        <v>43629.240277777775</v>
      </c>
      <c r="J450" s="23" t="str">
        <f t="shared" si="20"/>
        <v>13/JUN/2019</v>
      </c>
      <c r="K450" s="11" t="s">
        <v>1615</v>
      </c>
      <c r="L450" s="5" t="s">
        <v>135</v>
      </c>
      <c r="M450" s="5" t="s">
        <v>29</v>
      </c>
      <c r="N450" s="5" t="s">
        <v>40</v>
      </c>
      <c r="O450" s="5" t="s">
        <v>31</v>
      </c>
      <c r="P450" s="5" t="s">
        <v>47</v>
      </c>
      <c r="Q450" s="59">
        <v>-6.3522222222222222</v>
      </c>
      <c r="R450" s="59">
        <v>-33.750555555555557</v>
      </c>
      <c r="S450" s="5" t="s">
        <v>1616</v>
      </c>
      <c r="T450" s="6">
        <v>0</v>
      </c>
      <c r="U450" s="6">
        <v>0</v>
      </c>
      <c r="V450" s="6">
        <v>1</v>
      </c>
      <c r="W450" s="6">
        <v>2210173361</v>
      </c>
      <c r="X450" s="5" t="s">
        <v>73</v>
      </c>
      <c r="Y450" s="12"/>
    </row>
    <row r="451" spans="1:25" ht="60" hidden="1" x14ac:dyDescent="0.25">
      <c r="A451" s="5" t="s">
        <v>1617</v>
      </c>
      <c r="B451" s="6">
        <v>3</v>
      </c>
      <c r="C451" s="5" t="s">
        <v>413</v>
      </c>
      <c r="D451" s="5" t="s">
        <v>413</v>
      </c>
      <c r="E451" s="5" t="s">
        <v>26</v>
      </c>
      <c r="F451" s="5" t="s">
        <v>152</v>
      </c>
      <c r="G451" s="30">
        <v>10.3</v>
      </c>
      <c r="H451" s="9" t="str">
        <f t="shared" si="19"/>
        <v>12/JUN/2019  20:40</v>
      </c>
      <c r="I451" s="10">
        <f t="shared" si="21"/>
        <v>43628.736111111109</v>
      </c>
      <c r="J451" s="23" t="str">
        <f t="shared" si="20"/>
        <v>12/JUN/2019</v>
      </c>
      <c r="K451" s="11" t="s">
        <v>1618</v>
      </c>
      <c r="L451" s="5" t="s">
        <v>28</v>
      </c>
      <c r="M451" s="5" t="s">
        <v>39</v>
      </c>
      <c r="N451" s="5" t="s">
        <v>30</v>
      </c>
      <c r="O451" s="5" t="s">
        <v>31</v>
      </c>
      <c r="P451" s="5" t="s">
        <v>47</v>
      </c>
      <c r="Q451" s="59">
        <v>-8.0722222222222229</v>
      </c>
      <c r="R451" s="59">
        <v>-34.867777777777775</v>
      </c>
      <c r="S451" s="5" t="s">
        <v>1619</v>
      </c>
      <c r="T451" s="6">
        <v>0</v>
      </c>
      <c r="U451" s="6">
        <v>0</v>
      </c>
      <c r="V451" s="6">
        <v>0</v>
      </c>
      <c r="W451" s="6">
        <v>2210155398</v>
      </c>
      <c r="X451" s="5" t="s">
        <v>34</v>
      </c>
      <c r="Y451" s="12"/>
    </row>
    <row r="452" spans="1:25" ht="90" hidden="1" x14ac:dyDescent="0.25">
      <c r="A452" s="5" t="s">
        <v>1620</v>
      </c>
      <c r="B452" s="6">
        <v>5</v>
      </c>
      <c r="C452" s="5" t="s">
        <v>584</v>
      </c>
      <c r="D452" s="5" t="s">
        <v>584</v>
      </c>
      <c r="E452" s="5" t="s">
        <v>26</v>
      </c>
      <c r="F452" s="7">
        <v>6.6</v>
      </c>
      <c r="G452" s="30">
        <v>6.8</v>
      </c>
      <c r="H452" s="9" t="str">
        <f t="shared" ref="H452:H514" si="22">_xlfn.CONCAT(MID(K452,1,2),MID(K452,8,9),"  ",MID(K452,3,2),":",MID(K452,5,2))</f>
        <v>14/JUN/2019  18:30</v>
      </c>
      <c r="I452" s="10">
        <f t="shared" si="21"/>
        <v>43630.645833333336</v>
      </c>
      <c r="J452" s="23" t="str">
        <f t="shared" ref="J452:J514" si="23">_xlfn.CONCAT(MID(K452,1,2),(MID(K452,8,9)))</f>
        <v>14/JUN/2019</v>
      </c>
      <c r="K452" s="11" t="s">
        <v>1621</v>
      </c>
      <c r="L452" s="5" t="s">
        <v>357</v>
      </c>
      <c r="M452" s="5" t="s">
        <v>29</v>
      </c>
      <c r="N452" s="5" t="s">
        <v>30</v>
      </c>
      <c r="O452" s="5" t="s">
        <v>31</v>
      </c>
      <c r="P452" s="5" t="s">
        <v>207</v>
      </c>
      <c r="Q452" s="59">
        <v>-3.5677777777777777</v>
      </c>
      <c r="R452" s="59">
        <v>-48.525555555555556</v>
      </c>
      <c r="S452" s="5" t="s">
        <v>1622</v>
      </c>
      <c r="T452" s="6">
        <v>1</v>
      </c>
      <c r="U452" s="6">
        <v>0</v>
      </c>
      <c r="V452" s="6">
        <v>0</v>
      </c>
      <c r="W452" s="6">
        <v>4430083517</v>
      </c>
      <c r="X452" s="5" t="s">
        <v>34</v>
      </c>
      <c r="Y452" s="12"/>
    </row>
    <row r="453" spans="1:25" ht="30" hidden="1" x14ac:dyDescent="0.25">
      <c r="A453" s="5" t="s">
        <v>1623</v>
      </c>
      <c r="B453" s="6">
        <v>8</v>
      </c>
      <c r="C453" s="5" t="s">
        <v>111</v>
      </c>
      <c r="D453" s="5" t="s">
        <v>111</v>
      </c>
      <c r="E453" s="5" t="s">
        <v>133</v>
      </c>
      <c r="F453" s="14">
        <v>40.325000000000003</v>
      </c>
      <c r="G453" s="31">
        <v>225</v>
      </c>
      <c r="H453" s="9" t="str">
        <f t="shared" si="22"/>
        <v>07/JUN/2019  20:40</v>
      </c>
      <c r="I453" s="10">
        <f t="shared" si="21"/>
        <v>43623.736111111109</v>
      </c>
      <c r="J453" s="23" t="str">
        <f t="shared" si="23"/>
        <v>07/JUN/2019</v>
      </c>
      <c r="K453" s="11" t="s">
        <v>1624</v>
      </c>
      <c r="L453" s="5" t="s">
        <v>102</v>
      </c>
      <c r="M453" s="5" t="s">
        <v>103</v>
      </c>
      <c r="N453" s="5" t="s">
        <v>40</v>
      </c>
      <c r="O453" s="5" t="s">
        <v>31</v>
      </c>
      <c r="P453" s="5" t="s">
        <v>177</v>
      </c>
      <c r="Q453" s="59">
        <v>-23.883333333333333</v>
      </c>
      <c r="R453" s="59">
        <v>-46.38</v>
      </c>
      <c r="S453" s="5" t="s">
        <v>1625</v>
      </c>
      <c r="T453" s="6">
        <v>0</v>
      </c>
      <c r="U453" s="6">
        <v>0</v>
      </c>
      <c r="V453" s="6">
        <v>0</v>
      </c>
      <c r="W453" s="5" t="s">
        <v>1626</v>
      </c>
      <c r="X453" s="5" t="s">
        <v>73</v>
      </c>
      <c r="Y453" s="12"/>
    </row>
    <row r="454" spans="1:25" ht="90" hidden="1" x14ac:dyDescent="0.25">
      <c r="A454" s="5" t="s">
        <v>1627</v>
      </c>
      <c r="B454" s="6">
        <v>2</v>
      </c>
      <c r="C454" s="5" t="s">
        <v>51</v>
      </c>
      <c r="D454" s="5" t="s">
        <v>51</v>
      </c>
      <c r="E454" s="5" t="s">
        <v>26</v>
      </c>
      <c r="F454" s="7">
        <v>3.1</v>
      </c>
      <c r="G454" s="26">
        <v>7.37</v>
      </c>
      <c r="H454" s="9" t="str">
        <f t="shared" si="22"/>
        <v>05/JUN/2019  19:40</v>
      </c>
      <c r="I454" s="10">
        <f t="shared" si="21"/>
        <v>43621.694444444445</v>
      </c>
      <c r="J454" s="23" t="str">
        <f t="shared" si="23"/>
        <v>05/JUN/2019</v>
      </c>
      <c r="K454" s="11" t="s">
        <v>1628</v>
      </c>
      <c r="L454" s="5" t="s">
        <v>28</v>
      </c>
      <c r="M454" s="5" t="s">
        <v>29</v>
      </c>
      <c r="N454" s="5" t="s">
        <v>30</v>
      </c>
      <c r="O454" s="5" t="s">
        <v>31</v>
      </c>
      <c r="P454" s="5" t="s">
        <v>156</v>
      </c>
      <c r="Q454" s="59">
        <v>-12.951388888888888</v>
      </c>
      <c r="R454" s="59">
        <v>-38.3675</v>
      </c>
      <c r="S454" s="5" t="s">
        <v>1629</v>
      </c>
      <c r="T454" s="6">
        <v>0</v>
      </c>
      <c r="U454" s="6">
        <v>0</v>
      </c>
      <c r="V454" s="6">
        <v>0</v>
      </c>
      <c r="W454" s="6">
        <v>2818894638</v>
      </c>
      <c r="X454" s="5" t="s">
        <v>34</v>
      </c>
      <c r="Y454" s="12"/>
    </row>
    <row r="455" spans="1:25" ht="30" hidden="1" x14ac:dyDescent="0.2">
      <c r="A455" s="5" t="s">
        <v>1630</v>
      </c>
      <c r="B455" s="6">
        <v>3</v>
      </c>
      <c r="C455" s="5" t="s">
        <v>616</v>
      </c>
      <c r="D455" s="5" t="s">
        <v>617</v>
      </c>
      <c r="E455" s="5" t="s">
        <v>26</v>
      </c>
      <c r="F455" s="7">
        <v>6.2</v>
      </c>
      <c r="G455" s="30">
        <v>8.8000000000000007</v>
      </c>
      <c r="H455" s="9" t="str">
        <f t="shared" si="22"/>
        <v>19/JUN/2019  16:00</v>
      </c>
      <c r="I455" s="10">
        <f t="shared" si="21"/>
        <v>43635.541666666664</v>
      </c>
      <c r="J455" s="23" t="str">
        <f t="shared" si="23"/>
        <v>19/JUN/2019</v>
      </c>
      <c r="K455" s="11" t="s">
        <v>1631</v>
      </c>
      <c r="L455" s="5" t="s">
        <v>92</v>
      </c>
      <c r="M455" s="5" t="s">
        <v>29</v>
      </c>
      <c r="N455" s="5" t="s">
        <v>166</v>
      </c>
      <c r="O455" s="5" t="s">
        <v>31</v>
      </c>
      <c r="P455" s="5" t="s">
        <v>619</v>
      </c>
      <c r="Q455" s="59">
        <v>-2.6138888888888889</v>
      </c>
      <c r="R455" s="59">
        <v>-39.81666666666667</v>
      </c>
      <c r="S455" s="5" t="s">
        <v>1632</v>
      </c>
      <c r="T455" s="6">
        <v>0</v>
      </c>
      <c r="U455" s="6">
        <v>0</v>
      </c>
      <c r="V455" s="6">
        <v>1</v>
      </c>
      <c r="W455" s="6">
        <v>1620014459</v>
      </c>
      <c r="X455" s="5" t="s">
        <v>87</v>
      </c>
      <c r="Y455" s="5" t="s">
        <v>480</v>
      </c>
    </row>
    <row r="456" spans="1:25" ht="75" hidden="1" x14ac:dyDescent="0.2">
      <c r="A456" s="5" t="s">
        <v>83</v>
      </c>
      <c r="B456" s="6">
        <v>4</v>
      </c>
      <c r="C456" s="5" t="s">
        <v>58</v>
      </c>
      <c r="D456" s="5" t="s">
        <v>58</v>
      </c>
      <c r="E456" s="5" t="s">
        <v>26</v>
      </c>
      <c r="F456" s="5" t="s">
        <v>84</v>
      </c>
      <c r="G456" s="29" t="s">
        <v>152</v>
      </c>
      <c r="H456" s="9" t="str">
        <f t="shared" si="22"/>
        <v>09/JUN/2019  09:00</v>
      </c>
      <c r="I456" s="10">
        <f t="shared" si="21"/>
        <v>43625.25</v>
      </c>
      <c r="J456" s="23" t="str">
        <f t="shared" si="23"/>
        <v>09/JUN/2019</v>
      </c>
      <c r="K456" s="11" t="s">
        <v>1633</v>
      </c>
      <c r="L456" s="5" t="s">
        <v>86</v>
      </c>
      <c r="M456" s="5" t="s">
        <v>39</v>
      </c>
      <c r="N456" s="5" t="s">
        <v>53</v>
      </c>
      <c r="O456" s="5" t="s">
        <v>31</v>
      </c>
      <c r="P456" s="5" t="s">
        <v>61</v>
      </c>
      <c r="Q456" s="59">
        <v>-2.2713888888888887</v>
      </c>
      <c r="R456" s="59">
        <v>-55.479444444444447</v>
      </c>
      <c r="S456" s="5" t="s">
        <v>1634</v>
      </c>
      <c r="T456" s="6">
        <v>1</v>
      </c>
      <c r="U456" s="6">
        <v>0</v>
      </c>
      <c r="V456" s="6">
        <v>0</v>
      </c>
      <c r="W456" s="5" t="s">
        <v>84</v>
      </c>
      <c r="X456" s="5" t="s">
        <v>87</v>
      </c>
      <c r="Y456" s="5" t="s">
        <v>88</v>
      </c>
    </row>
    <row r="457" spans="1:25" ht="45" hidden="1" x14ac:dyDescent="0.25">
      <c r="A457" s="5" t="s">
        <v>1635</v>
      </c>
      <c r="B457" s="6">
        <v>8</v>
      </c>
      <c r="C457" s="5" t="s">
        <v>170</v>
      </c>
      <c r="D457" s="5" t="s">
        <v>170</v>
      </c>
      <c r="E457" s="5" t="s">
        <v>26</v>
      </c>
      <c r="F457" s="5" t="s">
        <v>59</v>
      </c>
      <c r="G457" s="26">
        <v>5.95</v>
      </c>
      <c r="H457" s="9" t="str">
        <f t="shared" si="22"/>
        <v>16/JUN/2019  14:50</v>
      </c>
      <c r="I457" s="10">
        <f t="shared" si="21"/>
        <v>43632.493055555555</v>
      </c>
      <c r="J457" s="23" t="str">
        <f t="shared" si="23"/>
        <v>16/JUN/2019</v>
      </c>
      <c r="K457" s="11" t="s">
        <v>1636</v>
      </c>
      <c r="L457" s="5" t="s">
        <v>46</v>
      </c>
      <c r="M457" s="5" t="s">
        <v>39</v>
      </c>
      <c r="N457" s="5" t="s">
        <v>30</v>
      </c>
      <c r="O457" s="5" t="s">
        <v>31</v>
      </c>
      <c r="P457" s="5" t="s">
        <v>61</v>
      </c>
      <c r="Q457" s="59"/>
      <c r="R457" s="59"/>
      <c r="S457" s="5" t="s">
        <v>1637</v>
      </c>
      <c r="T457" s="6">
        <v>1</v>
      </c>
      <c r="U457" s="6">
        <v>0</v>
      </c>
      <c r="V457" s="6">
        <v>0</v>
      </c>
      <c r="W457" s="5" t="s">
        <v>1638</v>
      </c>
      <c r="X457" s="5" t="s">
        <v>49</v>
      </c>
      <c r="Y457" s="12"/>
    </row>
    <row r="458" spans="1:25" ht="45" hidden="1" x14ac:dyDescent="0.25">
      <c r="A458" s="5" t="s">
        <v>1639</v>
      </c>
      <c r="B458" s="6">
        <v>8</v>
      </c>
      <c r="C458" s="5" t="s">
        <v>198</v>
      </c>
      <c r="D458" s="5" t="s">
        <v>198</v>
      </c>
      <c r="E458" s="5" t="s">
        <v>1298</v>
      </c>
      <c r="F458" s="14">
        <v>27.989000000000001</v>
      </c>
      <c r="G458" s="28">
        <v>181.9</v>
      </c>
      <c r="H458" s="9" t="str">
        <f t="shared" si="22"/>
        <v>06/JUN/2019  08:00</v>
      </c>
      <c r="I458" s="10">
        <f t="shared" si="21"/>
        <v>0.33333333333575865</v>
      </c>
      <c r="J458" s="23" t="str">
        <f t="shared" si="23"/>
        <v>06/JUN/2019</v>
      </c>
      <c r="K458" s="11" t="s">
        <v>1640</v>
      </c>
      <c r="L458" s="5" t="s">
        <v>102</v>
      </c>
      <c r="M458" s="5" t="s">
        <v>103</v>
      </c>
      <c r="N458" s="5" t="s">
        <v>40</v>
      </c>
      <c r="O458" s="5" t="s">
        <v>31</v>
      </c>
      <c r="P458" s="5" t="s">
        <v>914</v>
      </c>
      <c r="Q458" s="59"/>
      <c r="R458" s="59"/>
      <c r="S458" s="5" t="s">
        <v>1641</v>
      </c>
      <c r="T458" s="6">
        <v>0</v>
      </c>
      <c r="U458" s="6">
        <v>0</v>
      </c>
      <c r="V458" s="6">
        <v>0</v>
      </c>
      <c r="W458" s="5" t="s">
        <v>1310</v>
      </c>
      <c r="X458" s="5" t="s">
        <v>73</v>
      </c>
      <c r="Y458" s="12"/>
    </row>
    <row r="459" spans="1:25" ht="60" hidden="1" x14ac:dyDescent="0.25">
      <c r="A459" s="5" t="s">
        <v>1642</v>
      </c>
      <c r="B459" s="6">
        <v>8</v>
      </c>
      <c r="C459" s="5" t="s">
        <v>111</v>
      </c>
      <c r="D459" s="5" t="s">
        <v>111</v>
      </c>
      <c r="E459" s="5" t="s">
        <v>1643</v>
      </c>
      <c r="F459" s="14">
        <v>29.687999999999999</v>
      </c>
      <c r="G459" s="27">
        <v>194.94</v>
      </c>
      <c r="H459" s="9" t="str">
        <f t="shared" si="22"/>
        <v>18/JUN/2019  21:00</v>
      </c>
      <c r="I459" s="10">
        <f t="shared" si="21"/>
        <v>43634.75</v>
      </c>
      <c r="J459" s="23" t="str">
        <f t="shared" si="23"/>
        <v>18/JUN/2019</v>
      </c>
      <c r="K459" s="11" t="s">
        <v>1644</v>
      </c>
      <c r="L459" s="5" t="s">
        <v>135</v>
      </c>
      <c r="M459" s="5" t="s">
        <v>103</v>
      </c>
      <c r="N459" s="5" t="s">
        <v>40</v>
      </c>
      <c r="O459" s="5" t="s">
        <v>31</v>
      </c>
      <c r="P459" s="5" t="s">
        <v>866</v>
      </c>
      <c r="Q459" s="59">
        <v>-23.990000000000002</v>
      </c>
      <c r="R459" s="59">
        <v>-46.302499999999995</v>
      </c>
      <c r="S459" s="5" t="s">
        <v>1645</v>
      </c>
      <c r="T459" s="6">
        <v>0</v>
      </c>
      <c r="U459" s="6">
        <v>0</v>
      </c>
      <c r="V459" s="6">
        <v>0</v>
      </c>
      <c r="W459" s="5" t="s">
        <v>1646</v>
      </c>
      <c r="X459" s="5" t="s">
        <v>73</v>
      </c>
      <c r="Y459" s="12"/>
    </row>
    <row r="460" spans="1:25" ht="60" hidden="1" x14ac:dyDescent="0.25">
      <c r="A460" s="5" t="s">
        <v>1647</v>
      </c>
      <c r="B460" s="6">
        <v>5</v>
      </c>
      <c r="C460" s="5" t="s">
        <v>584</v>
      </c>
      <c r="D460" s="5" t="s">
        <v>584</v>
      </c>
      <c r="E460" s="5" t="s">
        <v>26</v>
      </c>
      <c r="F460" s="6">
        <v>0</v>
      </c>
      <c r="G460" s="30">
        <v>3.7</v>
      </c>
      <c r="H460" s="9" t="str">
        <f t="shared" si="22"/>
        <v>22/JUN/2019  22:30</v>
      </c>
      <c r="I460" s="10">
        <f t="shared" si="21"/>
        <v>43638.8125</v>
      </c>
      <c r="J460" s="23" t="str">
        <f t="shared" si="23"/>
        <v>22/JUN/2019</v>
      </c>
      <c r="K460" s="11" t="s">
        <v>1648</v>
      </c>
      <c r="L460" s="5" t="s">
        <v>79</v>
      </c>
      <c r="M460" s="5" t="s">
        <v>39</v>
      </c>
      <c r="N460" s="5" t="s">
        <v>30</v>
      </c>
      <c r="O460" s="5" t="s">
        <v>31</v>
      </c>
      <c r="P460" s="5" t="s">
        <v>80</v>
      </c>
      <c r="Q460" s="59">
        <v>-3.6038888888888891</v>
      </c>
      <c r="R460" s="59">
        <v>-48.469444444444449</v>
      </c>
      <c r="S460" s="5" t="s">
        <v>1649</v>
      </c>
      <c r="T460" s="6">
        <v>0</v>
      </c>
      <c r="U460" s="6">
        <v>1</v>
      </c>
      <c r="V460" s="6">
        <v>0</v>
      </c>
      <c r="W460" s="5" t="s">
        <v>1650</v>
      </c>
      <c r="X460" s="5" t="s">
        <v>34</v>
      </c>
      <c r="Y460" s="12"/>
    </row>
    <row r="461" spans="1:25" ht="45" x14ac:dyDescent="0.2">
      <c r="A461" s="5" t="s">
        <v>83</v>
      </c>
      <c r="B461" s="6">
        <v>6</v>
      </c>
      <c r="C461" s="5" t="s">
        <v>228</v>
      </c>
      <c r="D461" s="5" t="s">
        <v>658</v>
      </c>
      <c r="E461" s="5" t="s">
        <v>26</v>
      </c>
      <c r="F461" s="5" t="s">
        <v>84</v>
      </c>
      <c r="G461" s="30">
        <v>2.5</v>
      </c>
      <c r="H461" s="9" t="str">
        <f t="shared" si="22"/>
        <v>21/JUN/2019  07:40</v>
      </c>
      <c r="I461" s="10">
        <f t="shared" si="21"/>
        <v>43637.194444444445</v>
      </c>
      <c r="J461" s="23" t="str">
        <f t="shared" si="23"/>
        <v>21/JUN/2019</v>
      </c>
      <c r="K461" s="11" t="s">
        <v>1651</v>
      </c>
      <c r="L461" s="5" t="s">
        <v>86</v>
      </c>
      <c r="M461" s="5" t="s">
        <v>39</v>
      </c>
      <c r="N461" s="5" t="s">
        <v>3494</v>
      </c>
      <c r="O461" s="5" t="s">
        <v>41</v>
      </c>
      <c r="P461" s="5" t="s">
        <v>47</v>
      </c>
      <c r="Q461" s="59">
        <v>-11.821111111111112</v>
      </c>
      <c r="R461" s="59"/>
      <c r="S461" s="5" t="s">
        <v>1652</v>
      </c>
      <c r="T461" s="6">
        <v>1</v>
      </c>
      <c r="U461" s="6">
        <v>0</v>
      </c>
      <c r="V461" s="6">
        <v>0</v>
      </c>
      <c r="W461" s="5" t="s">
        <v>84</v>
      </c>
      <c r="X461" s="5" t="s">
        <v>152</v>
      </c>
      <c r="Y461" s="5" t="s">
        <v>152</v>
      </c>
    </row>
    <row r="462" spans="1:25" ht="45" hidden="1" x14ac:dyDescent="0.25">
      <c r="A462" s="5" t="s">
        <v>1653</v>
      </c>
      <c r="B462" s="6">
        <v>8</v>
      </c>
      <c r="C462" s="5" t="s">
        <v>198</v>
      </c>
      <c r="D462" s="5" t="s">
        <v>198</v>
      </c>
      <c r="E462" s="5" t="s">
        <v>26</v>
      </c>
      <c r="F462" s="6">
        <v>114</v>
      </c>
      <c r="G462" s="27">
        <v>27.25</v>
      </c>
      <c r="H462" s="16" t="s">
        <v>152</v>
      </c>
      <c r="I462" s="21" t="s">
        <v>152</v>
      </c>
      <c r="J462" s="21" t="s">
        <v>152</v>
      </c>
      <c r="K462" s="21" t="s">
        <v>152</v>
      </c>
      <c r="L462" s="5" t="s">
        <v>613</v>
      </c>
      <c r="M462" s="5" t="s">
        <v>39</v>
      </c>
      <c r="N462" s="5" t="s">
        <v>69</v>
      </c>
      <c r="O462" s="5" t="s">
        <v>31</v>
      </c>
      <c r="P462" s="5" t="s">
        <v>61</v>
      </c>
      <c r="Q462" s="59"/>
      <c r="R462" s="59"/>
      <c r="S462" s="5" t="s">
        <v>1654</v>
      </c>
      <c r="T462" s="6">
        <v>1</v>
      </c>
      <c r="U462" s="6">
        <v>0</v>
      </c>
      <c r="V462" s="6">
        <v>0</v>
      </c>
      <c r="W462" s="6">
        <v>4620215066</v>
      </c>
      <c r="X462" s="5" t="s">
        <v>73</v>
      </c>
      <c r="Y462" s="12"/>
    </row>
    <row r="463" spans="1:25" ht="75" hidden="1" x14ac:dyDescent="0.25">
      <c r="A463" s="5" t="s">
        <v>1655</v>
      </c>
      <c r="B463" s="6">
        <v>8</v>
      </c>
      <c r="C463" s="5" t="s">
        <v>111</v>
      </c>
      <c r="D463" s="5" t="s">
        <v>111</v>
      </c>
      <c r="E463" s="5" t="s">
        <v>26</v>
      </c>
      <c r="F463" s="6">
        <v>0</v>
      </c>
      <c r="G463" s="26">
        <v>3.54</v>
      </c>
      <c r="H463" s="9" t="str">
        <f t="shared" si="22"/>
        <v>16/MAI/2019  14:20</v>
      </c>
      <c r="I463" s="10">
        <f t="shared" si="21"/>
        <v>43601.472222222219</v>
      </c>
      <c r="J463" s="23" t="str">
        <f t="shared" si="23"/>
        <v>16/MAI/2019</v>
      </c>
      <c r="K463" s="11" t="s">
        <v>1656</v>
      </c>
      <c r="L463" s="5" t="s">
        <v>79</v>
      </c>
      <c r="M463" s="5" t="s">
        <v>39</v>
      </c>
      <c r="N463" s="5" t="s">
        <v>30</v>
      </c>
      <c r="O463" s="5" t="s">
        <v>31</v>
      </c>
      <c r="P463" s="5" t="s">
        <v>61</v>
      </c>
      <c r="Q463" s="59">
        <v>-23.786944444444448</v>
      </c>
      <c r="R463" s="59">
        <v>-46.583888888888893</v>
      </c>
      <c r="S463" s="5" t="s">
        <v>1657</v>
      </c>
      <c r="T463" s="6">
        <v>1</v>
      </c>
      <c r="U463" s="6">
        <v>0</v>
      </c>
      <c r="V463" s="6">
        <v>0</v>
      </c>
      <c r="W463" s="5" t="s">
        <v>1658</v>
      </c>
      <c r="X463" s="5" t="s">
        <v>34</v>
      </c>
      <c r="Y463" s="12"/>
    </row>
    <row r="464" spans="1:25" ht="90" hidden="1" x14ac:dyDescent="0.25">
      <c r="A464" s="5" t="s">
        <v>1659</v>
      </c>
      <c r="B464" s="6">
        <v>4</v>
      </c>
      <c r="C464" s="5" t="s">
        <v>205</v>
      </c>
      <c r="D464" s="5" t="s">
        <v>205</v>
      </c>
      <c r="E464" s="5" t="s">
        <v>26</v>
      </c>
      <c r="F464" s="6">
        <v>89</v>
      </c>
      <c r="G464" s="30">
        <v>18.600000000000001</v>
      </c>
      <c r="H464" s="9" t="str">
        <f t="shared" si="22"/>
        <v>15/JUN/2019  11:30</v>
      </c>
      <c r="I464" s="10">
        <f t="shared" si="21"/>
        <v>43631.354166666664</v>
      </c>
      <c r="J464" s="23" t="str">
        <f t="shared" si="23"/>
        <v>15/JUN/2019</v>
      </c>
      <c r="K464" s="11" t="s">
        <v>1660</v>
      </c>
      <c r="L464" s="5" t="s">
        <v>200</v>
      </c>
      <c r="M464" s="5" t="s">
        <v>39</v>
      </c>
      <c r="N464" s="5" t="s">
        <v>201</v>
      </c>
      <c r="O464" s="5" t="s">
        <v>31</v>
      </c>
      <c r="P464" s="5" t="s">
        <v>80</v>
      </c>
      <c r="Q464" s="59">
        <v>-1.5055555555555555</v>
      </c>
      <c r="R464" s="59">
        <v>-48.62777777777778</v>
      </c>
      <c r="S464" s="5" t="s">
        <v>1661</v>
      </c>
      <c r="T464" s="6">
        <v>0</v>
      </c>
      <c r="U464" s="6">
        <v>0</v>
      </c>
      <c r="V464" s="6">
        <v>0</v>
      </c>
      <c r="W464" s="6">
        <v>210267950</v>
      </c>
      <c r="X464" s="5" t="s">
        <v>73</v>
      </c>
      <c r="Y464" s="12"/>
    </row>
    <row r="465" spans="1:25" ht="105" x14ac:dyDescent="0.2">
      <c r="A465" s="5" t="s">
        <v>1662</v>
      </c>
      <c r="B465" s="6">
        <v>4</v>
      </c>
      <c r="C465" s="5" t="s">
        <v>205</v>
      </c>
      <c r="D465" s="5" t="s">
        <v>205</v>
      </c>
      <c r="E465" s="5" t="s">
        <v>26</v>
      </c>
      <c r="F465" s="5" t="s">
        <v>84</v>
      </c>
      <c r="G465" s="26">
        <v>9.26</v>
      </c>
      <c r="H465" s="9" t="str">
        <f t="shared" si="22"/>
        <v>20/JUN/2019  18:30</v>
      </c>
      <c r="I465" s="10">
        <f t="shared" si="21"/>
        <v>43636.645833333336</v>
      </c>
      <c r="J465" s="23" t="str">
        <f t="shared" si="23"/>
        <v>20/JUN/2019</v>
      </c>
      <c r="K465" s="11" t="s">
        <v>1663</v>
      </c>
      <c r="L465" s="5" t="s">
        <v>92</v>
      </c>
      <c r="M465" s="5" t="s">
        <v>39</v>
      </c>
      <c r="N465" s="5" t="s">
        <v>3494</v>
      </c>
      <c r="O465" s="5" t="s">
        <v>31</v>
      </c>
      <c r="P465" s="5" t="s">
        <v>225</v>
      </c>
      <c r="Q465" s="59">
        <v>-0.96944444444444444</v>
      </c>
      <c r="R465" s="59">
        <v>-50.4</v>
      </c>
      <c r="S465" s="5" t="s">
        <v>1664</v>
      </c>
      <c r="T465" s="6">
        <v>0</v>
      </c>
      <c r="U465" s="6">
        <v>1</v>
      </c>
      <c r="V465" s="6">
        <v>0</v>
      </c>
      <c r="W465" s="5" t="s">
        <v>84</v>
      </c>
      <c r="X465" s="5" t="s">
        <v>87</v>
      </c>
      <c r="Y465" s="5" t="s">
        <v>88</v>
      </c>
    </row>
    <row r="466" spans="1:25" ht="120" hidden="1" x14ac:dyDescent="0.25">
      <c r="A466" s="5" t="s">
        <v>1665</v>
      </c>
      <c r="B466" s="6">
        <v>4</v>
      </c>
      <c r="C466" s="5" t="s">
        <v>119</v>
      </c>
      <c r="D466" s="5" t="s">
        <v>119</v>
      </c>
      <c r="E466" s="5" t="s">
        <v>26</v>
      </c>
      <c r="F466" s="6">
        <v>176</v>
      </c>
      <c r="G466" s="31">
        <v>30</v>
      </c>
      <c r="H466" s="9" t="str">
        <f t="shared" si="22"/>
        <v>16/JUN/2019  20:30</v>
      </c>
      <c r="I466" s="10">
        <f t="shared" si="21"/>
        <v>43632.729166666664</v>
      </c>
      <c r="J466" s="23" t="str">
        <f t="shared" si="23"/>
        <v>16/JUN/2019</v>
      </c>
      <c r="K466" s="11" t="s">
        <v>1666</v>
      </c>
      <c r="L466" s="5" t="s">
        <v>521</v>
      </c>
      <c r="M466" s="5" t="s">
        <v>39</v>
      </c>
      <c r="N466" s="5" t="s">
        <v>40</v>
      </c>
      <c r="O466" s="5" t="s">
        <v>31</v>
      </c>
      <c r="P466" s="24" t="s">
        <v>1349</v>
      </c>
      <c r="Q466" s="60">
        <v>-0.35833333333333334</v>
      </c>
      <c r="R466" s="60">
        <v>-50.899722222222223</v>
      </c>
      <c r="S466" s="5" t="s">
        <v>1667</v>
      </c>
      <c r="T466" s="6">
        <v>0</v>
      </c>
      <c r="U466" s="6">
        <v>0</v>
      </c>
      <c r="V466" s="6">
        <v>0</v>
      </c>
      <c r="W466" s="5" t="s">
        <v>1668</v>
      </c>
      <c r="X466" s="5" t="s">
        <v>73</v>
      </c>
      <c r="Y466" s="12"/>
    </row>
    <row r="467" spans="1:25" ht="105" hidden="1" x14ac:dyDescent="0.25">
      <c r="A467" s="5" t="s">
        <v>1669</v>
      </c>
      <c r="B467" s="6">
        <v>4</v>
      </c>
      <c r="C467" s="5" t="s">
        <v>205</v>
      </c>
      <c r="D467" s="5" t="s">
        <v>205</v>
      </c>
      <c r="E467" s="5" t="s">
        <v>26</v>
      </c>
      <c r="F467" s="6">
        <v>47</v>
      </c>
      <c r="G467" s="30">
        <v>14.8</v>
      </c>
      <c r="H467" s="9" t="str">
        <f t="shared" si="22"/>
        <v>25/JUN/2019  08:50</v>
      </c>
      <c r="I467" s="10">
        <f t="shared" si="21"/>
        <v>43641.243055555555</v>
      </c>
      <c r="J467" s="23" t="str">
        <f t="shared" si="23"/>
        <v>25/JUN/2019</v>
      </c>
      <c r="K467" s="11" t="s">
        <v>1670</v>
      </c>
      <c r="L467" s="5" t="s">
        <v>200</v>
      </c>
      <c r="M467" s="5" t="s">
        <v>39</v>
      </c>
      <c r="N467" s="5" t="s">
        <v>201</v>
      </c>
      <c r="O467" s="5" t="s">
        <v>31</v>
      </c>
      <c r="P467" s="5" t="s">
        <v>80</v>
      </c>
      <c r="Q467" s="59">
        <v>-1.8922222222222222</v>
      </c>
      <c r="R467" s="59">
        <v>-48.875833333333333</v>
      </c>
      <c r="S467" s="5" t="s">
        <v>1671</v>
      </c>
      <c r="T467" s="6">
        <v>0</v>
      </c>
      <c r="U467" s="6">
        <v>0</v>
      </c>
      <c r="V467" s="6">
        <v>0</v>
      </c>
      <c r="W467" s="6">
        <v>210253622</v>
      </c>
      <c r="X467" s="5" t="s">
        <v>73</v>
      </c>
      <c r="Y467" s="12"/>
    </row>
    <row r="468" spans="1:25" ht="90" hidden="1" x14ac:dyDescent="0.25">
      <c r="A468" s="5" t="s">
        <v>1672</v>
      </c>
      <c r="B468" s="6">
        <v>5</v>
      </c>
      <c r="C468" s="5" t="s">
        <v>721</v>
      </c>
      <c r="D468" s="5" t="s">
        <v>721</v>
      </c>
      <c r="E468" s="5" t="s">
        <v>26</v>
      </c>
      <c r="F468" s="6">
        <v>763</v>
      </c>
      <c r="G468" s="27">
        <v>58.32</v>
      </c>
      <c r="H468" s="9" t="str">
        <f t="shared" si="22"/>
        <v>31/MAI/2019  09:00</v>
      </c>
      <c r="I468" s="10">
        <f t="shared" si="21"/>
        <v>43616.25</v>
      </c>
      <c r="J468" s="23" t="str">
        <f t="shared" si="23"/>
        <v>31/MAI/2019</v>
      </c>
      <c r="K468" s="11" t="s">
        <v>1673</v>
      </c>
      <c r="L468" s="5" t="s">
        <v>613</v>
      </c>
      <c r="M468" s="5" t="s">
        <v>39</v>
      </c>
      <c r="N468" s="5" t="s">
        <v>40</v>
      </c>
      <c r="O468" s="5" t="s">
        <v>31</v>
      </c>
      <c r="P468" s="5" t="s">
        <v>177</v>
      </c>
      <c r="Q468" s="59">
        <v>-6.0730555555555554</v>
      </c>
      <c r="R468" s="59">
        <v>-51.216388888888893</v>
      </c>
      <c r="S468" s="5" t="s">
        <v>1674</v>
      </c>
      <c r="T468" s="6">
        <v>0</v>
      </c>
      <c r="U468" s="6">
        <v>0</v>
      </c>
      <c r="V468" s="6">
        <v>0</v>
      </c>
      <c r="W468" s="6">
        <v>4010824786</v>
      </c>
      <c r="X468" s="5" t="s">
        <v>73</v>
      </c>
      <c r="Y468" s="12"/>
    </row>
    <row r="469" spans="1:25" ht="45" hidden="1" x14ac:dyDescent="0.25">
      <c r="A469" s="5" t="s">
        <v>1675</v>
      </c>
      <c r="B469" s="6">
        <v>8</v>
      </c>
      <c r="C469" s="5" t="s">
        <v>198</v>
      </c>
      <c r="D469" s="5" t="s">
        <v>198</v>
      </c>
      <c r="E469" s="5" t="s">
        <v>215</v>
      </c>
      <c r="F469" s="14">
        <v>24.952999999999999</v>
      </c>
      <c r="G469" s="28">
        <v>181.5</v>
      </c>
      <c r="H469" s="9" t="str">
        <f t="shared" si="22"/>
        <v>24/JUN/2019  12:00</v>
      </c>
      <c r="I469" s="10">
        <f t="shared" si="21"/>
        <v>0.5</v>
      </c>
      <c r="J469" s="23" t="str">
        <f t="shared" si="23"/>
        <v>24/JUN/2019</v>
      </c>
      <c r="K469" s="11" t="s">
        <v>1676</v>
      </c>
      <c r="L469" s="5" t="s">
        <v>102</v>
      </c>
      <c r="M469" s="5" t="s">
        <v>103</v>
      </c>
      <c r="N469" s="5" t="s">
        <v>40</v>
      </c>
      <c r="O469" s="5" t="s">
        <v>31</v>
      </c>
      <c r="P469" s="5" t="s">
        <v>914</v>
      </c>
      <c r="Q469" s="59"/>
      <c r="R469" s="59"/>
      <c r="S469" s="5" t="s">
        <v>152</v>
      </c>
      <c r="T469" s="6">
        <v>0</v>
      </c>
      <c r="U469" s="6">
        <v>0</v>
      </c>
      <c r="V469" s="6">
        <v>0</v>
      </c>
      <c r="W469" s="5" t="s">
        <v>1677</v>
      </c>
      <c r="X469" s="5" t="s">
        <v>73</v>
      </c>
      <c r="Y469" s="12"/>
    </row>
    <row r="470" spans="1:25" ht="75" hidden="1" x14ac:dyDescent="0.2">
      <c r="A470" s="5" t="s">
        <v>83</v>
      </c>
      <c r="B470" s="6">
        <v>4</v>
      </c>
      <c r="C470" s="5" t="s">
        <v>58</v>
      </c>
      <c r="D470" s="5" t="s">
        <v>58</v>
      </c>
      <c r="E470" s="5" t="s">
        <v>26</v>
      </c>
      <c r="F470" s="5" t="s">
        <v>84</v>
      </c>
      <c r="G470" s="29" t="s">
        <v>152</v>
      </c>
      <c r="H470" s="9" t="str">
        <f t="shared" si="22"/>
        <v>11/JUN/2019  07:00</v>
      </c>
      <c r="I470" s="10">
        <f t="shared" si="21"/>
        <v>43627.166666666664</v>
      </c>
      <c r="J470" s="23" t="str">
        <f t="shared" si="23"/>
        <v>11/JUN/2019</v>
      </c>
      <c r="K470" s="11" t="s">
        <v>1678</v>
      </c>
      <c r="L470" s="5" t="s">
        <v>86</v>
      </c>
      <c r="M470" s="5" t="s">
        <v>152</v>
      </c>
      <c r="N470" s="5" t="s">
        <v>53</v>
      </c>
      <c r="O470" s="5" t="s">
        <v>31</v>
      </c>
      <c r="P470" s="5" t="s">
        <v>47</v>
      </c>
      <c r="Q470" s="59">
        <v>-2.7441666666666666</v>
      </c>
      <c r="R470" s="59">
        <v>-54.977499999999999</v>
      </c>
      <c r="S470" s="5" t="s">
        <v>1679</v>
      </c>
      <c r="T470" s="6">
        <v>0</v>
      </c>
      <c r="U470" s="6">
        <v>0</v>
      </c>
      <c r="V470" s="6">
        <v>0</v>
      </c>
      <c r="W470" s="5" t="s">
        <v>84</v>
      </c>
      <c r="X470" s="5" t="s">
        <v>87</v>
      </c>
      <c r="Y470" s="5" t="s">
        <v>88</v>
      </c>
    </row>
    <row r="471" spans="1:25" ht="45" x14ac:dyDescent="0.25">
      <c r="A471" s="5" t="s">
        <v>83</v>
      </c>
      <c r="B471" s="6">
        <v>8</v>
      </c>
      <c r="C471" s="5" t="s">
        <v>111</v>
      </c>
      <c r="D471" s="5" t="s">
        <v>111</v>
      </c>
      <c r="E471" s="5" t="s">
        <v>26</v>
      </c>
      <c r="F471" s="5" t="s">
        <v>84</v>
      </c>
      <c r="G471" s="31">
        <v>8</v>
      </c>
      <c r="H471" s="9" t="str">
        <f t="shared" si="22"/>
        <v>21/JUN/2019  09:00</v>
      </c>
      <c r="I471" s="10">
        <f t="shared" si="21"/>
        <v>43637.25</v>
      </c>
      <c r="J471" s="23" t="str">
        <f t="shared" si="23"/>
        <v>21/JUN/2019</v>
      </c>
      <c r="K471" s="11" t="s">
        <v>1680</v>
      </c>
      <c r="L471" s="5" t="s">
        <v>46</v>
      </c>
      <c r="M471" s="5" t="s">
        <v>39</v>
      </c>
      <c r="N471" s="5" t="s">
        <v>3494</v>
      </c>
      <c r="O471" s="5" t="s">
        <v>31</v>
      </c>
      <c r="P471" s="5" t="s">
        <v>156</v>
      </c>
      <c r="Q471" s="59">
        <v>-0.18805555555555553</v>
      </c>
      <c r="R471" s="59">
        <v>-46.79</v>
      </c>
      <c r="S471" s="5" t="s">
        <v>1681</v>
      </c>
      <c r="T471" s="6">
        <v>0</v>
      </c>
      <c r="U471" s="6">
        <v>0</v>
      </c>
      <c r="V471" s="6">
        <v>0</v>
      </c>
      <c r="W471" s="5" t="s">
        <v>84</v>
      </c>
      <c r="X471" s="5" t="s">
        <v>49</v>
      </c>
      <c r="Y471" s="12"/>
    </row>
    <row r="472" spans="1:25" ht="45" hidden="1" x14ac:dyDescent="0.2">
      <c r="A472" s="5" t="s">
        <v>1682</v>
      </c>
      <c r="B472" s="6">
        <v>8</v>
      </c>
      <c r="C472" s="5" t="s">
        <v>111</v>
      </c>
      <c r="D472" s="5" t="s">
        <v>111</v>
      </c>
      <c r="E472" s="5" t="s">
        <v>26</v>
      </c>
      <c r="F472" s="7">
        <v>11.2</v>
      </c>
      <c r="G472" s="31">
        <v>12</v>
      </c>
      <c r="H472" s="9" t="str">
        <f t="shared" si="22"/>
        <v>22/JUN/2019  15:00</v>
      </c>
      <c r="I472" s="10">
        <f t="shared" si="21"/>
        <v>43638.5</v>
      </c>
      <c r="J472" s="23" t="str">
        <f t="shared" si="23"/>
        <v>22/JUN/2019</v>
      </c>
      <c r="K472" s="11" t="s">
        <v>1683</v>
      </c>
      <c r="L472" s="5" t="s">
        <v>46</v>
      </c>
      <c r="M472" s="5" t="s">
        <v>29</v>
      </c>
      <c r="N472" s="5" t="s">
        <v>166</v>
      </c>
      <c r="O472" s="5" t="s">
        <v>31</v>
      </c>
      <c r="P472" s="5" t="s">
        <v>225</v>
      </c>
      <c r="Q472" s="59">
        <v>-0.19444444444444442</v>
      </c>
      <c r="R472" s="59">
        <v>-46.670555555555552</v>
      </c>
      <c r="S472" s="5" t="s">
        <v>1684</v>
      </c>
      <c r="T472" s="6">
        <v>0</v>
      </c>
      <c r="U472" s="6">
        <v>1</v>
      </c>
      <c r="V472" s="6">
        <v>0</v>
      </c>
      <c r="W472" s="6">
        <v>4010258951</v>
      </c>
      <c r="X472" s="5" t="s">
        <v>87</v>
      </c>
      <c r="Y472" s="5" t="s">
        <v>88</v>
      </c>
    </row>
    <row r="473" spans="1:25" ht="45" hidden="1" x14ac:dyDescent="0.25">
      <c r="A473" s="5" t="s">
        <v>1685</v>
      </c>
      <c r="B473" s="6">
        <v>8</v>
      </c>
      <c r="C473" s="5" t="s">
        <v>111</v>
      </c>
      <c r="D473" s="5" t="s">
        <v>111</v>
      </c>
      <c r="E473" s="5" t="s">
        <v>26</v>
      </c>
      <c r="F473" s="8">
        <v>4.0999999999999996</v>
      </c>
      <c r="G473" s="30">
        <v>7.5</v>
      </c>
      <c r="H473" s="9" t="str">
        <f t="shared" si="22"/>
        <v>22/JUN/2019  14:30</v>
      </c>
      <c r="I473" s="10">
        <f t="shared" si="21"/>
        <v>43638.479166666664</v>
      </c>
      <c r="J473" s="23" t="str">
        <f t="shared" si="23"/>
        <v>22/JUN/2019</v>
      </c>
      <c r="K473" s="11" t="s">
        <v>1686</v>
      </c>
      <c r="L473" s="5" t="s">
        <v>28</v>
      </c>
      <c r="M473" s="5" t="s">
        <v>39</v>
      </c>
      <c r="N473" s="5" t="s">
        <v>30</v>
      </c>
      <c r="O473" s="5" t="s">
        <v>31</v>
      </c>
      <c r="P473" s="5" t="s">
        <v>156</v>
      </c>
      <c r="Q473" s="59">
        <v>-0.19805555555555554</v>
      </c>
      <c r="R473" s="59">
        <v>-46.78</v>
      </c>
      <c r="S473" s="5" t="s">
        <v>1687</v>
      </c>
      <c r="T473" s="6">
        <v>0</v>
      </c>
      <c r="U473" s="6">
        <v>1</v>
      </c>
      <c r="V473" s="6">
        <v>0</v>
      </c>
      <c r="W473" s="6">
        <v>4010798165</v>
      </c>
      <c r="X473" s="5" t="s">
        <v>34</v>
      </c>
      <c r="Y473" s="12"/>
    </row>
    <row r="474" spans="1:25" ht="45" hidden="1" x14ac:dyDescent="0.25">
      <c r="A474" s="5" t="s">
        <v>1688</v>
      </c>
      <c r="B474" s="6">
        <v>8</v>
      </c>
      <c r="C474" s="5" t="s">
        <v>111</v>
      </c>
      <c r="D474" s="5" t="s">
        <v>111</v>
      </c>
      <c r="E474" s="5" t="s">
        <v>26</v>
      </c>
      <c r="F474" s="6">
        <v>0</v>
      </c>
      <c r="G474" s="26">
        <v>5.3</v>
      </c>
      <c r="H474" s="9" t="str">
        <f t="shared" si="22"/>
        <v>25/JUN/2019  05:00</v>
      </c>
      <c r="I474" s="10">
        <f t="shared" si="21"/>
        <v>43641.083333333336</v>
      </c>
      <c r="J474" s="23" t="str">
        <f t="shared" si="23"/>
        <v>25/JUN/2019</v>
      </c>
      <c r="K474" s="11" t="s">
        <v>1689</v>
      </c>
      <c r="L474" s="5" t="s">
        <v>28</v>
      </c>
      <c r="M474" s="5" t="s">
        <v>39</v>
      </c>
      <c r="N474" s="5" t="s">
        <v>53</v>
      </c>
      <c r="O474" s="5" t="s">
        <v>31</v>
      </c>
      <c r="P474" s="5" t="s">
        <v>47</v>
      </c>
      <c r="Q474" s="59">
        <v>-1.8055555555555554E-2</v>
      </c>
      <c r="R474" s="59">
        <v>-45.601111111111116</v>
      </c>
      <c r="S474" s="5" t="s">
        <v>1690</v>
      </c>
      <c r="T474" s="6">
        <v>0</v>
      </c>
      <c r="U474" s="6">
        <v>0</v>
      </c>
      <c r="V474" s="6">
        <v>0</v>
      </c>
      <c r="W474" s="5" t="s">
        <v>1691</v>
      </c>
      <c r="X474" s="5" t="s">
        <v>34</v>
      </c>
      <c r="Y474" s="12"/>
    </row>
    <row r="475" spans="1:25" ht="45" hidden="1" x14ac:dyDescent="0.25">
      <c r="A475" s="5" t="s">
        <v>1692</v>
      </c>
      <c r="B475" s="6">
        <v>1</v>
      </c>
      <c r="C475" s="5" t="s">
        <v>132</v>
      </c>
      <c r="D475" s="5" t="s">
        <v>132</v>
      </c>
      <c r="E475" s="5" t="s">
        <v>683</v>
      </c>
      <c r="F475" s="14">
        <v>94.542000000000002</v>
      </c>
      <c r="G475" s="31">
        <v>292</v>
      </c>
      <c r="H475" s="9" t="str">
        <f t="shared" si="22"/>
        <v>26/JUN/2019  17:30</v>
      </c>
      <c r="I475" s="10">
        <f t="shared" si="21"/>
        <v>43642.604166666664</v>
      </c>
      <c r="J475" s="23" t="str">
        <f t="shared" si="23"/>
        <v>26/JUN/2019</v>
      </c>
      <c r="K475" s="11" t="s">
        <v>1693</v>
      </c>
      <c r="L475" s="5" t="s">
        <v>135</v>
      </c>
      <c r="M475" s="5" t="s">
        <v>103</v>
      </c>
      <c r="N475" s="5" t="s">
        <v>40</v>
      </c>
      <c r="O475" s="5" t="s">
        <v>31</v>
      </c>
      <c r="P475" s="5" t="s">
        <v>225</v>
      </c>
      <c r="Q475" s="59"/>
      <c r="R475" s="59"/>
      <c r="S475" s="5" t="s">
        <v>1694</v>
      </c>
      <c r="T475" s="6">
        <v>0</v>
      </c>
      <c r="U475" s="6">
        <v>1</v>
      </c>
      <c r="V475" s="6">
        <v>0</v>
      </c>
      <c r="W475" s="5" t="s">
        <v>1695</v>
      </c>
      <c r="X475" s="5" t="s">
        <v>73</v>
      </c>
      <c r="Y475" s="12"/>
    </row>
    <row r="476" spans="1:25" ht="90" hidden="1" x14ac:dyDescent="0.2">
      <c r="A476" s="5" t="s">
        <v>1696</v>
      </c>
      <c r="B476" s="6">
        <v>3</v>
      </c>
      <c r="C476" s="5" t="s">
        <v>675</v>
      </c>
      <c r="D476" s="5" t="s">
        <v>1697</v>
      </c>
      <c r="E476" s="5" t="s">
        <v>26</v>
      </c>
      <c r="F476" s="8">
        <v>2.2000000000000002</v>
      </c>
      <c r="G476" s="26">
        <v>7.8</v>
      </c>
      <c r="H476" s="16" t="s">
        <v>152</v>
      </c>
      <c r="I476" s="21" t="s">
        <v>152</v>
      </c>
      <c r="J476" s="21" t="s">
        <v>152</v>
      </c>
      <c r="K476" s="21" t="s">
        <v>152</v>
      </c>
      <c r="L476" s="5" t="s">
        <v>46</v>
      </c>
      <c r="M476" s="5" t="s">
        <v>29</v>
      </c>
      <c r="N476" s="5" t="s">
        <v>166</v>
      </c>
      <c r="O476" s="5" t="s">
        <v>31</v>
      </c>
      <c r="P476" s="5" t="s">
        <v>54</v>
      </c>
      <c r="Q476" s="59">
        <v>-4.8666666666666671</v>
      </c>
      <c r="R476" s="59">
        <v>-36.049999999999997</v>
      </c>
      <c r="S476" s="5" t="s">
        <v>1698</v>
      </c>
      <c r="T476" s="6">
        <v>0</v>
      </c>
      <c r="U476" s="6">
        <v>0</v>
      </c>
      <c r="V476" s="6">
        <v>0</v>
      </c>
      <c r="W476" s="6">
        <v>1810037948</v>
      </c>
      <c r="X476" s="5" t="s">
        <v>87</v>
      </c>
      <c r="Y476" s="5" t="s">
        <v>88</v>
      </c>
    </row>
    <row r="477" spans="1:25" ht="75" hidden="1" x14ac:dyDescent="0.2">
      <c r="A477" s="5" t="s">
        <v>1699</v>
      </c>
      <c r="B477" s="6">
        <v>3</v>
      </c>
      <c r="C477" s="5" t="s">
        <v>675</v>
      </c>
      <c r="D477" s="5" t="s">
        <v>675</v>
      </c>
      <c r="E477" s="5" t="s">
        <v>26</v>
      </c>
      <c r="F477" s="6">
        <v>37</v>
      </c>
      <c r="G477" s="30">
        <v>15.9</v>
      </c>
      <c r="H477" s="9" t="str">
        <f t="shared" si="22"/>
        <v>30/JUN/2019  16:50</v>
      </c>
      <c r="I477" s="10">
        <f t="shared" si="21"/>
        <v>43646.576388888891</v>
      </c>
      <c r="J477" s="23" t="str">
        <f t="shared" si="23"/>
        <v>30/JUN/2019</v>
      </c>
      <c r="K477" s="11" t="s">
        <v>1700</v>
      </c>
      <c r="L477" s="5" t="s">
        <v>92</v>
      </c>
      <c r="M477" s="5" t="s">
        <v>29</v>
      </c>
      <c r="N477" s="5" t="s">
        <v>166</v>
      </c>
      <c r="O477" s="5" t="s">
        <v>31</v>
      </c>
      <c r="P477" s="5" t="s">
        <v>47</v>
      </c>
      <c r="Q477" s="59">
        <v>-5.684166666666667</v>
      </c>
      <c r="R477" s="59">
        <v>-35.15</v>
      </c>
      <c r="S477" s="5" t="s">
        <v>1701</v>
      </c>
      <c r="T477" s="6">
        <v>0</v>
      </c>
      <c r="U477" s="6">
        <v>0</v>
      </c>
      <c r="V477" s="6">
        <v>0</v>
      </c>
      <c r="W477" s="6">
        <v>2210072263</v>
      </c>
      <c r="X477" s="5" t="s">
        <v>87</v>
      </c>
      <c r="Y477" s="5" t="s">
        <v>480</v>
      </c>
    </row>
    <row r="478" spans="1:25" ht="45" hidden="1" x14ac:dyDescent="0.25">
      <c r="A478" s="5" t="s">
        <v>1702</v>
      </c>
      <c r="B478" s="6">
        <v>6</v>
      </c>
      <c r="C478" s="5" t="s">
        <v>144</v>
      </c>
      <c r="D478" s="5" t="s">
        <v>144</v>
      </c>
      <c r="E478" s="5" t="s">
        <v>26</v>
      </c>
      <c r="F478" s="6">
        <v>0</v>
      </c>
      <c r="G478" s="31">
        <v>6</v>
      </c>
      <c r="H478" s="9" t="str">
        <f t="shared" si="22"/>
        <v>29/JUN/2019  16:00</v>
      </c>
      <c r="I478" s="10">
        <f t="shared" si="21"/>
        <v>43645.5</v>
      </c>
      <c r="J478" s="23" t="str">
        <f t="shared" si="23"/>
        <v>29/JUN/2019</v>
      </c>
      <c r="K478" s="11" t="s">
        <v>1703</v>
      </c>
      <c r="L478" s="5" t="s">
        <v>46</v>
      </c>
      <c r="M478" s="5" t="s">
        <v>39</v>
      </c>
      <c r="N478" s="5" t="s">
        <v>53</v>
      </c>
      <c r="O478" s="5" t="s">
        <v>31</v>
      </c>
      <c r="P478" s="5" t="s">
        <v>156</v>
      </c>
      <c r="Q478" s="59">
        <v>-18.991388888888888</v>
      </c>
      <c r="R478" s="59">
        <v>-57.640833333333333</v>
      </c>
      <c r="S478" s="5" t="s">
        <v>1704</v>
      </c>
      <c r="T478" s="6">
        <v>0</v>
      </c>
      <c r="U478" s="6">
        <v>0</v>
      </c>
      <c r="V478" s="6">
        <v>0</v>
      </c>
      <c r="W478" s="5" t="s">
        <v>1705</v>
      </c>
      <c r="X478" s="5" t="s">
        <v>49</v>
      </c>
      <c r="Y478" s="12"/>
    </row>
    <row r="479" spans="1:25" ht="45" hidden="1" x14ac:dyDescent="0.25">
      <c r="A479" s="5" t="s">
        <v>340</v>
      </c>
      <c r="B479" s="6">
        <v>1</v>
      </c>
      <c r="C479" s="5" t="s">
        <v>65</v>
      </c>
      <c r="D479" s="5" t="s">
        <v>65</v>
      </c>
      <c r="E479" s="5" t="s">
        <v>66</v>
      </c>
      <c r="F479" s="14">
        <v>146.57499999999999</v>
      </c>
      <c r="G479" s="28">
        <v>310.5</v>
      </c>
      <c r="H479" s="9" t="str">
        <f t="shared" si="22"/>
        <v>27/JUN/2019  16:15</v>
      </c>
      <c r="I479" s="10">
        <f t="shared" si="21"/>
        <v>43643.552083333336</v>
      </c>
      <c r="J479" s="23" t="str">
        <f t="shared" si="23"/>
        <v>27/JUN/2019</v>
      </c>
      <c r="K479" s="11" t="s">
        <v>1706</v>
      </c>
      <c r="L479" s="5" t="s">
        <v>68</v>
      </c>
      <c r="M479" s="5" t="s">
        <v>29</v>
      </c>
      <c r="N479" s="5" t="s">
        <v>69</v>
      </c>
      <c r="O479" s="5" t="s">
        <v>41</v>
      </c>
      <c r="P479" s="5" t="s">
        <v>225</v>
      </c>
      <c r="Q479" s="59">
        <v>-22.858611111111113</v>
      </c>
      <c r="R479" s="59">
        <v>-40.358611111111109</v>
      </c>
      <c r="S479" s="5" t="s">
        <v>1707</v>
      </c>
      <c r="T479" s="6">
        <v>0</v>
      </c>
      <c r="U479" s="6">
        <v>1</v>
      </c>
      <c r="V479" s="6">
        <v>0</v>
      </c>
      <c r="W479" s="5" t="s">
        <v>72</v>
      </c>
      <c r="X479" s="5" t="s">
        <v>73</v>
      </c>
      <c r="Y479" s="12"/>
    </row>
    <row r="480" spans="1:25" ht="45" hidden="1" x14ac:dyDescent="0.25">
      <c r="A480" s="5" t="s">
        <v>1708</v>
      </c>
      <c r="B480" s="6">
        <v>7</v>
      </c>
      <c r="C480" s="5" t="s">
        <v>655</v>
      </c>
      <c r="D480" s="5" t="s">
        <v>655</v>
      </c>
      <c r="E480" s="5" t="s">
        <v>26</v>
      </c>
      <c r="F480" s="8">
        <v>12.5</v>
      </c>
      <c r="G480" s="27">
        <v>10.119999999999999</v>
      </c>
      <c r="H480" s="9" t="str">
        <f t="shared" si="22"/>
        <v>26JUN/2019  06:50</v>
      </c>
      <c r="I480" s="10">
        <f t="shared" si="21"/>
        <v>0.28472222221898846</v>
      </c>
      <c r="J480" s="23" t="str">
        <f t="shared" si="23"/>
        <v>26JUN/2019</v>
      </c>
      <c r="K480" s="11" t="s">
        <v>1709</v>
      </c>
      <c r="L480" s="5" t="s">
        <v>38</v>
      </c>
      <c r="M480" s="5" t="s">
        <v>39</v>
      </c>
      <c r="N480" s="5" t="s">
        <v>40</v>
      </c>
      <c r="O480" s="5" t="s">
        <v>41</v>
      </c>
      <c r="P480" s="5" t="s">
        <v>1175</v>
      </c>
      <c r="Q480" s="59"/>
      <c r="R480" s="59"/>
      <c r="S480" s="5" t="s">
        <v>1710</v>
      </c>
      <c r="T480" s="6">
        <v>0</v>
      </c>
      <c r="U480" s="6">
        <v>0</v>
      </c>
      <c r="V480" s="6">
        <v>0</v>
      </c>
      <c r="W480" s="5" t="s">
        <v>152</v>
      </c>
      <c r="X480" s="5" t="s">
        <v>73</v>
      </c>
      <c r="Y480" s="12"/>
    </row>
    <row r="481" spans="1:25" ht="45" hidden="1" x14ac:dyDescent="0.25">
      <c r="A481" s="5" t="s">
        <v>1711</v>
      </c>
      <c r="B481" s="6">
        <v>9</v>
      </c>
      <c r="C481" s="5" t="s">
        <v>877</v>
      </c>
      <c r="D481" s="5" t="s">
        <v>877</v>
      </c>
      <c r="E481" s="5" t="s">
        <v>26</v>
      </c>
      <c r="F481" s="6">
        <v>1</v>
      </c>
      <c r="G481" s="30">
        <v>5.5</v>
      </c>
      <c r="H481" s="9" t="str">
        <f t="shared" si="22"/>
        <v>29/JUN/2019  13:30</v>
      </c>
      <c r="I481" s="10">
        <f t="shared" si="21"/>
        <v>43645.354166666664</v>
      </c>
      <c r="J481" s="23" t="str">
        <f t="shared" si="23"/>
        <v>29/JUN/2019</v>
      </c>
      <c r="K481" s="11" t="s">
        <v>1712</v>
      </c>
      <c r="L481" s="5" t="s">
        <v>46</v>
      </c>
      <c r="M481" s="5" t="s">
        <v>39</v>
      </c>
      <c r="N481" s="5" t="s">
        <v>30</v>
      </c>
      <c r="O481" s="5" t="s">
        <v>31</v>
      </c>
      <c r="P481" s="5" t="s">
        <v>366</v>
      </c>
      <c r="Q481" s="59">
        <v>-4.368611111111111</v>
      </c>
      <c r="R481" s="59">
        <v>69.701388888888886</v>
      </c>
      <c r="S481" s="5" t="s">
        <v>1713</v>
      </c>
      <c r="T481" s="6">
        <v>0</v>
      </c>
      <c r="U481" s="6">
        <v>0</v>
      </c>
      <c r="V481" s="6">
        <v>0</v>
      </c>
      <c r="W481" s="6">
        <v>72238593</v>
      </c>
      <c r="X481" s="5" t="s">
        <v>34</v>
      </c>
      <c r="Y481" s="12"/>
    </row>
    <row r="482" spans="1:25" ht="60" hidden="1" x14ac:dyDescent="0.2">
      <c r="A482" s="5" t="s">
        <v>1714</v>
      </c>
      <c r="B482" s="6">
        <v>4</v>
      </c>
      <c r="C482" s="5" t="s">
        <v>205</v>
      </c>
      <c r="D482" s="5" t="s">
        <v>205</v>
      </c>
      <c r="E482" s="5" t="s">
        <v>26</v>
      </c>
      <c r="F482" s="5" t="s">
        <v>84</v>
      </c>
      <c r="G482" s="31">
        <v>10</v>
      </c>
      <c r="H482" s="9" t="str">
        <f t="shared" si="22"/>
        <v>08/MAI/2019  21:00</v>
      </c>
      <c r="I482" s="10">
        <f t="shared" si="21"/>
        <v>43593.75</v>
      </c>
      <c r="J482" s="23" t="str">
        <f t="shared" si="23"/>
        <v>08/MAI/2019</v>
      </c>
      <c r="K482" s="11" t="s">
        <v>1715</v>
      </c>
      <c r="L482" s="5" t="s">
        <v>92</v>
      </c>
      <c r="M482" s="5" t="s">
        <v>39</v>
      </c>
      <c r="N482" s="5" t="s">
        <v>166</v>
      </c>
      <c r="O482" s="5" t="s">
        <v>31</v>
      </c>
      <c r="P482" s="5" t="s">
        <v>47</v>
      </c>
      <c r="Q482" s="59"/>
      <c r="R482" s="59"/>
      <c r="S482" s="5" t="s">
        <v>1716</v>
      </c>
      <c r="T482" s="6">
        <v>0</v>
      </c>
      <c r="U482" s="6">
        <v>0</v>
      </c>
      <c r="V482" s="6">
        <v>0</v>
      </c>
      <c r="W482" s="5" t="s">
        <v>84</v>
      </c>
      <c r="X482" s="5" t="s">
        <v>87</v>
      </c>
      <c r="Y482" s="5" t="s">
        <v>88</v>
      </c>
    </row>
    <row r="483" spans="1:25" ht="60" hidden="1" x14ac:dyDescent="0.25">
      <c r="A483" s="5" t="s">
        <v>1717</v>
      </c>
      <c r="B483" s="6">
        <v>6</v>
      </c>
      <c r="C483" s="5" t="s">
        <v>228</v>
      </c>
      <c r="D483" s="5" t="s">
        <v>228</v>
      </c>
      <c r="E483" s="5" t="s">
        <v>26</v>
      </c>
      <c r="F483" s="8">
        <v>8.1</v>
      </c>
      <c r="G483" s="30">
        <v>8.1999999999999993</v>
      </c>
      <c r="H483" s="9" t="str">
        <f t="shared" si="22"/>
        <v>01/JUL/2019  09:30</v>
      </c>
      <c r="I483" s="10">
        <f t="shared" si="21"/>
        <v>43647.270833333336</v>
      </c>
      <c r="J483" s="23" t="str">
        <f t="shared" si="23"/>
        <v>01/JUL/2019</v>
      </c>
      <c r="K483" s="11" t="s">
        <v>1718</v>
      </c>
      <c r="L483" s="5" t="s">
        <v>527</v>
      </c>
      <c r="M483" s="5" t="s">
        <v>39</v>
      </c>
      <c r="N483" s="5" t="s">
        <v>201</v>
      </c>
      <c r="O483" s="5" t="s">
        <v>31</v>
      </c>
      <c r="P483" s="5" t="s">
        <v>47</v>
      </c>
      <c r="Q483" s="59">
        <v>-15.026111111111112</v>
      </c>
      <c r="R483" s="59">
        <v>-55.559166666666663</v>
      </c>
      <c r="S483" s="5" t="s">
        <v>1719</v>
      </c>
      <c r="T483" s="6">
        <v>0</v>
      </c>
      <c r="U483" s="6">
        <v>0</v>
      </c>
      <c r="V483" s="6">
        <v>0</v>
      </c>
      <c r="W483" s="6">
        <v>4830315024</v>
      </c>
      <c r="X483" s="5" t="s">
        <v>73</v>
      </c>
      <c r="Y483" s="12"/>
    </row>
    <row r="484" spans="1:25" ht="45" hidden="1" x14ac:dyDescent="0.25">
      <c r="A484" s="5" t="s">
        <v>1720</v>
      </c>
      <c r="B484" s="6">
        <v>8</v>
      </c>
      <c r="C484" s="5" t="s">
        <v>111</v>
      </c>
      <c r="D484" s="5" t="s">
        <v>111</v>
      </c>
      <c r="E484" s="5" t="s">
        <v>26</v>
      </c>
      <c r="F484" s="6">
        <v>0</v>
      </c>
      <c r="G484" s="30">
        <v>5.8</v>
      </c>
      <c r="H484" s="9" t="str">
        <f t="shared" si="22"/>
        <v>25/JUL/2019  11:00</v>
      </c>
      <c r="I484" s="10">
        <f t="shared" si="21"/>
        <v>43671.333333333336</v>
      </c>
      <c r="J484" s="23" t="str">
        <f t="shared" si="23"/>
        <v>25/JUL/2019</v>
      </c>
      <c r="K484" s="11" t="s">
        <v>1721</v>
      </c>
      <c r="L484" s="5" t="s">
        <v>46</v>
      </c>
      <c r="M484" s="5" t="s">
        <v>39</v>
      </c>
      <c r="N484" s="5" t="s">
        <v>30</v>
      </c>
      <c r="O484" s="5" t="s">
        <v>31</v>
      </c>
      <c r="P484" s="5" t="s">
        <v>61</v>
      </c>
      <c r="Q484" s="59">
        <v>-4.0833333333333333E-2</v>
      </c>
      <c r="R484" s="59">
        <v>-46.18055555555555</v>
      </c>
      <c r="S484" s="5" t="s">
        <v>1722</v>
      </c>
      <c r="T484" s="6">
        <v>1</v>
      </c>
      <c r="U484" s="6">
        <v>0</v>
      </c>
      <c r="V484" s="6">
        <v>0</v>
      </c>
      <c r="W484" s="6">
        <v>4019902275</v>
      </c>
      <c r="X484" s="5" t="s">
        <v>49</v>
      </c>
      <c r="Y484" s="12"/>
    </row>
    <row r="485" spans="1:25" ht="45" hidden="1" x14ac:dyDescent="0.2">
      <c r="A485" s="5" t="s">
        <v>1723</v>
      </c>
      <c r="B485" s="6">
        <v>8</v>
      </c>
      <c r="C485" s="5" t="s">
        <v>111</v>
      </c>
      <c r="D485" s="5" t="s">
        <v>111</v>
      </c>
      <c r="E485" s="5" t="s">
        <v>26</v>
      </c>
      <c r="F485" s="6">
        <v>2</v>
      </c>
      <c r="G485" s="26">
        <v>8.36</v>
      </c>
      <c r="H485" s="9" t="str">
        <f t="shared" si="22"/>
        <v>26/JUN/2019  16:00</v>
      </c>
      <c r="I485" s="10">
        <f t="shared" si="21"/>
        <v>43642.541666666664</v>
      </c>
      <c r="J485" s="23" t="str">
        <f t="shared" si="23"/>
        <v>26/JUN/2019</v>
      </c>
      <c r="K485" s="11" t="s">
        <v>1724</v>
      </c>
      <c r="L485" s="5" t="s">
        <v>86</v>
      </c>
      <c r="M485" s="5" t="s">
        <v>39</v>
      </c>
      <c r="N485" s="5" t="s">
        <v>166</v>
      </c>
      <c r="O485" s="5" t="s">
        <v>31</v>
      </c>
      <c r="P485" s="5" t="s">
        <v>47</v>
      </c>
      <c r="Q485" s="59">
        <v>-0.19944444444444442</v>
      </c>
      <c r="R485" s="59">
        <v>-46.793888888888887</v>
      </c>
      <c r="S485" s="5" t="s">
        <v>1725</v>
      </c>
      <c r="T485" s="6">
        <v>0</v>
      </c>
      <c r="U485" s="6">
        <v>0</v>
      </c>
      <c r="V485" s="6">
        <v>0</v>
      </c>
      <c r="W485" s="6">
        <v>40400917027</v>
      </c>
      <c r="X485" s="5" t="s">
        <v>87</v>
      </c>
      <c r="Y485" s="5" t="s">
        <v>88</v>
      </c>
    </row>
    <row r="486" spans="1:25" ht="105" hidden="1" x14ac:dyDescent="0.2">
      <c r="A486" s="5" t="s">
        <v>1726</v>
      </c>
      <c r="B486" s="6">
        <v>9</v>
      </c>
      <c r="C486" s="5" t="s">
        <v>270</v>
      </c>
      <c r="D486" s="5" t="s">
        <v>1727</v>
      </c>
      <c r="E486" s="5" t="s">
        <v>26</v>
      </c>
      <c r="F486" s="5" t="s">
        <v>152</v>
      </c>
      <c r="G486" s="31">
        <v>1</v>
      </c>
      <c r="H486" s="9" t="str">
        <f t="shared" si="22"/>
        <v>15/JUN/2019  13:30</v>
      </c>
      <c r="I486" s="10">
        <f t="shared" si="21"/>
        <v>43631.395833333336</v>
      </c>
      <c r="J486" s="23" t="str">
        <f t="shared" si="23"/>
        <v>15/JUN/2019</v>
      </c>
      <c r="K486" s="11" t="s">
        <v>1728</v>
      </c>
      <c r="L486" s="5" t="s">
        <v>86</v>
      </c>
      <c r="M486" s="5" t="s">
        <v>39</v>
      </c>
      <c r="N486" s="5" t="s">
        <v>152</v>
      </c>
      <c r="O486" s="5" t="s">
        <v>31</v>
      </c>
      <c r="P486" s="5" t="s">
        <v>61</v>
      </c>
      <c r="Q486" s="59">
        <v>1.8188888888888901</v>
      </c>
      <c r="R486" s="59">
        <v>-61.124444444444443</v>
      </c>
      <c r="S486" s="5" t="s">
        <v>1729</v>
      </c>
      <c r="T486" s="6">
        <v>0</v>
      </c>
      <c r="U486" s="6">
        <v>0</v>
      </c>
      <c r="V486" s="6">
        <v>1</v>
      </c>
      <c r="W486" s="5" t="s">
        <v>152</v>
      </c>
      <c r="X486" s="5" t="s">
        <v>152</v>
      </c>
      <c r="Y486" s="5" t="s">
        <v>152</v>
      </c>
    </row>
    <row r="487" spans="1:25" ht="75" hidden="1" x14ac:dyDescent="0.2">
      <c r="A487" s="5" t="s">
        <v>1730</v>
      </c>
      <c r="B487" s="6">
        <v>9</v>
      </c>
      <c r="C487" s="5" t="s">
        <v>270</v>
      </c>
      <c r="D487" s="5" t="s">
        <v>1731</v>
      </c>
      <c r="E487" s="5" t="s">
        <v>26</v>
      </c>
      <c r="F487" s="6">
        <v>6</v>
      </c>
      <c r="G487" s="27">
        <v>18.5</v>
      </c>
      <c r="H487" s="9" t="str">
        <f t="shared" si="22"/>
        <v>07/JUN/2019  17:30</v>
      </c>
      <c r="I487" s="10">
        <f t="shared" si="21"/>
        <v>43623.5625</v>
      </c>
      <c r="J487" s="23" t="str">
        <f t="shared" si="23"/>
        <v>07/JUN/2019</v>
      </c>
      <c r="K487" s="11" t="s">
        <v>1732</v>
      </c>
      <c r="L487" s="5" t="s">
        <v>279</v>
      </c>
      <c r="M487" s="5" t="s">
        <v>39</v>
      </c>
      <c r="N487" s="5" t="s">
        <v>40</v>
      </c>
      <c r="O487" s="5" t="s">
        <v>31</v>
      </c>
      <c r="P487" s="5" t="s">
        <v>32</v>
      </c>
      <c r="Q487" s="59">
        <v>-7.5580555555555557</v>
      </c>
      <c r="R487" s="59">
        <v>-72.583611111111111</v>
      </c>
      <c r="S487" s="5" t="s">
        <v>1733</v>
      </c>
      <c r="T487" s="6">
        <v>1</v>
      </c>
      <c r="U487" s="6">
        <v>16</v>
      </c>
      <c r="V487" s="6">
        <v>0</v>
      </c>
      <c r="W487" s="6">
        <v>130003441</v>
      </c>
      <c r="X487" s="5" t="s">
        <v>87</v>
      </c>
      <c r="Y487" s="5" t="s">
        <v>88</v>
      </c>
    </row>
    <row r="488" spans="1:25" ht="120" x14ac:dyDescent="0.2">
      <c r="A488" s="5" t="s">
        <v>1734</v>
      </c>
      <c r="B488" s="6">
        <v>9</v>
      </c>
      <c r="C488" s="5" t="s">
        <v>270</v>
      </c>
      <c r="D488" s="5" t="s">
        <v>1727</v>
      </c>
      <c r="E488" s="5" t="s">
        <v>26</v>
      </c>
      <c r="F488" s="5" t="s">
        <v>84</v>
      </c>
      <c r="G488" s="29" t="s">
        <v>152</v>
      </c>
      <c r="H488" s="9" t="str">
        <f t="shared" si="22"/>
        <v>14/JUN/2019  10:40</v>
      </c>
      <c r="I488" s="10">
        <f t="shared" si="21"/>
        <v>43630.277777777781</v>
      </c>
      <c r="J488" s="23" t="str">
        <f t="shared" si="23"/>
        <v>14/JUN/2019</v>
      </c>
      <c r="K488" s="11" t="s">
        <v>1735</v>
      </c>
      <c r="L488" s="5" t="s">
        <v>86</v>
      </c>
      <c r="M488" s="5" t="s">
        <v>39</v>
      </c>
      <c r="N488" s="5" t="s">
        <v>3494</v>
      </c>
      <c r="O488" s="5" t="s">
        <v>41</v>
      </c>
      <c r="P488" s="5" t="s">
        <v>61</v>
      </c>
      <c r="Q488" s="59">
        <v>1.8205555555555599</v>
      </c>
      <c r="R488" s="59">
        <v>-61.12361111111111</v>
      </c>
      <c r="S488" s="5" t="s">
        <v>1736</v>
      </c>
      <c r="T488" s="6">
        <v>0</v>
      </c>
      <c r="U488" s="6">
        <v>0</v>
      </c>
      <c r="V488" s="6">
        <v>0</v>
      </c>
      <c r="W488" s="5" t="s">
        <v>84</v>
      </c>
      <c r="X488" s="5" t="s">
        <v>87</v>
      </c>
      <c r="Y488" s="5" t="s">
        <v>88</v>
      </c>
    </row>
    <row r="489" spans="1:25" ht="135" x14ac:dyDescent="0.2">
      <c r="A489" s="5" t="s">
        <v>83</v>
      </c>
      <c r="B489" s="6">
        <v>9</v>
      </c>
      <c r="C489" s="5" t="s">
        <v>270</v>
      </c>
      <c r="D489" s="5" t="s">
        <v>455</v>
      </c>
      <c r="E489" s="5" t="s">
        <v>26</v>
      </c>
      <c r="F489" s="5" t="s">
        <v>84</v>
      </c>
      <c r="G489" s="29" t="s">
        <v>152</v>
      </c>
      <c r="H489" s="9" t="str">
        <f t="shared" si="22"/>
        <v>28/MAI/2019  18:00</v>
      </c>
      <c r="I489" s="10">
        <f t="shared" si="21"/>
        <v>43613.583333333336</v>
      </c>
      <c r="J489" s="23" t="str">
        <f t="shared" si="23"/>
        <v>28/MAI/2019</v>
      </c>
      <c r="K489" s="11" t="s">
        <v>1737</v>
      </c>
      <c r="L489" s="5" t="s">
        <v>86</v>
      </c>
      <c r="M489" s="5" t="s">
        <v>39</v>
      </c>
      <c r="N489" s="5" t="s">
        <v>3494</v>
      </c>
      <c r="O489" s="5" t="s">
        <v>152</v>
      </c>
      <c r="P489" s="5" t="s">
        <v>47</v>
      </c>
      <c r="Q489" s="59">
        <v>-2.4505555555555558</v>
      </c>
      <c r="R489" s="59">
        <v>-57.323055555555555</v>
      </c>
      <c r="S489" s="5" t="s">
        <v>1738</v>
      </c>
      <c r="T489" s="6">
        <v>2</v>
      </c>
      <c r="U489" s="6">
        <v>0</v>
      </c>
      <c r="V489" s="6">
        <v>0</v>
      </c>
      <c r="W489" s="5" t="s">
        <v>84</v>
      </c>
      <c r="X489" s="5" t="s">
        <v>152</v>
      </c>
      <c r="Y489" s="5" t="s">
        <v>152</v>
      </c>
    </row>
    <row r="490" spans="1:25" ht="45" hidden="1" x14ac:dyDescent="0.25">
      <c r="A490" s="5" t="s">
        <v>1739</v>
      </c>
      <c r="B490" s="6">
        <v>9</v>
      </c>
      <c r="C490" s="5" t="s">
        <v>154</v>
      </c>
      <c r="D490" s="5" t="s">
        <v>154</v>
      </c>
      <c r="E490" s="5" t="s">
        <v>26</v>
      </c>
      <c r="F490" s="7">
        <v>18.600000000000001</v>
      </c>
      <c r="G490" s="31">
        <v>14</v>
      </c>
      <c r="H490" s="9" t="str">
        <f t="shared" si="22"/>
        <v>22/JUN/2019  05:12</v>
      </c>
      <c r="I490" s="10">
        <f t="shared" si="21"/>
        <v>43638.05</v>
      </c>
      <c r="J490" s="23" t="str">
        <f t="shared" si="23"/>
        <v>22/JUN/2019</v>
      </c>
      <c r="K490" s="11" t="s">
        <v>1740</v>
      </c>
      <c r="L490" s="5" t="s">
        <v>200</v>
      </c>
      <c r="M490" s="5" t="s">
        <v>39</v>
      </c>
      <c r="N490" s="5" t="s">
        <v>201</v>
      </c>
      <c r="O490" s="5" t="s">
        <v>31</v>
      </c>
      <c r="P490" s="5" t="s">
        <v>80</v>
      </c>
      <c r="Q490" s="59"/>
      <c r="R490" s="59"/>
      <c r="S490" s="5" t="s">
        <v>1741</v>
      </c>
      <c r="T490" s="6">
        <v>0</v>
      </c>
      <c r="U490" s="6">
        <v>0</v>
      </c>
      <c r="V490" s="6">
        <v>0</v>
      </c>
      <c r="W490" s="6">
        <v>50064134</v>
      </c>
      <c r="X490" s="5" t="s">
        <v>73</v>
      </c>
      <c r="Y490" s="12"/>
    </row>
    <row r="491" spans="1:25" ht="45" hidden="1" x14ac:dyDescent="0.25">
      <c r="A491" s="5" t="s">
        <v>1742</v>
      </c>
      <c r="B491" s="6">
        <v>1</v>
      </c>
      <c r="C491" s="5" t="s">
        <v>132</v>
      </c>
      <c r="D491" s="5" t="s">
        <v>132</v>
      </c>
      <c r="E491" s="5" t="s">
        <v>26</v>
      </c>
      <c r="F491" s="6">
        <v>0</v>
      </c>
      <c r="G491" s="30">
        <v>5</v>
      </c>
      <c r="H491" s="9" t="str">
        <f t="shared" si="22"/>
        <v>29/JUN/2019  14:30</v>
      </c>
      <c r="I491" s="10">
        <f t="shared" si="21"/>
        <v>43645.479166666664</v>
      </c>
      <c r="J491" s="23" t="str">
        <f t="shared" si="23"/>
        <v>29/JUN/2019</v>
      </c>
      <c r="K491" s="11" t="s">
        <v>1743</v>
      </c>
      <c r="L491" s="5" t="s">
        <v>46</v>
      </c>
      <c r="M491" s="5" t="s">
        <v>39</v>
      </c>
      <c r="N491" s="5" t="s">
        <v>30</v>
      </c>
      <c r="O491" s="5" t="s">
        <v>31</v>
      </c>
      <c r="P491" s="5" t="s">
        <v>80</v>
      </c>
      <c r="Q491" s="59">
        <v>-20.783055555555556</v>
      </c>
      <c r="R491" s="59">
        <v>-40.641388888888891</v>
      </c>
      <c r="S491" s="5" t="s">
        <v>1744</v>
      </c>
      <c r="T491" s="6">
        <v>0</v>
      </c>
      <c r="U491" s="6">
        <v>1</v>
      </c>
      <c r="V491" s="6">
        <v>0</v>
      </c>
      <c r="W491" s="5" t="s">
        <v>1745</v>
      </c>
      <c r="X491" s="5" t="s">
        <v>49</v>
      </c>
      <c r="Y491" s="12"/>
    </row>
    <row r="492" spans="1:25" ht="45" hidden="1" x14ac:dyDescent="0.25">
      <c r="A492" s="5" t="s">
        <v>1746</v>
      </c>
      <c r="B492" s="6">
        <v>8</v>
      </c>
      <c r="C492" s="5" t="s">
        <v>111</v>
      </c>
      <c r="D492" s="5" t="s">
        <v>111</v>
      </c>
      <c r="E492" s="5" t="s">
        <v>26</v>
      </c>
      <c r="F492" s="6">
        <v>0</v>
      </c>
      <c r="G492" s="26">
        <v>3.22</v>
      </c>
      <c r="H492" s="9" t="str">
        <f t="shared" si="22"/>
        <v>29/JUN/2019  13:30</v>
      </c>
      <c r="I492" s="10">
        <f t="shared" si="21"/>
        <v>43645.4375</v>
      </c>
      <c r="J492" s="23" t="str">
        <f t="shared" si="23"/>
        <v>29/JUN/2019</v>
      </c>
      <c r="K492" s="11" t="s">
        <v>1747</v>
      </c>
      <c r="L492" s="5" t="s">
        <v>79</v>
      </c>
      <c r="M492" s="5" t="s">
        <v>39</v>
      </c>
      <c r="N492" s="5" t="s">
        <v>30</v>
      </c>
      <c r="O492" s="5" t="s">
        <v>31</v>
      </c>
      <c r="P492" s="5" t="s">
        <v>61</v>
      </c>
      <c r="Q492" s="59">
        <v>-23.187777777777779</v>
      </c>
      <c r="R492" s="59">
        <v>-46.342777777777783</v>
      </c>
      <c r="S492" s="5" t="s">
        <v>1748</v>
      </c>
      <c r="T492" s="6">
        <v>1</v>
      </c>
      <c r="U492" s="6">
        <v>0</v>
      </c>
      <c r="V492" s="6">
        <v>0</v>
      </c>
      <c r="W492" s="5" t="s">
        <v>1749</v>
      </c>
      <c r="X492" s="5" t="s">
        <v>34</v>
      </c>
      <c r="Y492" s="12"/>
    </row>
    <row r="493" spans="1:25" ht="45" hidden="1" x14ac:dyDescent="0.2">
      <c r="A493" s="5" t="s">
        <v>1750</v>
      </c>
      <c r="B493" s="6">
        <v>9</v>
      </c>
      <c r="C493" s="5" t="s">
        <v>270</v>
      </c>
      <c r="D493" s="5" t="s">
        <v>1244</v>
      </c>
      <c r="E493" s="5" t="s">
        <v>26</v>
      </c>
      <c r="F493" s="6">
        <v>272</v>
      </c>
      <c r="G493" s="27">
        <v>32.68</v>
      </c>
      <c r="H493" s="9" t="str">
        <f t="shared" si="22"/>
        <v>21/JUN/2019  10:45</v>
      </c>
      <c r="I493" s="10">
        <f t="shared" si="21"/>
        <v>43637.28125</v>
      </c>
      <c r="J493" s="23" t="str">
        <f t="shared" si="23"/>
        <v>21/JUN/2019</v>
      </c>
      <c r="K493" s="11" t="s">
        <v>1751</v>
      </c>
      <c r="L493" s="5" t="s">
        <v>92</v>
      </c>
      <c r="M493" s="5" t="s">
        <v>39</v>
      </c>
      <c r="N493" s="5" t="s">
        <v>146</v>
      </c>
      <c r="O493" s="5" t="s">
        <v>31</v>
      </c>
      <c r="P493" s="5" t="s">
        <v>177</v>
      </c>
      <c r="Q493" s="59">
        <v>-4.3841666666666672</v>
      </c>
      <c r="R493" s="59">
        <v>-66.55361111111111</v>
      </c>
      <c r="S493" s="5" t="s">
        <v>1752</v>
      </c>
      <c r="T493" s="6">
        <v>5</v>
      </c>
      <c r="U493" s="6">
        <v>0</v>
      </c>
      <c r="V493" s="6">
        <v>0</v>
      </c>
      <c r="W493" s="6">
        <v>11450193</v>
      </c>
      <c r="X493" s="5" t="s">
        <v>87</v>
      </c>
      <c r="Y493" s="5" t="s">
        <v>88</v>
      </c>
    </row>
    <row r="494" spans="1:25" ht="60" hidden="1" x14ac:dyDescent="0.25">
      <c r="A494" s="5" t="s">
        <v>1753</v>
      </c>
      <c r="B494" s="6">
        <v>9</v>
      </c>
      <c r="C494" s="5" t="s">
        <v>270</v>
      </c>
      <c r="D494" s="5" t="s">
        <v>315</v>
      </c>
      <c r="E494" s="5" t="s">
        <v>215</v>
      </c>
      <c r="F494" s="14">
        <v>27.913</v>
      </c>
      <c r="G494" s="28">
        <v>183.8</v>
      </c>
      <c r="H494" s="9" t="str">
        <f t="shared" si="22"/>
        <v>07/JUN/2019  06:49</v>
      </c>
      <c r="I494" s="10">
        <f t="shared" si="21"/>
        <v>43623.117361111115</v>
      </c>
      <c r="J494" s="23" t="str">
        <f t="shared" si="23"/>
        <v>07/JUN/2019</v>
      </c>
      <c r="K494" s="11" t="s">
        <v>1754</v>
      </c>
      <c r="L494" s="5" t="s">
        <v>629</v>
      </c>
      <c r="M494" s="5" t="s">
        <v>103</v>
      </c>
      <c r="N494" s="5" t="s">
        <v>40</v>
      </c>
      <c r="O494" s="5" t="s">
        <v>31</v>
      </c>
      <c r="P494" s="5" t="s">
        <v>177</v>
      </c>
      <c r="Q494" s="59">
        <v>-3.1541666666666668</v>
      </c>
      <c r="R494" s="59">
        <v>-58.433611111111105</v>
      </c>
      <c r="S494" s="5" t="s">
        <v>1755</v>
      </c>
      <c r="T494" s="6">
        <v>0</v>
      </c>
      <c r="U494" s="6">
        <v>0</v>
      </c>
      <c r="V494" s="6">
        <v>0</v>
      </c>
      <c r="W494" s="5" t="s">
        <v>1756</v>
      </c>
      <c r="X494" s="5" t="s">
        <v>73</v>
      </c>
      <c r="Y494" s="12"/>
    </row>
    <row r="495" spans="1:25" ht="60" hidden="1" x14ac:dyDescent="0.2">
      <c r="A495" s="5" t="s">
        <v>1757</v>
      </c>
      <c r="B495" s="6">
        <v>2</v>
      </c>
      <c r="C495" s="5" t="s">
        <v>51</v>
      </c>
      <c r="D495" s="5" t="s">
        <v>51</v>
      </c>
      <c r="E495" s="5" t="s">
        <v>26</v>
      </c>
      <c r="F495" s="7">
        <v>5.3</v>
      </c>
      <c r="G495" s="26">
        <v>9.8699999999999992</v>
      </c>
      <c r="H495" s="9" t="str">
        <f t="shared" si="22"/>
        <v>05/JUL/2019  01:00</v>
      </c>
      <c r="I495" s="10">
        <f t="shared" si="21"/>
        <v>43650.916666666664</v>
      </c>
      <c r="J495" s="23" t="str">
        <f t="shared" si="23"/>
        <v>05/JUL/2019</v>
      </c>
      <c r="K495" s="11" t="s">
        <v>1758</v>
      </c>
      <c r="L495" s="5" t="s">
        <v>242</v>
      </c>
      <c r="M495" s="5" t="s">
        <v>39</v>
      </c>
      <c r="N495" s="5" t="s">
        <v>166</v>
      </c>
      <c r="O495" s="5" t="s">
        <v>31</v>
      </c>
      <c r="P495" s="5" t="s">
        <v>47</v>
      </c>
      <c r="Q495" s="59">
        <v>-13.312777777777779</v>
      </c>
      <c r="R495" s="59">
        <v>-38.922222222222217</v>
      </c>
      <c r="S495" s="5" t="s">
        <v>1759</v>
      </c>
      <c r="T495" s="6">
        <v>0</v>
      </c>
      <c r="U495" s="6">
        <v>3</v>
      </c>
      <c r="V495" s="6">
        <v>0</v>
      </c>
      <c r="W495" s="6">
        <v>2810269947</v>
      </c>
      <c r="X495" s="5" t="s">
        <v>87</v>
      </c>
      <c r="Y495" s="5" t="s">
        <v>152</v>
      </c>
    </row>
    <row r="496" spans="1:25" ht="105" hidden="1" x14ac:dyDescent="0.2">
      <c r="A496" s="5" t="s">
        <v>83</v>
      </c>
      <c r="B496" s="6">
        <v>3</v>
      </c>
      <c r="C496" s="5" t="s">
        <v>675</v>
      </c>
      <c r="D496" s="5" t="s">
        <v>675</v>
      </c>
      <c r="E496" s="5" t="s">
        <v>26</v>
      </c>
      <c r="F496" s="5" t="s">
        <v>84</v>
      </c>
      <c r="G496" s="30">
        <v>4.5</v>
      </c>
      <c r="H496" s="9" t="str">
        <f t="shared" si="22"/>
        <v>28/JUN/2019  13:00</v>
      </c>
      <c r="I496" s="10">
        <f t="shared" si="21"/>
        <v>43644.416666666664</v>
      </c>
      <c r="J496" s="23" t="str">
        <f t="shared" si="23"/>
        <v>28/JUN/2019</v>
      </c>
      <c r="K496" s="11" t="s">
        <v>1760</v>
      </c>
      <c r="L496" s="5" t="s">
        <v>86</v>
      </c>
      <c r="M496" s="5" t="s">
        <v>39</v>
      </c>
      <c r="N496" s="5" t="s">
        <v>166</v>
      </c>
      <c r="O496" s="5" t="s">
        <v>358</v>
      </c>
      <c r="P496" s="5" t="s">
        <v>563</v>
      </c>
      <c r="Q496" s="59">
        <v>-4.9480555555555554</v>
      </c>
      <c r="R496" s="59">
        <v>-35.770833333333336</v>
      </c>
      <c r="S496" s="5" t="s">
        <v>1761</v>
      </c>
      <c r="T496" s="6">
        <v>1</v>
      </c>
      <c r="U496" s="6">
        <v>0</v>
      </c>
      <c r="V496" s="6">
        <v>0</v>
      </c>
      <c r="W496" s="5" t="s">
        <v>84</v>
      </c>
      <c r="X496" s="5" t="s">
        <v>87</v>
      </c>
      <c r="Y496" s="5" t="s">
        <v>88</v>
      </c>
    </row>
    <row r="497" spans="1:25" ht="90" hidden="1" x14ac:dyDescent="0.2">
      <c r="A497" s="5" t="s">
        <v>1762</v>
      </c>
      <c r="B497" s="6">
        <v>3</v>
      </c>
      <c r="C497" s="5" t="s">
        <v>675</v>
      </c>
      <c r="D497" s="5" t="s">
        <v>675</v>
      </c>
      <c r="E497" s="5" t="s">
        <v>26</v>
      </c>
      <c r="F497" s="6">
        <v>15</v>
      </c>
      <c r="G497" s="30">
        <v>11.4</v>
      </c>
      <c r="H497" s="9" t="str">
        <f t="shared" si="22"/>
        <v>28/JUN/2019  11:00</v>
      </c>
      <c r="I497" s="10">
        <f t="shared" si="21"/>
        <v>43644.333333333336</v>
      </c>
      <c r="J497" s="23" t="str">
        <f t="shared" si="23"/>
        <v>28/JUN/2019</v>
      </c>
      <c r="K497" s="11" t="s">
        <v>1763</v>
      </c>
      <c r="L497" s="5" t="s">
        <v>92</v>
      </c>
      <c r="M497" s="5" t="s">
        <v>29</v>
      </c>
      <c r="N497" s="5" t="s">
        <v>166</v>
      </c>
      <c r="O497" s="5" t="s">
        <v>31</v>
      </c>
      <c r="P497" s="5" t="s">
        <v>563</v>
      </c>
      <c r="Q497" s="59">
        <v>-5.8488888888888884</v>
      </c>
      <c r="R497" s="59">
        <v>-35.030555555555551</v>
      </c>
      <c r="S497" s="5" t="s">
        <v>1764</v>
      </c>
      <c r="T497" s="6">
        <v>0</v>
      </c>
      <c r="U497" s="6">
        <v>1</v>
      </c>
      <c r="V497" s="6">
        <v>0</v>
      </c>
      <c r="W497" s="6">
        <v>1620018675</v>
      </c>
      <c r="X497" s="5" t="s">
        <v>87</v>
      </c>
      <c r="Y497" s="5" t="s">
        <v>88</v>
      </c>
    </row>
    <row r="498" spans="1:25" ht="75" hidden="1" x14ac:dyDescent="0.25">
      <c r="A498" s="5" t="s">
        <v>1765</v>
      </c>
      <c r="B498" s="6">
        <v>4</v>
      </c>
      <c r="C498" s="5" t="s">
        <v>804</v>
      </c>
      <c r="D498" s="5" t="s">
        <v>1766</v>
      </c>
      <c r="E498" s="5" t="s">
        <v>26</v>
      </c>
      <c r="F498" s="5" t="s">
        <v>1767</v>
      </c>
      <c r="G498" s="26">
        <v>6.45</v>
      </c>
      <c r="H498" s="9" t="str">
        <f t="shared" si="22"/>
        <v>27/JUN/2019  20:30</v>
      </c>
      <c r="I498" s="10">
        <f t="shared" si="21"/>
        <v>43643.729166666664</v>
      </c>
      <c r="J498" s="23" t="str">
        <f t="shared" si="23"/>
        <v>27/JUN/2019</v>
      </c>
      <c r="K498" s="11" t="s">
        <v>1768</v>
      </c>
      <c r="L498" s="5" t="s">
        <v>28</v>
      </c>
      <c r="M498" s="5" t="s">
        <v>39</v>
      </c>
      <c r="N498" s="5" t="s">
        <v>30</v>
      </c>
      <c r="O498" s="5" t="s">
        <v>31</v>
      </c>
      <c r="P498" s="5" t="s">
        <v>177</v>
      </c>
      <c r="Q498" s="59"/>
      <c r="R498" s="59">
        <v>-47.485277777777782</v>
      </c>
      <c r="S498" s="5" t="s">
        <v>1769</v>
      </c>
      <c r="T498" s="6">
        <v>0</v>
      </c>
      <c r="U498" s="6">
        <v>1</v>
      </c>
      <c r="V498" s="6">
        <v>0</v>
      </c>
      <c r="W498" s="5" t="s">
        <v>1770</v>
      </c>
      <c r="X498" s="5" t="s">
        <v>34</v>
      </c>
      <c r="Y498" s="12"/>
    </row>
    <row r="499" spans="1:25" ht="45" hidden="1" x14ac:dyDescent="0.25">
      <c r="A499" s="5" t="s">
        <v>83</v>
      </c>
      <c r="B499" s="6">
        <v>4</v>
      </c>
      <c r="C499" s="5" t="s">
        <v>804</v>
      </c>
      <c r="D499" s="5" t="s">
        <v>1766</v>
      </c>
      <c r="E499" s="5" t="s">
        <v>26</v>
      </c>
      <c r="F499" s="5" t="s">
        <v>152</v>
      </c>
      <c r="G499" s="29" t="s">
        <v>152</v>
      </c>
      <c r="H499" s="9" t="str">
        <f t="shared" si="22"/>
        <v>29JUN/2019  21:30</v>
      </c>
      <c r="I499" s="10">
        <f t="shared" si="21"/>
        <v>43645.770833333336</v>
      </c>
      <c r="J499" s="23" t="str">
        <f t="shared" si="23"/>
        <v>29JUN/2019</v>
      </c>
      <c r="K499" s="11" t="s">
        <v>1771</v>
      </c>
      <c r="L499" s="5" t="s">
        <v>28</v>
      </c>
      <c r="M499" s="5" t="s">
        <v>39</v>
      </c>
      <c r="N499" s="5" t="s">
        <v>30</v>
      </c>
      <c r="O499" s="5" t="s">
        <v>31</v>
      </c>
      <c r="P499" s="5" t="s">
        <v>177</v>
      </c>
      <c r="Q499" s="59"/>
      <c r="R499" s="59"/>
      <c r="S499" s="5" t="s">
        <v>1772</v>
      </c>
      <c r="T499" s="6">
        <v>0</v>
      </c>
      <c r="U499" s="6">
        <v>3</v>
      </c>
      <c r="V499" s="6">
        <v>0</v>
      </c>
      <c r="W499" s="5" t="s">
        <v>152</v>
      </c>
      <c r="X499" s="5" t="s">
        <v>34</v>
      </c>
      <c r="Y499" s="12"/>
    </row>
    <row r="500" spans="1:25" ht="30" hidden="1" x14ac:dyDescent="0.25">
      <c r="A500" s="5" t="s">
        <v>1773</v>
      </c>
      <c r="B500" s="6">
        <v>4</v>
      </c>
      <c r="C500" s="5" t="s">
        <v>804</v>
      </c>
      <c r="D500" s="5" t="s">
        <v>804</v>
      </c>
      <c r="E500" s="5" t="s">
        <v>26</v>
      </c>
      <c r="F500" s="5" t="s">
        <v>1767</v>
      </c>
      <c r="G500" s="26">
        <v>3.36</v>
      </c>
      <c r="H500" s="9" t="str">
        <f t="shared" si="22"/>
        <v>30/JUN/2019  15:30</v>
      </c>
      <c r="I500" s="10">
        <f t="shared" si="21"/>
        <v>43646.520833333336</v>
      </c>
      <c r="J500" s="23" t="str">
        <f t="shared" si="23"/>
        <v>30/JUN/2019</v>
      </c>
      <c r="K500" s="11" t="s">
        <v>1774</v>
      </c>
      <c r="L500" s="5" t="s">
        <v>79</v>
      </c>
      <c r="M500" s="5" t="s">
        <v>39</v>
      </c>
      <c r="N500" s="5" t="s">
        <v>30</v>
      </c>
      <c r="O500" s="5" t="s">
        <v>31</v>
      </c>
      <c r="P500" s="5" t="s">
        <v>177</v>
      </c>
      <c r="Q500" s="59"/>
      <c r="R500" s="59"/>
      <c r="S500" s="5" t="s">
        <v>1775</v>
      </c>
      <c r="T500" s="6">
        <v>0</v>
      </c>
      <c r="U500" s="6">
        <v>1</v>
      </c>
      <c r="V500" s="6">
        <v>0</v>
      </c>
      <c r="W500" s="5" t="s">
        <v>1776</v>
      </c>
      <c r="X500" s="5" t="s">
        <v>34</v>
      </c>
      <c r="Y500" s="12"/>
    </row>
    <row r="501" spans="1:25" ht="75" hidden="1" x14ac:dyDescent="0.25">
      <c r="A501" s="5" t="s">
        <v>1777</v>
      </c>
      <c r="B501" s="6">
        <v>9</v>
      </c>
      <c r="C501" s="5" t="s">
        <v>270</v>
      </c>
      <c r="D501" s="5" t="s">
        <v>315</v>
      </c>
      <c r="E501" s="5" t="s">
        <v>26</v>
      </c>
      <c r="F501" s="14">
        <v>20.077000000000002</v>
      </c>
      <c r="G501" s="28">
        <v>182.8</v>
      </c>
      <c r="H501" s="9" t="str">
        <f t="shared" si="22"/>
        <v>25/JUN/2019  07:27</v>
      </c>
      <c r="I501" s="10">
        <f t="shared" si="21"/>
        <v>43641.143750000003</v>
      </c>
      <c r="J501" s="23" t="str">
        <f t="shared" si="23"/>
        <v>25/JUN/2019</v>
      </c>
      <c r="K501" s="11" t="s">
        <v>1778</v>
      </c>
      <c r="L501" s="5" t="s">
        <v>629</v>
      </c>
      <c r="M501" s="5" t="s">
        <v>29</v>
      </c>
      <c r="N501" s="5" t="s">
        <v>40</v>
      </c>
      <c r="O501" s="5" t="s">
        <v>31</v>
      </c>
      <c r="P501" s="5" t="s">
        <v>177</v>
      </c>
      <c r="Q501" s="59">
        <v>-3.1541666666666668</v>
      </c>
      <c r="R501" s="59">
        <v>-58.433611111111105</v>
      </c>
      <c r="S501" s="5" t="s">
        <v>1779</v>
      </c>
      <c r="T501" s="6">
        <v>0</v>
      </c>
      <c r="U501" s="6">
        <v>0</v>
      </c>
      <c r="V501" s="6">
        <v>0</v>
      </c>
      <c r="W501" s="5" t="s">
        <v>1780</v>
      </c>
      <c r="X501" s="5" t="s">
        <v>73</v>
      </c>
      <c r="Y501" s="12"/>
    </row>
    <row r="502" spans="1:25" ht="60" hidden="1" x14ac:dyDescent="0.25">
      <c r="A502" s="5" t="s">
        <v>1781</v>
      </c>
      <c r="B502" s="6">
        <v>9</v>
      </c>
      <c r="C502" s="5" t="s">
        <v>270</v>
      </c>
      <c r="D502" s="5" t="s">
        <v>455</v>
      </c>
      <c r="E502" s="5" t="s">
        <v>26</v>
      </c>
      <c r="F502" s="8">
        <v>0.7</v>
      </c>
      <c r="G502" s="31">
        <v>7</v>
      </c>
      <c r="H502" s="9" t="str">
        <f t="shared" si="22"/>
        <v>22/JUN/2019  11:30</v>
      </c>
      <c r="I502" s="10">
        <f t="shared" ref="I502:I565" si="24">IF(MID(K502,7,1)="O",H502-2/24,IF(MID(K502,7,1)="P",H502-3/24,IF(MID(K502,7,1)="Q",H502-4/24,IF(MID(K502,7,1)="R",H502-5/24,TIMEVALUE(H502)))))</f>
        <v>43638.3125</v>
      </c>
      <c r="J502" s="23" t="str">
        <f t="shared" si="23"/>
        <v>22/JUN/2019</v>
      </c>
      <c r="K502" s="11" t="s">
        <v>1782</v>
      </c>
      <c r="L502" s="5" t="s">
        <v>28</v>
      </c>
      <c r="M502" s="5" t="s">
        <v>39</v>
      </c>
      <c r="N502" s="5" t="s">
        <v>69</v>
      </c>
      <c r="O502" s="5" t="s">
        <v>31</v>
      </c>
      <c r="P502" s="5" t="s">
        <v>80</v>
      </c>
      <c r="Q502" s="59">
        <v>-2.6172222222222223</v>
      </c>
      <c r="R502" s="59">
        <v>-56.721388888888889</v>
      </c>
      <c r="S502" s="5" t="s">
        <v>1783</v>
      </c>
      <c r="T502" s="6">
        <v>0</v>
      </c>
      <c r="U502" s="6">
        <v>1</v>
      </c>
      <c r="V502" s="6">
        <v>0</v>
      </c>
      <c r="W502" s="6">
        <v>120770521</v>
      </c>
      <c r="X502" s="5" t="s">
        <v>49</v>
      </c>
      <c r="Y502" s="12"/>
    </row>
    <row r="503" spans="1:25" ht="60" hidden="1" x14ac:dyDescent="0.25">
      <c r="A503" s="5" t="s">
        <v>1784</v>
      </c>
      <c r="B503" s="6">
        <v>8</v>
      </c>
      <c r="C503" s="5" t="s">
        <v>111</v>
      </c>
      <c r="D503" s="5" t="s">
        <v>111</v>
      </c>
      <c r="E503" s="5" t="s">
        <v>386</v>
      </c>
      <c r="F503" s="14">
        <v>43.036000000000001</v>
      </c>
      <c r="G503" s="27">
        <v>288.99</v>
      </c>
      <c r="H503" s="9" t="str">
        <f t="shared" si="22"/>
        <v>04/JUL/2019  01:30</v>
      </c>
      <c r="I503" s="10">
        <f t="shared" si="24"/>
        <v>43649.9375</v>
      </c>
      <c r="J503" s="23" t="str">
        <f t="shared" si="23"/>
        <v>04/JUL/2019</v>
      </c>
      <c r="K503" s="11" t="s">
        <v>1785</v>
      </c>
      <c r="L503" s="5" t="s">
        <v>102</v>
      </c>
      <c r="M503" s="5" t="s">
        <v>103</v>
      </c>
      <c r="N503" s="5" t="s">
        <v>40</v>
      </c>
      <c r="O503" s="5" t="s">
        <v>31</v>
      </c>
      <c r="P503" s="5" t="s">
        <v>866</v>
      </c>
      <c r="Q503" s="59">
        <v>-23.972499999999997</v>
      </c>
      <c r="R503" s="59">
        <v>-46.288055555555552</v>
      </c>
      <c r="S503" s="5" t="s">
        <v>1585</v>
      </c>
      <c r="T503" s="6">
        <v>0</v>
      </c>
      <c r="U503" s="6">
        <v>0</v>
      </c>
      <c r="V503" s="6">
        <v>0</v>
      </c>
      <c r="W503" s="5" t="s">
        <v>1786</v>
      </c>
      <c r="X503" s="5" t="s">
        <v>73</v>
      </c>
      <c r="Y503" s="12"/>
    </row>
    <row r="504" spans="1:25" ht="60" hidden="1" x14ac:dyDescent="0.25">
      <c r="A504" s="5" t="s">
        <v>1787</v>
      </c>
      <c r="B504" s="6">
        <v>1</v>
      </c>
      <c r="C504" s="5" t="s">
        <v>132</v>
      </c>
      <c r="D504" s="5" t="s">
        <v>132</v>
      </c>
      <c r="E504" s="5" t="s">
        <v>26</v>
      </c>
      <c r="F504" s="7">
        <v>2.9</v>
      </c>
      <c r="G504" s="30">
        <v>8.5</v>
      </c>
      <c r="H504" s="9" t="str">
        <f t="shared" si="22"/>
        <v>08/JUL/2019  18:00</v>
      </c>
      <c r="I504" s="10">
        <f t="shared" si="24"/>
        <v>43654.625</v>
      </c>
      <c r="J504" s="23" t="str">
        <f t="shared" si="23"/>
        <v>08/JUL/2019</v>
      </c>
      <c r="K504" s="11" t="s">
        <v>1788</v>
      </c>
      <c r="L504" s="5" t="s">
        <v>92</v>
      </c>
      <c r="M504" s="5" t="s">
        <v>39</v>
      </c>
      <c r="N504" s="5" t="s">
        <v>166</v>
      </c>
      <c r="O504" s="5" t="s">
        <v>31</v>
      </c>
      <c r="P504" s="5" t="s">
        <v>47</v>
      </c>
      <c r="Q504" s="59">
        <v>-18.609722222222224</v>
      </c>
      <c r="R504" s="59">
        <v>-39.734166666666667</v>
      </c>
      <c r="S504" s="5" t="s">
        <v>1789</v>
      </c>
      <c r="T504" s="6">
        <v>0</v>
      </c>
      <c r="U504" s="6">
        <v>0</v>
      </c>
      <c r="V504" s="6">
        <v>0</v>
      </c>
      <c r="W504" s="6">
        <v>3420040555</v>
      </c>
      <c r="X504" s="5" t="s">
        <v>87</v>
      </c>
      <c r="Y504" s="12"/>
    </row>
    <row r="505" spans="1:25" ht="45" hidden="1" x14ac:dyDescent="0.25">
      <c r="A505" s="5" t="s">
        <v>1790</v>
      </c>
      <c r="B505" s="6">
        <v>8</v>
      </c>
      <c r="C505" s="5" t="s">
        <v>111</v>
      </c>
      <c r="D505" s="5" t="s">
        <v>111</v>
      </c>
      <c r="E505" s="5" t="s">
        <v>26</v>
      </c>
      <c r="F505" s="6">
        <v>0</v>
      </c>
      <c r="G505" s="26">
        <v>3.54</v>
      </c>
      <c r="H505" s="9" t="str">
        <f t="shared" si="22"/>
        <v>19/JUN/2019  16:30</v>
      </c>
      <c r="I505" s="10">
        <f t="shared" si="24"/>
        <v>43635.5625</v>
      </c>
      <c r="J505" s="23" t="str">
        <f t="shared" si="23"/>
        <v>19/JUN/2019</v>
      </c>
      <c r="K505" s="11" t="s">
        <v>1791</v>
      </c>
      <c r="L505" s="5" t="s">
        <v>79</v>
      </c>
      <c r="M505" s="5" t="s">
        <v>39</v>
      </c>
      <c r="N505" s="5" t="s">
        <v>30</v>
      </c>
      <c r="O505" s="5" t="s">
        <v>31</v>
      </c>
      <c r="P505" s="5" t="s">
        <v>80</v>
      </c>
      <c r="Q505" s="59">
        <v>-23.783333333333335</v>
      </c>
      <c r="R505" s="59">
        <v>-46.555</v>
      </c>
      <c r="S505" s="5" t="s">
        <v>1792</v>
      </c>
      <c r="T505" s="6">
        <v>0</v>
      </c>
      <c r="U505" s="6">
        <v>2</v>
      </c>
      <c r="V505" s="6">
        <v>0</v>
      </c>
      <c r="W505" s="5" t="s">
        <v>1793</v>
      </c>
      <c r="X505" s="5" t="s">
        <v>34</v>
      </c>
      <c r="Y505" s="12"/>
    </row>
    <row r="506" spans="1:25" ht="45" hidden="1" x14ac:dyDescent="0.25">
      <c r="A506" s="5" t="s">
        <v>1794</v>
      </c>
      <c r="B506" s="6">
        <v>5</v>
      </c>
      <c r="C506" s="5" t="s">
        <v>184</v>
      </c>
      <c r="D506" s="5" t="s">
        <v>184</v>
      </c>
      <c r="E506" s="5" t="s">
        <v>26</v>
      </c>
      <c r="F506" s="14">
        <v>1.07</v>
      </c>
      <c r="G506" s="31">
        <v>60</v>
      </c>
      <c r="H506" s="9" t="str">
        <f t="shared" si="22"/>
        <v>08JUL/2019  18:30</v>
      </c>
      <c r="I506" s="10">
        <f t="shared" si="24"/>
        <v>0.77083333333575865</v>
      </c>
      <c r="J506" s="23" t="str">
        <f t="shared" si="23"/>
        <v>08JUL/2019</v>
      </c>
      <c r="K506" s="11" t="s">
        <v>1795</v>
      </c>
      <c r="L506" s="5" t="s">
        <v>1077</v>
      </c>
      <c r="M506" s="5" t="s">
        <v>39</v>
      </c>
      <c r="N506" s="5" t="s">
        <v>40</v>
      </c>
      <c r="O506" s="5" t="s">
        <v>31</v>
      </c>
      <c r="P506" s="5" t="s">
        <v>202</v>
      </c>
      <c r="Q506" s="59">
        <v>-7.7594444444444441</v>
      </c>
      <c r="R506" s="59">
        <v>-51.987777777777779</v>
      </c>
      <c r="S506" s="5" t="s">
        <v>1796</v>
      </c>
      <c r="T506" s="6">
        <v>0</v>
      </c>
      <c r="U506" s="6">
        <v>0</v>
      </c>
      <c r="V506" s="6">
        <v>0</v>
      </c>
      <c r="W506" s="6">
        <v>4810152138</v>
      </c>
      <c r="X506" s="5" t="s">
        <v>73</v>
      </c>
      <c r="Y506" s="12"/>
    </row>
    <row r="507" spans="1:25" ht="90" hidden="1" x14ac:dyDescent="0.2">
      <c r="A507" s="5" t="s">
        <v>1797</v>
      </c>
      <c r="B507" s="6">
        <v>8</v>
      </c>
      <c r="C507" s="5" t="s">
        <v>44</v>
      </c>
      <c r="D507" s="5" t="s">
        <v>44</v>
      </c>
      <c r="E507" s="5" t="s">
        <v>26</v>
      </c>
      <c r="F507" s="6">
        <v>79</v>
      </c>
      <c r="G507" s="31">
        <v>15</v>
      </c>
      <c r="H507" s="9" t="str">
        <f t="shared" si="22"/>
        <v>08/MAR/2017  18:00</v>
      </c>
      <c r="I507" s="10">
        <f t="shared" si="24"/>
        <v>42802.625</v>
      </c>
      <c r="J507" s="23" t="str">
        <f t="shared" si="23"/>
        <v>08/MAR/2017</v>
      </c>
      <c r="K507" s="11" t="s">
        <v>1798</v>
      </c>
      <c r="L507" s="5" t="s">
        <v>200</v>
      </c>
      <c r="M507" s="5" t="s">
        <v>39</v>
      </c>
      <c r="N507" s="5" t="s">
        <v>201</v>
      </c>
      <c r="O507" s="5" t="s">
        <v>31</v>
      </c>
      <c r="P507" s="5" t="s">
        <v>177</v>
      </c>
      <c r="Q507" s="59">
        <v>-21.297500000000003</v>
      </c>
      <c r="R507" s="59">
        <v>-49.783888888888889</v>
      </c>
      <c r="S507" s="5" t="s">
        <v>1799</v>
      </c>
      <c r="T507" s="6">
        <v>0</v>
      </c>
      <c r="U507" s="6">
        <v>0</v>
      </c>
      <c r="V507" s="6">
        <v>0</v>
      </c>
      <c r="W507" s="6">
        <v>405125536</v>
      </c>
      <c r="X507" s="5" t="s">
        <v>73</v>
      </c>
      <c r="Y507" s="17">
        <v>43916</v>
      </c>
    </row>
    <row r="508" spans="1:25" ht="60" hidden="1" x14ac:dyDescent="0.25">
      <c r="A508" s="5" t="s">
        <v>1800</v>
      </c>
      <c r="B508" s="6">
        <v>2</v>
      </c>
      <c r="C508" s="5" t="s">
        <v>1516</v>
      </c>
      <c r="D508" s="5" t="s">
        <v>1516</v>
      </c>
      <c r="E508" s="5" t="s">
        <v>26</v>
      </c>
      <c r="F508" s="7">
        <v>4</v>
      </c>
      <c r="G508" s="26">
        <v>8.99</v>
      </c>
      <c r="H508" s="9" t="str">
        <f t="shared" si="22"/>
        <v>09/JUL/2019  18:00</v>
      </c>
      <c r="I508" s="10">
        <f t="shared" si="24"/>
        <v>43655.625</v>
      </c>
      <c r="J508" s="23" t="str">
        <f t="shared" si="23"/>
        <v>09/JUL/2019</v>
      </c>
      <c r="K508" s="11" t="s">
        <v>1801</v>
      </c>
      <c r="L508" s="5" t="s">
        <v>242</v>
      </c>
      <c r="M508" s="5" t="s">
        <v>39</v>
      </c>
      <c r="N508" s="5" t="s">
        <v>166</v>
      </c>
      <c r="O508" s="5" t="s">
        <v>31</v>
      </c>
      <c r="P508" s="5" t="s">
        <v>54</v>
      </c>
      <c r="Q508" s="59">
        <v>-14.821944444444444</v>
      </c>
      <c r="R508" s="59">
        <v>-38.890555555555558</v>
      </c>
      <c r="S508" s="5" t="s">
        <v>1802</v>
      </c>
      <c r="T508" s="6">
        <v>0</v>
      </c>
      <c r="U508" s="6">
        <v>0</v>
      </c>
      <c r="V508" s="6">
        <v>0</v>
      </c>
      <c r="W508" s="6">
        <v>2818902525</v>
      </c>
      <c r="X508" s="5" t="s">
        <v>87</v>
      </c>
      <c r="Y508" s="12"/>
    </row>
    <row r="509" spans="1:25" ht="45" hidden="1" x14ac:dyDescent="0.25">
      <c r="A509" s="5" t="s">
        <v>1803</v>
      </c>
      <c r="B509" s="6">
        <v>1</v>
      </c>
      <c r="C509" s="5" t="s">
        <v>132</v>
      </c>
      <c r="D509" s="5" t="s">
        <v>132</v>
      </c>
      <c r="E509" s="5" t="s">
        <v>185</v>
      </c>
      <c r="F509" s="14">
        <v>93.287999999999997</v>
      </c>
      <c r="G509" s="31">
        <v>292</v>
      </c>
      <c r="H509" s="9" t="str">
        <f t="shared" si="22"/>
        <v>09/JUL/2019  11:16</v>
      </c>
      <c r="I509" s="10">
        <f t="shared" si="24"/>
        <v>43655.344444444447</v>
      </c>
      <c r="J509" s="23" t="str">
        <f t="shared" si="23"/>
        <v>09/JUL/2019</v>
      </c>
      <c r="K509" s="11" t="s">
        <v>1804</v>
      </c>
      <c r="L509" s="5" t="s">
        <v>135</v>
      </c>
      <c r="M509" s="5" t="s">
        <v>103</v>
      </c>
      <c r="N509" s="5" t="s">
        <v>40</v>
      </c>
      <c r="O509" s="5" t="s">
        <v>31</v>
      </c>
      <c r="P509" s="5" t="s">
        <v>225</v>
      </c>
      <c r="Q509" s="59"/>
      <c r="R509" s="59"/>
      <c r="S509" s="5" t="s">
        <v>1805</v>
      </c>
      <c r="T509" s="6">
        <v>0</v>
      </c>
      <c r="U509" s="6">
        <v>1</v>
      </c>
      <c r="V509" s="6">
        <v>0</v>
      </c>
      <c r="W509" s="5" t="s">
        <v>1806</v>
      </c>
      <c r="X509" s="5" t="s">
        <v>73</v>
      </c>
      <c r="Y509" s="12"/>
    </row>
    <row r="510" spans="1:25" ht="30" hidden="1" x14ac:dyDescent="0.25">
      <c r="A510" s="5" t="s">
        <v>1807</v>
      </c>
      <c r="B510" s="6">
        <v>9</v>
      </c>
      <c r="C510" s="5" t="s">
        <v>154</v>
      </c>
      <c r="D510" s="5" t="s">
        <v>154</v>
      </c>
      <c r="E510" s="5" t="s">
        <v>26</v>
      </c>
      <c r="F510" s="6">
        <v>19</v>
      </c>
      <c r="G510" s="27">
        <v>14.59</v>
      </c>
      <c r="H510" s="9" t="str">
        <f t="shared" si="22"/>
        <v>12JUL2019  06:00</v>
      </c>
      <c r="I510" s="10">
        <f t="shared" si="24"/>
        <v>43658.083333333336</v>
      </c>
      <c r="J510" s="23" t="str">
        <f t="shared" si="23"/>
        <v>12JUL2019</v>
      </c>
      <c r="K510" s="11" t="s">
        <v>1808</v>
      </c>
      <c r="L510" s="5" t="s">
        <v>527</v>
      </c>
      <c r="M510" s="5" t="s">
        <v>39</v>
      </c>
      <c r="N510" s="5" t="s">
        <v>201</v>
      </c>
      <c r="O510" s="5" t="s">
        <v>31</v>
      </c>
      <c r="P510" s="5" t="s">
        <v>47</v>
      </c>
      <c r="Q510" s="59"/>
      <c r="R510" s="59"/>
      <c r="S510" s="5" t="s">
        <v>1809</v>
      </c>
      <c r="T510" s="6">
        <v>0</v>
      </c>
      <c r="U510" s="6">
        <v>0</v>
      </c>
      <c r="V510" s="6">
        <v>0</v>
      </c>
      <c r="W510" s="6">
        <v>50068792</v>
      </c>
      <c r="X510" s="5" t="s">
        <v>87</v>
      </c>
      <c r="Y510" s="12"/>
    </row>
    <row r="511" spans="1:25" ht="120" hidden="1" x14ac:dyDescent="0.25">
      <c r="A511" s="5" t="s">
        <v>1810</v>
      </c>
      <c r="B511" s="6">
        <v>4</v>
      </c>
      <c r="C511" s="5" t="s">
        <v>205</v>
      </c>
      <c r="D511" s="5" t="s">
        <v>205</v>
      </c>
      <c r="E511" s="5" t="s">
        <v>26</v>
      </c>
      <c r="F511" s="7">
        <v>61.6</v>
      </c>
      <c r="G511" s="27">
        <v>21.45</v>
      </c>
      <c r="H511" s="9" t="str">
        <f t="shared" si="22"/>
        <v>05/JUL/2019  00:30</v>
      </c>
      <c r="I511" s="10">
        <f t="shared" si="24"/>
        <v>43650.895833333336</v>
      </c>
      <c r="J511" s="23" t="str">
        <f t="shared" si="23"/>
        <v>05/JUL/2019</v>
      </c>
      <c r="K511" s="11" t="s">
        <v>1811</v>
      </c>
      <c r="L511" s="5" t="s">
        <v>200</v>
      </c>
      <c r="M511" s="5" t="s">
        <v>39</v>
      </c>
      <c r="N511" s="5" t="s">
        <v>201</v>
      </c>
      <c r="O511" s="5" t="s">
        <v>31</v>
      </c>
      <c r="P511" s="5" t="s">
        <v>54</v>
      </c>
      <c r="Q511" s="59">
        <v>-1.408611111111111</v>
      </c>
      <c r="R511" s="59">
        <v>-51.649722222222223</v>
      </c>
      <c r="S511" s="5" t="s">
        <v>1812</v>
      </c>
      <c r="T511" s="6">
        <v>0</v>
      </c>
      <c r="U511" s="6">
        <v>0</v>
      </c>
      <c r="V511" s="6">
        <v>0</v>
      </c>
      <c r="W511" s="6">
        <v>210180251</v>
      </c>
      <c r="X511" s="5" t="s">
        <v>73</v>
      </c>
      <c r="Y511" s="12"/>
    </row>
    <row r="512" spans="1:25" ht="75" hidden="1" x14ac:dyDescent="0.2">
      <c r="A512" s="5" t="s">
        <v>83</v>
      </c>
      <c r="B512" s="6">
        <v>7</v>
      </c>
      <c r="C512" s="5" t="s">
        <v>655</v>
      </c>
      <c r="D512" s="5" t="s">
        <v>655</v>
      </c>
      <c r="E512" s="5" t="s">
        <v>26</v>
      </c>
      <c r="F512" s="5" t="s">
        <v>152</v>
      </c>
      <c r="G512" s="29" t="s">
        <v>152</v>
      </c>
      <c r="H512" s="9" t="str">
        <f t="shared" si="22"/>
        <v>12JUL/2019  21:00</v>
      </c>
      <c r="I512" s="10">
        <f t="shared" si="24"/>
        <v>0.875</v>
      </c>
      <c r="J512" s="23" t="str">
        <f t="shared" si="23"/>
        <v>12JUL/2019</v>
      </c>
      <c r="K512" s="11" t="s">
        <v>1813</v>
      </c>
      <c r="L512" s="5" t="s">
        <v>86</v>
      </c>
      <c r="M512" s="5" t="s">
        <v>39</v>
      </c>
      <c r="N512" s="5" t="s">
        <v>152</v>
      </c>
      <c r="O512" s="5" t="s">
        <v>31</v>
      </c>
      <c r="P512" s="5" t="s">
        <v>47</v>
      </c>
      <c r="Q512" s="59">
        <v>-11.703055555555554</v>
      </c>
      <c r="R512" s="59">
        <v>-50.059444444444445</v>
      </c>
      <c r="S512" s="5" t="s">
        <v>1814</v>
      </c>
      <c r="T512" s="6">
        <v>2</v>
      </c>
      <c r="U512" s="6">
        <v>0</v>
      </c>
      <c r="V512" s="6">
        <v>0</v>
      </c>
      <c r="W512" s="5" t="s">
        <v>152</v>
      </c>
      <c r="X512" s="5" t="s">
        <v>152</v>
      </c>
      <c r="Y512" s="5" t="s">
        <v>152</v>
      </c>
    </row>
    <row r="513" spans="1:25" ht="75" hidden="1" x14ac:dyDescent="0.2">
      <c r="A513" s="5" t="s">
        <v>1815</v>
      </c>
      <c r="B513" s="6">
        <v>3</v>
      </c>
      <c r="C513" s="5" t="s">
        <v>616</v>
      </c>
      <c r="D513" s="5" t="s">
        <v>617</v>
      </c>
      <c r="E513" s="5" t="s">
        <v>26</v>
      </c>
      <c r="F513" s="6">
        <v>13</v>
      </c>
      <c r="G513" s="27">
        <v>11.45</v>
      </c>
      <c r="H513" s="9" t="str">
        <f t="shared" si="22"/>
        <v>05/JUL/2019  18:30</v>
      </c>
      <c r="I513" s="10">
        <f t="shared" si="24"/>
        <v>43651.645833333336</v>
      </c>
      <c r="J513" s="23" t="str">
        <f t="shared" si="23"/>
        <v>05/JUL/2019</v>
      </c>
      <c r="K513" s="11" t="s">
        <v>1816</v>
      </c>
      <c r="L513" s="5" t="s">
        <v>92</v>
      </c>
      <c r="M513" s="5" t="s">
        <v>29</v>
      </c>
      <c r="N513" s="5" t="s">
        <v>166</v>
      </c>
      <c r="O513" s="5" t="s">
        <v>31</v>
      </c>
      <c r="P513" s="5" t="s">
        <v>449</v>
      </c>
      <c r="Q513" s="59">
        <v>-2.1852777777777774</v>
      </c>
      <c r="R513" s="59">
        <v>-40.685277777777777</v>
      </c>
      <c r="S513" s="5" t="s">
        <v>1817</v>
      </c>
      <c r="T513" s="6">
        <v>0</v>
      </c>
      <c r="U513" s="6">
        <v>0</v>
      </c>
      <c r="V513" s="6">
        <v>0</v>
      </c>
      <c r="W513" s="6">
        <v>1610050088</v>
      </c>
      <c r="X513" s="5" t="s">
        <v>87</v>
      </c>
      <c r="Y513" s="5" t="s">
        <v>88</v>
      </c>
    </row>
    <row r="514" spans="1:25" ht="60" hidden="1" x14ac:dyDescent="0.25">
      <c r="A514" s="5" t="s">
        <v>1818</v>
      </c>
      <c r="B514" s="6">
        <v>8</v>
      </c>
      <c r="C514" s="5" t="s">
        <v>75</v>
      </c>
      <c r="D514" s="5" t="s">
        <v>75</v>
      </c>
      <c r="E514" s="5" t="s">
        <v>26</v>
      </c>
      <c r="F514" s="6">
        <v>78</v>
      </c>
      <c r="G514" s="27">
        <v>23.02</v>
      </c>
      <c r="H514" s="9" t="str">
        <f t="shared" si="22"/>
        <v>10/JUL2019  15:00</v>
      </c>
      <c r="I514" s="10">
        <f t="shared" si="24"/>
        <v>43656.5</v>
      </c>
      <c r="J514" s="23" t="str">
        <f t="shared" si="23"/>
        <v>10/JUL2019</v>
      </c>
      <c r="K514" s="11" t="s">
        <v>1819</v>
      </c>
      <c r="L514" s="5" t="s">
        <v>28</v>
      </c>
      <c r="M514" s="5" t="s">
        <v>29</v>
      </c>
      <c r="N514" s="5" t="s">
        <v>30</v>
      </c>
      <c r="O514" s="5" t="s">
        <v>31</v>
      </c>
      <c r="P514" s="5" t="s">
        <v>47</v>
      </c>
      <c r="Q514" s="59">
        <v>-23.833333333333332</v>
      </c>
      <c r="R514" s="59">
        <v>-45.766666666666666</v>
      </c>
      <c r="S514" s="5" t="s">
        <v>1820</v>
      </c>
      <c r="T514" s="6">
        <v>0</v>
      </c>
      <c r="U514" s="6">
        <v>0</v>
      </c>
      <c r="V514" s="6">
        <v>0</v>
      </c>
      <c r="W514" s="6">
        <v>4030243053</v>
      </c>
      <c r="X514" s="5" t="s">
        <v>34</v>
      </c>
      <c r="Y514" s="12"/>
    </row>
    <row r="515" spans="1:25" ht="45" x14ac:dyDescent="0.25">
      <c r="A515" s="5" t="s">
        <v>83</v>
      </c>
      <c r="B515" s="6">
        <v>8</v>
      </c>
      <c r="C515" s="5" t="s">
        <v>334</v>
      </c>
      <c r="D515" s="5" t="s">
        <v>334</v>
      </c>
      <c r="E515" s="5" t="s">
        <v>26</v>
      </c>
      <c r="F515" s="5" t="s">
        <v>84</v>
      </c>
      <c r="G515" s="29" t="s">
        <v>152</v>
      </c>
      <c r="H515" s="16" t="s">
        <v>152</v>
      </c>
      <c r="I515" s="21" t="s">
        <v>152</v>
      </c>
      <c r="J515" s="21" t="s">
        <v>152</v>
      </c>
      <c r="K515" s="21" t="s">
        <v>152</v>
      </c>
      <c r="L515" s="5" t="s">
        <v>46</v>
      </c>
      <c r="M515" s="5" t="s">
        <v>39</v>
      </c>
      <c r="N515" s="5" t="s">
        <v>3494</v>
      </c>
      <c r="O515" s="5" t="s">
        <v>31</v>
      </c>
      <c r="P515" s="5" t="s">
        <v>207</v>
      </c>
      <c r="Q515" s="59">
        <v>-7.4999999999999997E-2</v>
      </c>
      <c r="R515" s="59">
        <v>-54.25611111111111</v>
      </c>
      <c r="S515" s="5" t="s">
        <v>1821</v>
      </c>
      <c r="T515" s="6">
        <v>1</v>
      </c>
      <c r="U515" s="6">
        <v>0</v>
      </c>
      <c r="V515" s="6">
        <v>0</v>
      </c>
      <c r="W515" s="5" t="s">
        <v>84</v>
      </c>
      <c r="X515" s="5" t="s">
        <v>49</v>
      </c>
      <c r="Y515" s="12"/>
    </row>
    <row r="516" spans="1:25" ht="45" x14ac:dyDescent="0.2">
      <c r="A516" s="5" t="s">
        <v>83</v>
      </c>
      <c r="B516" s="6">
        <v>8</v>
      </c>
      <c r="C516" s="5" t="s">
        <v>111</v>
      </c>
      <c r="D516" s="5" t="s">
        <v>111</v>
      </c>
      <c r="E516" s="5" t="s">
        <v>26</v>
      </c>
      <c r="F516" s="5" t="s">
        <v>84</v>
      </c>
      <c r="G516" s="29" t="s">
        <v>152</v>
      </c>
      <c r="H516" s="9" t="str">
        <f t="shared" ref="H516:H579" si="25">_xlfn.CONCAT(MID(K516,1,2),MID(K516,8,9),"  ",MID(K516,3,2),":",MID(K516,5,2))</f>
        <v>05/JUL/2019  18:00</v>
      </c>
      <c r="I516" s="10">
        <f t="shared" si="24"/>
        <v>43651.625</v>
      </c>
      <c r="J516" s="23" t="str">
        <f t="shared" ref="J516:J579" si="26">_xlfn.CONCAT(MID(K516,1,2),(MID(K516,8,9)))</f>
        <v>05/JUL/2019</v>
      </c>
      <c r="K516" s="11" t="s">
        <v>1822</v>
      </c>
      <c r="L516" s="5" t="s">
        <v>46</v>
      </c>
      <c r="M516" s="5" t="s">
        <v>39</v>
      </c>
      <c r="N516" s="5" t="s">
        <v>3494</v>
      </c>
      <c r="O516" s="5" t="s">
        <v>31</v>
      </c>
      <c r="P516" s="5" t="s">
        <v>156</v>
      </c>
      <c r="Q516" s="59">
        <v>-2.6111111111111113E-2</v>
      </c>
      <c r="R516" s="59">
        <v>-46.537222222222219</v>
      </c>
      <c r="S516" s="5" t="s">
        <v>1823</v>
      </c>
      <c r="T516" s="6">
        <v>1</v>
      </c>
      <c r="U516" s="6">
        <v>0</v>
      </c>
      <c r="V516" s="6">
        <v>0</v>
      </c>
      <c r="W516" s="5" t="s">
        <v>84</v>
      </c>
      <c r="X516" s="5" t="s">
        <v>87</v>
      </c>
      <c r="Y516" s="5" t="s">
        <v>88</v>
      </c>
    </row>
    <row r="517" spans="1:25" ht="75" hidden="1" x14ac:dyDescent="0.25">
      <c r="A517" s="5" t="s">
        <v>1824</v>
      </c>
      <c r="B517" s="6">
        <v>8</v>
      </c>
      <c r="C517" s="5" t="s">
        <v>44</v>
      </c>
      <c r="D517" s="5" t="s">
        <v>44</v>
      </c>
      <c r="E517" s="5" t="s">
        <v>26</v>
      </c>
      <c r="F517" s="8">
        <v>1.3</v>
      </c>
      <c r="G517" s="26">
        <v>5.63</v>
      </c>
      <c r="H517" s="9" t="str">
        <f t="shared" si="25"/>
        <v>11/JUL/2019  10:30</v>
      </c>
      <c r="I517" s="10">
        <f t="shared" si="24"/>
        <v>43657.3125</v>
      </c>
      <c r="J517" s="23" t="str">
        <f t="shared" si="26"/>
        <v>11/JUL/2019</v>
      </c>
      <c r="K517" s="11" t="s">
        <v>1825</v>
      </c>
      <c r="L517" s="5" t="s">
        <v>28</v>
      </c>
      <c r="M517" s="5" t="s">
        <v>39</v>
      </c>
      <c r="N517" s="5" t="s">
        <v>30</v>
      </c>
      <c r="O517" s="5" t="s">
        <v>31</v>
      </c>
      <c r="P517" s="5" t="s">
        <v>47</v>
      </c>
      <c r="Q517" s="59">
        <v>-19.945</v>
      </c>
      <c r="R517" s="59">
        <v>-49.839166666666671</v>
      </c>
      <c r="S517" s="5" t="s">
        <v>1826</v>
      </c>
      <c r="T517" s="6">
        <v>0</v>
      </c>
      <c r="U517" s="6">
        <v>0</v>
      </c>
      <c r="V517" s="6">
        <v>0</v>
      </c>
      <c r="W517" s="6">
        <v>5210163709</v>
      </c>
      <c r="X517" s="5" t="s">
        <v>34</v>
      </c>
      <c r="Y517" s="12"/>
    </row>
    <row r="518" spans="1:25" ht="60" hidden="1" x14ac:dyDescent="0.25">
      <c r="A518" s="5" t="s">
        <v>1827</v>
      </c>
      <c r="B518" s="6">
        <v>1</v>
      </c>
      <c r="C518" s="5" t="s">
        <v>25</v>
      </c>
      <c r="D518" s="5" t="s">
        <v>25</v>
      </c>
      <c r="E518" s="5" t="s">
        <v>26</v>
      </c>
      <c r="F518" s="6">
        <v>19</v>
      </c>
      <c r="G518" s="27">
        <v>13.5</v>
      </c>
      <c r="H518" s="9" t="str">
        <f t="shared" si="25"/>
        <v>13/JUL/2019  08:40</v>
      </c>
      <c r="I518" s="10">
        <f t="shared" si="24"/>
        <v>43659.236111111109</v>
      </c>
      <c r="J518" s="23" t="str">
        <f t="shared" si="26"/>
        <v>13/JUL/2019</v>
      </c>
      <c r="K518" s="11" t="s">
        <v>1828</v>
      </c>
      <c r="L518" s="5" t="s">
        <v>540</v>
      </c>
      <c r="M518" s="5" t="s">
        <v>39</v>
      </c>
      <c r="N518" s="5" t="s">
        <v>146</v>
      </c>
      <c r="O518" s="5" t="s">
        <v>31</v>
      </c>
      <c r="P518" s="5" t="s">
        <v>294</v>
      </c>
      <c r="Q518" s="59">
        <v>-23.009166666666665</v>
      </c>
      <c r="R518" s="59">
        <v>-44.313888888888883</v>
      </c>
      <c r="S518" s="5" t="s">
        <v>1829</v>
      </c>
      <c r="T518" s="6">
        <v>0</v>
      </c>
      <c r="U518" s="6">
        <v>0</v>
      </c>
      <c r="V518" s="6">
        <v>0</v>
      </c>
      <c r="W518" s="6">
        <v>3813896552</v>
      </c>
      <c r="X518" s="5" t="s">
        <v>34</v>
      </c>
      <c r="Y518" s="12"/>
    </row>
    <row r="519" spans="1:25" ht="45" hidden="1" x14ac:dyDescent="0.25">
      <c r="A519" s="5" t="s">
        <v>1830</v>
      </c>
      <c r="B519" s="6">
        <v>1</v>
      </c>
      <c r="C519" s="5" t="s">
        <v>99</v>
      </c>
      <c r="D519" s="5" t="s">
        <v>99</v>
      </c>
      <c r="E519" s="5" t="s">
        <v>26</v>
      </c>
      <c r="F519" s="8">
        <v>2.8</v>
      </c>
      <c r="G519" s="30">
        <v>7</v>
      </c>
      <c r="H519" s="9" t="str">
        <f t="shared" si="25"/>
        <v>01/JUN/2019  07:50</v>
      </c>
      <c r="I519" s="10">
        <f t="shared" si="24"/>
        <v>43617.243055555555</v>
      </c>
      <c r="J519" s="23" t="str">
        <f t="shared" si="26"/>
        <v>01/JUN/2019</v>
      </c>
      <c r="K519" s="11" t="s">
        <v>1831</v>
      </c>
      <c r="L519" s="5" t="s">
        <v>28</v>
      </c>
      <c r="M519" s="5" t="s">
        <v>39</v>
      </c>
      <c r="N519" s="5" t="s">
        <v>30</v>
      </c>
      <c r="O519" s="5" t="s">
        <v>31</v>
      </c>
      <c r="P519" s="5" t="s">
        <v>471</v>
      </c>
      <c r="Q519" s="59">
        <v>-22.971666666666664</v>
      </c>
      <c r="R519" s="59">
        <v>-44.041666666666664</v>
      </c>
      <c r="S519" s="5" t="s">
        <v>1832</v>
      </c>
      <c r="T519" s="6">
        <v>0</v>
      </c>
      <c r="U519" s="6">
        <v>0</v>
      </c>
      <c r="V519" s="6">
        <v>0</v>
      </c>
      <c r="W519" s="6">
        <v>3830089538</v>
      </c>
      <c r="X519" s="5" t="s">
        <v>34</v>
      </c>
      <c r="Y519" s="12"/>
    </row>
    <row r="520" spans="1:25" ht="60" hidden="1" x14ac:dyDescent="0.25">
      <c r="A520" s="5" t="s">
        <v>1833</v>
      </c>
      <c r="B520" s="6">
        <v>1</v>
      </c>
      <c r="C520" s="5" t="s">
        <v>99</v>
      </c>
      <c r="D520" s="5" t="s">
        <v>99</v>
      </c>
      <c r="E520" s="5" t="s">
        <v>26</v>
      </c>
      <c r="F520" s="6">
        <v>0</v>
      </c>
      <c r="G520" s="26">
        <v>9.82</v>
      </c>
      <c r="H520" s="9" t="str">
        <f t="shared" si="25"/>
        <v>02/JUL/2019  09:13</v>
      </c>
      <c r="I520" s="10">
        <f t="shared" si="24"/>
        <v>43648.259027777778</v>
      </c>
      <c r="J520" s="23" t="str">
        <f t="shared" si="26"/>
        <v>02/JUL/2019</v>
      </c>
      <c r="K520" s="11" t="s">
        <v>1834</v>
      </c>
      <c r="L520" s="5" t="s">
        <v>28</v>
      </c>
      <c r="M520" s="5" t="s">
        <v>39</v>
      </c>
      <c r="N520" s="5" t="s">
        <v>30</v>
      </c>
      <c r="O520" s="5" t="s">
        <v>31</v>
      </c>
      <c r="P520" s="5" t="s">
        <v>32</v>
      </c>
      <c r="Q520" s="59">
        <v>-23.075833333333332</v>
      </c>
      <c r="R520" s="59">
        <v>-44.163055555555552</v>
      </c>
      <c r="S520" s="5" t="s">
        <v>1835</v>
      </c>
      <c r="T520" s="6">
        <v>0</v>
      </c>
      <c r="U520" s="6">
        <v>0</v>
      </c>
      <c r="V520" s="6">
        <v>0</v>
      </c>
      <c r="W520" s="6">
        <v>3813911985</v>
      </c>
      <c r="X520" s="5" t="s">
        <v>34</v>
      </c>
      <c r="Y520" s="12"/>
    </row>
    <row r="521" spans="1:25" ht="60" hidden="1" x14ac:dyDescent="0.25">
      <c r="A521" s="5" t="s">
        <v>1836</v>
      </c>
      <c r="B521" s="6">
        <v>9</v>
      </c>
      <c r="C521" s="5" t="s">
        <v>270</v>
      </c>
      <c r="D521" s="5" t="s">
        <v>315</v>
      </c>
      <c r="E521" s="5" t="s">
        <v>26</v>
      </c>
      <c r="F521" s="6">
        <v>132</v>
      </c>
      <c r="G521" s="30">
        <v>21.5</v>
      </c>
      <c r="H521" s="9" t="str">
        <f t="shared" si="25"/>
        <v>15/JUN/2019  13:30</v>
      </c>
      <c r="I521" s="10">
        <f t="shared" si="24"/>
        <v>43631.395833333336</v>
      </c>
      <c r="J521" s="23" t="str">
        <f t="shared" si="26"/>
        <v>15/JUN/2019</v>
      </c>
      <c r="K521" s="11" t="s">
        <v>1728</v>
      </c>
      <c r="L521" s="5" t="s">
        <v>200</v>
      </c>
      <c r="M521" s="5" t="s">
        <v>39</v>
      </c>
      <c r="N521" s="5" t="s">
        <v>201</v>
      </c>
      <c r="O521" s="5" t="s">
        <v>31</v>
      </c>
      <c r="P521" s="5" t="s">
        <v>1175</v>
      </c>
      <c r="Q521" s="59">
        <v>-3.2169444444444446</v>
      </c>
      <c r="R521" s="59"/>
      <c r="S521" s="5" t="s">
        <v>1837</v>
      </c>
      <c r="T521" s="6">
        <v>0</v>
      </c>
      <c r="U521" s="6">
        <v>0</v>
      </c>
      <c r="V521" s="6">
        <v>0</v>
      </c>
      <c r="W521" s="6">
        <v>10216685</v>
      </c>
      <c r="X521" s="5" t="s">
        <v>73</v>
      </c>
      <c r="Y521" s="12"/>
    </row>
    <row r="522" spans="1:25" ht="75" hidden="1" x14ac:dyDescent="0.25">
      <c r="A522" s="5" t="s">
        <v>83</v>
      </c>
      <c r="B522" s="6">
        <v>9</v>
      </c>
      <c r="C522" s="5" t="s">
        <v>270</v>
      </c>
      <c r="D522" s="5" t="s">
        <v>315</v>
      </c>
      <c r="E522" s="5" t="s">
        <v>26</v>
      </c>
      <c r="F522" s="5" t="s">
        <v>84</v>
      </c>
      <c r="G522" s="29" t="s">
        <v>152</v>
      </c>
      <c r="H522" s="9" t="str">
        <f t="shared" si="25"/>
        <v>27/JUN/2019  13:30</v>
      </c>
      <c r="I522" s="10">
        <f t="shared" si="24"/>
        <v>43643.395833333336</v>
      </c>
      <c r="J522" s="23" t="str">
        <f t="shared" si="26"/>
        <v>27/JUN/2019</v>
      </c>
      <c r="K522" s="11" t="s">
        <v>1838</v>
      </c>
      <c r="L522" s="5" t="s">
        <v>46</v>
      </c>
      <c r="M522" s="5" t="s">
        <v>39</v>
      </c>
      <c r="N522" s="5" t="s">
        <v>30</v>
      </c>
      <c r="O522" s="5" t="s">
        <v>31</v>
      </c>
      <c r="P522" s="5" t="s">
        <v>47</v>
      </c>
      <c r="Q522" s="59">
        <v>-3.6022222222222222</v>
      </c>
      <c r="R522" s="59">
        <v>-57.760555555555555</v>
      </c>
      <c r="S522" s="5" t="s">
        <v>1839</v>
      </c>
      <c r="T522" s="6">
        <v>0</v>
      </c>
      <c r="U522" s="6">
        <v>0</v>
      </c>
      <c r="V522" s="6">
        <v>0</v>
      </c>
      <c r="W522" s="5" t="s">
        <v>84</v>
      </c>
      <c r="X522" s="5" t="s">
        <v>49</v>
      </c>
      <c r="Y522" s="12"/>
    </row>
    <row r="523" spans="1:25" ht="90" hidden="1" x14ac:dyDescent="0.2">
      <c r="A523" s="5" t="s">
        <v>1840</v>
      </c>
      <c r="B523" s="6">
        <v>9</v>
      </c>
      <c r="C523" s="5" t="s">
        <v>270</v>
      </c>
      <c r="D523" s="5" t="s">
        <v>1731</v>
      </c>
      <c r="E523" s="5" t="s">
        <v>26</v>
      </c>
      <c r="F523" s="6">
        <v>6</v>
      </c>
      <c r="G523" s="31">
        <v>10</v>
      </c>
      <c r="H523" s="9" t="str">
        <f t="shared" si="25"/>
        <v>25/JUN/2019  12:00</v>
      </c>
      <c r="I523" s="10">
        <f t="shared" si="24"/>
        <v>43641.333333333336</v>
      </c>
      <c r="J523" s="23" t="str">
        <f t="shared" si="26"/>
        <v>25/JUN/2019</v>
      </c>
      <c r="K523" s="11" t="s">
        <v>1841</v>
      </c>
      <c r="L523" s="5" t="s">
        <v>212</v>
      </c>
      <c r="M523" s="5" t="s">
        <v>39</v>
      </c>
      <c r="N523" s="5" t="s">
        <v>146</v>
      </c>
      <c r="O523" s="5" t="s">
        <v>31</v>
      </c>
      <c r="P523" s="5" t="s">
        <v>1175</v>
      </c>
      <c r="Q523" s="59">
        <v>-7.7108333333333334</v>
      </c>
      <c r="R523" s="59">
        <v>-72.642500000000013</v>
      </c>
      <c r="S523" s="5" t="s">
        <v>1842</v>
      </c>
      <c r="T523" s="6">
        <v>0</v>
      </c>
      <c r="U523" s="6">
        <v>0</v>
      </c>
      <c r="V523" s="6">
        <v>0</v>
      </c>
      <c r="W523" s="5" t="s">
        <v>1843</v>
      </c>
      <c r="X523" s="5" t="s">
        <v>87</v>
      </c>
      <c r="Y523" s="5" t="s">
        <v>88</v>
      </c>
    </row>
    <row r="524" spans="1:25" ht="75" hidden="1" x14ac:dyDescent="0.2">
      <c r="A524" s="5" t="s">
        <v>1844</v>
      </c>
      <c r="B524" s="6">
        <v>1</v>
      </c>
      <c r="C524" s="5" t="s">
        <v>65</v>
      </c>
      <c r="D524" s="5" t="s">
        <v>65</v>
      </c>
      <c r="E524" s="5" t="s">
        <v>26</v>
      </c>
      <c r="F524" s="6">
        <v>10</v>
      </c>
      <c r="G524" s="27">
        <v>11.5</v>
      </c>
      <c r="H524" s="9" t="str">
        <f t="shared" si="25"/>
        <v>30/JUN/2019  01:40</v>
      </c>
      <c r="I524" s="10">
        <f t="shared" si="24"/>
        <v>43645.944444444445</v>
      </c>
      <c r="J524" s="23" t="str">
        <f t="shared" si="26"/>
        <v>30/JUN/2019</v>
      </c>
      <c r="K524" s="11" t="s">
        <v>1845</v>
      </c>
      <c r="L524" s="5" t="s">
        <v>92</v>
      </c>
      <c r="M524" s="5" t="s">
        <v>39</v>
      </c>
      <c r="N524" s="5" t="s">
        <v>166</v>
      </c>
      <c r="O524" s="5" t="s">
        <v>31</v>
      </c>
      <c r="P524" s="5" t="s">
        <v>80</v>
      </c>
      <c r="Q524" s="59">
        <v>-22.601388888888891</v>
      </c>
      <c r="R524" s="59">
        <v>-0.50805555555555559</v>
      </c>
      <c r="S524" s="5" t="s">
        <v>1846</v>
      </c>
      <c r="T524" s="6">
        <v>0</v>
      </c>
      <c r="U524" s="6">
        <v>0</v>
      </c>
      <c r="V524" s="6">
        <v>0</v>
      </c>
      <c r="W524" s="6">
        <v>3870059231</v>
      </c>
      <c r="X524" s="5" t="s">
        <v>87</v>
      </c>
      <c r="Y524" s="5" t="s">
        <v>88</v>
      </c>
    </row>
    <row r="525" spans="1:25" ht="60" hidden="1" x14ac:dyDescent="0.2">
      <c r="A525" s="5" t="s">
        <v>1847</v>
      </c>
      <c r="B525" s="6">
        <v>1</v>
      </c>
      <c r="C525" s="5" t="s">
        <v>175</v>
      </c>
      <c r="D525" s="5" t="s">
        <v>175</v>
      </c>
      <c r="E525" s="5" t="s">
        <v>26</v>
      </c>
      <c r="F525" s="8">
        <v>8.1999999999999993</v>
      </c>
      <c r="G525" s="27">
        <v>11.21</v>
      </c>
      <c r="H525" s="9" t="str">
        <f t="shared" si="25"/>
        <v>14/JUL/2019  13:40</v>
      </c>
      <c r="I525" s="10">
        <f t="shared" si="24"/>
        <v>43660.444444444445</v>
      </c>
      <c r="J525" s="23" t="str">
        <f t="shared" si="26"/>
        <v>14/JUL/2019</v>
      </c>
      <c r="K525" s="11" t="s">
        <v>1848</v>
      </c>
      <c r="L525" s="5" t="s">
        <v>46</v>
      </c>
      <c r="M525" s="5" t="s">
        <v>29</v>
      </c>
      <c r="N525" s="5" t="s">
        <v>166</v>
      </c>
      <c r="O525" s="5" t="s">
        <v>31</v>
      </c>
      <c r="P525" s="5" t="s">
        <v>207</v>
      </c>
      <c r="Q525" s="59">
        <v>-23.508333333333333</v>
      </c>
      <c r="R525" s="59">
        <v>-42.045277777777777</v>
      </c>
      <c r="S525" s="5" t="s">
        <v>1849</v>
      </c>
      <c r="T525" s="6">
        <v>1</v>
      </c>
      <c r="U525" s="6">
        <v>0</v>
      </c>
      <c r="V525" s="6">
        <v>0</v>
      </c>
      <c r="W525" s="6">
        <v>3420042396</v>
      </c>
      <c r="X525" s="5" t="s">
        <v>87</v>
      </c>
      <c r="Y525" s="5" t="s">
        <v>88</v>
      </c>
    </row>
    <row r="526" spans="1:25" ht="60" hidden="1" x14ac:dyDescent="0.2">
      <c r="A526" s="5" t="s">
        <v>1850</v>
      </c>
      <c r="B526" s="6">
        <v>1</v>
      </c>
      <c r="C526" s="5" t="s">
        <v>65</v>
      </c>
      <c r="D526" s="5" t="s">
        <v>65</v>
      </c>
      <c r="E526" s="5" t="s">
        <v>26</v>
      </c>
      <c r="F526" s="6">
        <v>10</v>
      </c>
      <c r="G526" s="30">
        <v>9.9</v>
      </c>
      <c r="H526" s="9" t="str">
        <f t="shared" si="25"/>
        <v>18/JUL/2019  07:10</v>
      </c>
      <c r="I526" s="10">
        <f t="shared" si="24"/>
        <v>43664.173611111109</v>
      </c>
      <c r="J526" s="23" t="str">
        <f t="shared" si="26"/>
        <v>18/JUL/2019</v>
      </c>
      <c r="K526" s="11" t="s">
        <v>1851</v>
      </c>
      <c r="L526" s="5" t="s">
        <v>92</v>
      </c>
      <c r="M526" s="5" t="s">
        <v>39</v>
      </c>
      <c r="N526" s="5" t="s">
        <v>166</v>
      </c>
      <c r="O526" s="5" t="s">
        <v>31</v>
      </c>
      <c r="P526" s="5" t="s">
        <v>156</v>
      </c>
      <c r="Q526" s="59">
        <v>-22.376111111111111</v>
      </c>
      <c r="R526" s="59">
        <v>-41.769999999999996</v>
      </c>
      <c r="S526" s="5" t="s">
        <v>1852</v>
      </c>
      <c r="T526" s="6">
        <v>0</v>
      </c>
      <c r="U526" s="6">
        <v>3</v>
      </c>
      <c r="V526" s="6">
        <v>0</v>
      </c>
      <c r="W526" s="6">
        <v>3877048501</v>
      </c>
      <c r="X526" s="5" t="s">
        <v>87</v>
      </c>
      <c r="Y526" s="5" t="s">
        <v>152</v>
      </c>
    </row>
    <row r="527" spans="1:25" ht="60" hidden="1" x14ac:dyDescent="0.2">
      <c r="A527" s="5" t="s">
        <v>1853</v>
      </c>
      <c r="B527" s="6">
        <v>1</v>
      </c>
      <c r="C527" s="5" t="s">
        <v>132</v>
      </c>
      <c r="D527" s="5" t="s">
        <v>132</v>
      </c>
      <c r="E527" s="5" t="s">
        <v>26</v>
      </c>
      <c r="F527" s="5" t="s">
        <v>59</v>
      </c>
      <c r="G527" s="26">
        <v>7.48</v>
      </c>
      <c r="H527" s="9" t="str">
        <f t="shared" si="25"/>
        <v>17/JUL/2019  09:40</v>
      </c>
      <c r="I527" s="10">
        <f t="shared" si="24"/>
        <v>43663.277777777781</v>
      </c>
      <c r="J527" s="23" t="str">
        <f t="shared" si="26"/>
        <v>17/JUL/2019</v>
      </c>
      <c r="K527" s="11" t="s">
        <v>1854</v>
      </c>
      <c r="L527" s="5" t="s">
        <v>46</v>
      </c>
      <c r="M527" s="5" t="s">
        <v>39</v>
      </c>
      <c r="N527" s="5" t="s">
        <v>166</v>
      </c>
      <c r="O527" s="5" t="s">
        <v>31</v>
      </c>
      <c r="P527" s="5" t="s">
        <v>471</v>
      </c>
      <c r="Q527" s="59">
        <v>-20.730555555555554</v>
      </c>
      <c r="R527" s="59">
        <v>-40.25416666666667</v>
      </c>
      <c r="S527" s="5" t="s">
        <v>1855</v>
      </c>
      <c r="T527" s="6">
        <v>0</v>
      </c>
      <c r="U527" s="6">
        <v>0</v>
      </c>
      <c r="V527" s="6">
        <v>0</v>
      </c>
      <c r="W527" s="5" t="s">
        <v>1856</v>
      </c>
      <c r="X527" s="5" t="s">
        <v>87</v>
      </c>
      <c r="Y527" s="5" t="s">
        <v>152</v>
      </c>
    </row>
    <row r="528" spans="1:25" ht="90" hidden="1" x14ac:dyDescent="0.25">
      <c r="A528" s="5" t="s">
        <v>1857</v>
      </c>
      <c r="B528" s="6">
        <v>1</v>
      </c>
      <c r="C528" s="5" t="s">
        <v>132</v>
      </c>
      <c r="D528" s="5" t="s">
        <v>132</v>
      </c>
      <c r="E528" s="5" t="s">
        <v>386</v>
      </c>
      <c r="F528" s="6">
        <v>25494</v>
      </c>
      <c r="G528" s="27">
        <v>179.95</v>
      </c>
      <c r="H528" s="9" t="str">
        <f t="shared" si="25"/>
        <v>17/JUL/2019  19:00</v>
      </c>
      <c r="I528" s="10">
        <f t="shared" si="24"/>
        <v>43663.666666666664</v>
      </c>
      <c r="J528" s="23" t="str">
        <f t="shared" si="26"/>
        <v>17/JUL/2019</v>
      </c>
      <c r="K528" s="11" t="s">
        <v>1858</v>
      </c>
      <c r="L528" s="5" t="s">
        <v>135</v>
      </c>
      <c r="M528" s="5" t="s">
        <v>103</v>
      </c>
      <c r="N528" s="5" t="s">
        <v>40</v>
      </c>
      <c r="O528" s="5" t="s">
        <v>31</v>
      </c>
      <c r="P528" s="5" t="s">
        <v>679</v>
      </c>
      <c r="Q528" s="59">
        <v>-19.921666666666667</v>
      </c>
      <c r="R528" s="59">
        <v>-3.347777777777778</v>
      </c>
      <c r="S528" s="5" t="s">
        <v>1859</v>
      </c>
      <c r="T528" s="6">
        <v>2</v>
      </c>
      <c r="U528" s="6">
        <v>2</v>
      </c>
      <c r="V528" s="6">
        <v>0</v>
      </c>
      <c r="W528" s="5" t="s">
        <v>1860</v>
      </c>
      <c r="X528" s="5" t="s">
        <v>73</v>
      </c>
      <c r="Y528" s="12"/>
    </row>
    <row r="529" spans="1:25" ht="90" hidden="1" x14ac:dyDescent="0.2">
      <c r="A529" s="5" t="s">
        <v>1861</v>
      </c>
      <c r="B529" s="6">
        <v>3</v>
      </c>
      <c r="C529" s="5" t="s">
        <v>675</v>
      </c>
      <c r="D529" s="5" t="s">
        <v>675</v>
      </c>
      <c r="E529" s="5" t="s">
        <v>26</v>
      </c>
      <c r="F529" s="7">
        <v>9.6</v>
      </c>
      <c r="G529" s="30">
        <v>10.4</v>
      </c>
      <c r="H529" s="9" t="str">
        <f t="shared" si="25"/>
        <v>12/JUL/2019  15:00</v>
      </c>
      <c r="I529" s="10">
        <f t="shared" si="24"/>
        <v>43658.5</v>
      </c>
      <c r="J529" s="23" t="str">
        <f t="shared" si="26"/>
        <v>12/JUL/2019</v>
      </c>
      <c r="K529" s="11" t="s">
        <v>1862</v>
      </c>
      <c r="L529" s="5" t="s">
        <v>46</v>
      </c>
      <c r="M529" s="5" t="s">
        <v>29</v>
      </c>
      <c r="N529" s="5" t="s">
        <v>166</v>
      </c>
      <c r="O529" s="5" t="s">
        <v>31</v>
      </c>
      <c r="P529" s="5" t="s">
        <v>563</v>
      </c>
      <c r="Q529" s="59">
        <v>-5.9322222222222223</v>
      </c>
      <c r="R529" s="59">
        <v>-35.013611111111111</v>
      </c>
      <c r="S529" s="5" t="s">
        <v>1863</v>
      </c>
      <c r="T529" s="6">
        <v>1</v>
      </c>
      <c r="U529" s="6">
        <v>0</v>
      </c>
      <c r="V529" s="6">
        <v>0</v>
      </c>
      <c r="W529" s="6">
        <v>1810039568</v>
      </c>
      <c r="X529" s="5" t="s">
        <v>87</v>
      </c>
      <c r="Y529" s="5" t="s">
        <v>88</v>
      </c>
    </row>
    <row r="530" spans="1:25" ht="60" hidden="1" x14ac:dyDescent="0.25">
      <c r="A530" s="5" t="s">
        <v>1864</v>
      </c>
      <c r="B530" s="6">
        <v>4</v>
      </c>
      <c r="C530" s="5" t="s">
        <v>58</v>
      </c>
      <c r="D530" s="5" t="s">
        <v>58</v>
      </c>
      <c r="E530" s="5" t="s">
        <v>26</v>
      </c>
      <c r="F530" s="14">
        <v>45.7</v>
      </c>
      <c r="G530" s="27">
        <v>42.45</v>
      </c>
      <c r="H530" s="9" t="str">
        <f t="shared" si="25"/>
        <v>03/JUL/2019  06:00</v>
      </c>
      <c r="I530" s="10">
        <f t="shared" si="24"/>
        <v>43649.125</v>
      </c>
      <c r="J530" s="23" t="str">
        <f t="shared" si="26"/>
        <v>03/JUL/2019</v>
      </c>
      <c r="K530" s="11" t="s">
        <v>1865</v>
      </c>
      <c r="L530" s="5" t="s">
        <v>92</v>
      </c>
      <c r="M530" s="5" t="s">
        <v>39</v>
      </c>
      <c r="N530" s="5" t="s">
        <v>146</v>
      </c>
      <c r="O530" s="5" t="s">
        <v>31</v>
      </c>
      <c r="P530" s="5" t="s">
        <v>202</v>
      </c>
      <c r="Q530" s="59">
        <v>-2.3294444444444444</v>
      </c>
      <c r="R530" s="59">
        <v>-54.508611111111108</v>
      </c>
      <c r="S530" s="5" t="s">
        <v>1866</v>
      </c>
      <c r="T530" s="6">
        <v>0</v>
      </c>
      <c r="U530" s="6">
        <v>0</v>
      </c>
      <c r="V530" s="6">
        <v>0</v>
      </c>
      <c r="W530" s="6">
        <v>230107681</v>
      </c>
      <c r="X530" s="5" t="s">
        <v>73</v>
      </c>
      <c r="Y530" s="12"/>
    </row>
    <row r="531" spans="1:25" ht="45" hidden="1" x14ac:dyDescent="0.25">
      <c r="A531" s="5" t="s">
        <v>1867</v>
      </c>
      <c r="B531" s="6">
        <v>3</v>
      </c>
      <c r="C531" s="5" t="s">
        <v>413</v>
      </c>
      <c r="D531" s="5" t="s">
        <v>413</v>
      </c>
      <c r="E531" s="5" t="s">
        <v>683</v>
      </c>
      <c r="F531" s="14">
        <v>10.914</v>
      </c>
      <c r="G531" s="27">
        <v>350.57</v>
      </c>
      <c r="H531" s="9" t="str">
        <f t="shared" si="25"/>
        <v>12/JUL/2019  17:30</v>
      </c>
      <c r="I531" s="10">
        <f t="shared" si="24"/>
        <v>43658.604166666664</v>
      </c>
      <c r="J531" s="23" t="str">
        <f t="shared" si="26"/>
        <v>12/JUL/2019</v>
      </c>
      <c r="K531" s="11" t="s">
        <v>1868</v>
      </c>
      <c r="L531" s="5" t="s">
        <v>320</v>
      </c>
      <c r="M531" s="5" t="s">
        <v>103</v>
      </c>
      <c r="N531" s="5" t="s">
        <v>40</v>
      </c>
      <c r="O531" s="5" t="s">
        <v>31</v>
      </c>
      <c r="P531" s="5" t="s">
        <v>225</v>
      </c>
      <c r="Q531" s="59">
        <v>-10.6</v>
      </c>
      <c r="R531" s="59">
        <v>-24.058611111111112</v>
      </c>
      <c r="S531" s="5" t="s">
        <v>1869</v>
      </c>
      <c r="T531" s="6">
        <v>0</v>
      </c>
      <c r="U531" s="6">
        <v>1</v>
      </c>
      <c r="V531" s="6">
        <v>0</v>
      </c>
      <c r="W531" s="5" t="s">
        <v>1870</v>
      </c>
      <c r="X531" s="5" t="s">
        <v>73</v>
      </c>
      <c r="Y531" s="12"/>
    </row>
    <row r="532" spans="1:25" ht="60" hidden="1" x14ac:dyDescent="0.25">
      <c r="A532" s="5" t="s">
        <v>1871</v>
      </c>
      <c r="B532" s="6">
        <v>3</v>
      </c>
      <c r="C532" s="5" t="s">
        <v>413</v>
      </c>
      <c r="D532" s="5" t="s">
        <v>413</v>
      </c>
      <c r="E532" s="5" t="s">
        <v>1872</v>
      </c>
      <c r="F532" s="14">
        <v>2.8490000000000002</v>
      </c>
      <c r="G532" s="27">
        <v>100.71</v>
      </c>
      <c r="H532" s="9" t="str">
        <f t="shared" si="25"/>
        <v>13/JUL/2019  09:30</v>
      </c>
      <c r="I532" s="10">
        <f t="shared" si="24"/>
        <v>43659.270833333336</v>
      </c>
      <c r="J532" s="23" t="str">
        <f t="shared" si="26"/>
        <v>13/JUL/2019</v>
      </c>
      <c r="K532" s="11" t="s">
        <v>1873</v>
      </c>
      <c r="L532" s="5" t="s">
        <v>540</v>
      </c>
      <c r="M532" s="5" t="s">
        <v>103</v>
      </c>
      <c r="N532" s="5" t="s">
        <v>166</v>
      </c>
      <c r="O532" s="5" t="s">
        <v>31</v>
      </c>
      <c r="P532" s="5" t="s">
        <v>225</v>
      </c>
      <c r="Q532" s="59">
        <v>4.1333333333333302</v>
      </c>
      <c r="R532" s="59">
        <v>-28.433333333333334</v>
      </c>
      <c r="S532" s="5" t="s">
        <v>1874</v>
      </c>
      <c r="T532" s="6">
        <v>0</v>
      </c>
      <c r="U532" s="6">
        <v>1</v>
      </c>
      <c r="V532" s="6">
        <v>0</v>
      </c>
      <c r="W532" s="6">
        <v>7813119</v>
      </c>
      <c r="X532" s="5" t="s">
        <v>73</v>
      </c>
      <c r="Y532" s="12"/>
    </row>
    <row r="533" spans="1:25" ht="60" hidden="1" x14ac:dyDescent="0.25">
      <c r="A533" s="5" t="s">
        <v>1875</v>
      </c>
      <c r="B533" s="6">
        <v>1</v>
      </c>
      <c r="C533" s="5" t="s">
        <v>90</v>
      </c>
      <c r="D533" s="5" t="s">
        <v>90</v>
      </c>
      <c r="E533" s="5" t="s">
        <v>26</v>
      </c>
      <c r="F533" s="6">
        <v>0</v>
      </c>
      <c r="G533" s="27">
        <v>13.49</v>
      </c>
      <c r="H533" s="9" t="str">
        <f t="shared" si="25"/>
        <v>18/JUL/2019  03:30</v>
      </c>
      <c r="I533" s="10">
        <f t="shared" si="24"/>
        <v>43664.020833333336</v>
      </c>
      <c r="J533" s="23" t="str">
        <f t="shared" si="26"/>
        <v>18/JUL/2019</v>
      </c>
      <c r="K533" s="11" t="s">
        <v>1876</v>
      </c>
      <c r="L533" s="5" t="s">
        <v>357</v>
      </c>
      <c r="M533" s="5" t="s">
        <v>29</v>
      </c>
      <c r="N533" s="5" t="s">
        <v>30</v>
      </c>
      <c r="O533" s="5" t="s">
        <v>31</v>
      </c>
      <c r="P533" s="5" t="s">
        <v>177</v>
      </c>
      <c r="Q533" s="59">
        <v>-22.951944444444443</v>
      </c>
      <c r="R533" s="59">
        <v>-43.169444444444444</v>
      </c>
      <c r="S533" s="5" t="s">
        <v>1877</v>
      </c>
      <c r="T533" s="6">
        <v>0</v>
      </c>
      <c r="U533" s="6">
        <v>0</v>
      </c>
      <c r="V533" s="6">
        <v>0</v>
      </c>
      <c r="W533" s="6">
        <v>3810510050</v>
      </c>
      <c r="X533" s="5" t="s">
        <v>34</v>
      </c>
      <c r="Y533" s="12"/>
    </row>
    <row r="534" spans="1:25" ht="90" hidden="1" x14ac:dyDescent="0.25">
      <c r="A534" s="5" t="s">
        <v>1878</v>
      </c>
      <c r="B534" s="6">
        <v>1</v>
      </c>
      <c r="C534" s="5" t="s">
        <v>90</v>
      </c>
      <c r="D534" s="5" t="s">
        <v>90</v>
      </c>
      <c r="E534" s="5" t="s">
        <v>377</v>
      </c>
      <c r="F534" s="14">
        <v>3.2029999999999998</v>
      </c>
      <c r="G534" s="30">
        <v>74.3</v>
      </c>
      <c r="H534" s="9" t="str">
        <f t="shared" si="25"/>
        <v>16/JUL/2019  20:05</v>
      </c>
      <c r="I534" s="10">
        <f t="shared" si="24"/>
        <v>43662.711805555555</v>
      </c>
      <c r="J534" s="23" t="str">
        <f t="shared" si="26"/>
        <v>16/JUL/2019</v>
      </c>
      <c r="K534" s="11" t="s">
        <v>1879</v>
      </c>
      <c r="L534" s="5" t="s">
        <v>424</v>
      </c>
      <c r="M534" s="5" t="s">
        <v>93</v>
      </c>
      <c r="N534" s="5" t="s">
        <v>40</v>
      </c>
      <c r="O534" s="5" t="s">
        <v>31</v>
      </c>
      <c r="P534" s="5" t="s">
        <v>452</v>
      </c>
      <c r="Q534" s="59">
        <v>-23.051666666666666</v>
      </c>
      <c r="R534" s="59">
        <v>-43.12222222222222</v>
      </c>
      <c r="S534" s="5" t="s">
        <v>1880</v>
      </c>
      <c r="T534" s="6">
        <v>0</v>
      </c>
      <c r="U534" s="6">
        <v>0</v>
      </c>
      <c r="V534" s="6">
        <v>0</v>
      </c>
      <c r="W534" s="5" t="s">
        <v>1881</v>
      </c>
      <c r="X534" s="5" t="s">
        <v>73</v>
      </c>
      <c r="Y534" s="12"/>
    </row>
    <row r="535" spans="1:25" ht="75" hidden="1" x14ac:dyDescent="0.25">
      <c r="A535" s="5" t="s">
        <v>1882</v>
      </c>
      <c r="B535" s="6">
        <v>9</v>
      </c>
      <c r="C535" s="5" t="s">
        <v>270</v>
      </c>
      <c r="D535" s="5" t="s">
        <v>455</v>
      </c>
      <c r="E535" s="5" t="s">
        <v>26</v>
      </c>
      <c r="F535" s="6">
        <v>19</v>
      </c>
      <c r="G535" s="30">
        <v>18.3</v>
      </c>
      <c r="H535" s="9" t="str">
        <f t="shared" si="25"/>
        <v>30/JUN/2019  04:50</v>
      </c>
      <c r="I535" s="10">
        <f t="shared" si="24"/>
        <v>43646.034722222226</v>
      </c>
      <c r="J535" s="23" t="str">
        <f t="shared" si="26"/>
        <v>30/JUN/2019</v>
      </c>
      <c r="K535" s="11" t="s">
        <v>1883</v>
      </c>
      <c r="L535" s="5" t="s">
        <v>28</v>
      </c>
      <c r="M535" s="5" t="s">
        <v>39</v>
      </c>
      <c r="N535" s="5" t="s">
        <v>53</v>
      </c>
      <c r="O535" s="5" t="s">
        <v>31</v>
      </c>
      <c r="P535" s="5" t="s">
        <v>202</v>
      </c>
      <c r="Q535" s="59">
        <v>-2.5838888888888891</v>
      </c>
      <c r="R535" s="59">
        <v>-56.74722222222222</v>
      </c>
      <c r="S535" s="5" t="s">
        <v>1884</v>
      </c>
      <c r="T535" s="6">
        <v>0</v>
      </c>
      <c r="U535" s="6">
        <v>0</v>
      </c>
      <c r="V535" s="6">
        <v>0</v>
      </c>
      <c r="W535" s="6">
        <v>11460580</v>
      </c>
      <c r="X535" s="5" t="s">
        <v>49</v>
      </c>
      <c r="Y535" s="12"/>
    </row>
    <row r="536" spans="1:25" ht="60" hidden="1" x14ac:dyDescent="0.25">
      <c r="A536" s="5" t="s">
        <v>1885</v>
      </c>
      <c r="B536" s="6">
        <v>9</v>
      </c>
      <c r="C536" s="5" t="s">
        <v>270</v>
      </c>
      <c r="D536" s="5" t="s">
        <v>270</v>
      </c>
      <c r="E536" s="5" t="s">
        <v>26</v>
      </c>
      <c r="F536" s="6">
        <v>40</v>
      </c>
      <c r="G536" s="27">
        <v>15.22</v>
      </c>
      <c r="H536" s="9" t="str">
        <f t="shared" si="25"/>
        <v>26/JUN/2019  18:30</v>
      </c>
      <c r="I536" s="10">
        <f t="shared" si="24"/>
        <v>43642.604166666672</v>
      </c>
      <c r="J536" s="23" t="str">
        <f t="shared" si="26"/>
        <v>26/JUN/2019</v>
      </c>
      <c r="K536" s="11" t="s">
        <v>1886</v>
      </c>
      <c r="L536" s="5" t="s">
        <v>28</v>
      </c>
      <c r="M536" s="5" t="s">
        <v>39</v>
      </c>
      <c r="N536" s="5" t="s">
        <v>30</v>
      </c>
      <c r="O536" s="5" t="s">
        <v>31</v>
      </c>
      <c r="P536" s="5" t="s">
        <v>80</v>
      </c>
      <c r="Q536" s="59">
        <v>-3.0316666666666667</v>
      </c>
      <c r="R536" s="59">
        <v>-60.105555555555554</v>
      </c>
      <c r="S536" s="5" t="s">
        <v>1887</v>
      </c>
      <c r="T536" s="6">
        <v>0</v>
      </c>
      <c r="U536" s="6">
        <v>3</v>
      </c>
      <c r="V536" s="6">
        <v>0</v>
      </c>
      <c r="W536" s="6">
        <v>11433400</v>
      </c>
      <c r="X536" s="5" t="s">
        <v>34</v>
      </c>
      <c r="Y536" s="12"/>
    </row>
    <row r="537" spans="1:25" ht="45" hidden="1" x14ac:dyDescent="0.2">
      <c r="A537" s="5" t="s">
        <v>1888</v>
      </c>
      <c r="B537" s="6">
        <v>8</v>
      </c>
      <c r="C537" s="5" t="s">
        <v>111</v>
      </c>
      <c r="D537" s="5" t="s">
        <v>111</v>
      </c>
      <c r="E537" s="5" t="s">
        <v>26</v>
      </c>
      <c r="F537" s="7">
        <v>1.6</v>
      </c>
      <c r="G537" s="30">
        <v>7.5</v>
      </c>
      <c r="H537" s="9" t="str">
        <f t="shared" si="25"/>
        <v>13/JUL/2019  00:30</v>
      </c>
      <c r="I537" s="10">
        <f t="shared" si="24"/>
        <v>43658.895833333336</v>
      </c>
      <c r="J537" s="23" t="str">
        <f t="shared" si="26"/>
        <v>13/JUL/2019</v>
      </c>
      <c r="K537" s="11" t="s">
        <v>1889</v>
      </c>
      <c r="L537" s="5" t="s">
        <v>86</v>
      </c>
      <c r="M537" s="5" t="s">
        <v>39</v>
      </c>
      <c r="N537" s="5" t="s">
        <v>166</v>
      </c>
      <c r="O537" s="5" t="s">
        <v>31</v>
      </c>
      <c r="P537" s="5" t="s">
        <v>47</v>
      </c>
      <c r="Q537" s="59">
        <v>-0.47916666666666669</v>
      </c>
      <c r="R537" s="59">
        <v>-46.415277777777774</v>
      </c>
      <c r="S537" s="5" t="s">
        <v>1890</v>
      </c>
      <c r="T537" s="6">
        <v>0</v>
      </c>
      <c r="U537" s="6">
        <v>0</v>
      </c>
      <c r="V537" s="6">
        <v>0</v>
      </c>
      <c r="W537" s="6">
        <v>4430062927</v>
      </c>
      <c r="X537" s="5" t="s">
        <v>87</v>
      </c>
      <c r="Y537" s="5" t="s">
        <v>480</v>
      </c>
    </row>
    <row r="538" spans="1:25" ht="30" hidden="1" x14ac:dyDescent="0.25">
      <c r="A538" s="5" t="s">
        <v>1891</v>
      </c>
      <c r="B538" s="6">
        <v>8</v>
      </c>
      <c r="C538" s="5" t="s">
        <v>111</v>
      </c>
      <c r="D538" s="5" t="s">
        <v>111</v>
      </c>
      <c r="E538" s="5" t="s">
        <v>133</v>
      </c>
      <c r="F538" s="14">
        <v>44.097999999999999</v>
      </c>
      <c r="G538" s="31">
        <v>229</v>
      </c>
      <c r="H538" s="9" t="str">
        <f t="shared" si="25"/>
        <v>15/JUL/2019  03:02</v>
      </c>
      <c r="I538" s="10">
        <f t="shared" si="24"/>
        <v>43661.001388888886</v>
      </c>
      <c r="J538" s="23" t="str">
        <f t="shared" si="26"/>
        <v>15/JUL/2019</v>
      </c>
      <c r="K538" s="11" t="s">
        <v>1892</v>
      </c>
      <c r="L538" s="5" t="s">
        <v>102</v>
      </c>
      <c r="M538" s="5" t="s">
        <v>103</v>
      </c>
      <c r="N538" s="5" t="s">
        <v>40</v>
      </c>
      <c r="O538" s="5" t="s">
        <v>31</v>
      </c>
      <c r="P538" s="5" t="s">
        <v>202</v>
      </c>
      <c r="Q538" s="59">
        <v>-1.6111111111111111E-2</v>
      </c>
      <c r="R538" s="59">
        <v>-46.346388888888889</v>
      </c>
      <c r="S538" s="5" t="s">
        <v>1893</v>
      </c>
      <c r="T538" s="6">
        <v>0</v>
      </c>
      <c r="U538" s="6">
        <v>0</v>
      </c>
      <c r="V538" s="6">
        <v>0</v>
      </c>
      <c r="W538" s="5" t="s">
        <v>1894</v>
      </c>
      <c r="X538" s="5" t="s">
        <v>73</v>
      </c>
      <c r="Y538" s="12"/>
    </row>
    <row r="539" spans="1:25" ht="60" hidden="1" x14ac:dyDescent="0.25">
      <c r="A539" s="5" t="s">
        <v>1895</v>
      </c>
      <c r="B539" s="6">
        <v>8</v>
      </c>
      <c r="C539" s="5" t="s">
        <v>111</v>
      </c>
      <c r="D539" s="5" t="s">
        <v>111</v>
      </c>
      <c r="E539" s="5" t="s">
        <v>26</v>
      </c>
      <c r="F539" s="7">
        <v>1.8</v>
      </c>
      <c r="G539" s="26">
        <v>6.45</v>
      </c>
      <c r="H539" s="9" t="str">
        <f t="shared" si="25"/>
        <v>26/JUN/2019  18:30</v>
      </c>
      <c r="I539" s="10">
        <f t="shared" si="24"/>
        <v>43642.645833333336</v>
      </c>
      <c r="J539" s="23" t="str">
        <f t="shared" si="26"/>
        <v>26/JUN/2019</v>
      </c>
      <c r="K539" s="11" t="s">
        <v>1896</v>
      </c>
      <c r="L539" s="5" t="s">
        <v>28</v>
      </c>
      <c r="M539" s="5" t="s">
        <v>39</v>
      </c>
      <c r="N539" s="5" t="s">
        <v>30</v>
      </c>
      <c r="O539" s="5" t="s">
        <v>31</v>
      </c>
      <c r="P539" s="5" t="s">
        <v>471</v>
      </c>
      <c r="Q539" s="59">
        <v>-23.973888888888887</v>
      </c>
      <c r="R539" s="59">
        <v>-46.165833333333332</v>
      </c>
      <c r="S539" s="5" t="s">
        <v>1897</v>
      </c>
      <c r="T539" s="6">
        <v>0</v>
      </c>
      <c r="U539" s="6">
        <v>0</v>
      </c>
      <c r="V539" s="6">
        <v>0</v>
      </c>
      <c r="W539" s="6">
        <v>4019912505</v>
      </c>
      <c r="X539" s="5" t="s">
        <v>34</v>
      </c>
      <c r="Y539" s="12"/>
    </row>
    <row r="540" spans="1:25" ht="90" hidden="1" x14ac:dyDescent="0.2">
      <c r="A540" s="5" t="s">
        <v>83</v>
      </c>
      <c r="B540" s="6">
        <v>4</v>
      </c>
      <c r="C540" s="5" t="s">
        <v>804</v>
      </c>
      <c r="D540" s="5" t="s">
        <v>1766</v>
      </c>
      <c r="E540" s="5" t="s">
        <v>26</v>
      </c>
      <c r="F540" s="5" t="s">
        <v>84</v>
      </c>
      <c r="G540" s="31">
        <v>5</v>
      </c>
      <c r="H540" s="9" t="str">
        <f t="shared" si="25"/>
        <v>14/JUL/2019  18:30</v>
      </c>
      <c r="I540" s="10">
        <f t="shared" si="24"/>
        <v>43660.645833333336</v>
      </c>
      <c r="J540" s="23" t="str">
        <f t="shared" si="26"/>
        <v>14/JUL/2019</v>
      </c>
      <c r="K540" s="11" t="s">
        <v>1898</v>
      </c>
      <c r="L540" s="5" t="s">
        <v>86</v>
      </c>
      <c r="M540" s="5" t="s">
        <v>39</v>
      </c>
      <c r="N540" s="5" t="s">
        <v>166</v>
      </c>
      <c r="O540" s="5" t="s">
        <v>31</v>
      </c>
      <c r="P540" s="5" t="s">
        <v>156</v>
      </c>
      <c r="Q540" s="59">
        <v>-5.2663888888888888</v>
      </c>
      <c r="R540" s="59">
        <v>-48.153611111111111</v>
      </c>
      <c r="S540" s="5" t="s">
        <v>1899</v>
      </c>
      <c r="T540" s="6">
        <v>1</v>
      </c>
      <c r="U540" s="6">
        <v>0</v>
      </c>
      <c r="V540" s="6">
        <v>0</v>
      </c>
      <c r="W540" s="5" t="s">
        <v>84</v>
      </c>
      <c r="X540" s="5" t="s">
        <v>87</v>
      </c>
      <c r="Y540" s="5" t="s">
        <v>88</v>
      </c>
    </row>
    <row r="541" spans="1:25" ht="90" hidden="1" x14ac:dyDescent="0.25">
      <c r="A541" s="5" t="s">
        <v>1900</v>
      </c>
      <c r="B541" s="6">
        <v>1</v>
      </c>
      <c r="C541" s="5" t="s">
        <v>99</v>
      </c>
      <c r="D541" s="5" t="s">
        <v>99</v>
      </c>
      <c r="E541" s="5" t="s">
        <v>26</v>
      </c>
      <c r="F541" s="7">
        <v>3.4</v>
      </c>
      <c r="G541" s="30">
        <v>8.1999999999999993</v>
      </c>
      <c r="H541" s="9" t="str">
        <f t="shared" si="25"/>
        <v>16/JUL/2019  11:30</v>
      </c>
      <c r="I541" s="10">
        <f t="shared" si="24"/>
        <v>43662.395833333328</v>
      </c>
      <c r="J541" s="23" t="str">
        <f t="shared" si="26"/>
        <v>16/JUL/2019</v>
      </c>
      <c r="K541" s="11" t="s">
        <v>1901</v>
      </c>
      <c r="L541" s="5" t="s">
        <v>28</v>
      </c>
      <c r="M541" s="5" t="s">
        <v>39</v>
      </c>
      <c r="N541" s="5" t="s">
        <v>30</v>
      </c>
      <c r="O541" s="5" t="s">
        <v>31</v>
      </c>
      <c r="P541" s="5" t="s">
        <v>47</v>
      </c>
      <c r="Q541" s="59">
        <v>-23.136388888888888</v>
      </c>
      <c r="R541" s="59">
        <v>-44.056111111111107</v>
      </c>
      <c r="S541" s="5" t="s">
        <v>1902</v>
      </c>
      <c r="T541" s="6">
        <v>0</v>
      </c>
      <c r="U541" s="6">
        <v>0</v>
      </c>
      <c r="V541" s="6">
        <v>0</v>
      </c>
      <c r="W541" s="6">
        <v>3820104348</v>
      </c>
      <c r="X541" s="5" t="s">
        <v>34</v>
      </c>
      <c r="Y541" s="12"/>
    </row>
    <row r="542" spans="1:25" ht="75" hidden="1" x14ac:dyDescent="0.2">
      <c r="A542" s="5" t="s">
        <v>1903</v>
      </c>
      <c r="B542" s="6">
        <v>2</v>
      </c>
      <c r="C542" s="5" t="s">
        <v>1516</v>
      </c>
      <c r="D542" s="5" t="s">
        <v>1516</v>
      </c>
      <c r="E542" s="5" t="s">
        <v>26</v>
      </c>
      <c r="F542" s="8">
        <v>17.100000000000001</v>
      </c>
      <c r="G542" s="31">
        <v>1135</v>
      </c>
      <c r="H542" s="9" t="str">
        <f t="shared" si="25"/>
        <v>18/JUL/2019  12:00</v>
      </c>
      <c r="I542" s="10">
        <f t="shared" si="24"/>
        <v>43664.375</v>
      </c>
      <c r="J542" s="23" t="str">
        <f t="shared" si="26"/>
        <v>18/JUL/2019</v>
      </c>
      <c r="K542" s="11" t="s">
        <v>1904</v>
      </c>
      <c r="L542" s="5" t="s">
        <v>92</v>
      </c>
      <c r="M542" s="5" t="s">
        <v>29</v>
      </c>
      <c r="N542" s="5" t="s">
        <v>166</v>
      </c>
      <c r="O542" s="5" t="s">
        <v>31</v>
      </c>
      <c r="P542" s="5" t="s">
        <v>471</v>
      </c>
      <c r="Q542" s="59">
        <v>-16</v>
      </c>
      <c r="R542" s="59">
        <v>-38.049999999999997</v>
      </c>
      <c r="S542" s="5" t="s">
        <v>1905</v>
      </c>
      <c r="T542" s="6">
        <v>0</v>
      </c>
      <c r="U542" s="6">
        <v>0</v>
      </c>
      <c r="V542" s="6">
        <v>0</v>
      </c>
      <c r="W542" s="5" t="s">
        <v>152</v>
      </c>
      <c r="X542" s="5" t="s">
        <v>87</v>
      </c>
      <c r="Y542" s="5" t="s">
        <v>88</v>
      </c>
    </row>
    <row r="543" spans="1:25" ht="135" hidden="1" x14ac:dyDescent="0.25">
      <c r="A543" s="5" t="s">
        <v>1906</v>
      </c>
      <c r="B543" s="6">
        <v>8</v>
      </c>
      <c r="C543" s="5" t="s">
        <v>44</v>
      </c>
      <c r="D543" s="5" t="s">
        <v>44</v>
      </c>
      <c r="E543" s="5" t="s">
        <v>26</v>
      </c>
      <c r="F543" s="6">
        <v>130</v>
      </c>
      <c r="G543" s="30">
        <v>19.5</v>
      </c>
      <c r="H543" s="9" t="str">
        <f t="shared" si="25"/>
        <v>18/JUL/2019  02:40</v>
      </c>
      <c r="I543" s="10">
        <f t="shared" si="24"/>
        <v>43663.986111111109</v>
      </c>
      <c r="J543" s="23" t="str">
        <f t="shared" si="26"/>
        <v>18/JUL/2019</v>
      </c>
      <c r="K543" s="11" t="s">
        <v>1907</v>
      </c>
      <c r="L543" s="5" t="s">
        <v>200</v>
      </c>
      <c r="M543" s="5" t="s">
        <v>39</v>
      </c>
      <c r="N543" s="5" t="s">
        <v>201</v>
      </c>
      <c r="O543" s="5" t="s">
        <v>31</v>
      </c>
      <c r="P543" s="5" t="s">
        <v>177</v>
      </c>
      <c r="Q543" s="59">
        <v>-21.121666666666666</v>
      </c>
      <c r="R543" s="59">
        <v>-50.222222222222221</v>
      </c>
      <c r="S543" s="5" t="s">
        <v>1908</v>
      </c>
      <c r="T543" s="6">
        <v>0</v>
      </c>
      <c r="U543" s="6">
        <v>0</v>
      </c>
      <c r="V543" s="6">
        <v>0</v>
      </c>
      <c r="W543" s="6">
        <v>4050237539</v>
      </c>
      <c r="X543" s="5" t="s">
        <v>73</v>
      </c>
      <c r="Y543" s="12"/>
    </row>
    <row r="544" spans="1:25" ht="105" hidden="1" x14ac:dyDescent="0.25">
      <c r="A544" s="5" t="s">
        <v>1909</v>
      </c>
      <c r="B544" s="6">
        <v>4</v>
      </c>
      <c r="C544" s="5" t="s">
        <v>205</v>
      </c>
      <c r="D544" s="5" t="s">
        <v>205</v>
      </c>
      <c r="E544" s="5" t="s">
        <v>26</v>
      </c>
      <c r="F544" s="6">
        <v>721</v>
      </c>
      <c r="G544" s="31">
        <v>50</v>
      </c>
      <c r="H544" s="9" t="str">
        <f t="shared" si="25"/>
        <v>15/JUL/2019  19:45</v>
      </c>
      <c r="I544" s="10">
        <f t="shared" si="24"/>
        <v>43661.697916666664</v>
      </c>
      <c r="J544" s="23" t="str">
        <f t="shared" si="26"/>
        <v>15/JUL/2019</v>
      </c>
      <c r="K544" s="11" t="s">
        <v>1910</v>
      </c>
      <c r="L544" s="5" t="s">
        <v>521</v>
      </c>
      <c r="M544" s="5" t="s">
        <v>39</v>
      </c>
      <c r="N544" s="5" t="s">
        <v>146</v>
      </c>
      <c r="O544" s="5" t="s">
        <v>31</v>
      </c>
      <c r="P544" s="5" t="s">
        <v>225</v>
      </c>
      <c r="Q544" s="59">
        <v>-2.0030555555555556</v>
      </c>
      <c r="R544" s="59">
        <v>-49.854444444444447</v>
      </c>
      <c r="S544" s="5" t="s">
        <v>1911</v>
      </c>
      <c r="T544" s="6">
        <v>1</v>
      </c>
      <c r="U544" s="6">
        <v>0</v>
      </c>
      <c r="V544" s="6">
        <v>0</v>
      </c>
      <c r="W544" s="6">
        <v>210316926</v>
      </c>
      <c r="X544" s="5" t="s">
        <v>73</v>
      </c>
      <c r="Y544" s="12"/>
    </row>
    <row r="545" spans="1:25" ht="60" hidden="1" x14ac:dyDescent="0.25">
      <c r="A545" s="5" t="s">
        <v>1912</v>
      </c>
      <c r="B545" s="6">
        <v>5</v>
      </c>
      <c r="C545" s="5" t="s">
        <v>584</v>
      </c>
      <c r="D545" s="5" t="s">
        <v>584</v>
      </c>
      <c r="E545" s="5" t="s">
        <v>26</v>
      </c>
      <c r="F545" s="6">
        <v>0</v>
      </c>
      <c r="G545" s="30">
        <v>4.9000000000000004</v>
      </c>
      <c r="H545" s="9" t="str">
        <f t="shared" si="25"/>
        <v>23/JUL/2019  12:45</v>
      </c>
      <c r="I545" s="10">
        <f t="shared" si="24"/>
        <v>43669.40625</v>
      </c>
      <c r="J545" s="23" t="str">
        <f t="shared" si="26"/>
        <v>23/JUL/2019</v>
      </c>
      <c r="K545" s="11" t="s">
        <v>1913</v>
      </c>
      <c r="L545" s="5" t="s">
        <v>357</v>
      </c>
      <c r="M545" s="5" t="s">
        <v>39</v>
      </c>
      <c r="N545" s="5" t="s">
        <v>30</v>
      </c>
      <c r="O545" s="5" t="s">
        <v>31</v>
      </c>
      <c r="P545" s="5" t="s">
        <v>202</v>
      </c>
      <c r="Q545" s="59">
        <v>-3.4377777777777778</v>
      </c>
      <c r="R545" s="59">
        <v>-48.484444444444442</v>
      </c>
      <c r="S545" s="5" t="s">
        <v>1914</v>
      </c>
      <c r="T545" s="6">
        <v>0</v>
      </c>
      <c r="U545" s="6">
        <v>0</v>
      </c>
      <c r="V545" s="6">
        <v>0</v>
      </c>
      <c r="W545" s="5" t="s">
        <v>1915</v>
      </c>
      <c r="X545" s="5" t="s">
        <v>34</v>
      </c>
      <c r="Y545" s="12"/>
    </row>
    <row r="546" spans="1:25" ht="60" hidden="1" x14ac:dyDescent="0.25">
      <c r="A546" s="5" t="s">
        <v>1916</v>
      </c>
      <c r="B546" s="6">
        <v>1</v>
      </c>
      <c r="C546" s="5" t="s">
        <v>1102</v>
      </c>
      <c r="D546" s="5" t="s">
        <v>1102</v>
      </c>
      <c r="E546" s="5" t="s">
        <v>26</v>
      </c>
      <c r="F546" s="6">
        <v>0</v>
      </c>
      <c r="G546" s="30">
        <v>4.5</v>
      </c>
      <c r="H546" s="9" t="str">
        <f t="shared" si="25"/>
        <v>21/JUL/2019  15:00</v>
      </c>
      <c r="I546" s="10">
        <f t="shared" si="24"/>
        <v>43667.5</v>
      </c>
      <c r="J546" s="23" t="str">
        <f t="shared" si="26"/>
        <v>21/JUL/2019</v>
      </c>
      <c r="K546" s="11" t="s">
        <v>1917</v>
      </c>
      <c r="L546" s="5" t="s">
        <v>28</v>
      </c>
      <c r="M546" s="5" t="s">
        <v>39</v>
      </c>
      <c r="N546" s="5" t="s">
        <v>30</v>
      </c>
      <c r="O546" s="5" t="s">
        <v>31</v>
      </c>
      <c r="P546" s="5" t="s">
        <v>177</v>
      </c>
      <c r="Q546" s="59">
        <v>-21.540833333333335</v>
      </c>
      <c r="R546" s="59">
        <v>-45.512222222222221</v>
      </c>
      <c r="S546" s="5" t="s">
        <v>1918</v>
      </c>
      <c r="T546" s="6">
        <v>0</v>
      </c>
      <c r="U546" s="6">
        <v>4</v>
      </c>
      <c r="V546" s="6">
        <v>0</v>
      </c>
      <c r="W546" s="5" t="s">
        <v>1919</v>
      </c>
      <c r="X546" s="5" t="s">
        <v>49</v>
      </c>
      <c r="Y546" s="12"/>
    </row>
    <row r="547" spans="1:25" ht="75" hidden="1" x14ac:dyDescent="0.25">
      <c r="A547" s="5" t="s">
        <v>1920</v>
      </c>
      <c r="B547" s="6">
        <v>1</v>
      </c>
      <c r="C547" s="5" t="s">
        <v>698</v>
      </c>
      <c r="D547" s="5" t="s">
        <v>698</v>
      </c>
      <c r="E547" s="5" t="s">
        <v>26</v>
      </c>
      <c r="F547" s="8">
        <v>4.0999999999999996</v>
      </c>
      <c r="G547" s="30">
        <v>8</v>
      </c>
      <c r="H547" s="9" t="str">
        <f t="shared" si="25"/>
        <v>21/JUL/2019  00:00</v>
      </c>
      <c r="I547" s="10">
        <f t="shared" si="24"/>
        <v>43666.875</v>
      </c>
      <c r="J547" s="23" t="str">
        <f t="shared" si="26"/>
        <v>21/JUL/2019</v>
      </c>
      <c r="K547" s="11" t="s">
        <v>1921</v>
      </c>
      <c r="L547" s="5" t="s">
        <v>46</v>
      </c>
      <c r="M547" s="5" t="s">
        <v>29</v>
      </c>
      <c r="N547" s="5" t="s">
        <v>30</v>
      </c>
      <c r="O547" s="5" t="s">
        <v>31</v>
      </c>
      <c r="P547" s="5" t="s">
        <v>202</v>
      </c>
      <c r="Q547" s="59">
        <v>-22.891666666666666</v>
      </c>
      <c r="R547" s="59">
        <v>-42.590555555555561</v>
      </c>
      <c r="S547" s="5" t="s">
        <v>1922</v>
      </c>
      <c r="T547" s="6">
        <v>0</v>
      </c>
      <c r="U547" s="6">
        <v>0</v>
      </c>
      <c r="V547" s="6">
        <v>0</v>
      </c>
      <c r="W547" s="6">
        <v>4430096112</v>
      </c>
      <c r="X547" s="5" t="s">
        <v>34</v>
      </c>
      <c r="Y547" s="12"/>
    </row>
    <row r="548" spans="1:25" ht="60" hidden="1" x14ac:dyDescent="0.25">
      <c r="A548" s="5" t="s">
        <v>1923</v>
      </c>
      <c r="B548" s="6">
        <v>9</v>
      </c>
      <c r="C548" s="5" t="s">
        <v>270</v>
      </c>
      <c r="D548" s="5" t="s">
        <v>835</v>
      </c>
      <c r="E548" s="5" t="s">
        <v>26</v>
      </c>
      <c r="F548" s="7">
        <v>4.4000000000000004</v>
      </c>
      <c r="G548" s="27">
        <v>11.5</v>
      </c>
      <c r="H548" s="9" t="str">
        <f t="shared" si="25"/>
        <v>29/JUN/2019  03:00</v>
      </c>
      <c r="I548" s="10">
        <f t="shared" si="24"/>
        <v>43644.958333333336</v>
      </c>
      <c r="J548" s="23" t="str">
        <f t="shared" si="26"/>
        <v>29/JUN/2019</v>
      </c>
      <c r="K548" s="11" t="s">
        <v>1924</v>
      </c>
      <c r="L548" s="5" t="s">
        <v>92</v>
      </c>
      <c r="M548" s="5" t="s">
        <v>39</v>
      </c>
      <c r="N548" s="5" t="s">
        <v>166</v>
      </c>
      <c r="O548" s="5" t="s">
        <v>31</v>
      </c>
      <c r="P548" s="5" t="s">
        <v>80</v>
      </c>
      <c r="Q548" s="59">
        <v>-7.4916666666666671</v>
      </c>
      <c r="R548" s="59">
        <v>-63.022777777777776</v>
      </c>
      <c r="S548" s="5" t="s">
        <v>1925</v>
      </c>
      <c r="T548" s="6">
        <v>0</v>
      </c>
      <c r="U548" s="6">
        <v>0</v>
      </c>
      <c r="V548" s="6">
        <v>0</v>
      </c>
      <c r="W548" s="6">
        <v>30024421</v>
      </c>
      <c r="X548" s="5" t="s">
        <v>87</v>
      </c>
      <c r="Y548" s="12"/>
    </row>
    <row r="549" spans="1:25" ht="45" hidden="1" x14ac:dyDescent="0.25">
      <c r="A549" s="5" t="s">
        <v>83</v>
      </c>
      <c r="B549" s="6">
        <v>4</v>
      </c>
      <c r="C549" s="5" t="s">
        <v>58</v>
      </c>
      <c r="D549" s="5" t="s">
        <v>58</v>
      </c>
      <c r="E549" s="5" t="s">
        <v>26</v>
      </c>
      <c r="F549" s="5" t="s">
        <v>152</v>
      </c>
      <c r="G549" s="29" t="s">
        <v>152</v>
      </c>
      <c r="H549" s="9" t="str">
        <f t="shared" si="25"/>
        <v>28/JUN/2019  18:00</v>
      </c>
      <c r="I549" s="10">
        <f t="shared" si="24"/>
        <v>43644.625</v>
      </c>
      <c r="J549" s="23" t="str">
        <f t="shared" si="26"/>
        <v>28/JUN/2019</v>
      </c>
      <c r="K549" s="11" t="s">
        <v>1926</v>
      </c>
      <c r="L549" s="5" t="s">
        <v>28</v>
      </c>
      <c r="M549" s="5" t="s">
        <v>152</v>
      </c>
      <c r="N549" s="5" t="s">
        <v>53</v>
      </c>
      <c r="O549" s="5" t="s">
        <v>31</v>
      </c>
      <c r="P549" s="5" t="s">
        <v>80</v>
      </c>
      <c r="Q549" s="59">
        <v>-1.9383333333333332</v>
      </c>
      <c r="R549" s="59">
        <v>-54.697222222222216</v>
      </c>
      <c r="S549" s="5" t="s">
        <v>1927</v>
      </c>
      <c r="T549" s="6">
        <v>0</v>
      </c>
      <c r="U549" s="6">
        <v>1</v>
      </c>
      <c r="V549" s="6">
        <v>0</v>
      </c>
      <c r="W549" s="5" t="s">
        <v>152</v>
      </c>
      <c r="X549" s="5" t="s">
        <v>49</v>
      </c>
      <c r="Y549" s="12"/>
    </row>
    <row r="550" spans="1:25" ht="60" hidden="1" x14ac:dyDescent="0.25">
      <c r="A550" s="5" t="s">
        <v>1928</v>
      </c>
      <c r="B550" s="6">
        <v>1</v>
      </c>
      <c r="C550" s="5" t="s">
        <v>132</v>
      </c>
      <c r="D550" s="5" t="s">
        <v>132</v>
      </c>
      <c r="E550" s="5" t="s">
        <v>26</v>
      </c>
      <c r="F550" s="7">
        <v>2.9</v>
      </c>
      <c r="G550" s="31">
        <v>8</v>
      </c>
      <c r="H550" s="16" t="s">
        <v>152</v>
      </c>
      <c r="I550" s="10" t="e">
        <f t="shared" si="24"/>
        <v>#VALUE!</v>
      </c>
      <c r="J550" s="21" t="s">
        <v>152</v>
      </c>
      <c r="K550" s="21" t="s">
        <v>152</v>
      </c>
      <c r="L550" s="5" t="s">
        <v>46</v>
      </c>
      <c r="M550" s="5" t="s">
        <v>39</v>
      </c>
      <c r="N550" s="5" t="s">
        <v>166</v>
      </c>
      <c r="O550" s="5" t="s">
        <v>31</v>
      </c>
      <c r="P550" s="5" t="s">
        <v>471</v>
      </c>
      <c r="Q550" s="59">
        <v>-20.8</v>
      </c>
      <c r="R550" s="59">
        <v>-40.4</v>
      </c>
      <c r="S550" s="5" t="s">
        <v>1929</v>
      </c>
      <c r="T550" s="6">
        <v>0</v>
      </c>
      <c r="U550" s="6">
        <v>0</v>
      </c>
      <c r="V550" s="6">
        <v>0</v>
      </c>
      <c r="W550" s="6">
        <v>3420042078</v>
      </c>
      <c r="X550" s="5" t="s">
        <v>87</v>
      </c>
      <c r="Y550" s="12"/>
    </row>
    <row r="551" spans="1:25" ht="60" hidden="1" x14ac:dyDescent="0.2">
      <c r="A551" s="5" t="s">
        <v>1930</v>
      </c>
      <c r="B551" s="6">
        <v>1</v>
      </c>
      <c r="C551" s="5" t="s">
        <v>132</v>
      </c>
      <c r="D551" s="5" t="s">
        <v>132</v>
      </c>
      <c r="E551" s="5" t="s">
        <v>26</v>
      </c>
      <c r="F551" s="6">
        <v>5</v>
      </c>
      <c r="G551" s="26">
        <v>8.1</v>
      </c>
      <c r="H551" s="16" t="s">
        <v>152</v>
      </c>
      <c r="I551" s="10" t="e">
        <f t="shared" si="24"/>
        <v>#VALUE!</v>
      </c>
      <c r="J551" s="21" t="s">
        <v>152</v>
      </c>
      <c r="K551" s="21" t="s">
        <v>152</v>
      </c>
      <c r="L551" s="5" t="s">
        <v>92</v>
      </c>
      <c r="M551" s="5" t="s">
        <v>39</v>
      </c>
      <c r="N551" s="5" t="s">
        <v>166</v>
      </c>
      <c r="O551" s="5" t="s">
        <v>31</v>
      </c>
      <c r="P551" s="5" t="s">
        <v>471</v>
      </c>
      <c r="Q551" s="59">
        <v>-20.676944444444445</v>
      </c>
      <c r="R551" s="59">
        <v>-40.369444444444447</v>
      </c>
      <c r="S551" s="5" t="s">
        <v>1931</v>
      </c>
      <c r="T551" s="6">
        <v>0</v>
      </c>
      <c r="U551" s="6">
        <v>0</v>
      </c>
      <c r="V551" s="6">
        <v>0</v>
      </c>
      <c r="W551" s="6">
        <v>3420046757</v>
      </c>
      <c r="X551" s="5" t="s">
        <v>87</v>
      </c>
      <c r="Y551" s="5" t="s">
        <v>88</v>
      </c>
    </row>
    <row r="552" spans="1:25" ht="60" hidden="1" x14ac:dyDescent="0.25">
      <c r="A552" s="5" t="s">
        <v>1932</v>
      </c>
      <c r="B552" s="6">
        <v>1</v>
      </c>
      <c r="C552" s="5" t="s">
        <v>90</v>
      </c>
      <c r="D552" s="5" t="s">
        <v>289</v>
      </c>
      <c r="E552" s="5" t="s">
        <v>26</v>
      </c>
      <c r="F552" s="8">
        <v>8.0500000000000007</v>
      </c>
      <c r="G552" s="26">
        <v>9.19</v>
      </c>
      <c r="H552" s="9" t="str">
        <f t="shared" si="25"/>
        <v>16/JUL/2019  14:15</v>
      </c>
      <c r="I552" s="10">
        <f t="shared" si="24"/>
        <v>43662.46875</v>
      </c>
      <c r="J552" s="23" t="str">
        <f t="shared" si="26"/>
        <v>16/JUL/2019</v>
      </c>
      <c r="K552" s="11" t="s">
        <v>1933</v>
      </c>
      <c r="L552" s="5" t="s">
        <v>46</v>
      </c>
      <c r="M552" s="5" t="s">
        <v>39</v>
      </c>
      <c r="N552" s="5" t="s">
        <v>146</v>
      </c>
      <c r="O552" s="5" t="s">
        <v>31</v>
      </c>
      <c r="P552" s="5" t="s">
        <v>54</v>
      </c>
      <c r="Q552" s="59">
        <v>-23.562222222222221</v>
      </c>
      <c r="R552" s="59">
        <v>-44.659166666666664</v>
      </c>
      <c r="S552" s="5" t="s">
        <v>1934</v>
      </c>
      <c r="T552" s="6">
        <v>0</v>
      </c>
      <c r="U552" s="6">
        <v>0</v>
      </c>
      <c r="V552" s="6">
        <v>0</v>
      </c>
      <c r="W552" s="6">
        <v>3868893393</v>
      </c>
      <c r="X552" s="5" t="s">
        <v>87</v>
      </c>
      <c r="Y552" s="12"/>
    </row>
    <row r="553" spans="1:25" ht="60" hidden="1" x14ac:dyDescent="0.25">
      <c r="A553" s="5" t="s">
        <v>1935</v>
      </c>
      <c r="B553" s="6">
        <v>1</v>
      </c>
      <c r="C553" s="5" t="s">
        <v>90</v>
      </c>
      <c r="D553" s="5" t="s">
        <v>289</v>
      </c>
      <c r="E553" s="5" t="s">
        <v>26</v>
      </c>
      <c r="F553" s="8">
        <v>8.1300000000000008</v>
      </c>
      <c r="G553" s="30">
        <v>10.4</v>
      </c>
      <c r="H553" s="9" t="str">
        <f t="shared" si="25"/>
        <v>16/JUL/2019  15:45</v>
      </c>
      <c r="I553" s="10">
        <f t="shared" si="24"/>
        <v>43662.53125</v>
      </c>
      <c r="J553" s="23" t="str">
        <f t="shared" si="26"/>
        <v>16/JUL/2019</v>
      </c>
      <c r="K553" s="11" t="s">
        <v>1936</v>
      </c>
      <c r="L553" s="5" t="s">
        <v>242</v>
      </c>
      <c r="M553" s="5" t="s">
        <v>39</v>
      </c>
      <c r="N553" s="5" t="s">
        <v>53</v>
      </c>
      <c r="O553" s="5" t="s">
        <v>31</v>
      </c>
      <c r="P553" s="5" t="s">
        <v>80</v>
      </c>
      <c r="Q553" s="59">
        <v>-23.562222222222221</v>
      </c>
      <c r="R553" s="59">
        <v>-44.659166666666664</v>
      </c>
      <c r="S553" s="5" t="s">
        <v>1934</v>
      </c>
      <c r="T553" s="6">
        <v>0</v>
      </c>
      <c r="U553" s="6">
        <v>1</v>
      </c>
      <c r="V553" s="6">
        <v>0</v>
      </c>
      <c r="W553" s="6">
        <v>3868895728</v>
      </c>
      <c r="X553" s="5" t="s">
        <v>87</v>
      </c>
      <c r="Y553" s="12"/>
    </row>
    <row r="554" spans="1:25" ht="60" hidden="1" x14ac:dyDescent="0.25">
      <c r="A554" s="5" t="s">
        <v>1937</v>
      </c>
      <c r="B554" s="6">
        <v>1</v>
      </c>
      <c r="C554" s="5" t="s">
        <v>90</v>
      </c>
      <c r="D554" s="5" t="s">
        <v>90</v>
      </c>
      <c r="E554" s="5" t="s">
        <v>26</v>
      </c>
      <c r="F554" s="6">
        <v>10</v>
      </c>
      <c r="G554" s="30">
        <v>9.6999999999999993</v>
      </c>
      <c r="H554" s="9" t="str">
        <f t="shared" si="25"/>
        <v>23/JUL/2019  03:00</v>
      </c>
      <c r="I554" s="10">
        <f t="shared" si="24"/>
        <v>43669</v>
      </c>
      <c r="J554" s="23" t="str">
        <f t="shared" si="26"/>
        <v>23/JUL/2019</v>
      </c>
      <c r="K554" s="11" t="s">
        <v>1938</v>
      </c>
      <c r="L554" s="5" t="s">
        <v>28</v>
      </c>
      <c r="M554" s="5" t="s">
        <v>93</v>
      </c>
      <c r="N554" s="5" t="s">
        <v>146</v>
      </c>
      <c r="O554" s="5" t="s">
        <v>31</v>
      </c>
      <c r="P554" s="5" t="s">
        <v>202</v>
      </c>
      <c r="Q554" s="59">
        <v>-21.838888888888889</v>
      </c>
      <c r="R554" s="59">
        <v>-40.998888888888892</v>
      </c>
      <c r="S554" s="5" t="s">
        <v>1939</v>
      </c>
      <c r="T554" s="6">
        <v>0</v>
      </c>
      <c r="U554" s="6">
        <v>0</v>
      </c>
      <c r="V554" s="6">
        <v>0</v>
      </c>
      <c r="W554" s="6">
        <v>4010394111</v>
      </c>
      <c r="X554" s="5" t="s">
        <v>34</v>
      </c>
      <c r="Y554" s="12"/>
    </row>
    <row r="555" spans="1:25" ht="45" hidden="1" x14ac:dyDescent="0.25">
      <c r="A555" s="5" t="s">
        <v>1940</v>
      </c>
      <c r="B555" s="6">
        <v>1</v>
      </c>
      <c r="C555" s="5" t="s">
        <v>90</v>
      </c>
      <c r="D555" s="5" t="s">
        <v>289</v>
      </c>
      <c r="E555" s="5" t="s">
        <v>26</v>
      </c>
      <c r="F555" s="6">
        <v>0</v>
      </c>
      <c r="G555" s="30">
        <v>4.3</v>
      </c>
      <c r="H555" s="9" t="str">
        <f t="shared" si="25"/>
        <v>22/JUL/2019  05:00</v>
      </c>
      <c r="I555" s="10">
        <f t="shared" si="24"/>
        <v>43668.083333333336</v>
      </c>
      <c r="J555" s="23" t="str">
        <f t="shared" si="26"/>
        <v>22/JUL/2019</v>
      </c>
      <c r="K555" s="11" t="s">
        <v>1941</v>
      </c>
      <c r="L555" s="5" t="s">
        <v>46</v>
      </c>
      <c r="M555" s="5" t="s">
        <v>39</v>
      </c>
      <c r="N555" s="5" t="s">
        <v>30</v>
      </c>
      <c r="O555" s="5" t="s">
        <v>31</v>
      </c>
      <c r="P555" s="5" t="s">
        <v>47</v>
      </c>
      <c r="Q555" s="59">
        <v>-23.343888888888888</v>
      </c>
      <c r="R555" s="59">
        <v>-44.657222222222224</v>
      </c>
      <c r="S555" s="5" t="s">
        <v>1942</v>
      </c>
      <c r="T555" s="6">
        <v>1</v>
      </c>
      <c r="U555" s="6">
        <v>0</v>
      </c>
      <c r="V555" s="6">
        <v>0</v>
      </c>
      <c r="W555" s="5" t="s">
        <v>1943</v>
      </c>
      <c r="X555" s="5" t="s">
        <v>34</v>
      </c>
      <c r="Y555" s="12"/>
    </row>
    <row r="556" spans="1:25" ht="30" hidden="1" x14ac:dyDescent="0.25">
      <c r="A556" s="5" t="s">
        <v>1944</v>
      </c>
      <c r="B556" s="6">
        <v>8</v>
      </c>
      <c r="C556" s="5" t="s">
        <v>111</v>
      </c>
      <c r="D556" s="5" t="s">
        <v>111</v>
      </c>
      <c r="E556" s="5" t="s">
        <v>26</v>
      </c>
      <c r="F556" s="7">
        <v>3.2</v>
      </c>
      <c r="G556" s="26">
        <v>9.75</v>
      </c>
      <c r="H556" s="9" t="str">
        <f t="shared" si="25"/>
        <v>15/JUL/2019  06:00</v>
      </c>
      <c r="I556" s="10">
        <f t="shared" si="24"/>
        <v>43661.125</v>
      </c>
      <c r="J556" s="23" t="str">
        <f t="shared" si="26"/>
        <v>15/JUL/2019</v>
      </c>
      <c r="K556" s="11" t="s">
        <v>1945</v>
      </c>
      <c r="L556" s="5" t="s">
        <v>559</v>
      </c>
      <c r="M556" s="5" t="s">
        <v>39</v>
      </c>
      <c r="N556" s="5" t="s">
        <v>146</v>
      </c>
      <c r="O556" s="5" t="s">
        <v>31</v>
      </c>
      <c r="P556" s="5" t="s">
        <v>177</v>
      </c>
      <c r="Q556" s="59"/>
      <c r="R556" s="59"/>
      <c r="S556" s="5" t="s">
        <v>1946</v>
      </c>
      <c r="T556" s="6">
        <v>0</v>
      </c>
      <c r="U556" s="6">
        <v>0</v>
      </c>
      <c r="V556" s="6">
        <v>0</v>
      </c>
      <c r="W556" s="6">
        <v>4040404350</v>
      </c>
      <c r="X556" s="5" t="s">
        <v>87</v>
      </c>
      <c r="Y556" s="12"/>
    </row>
    <row r="557" spans="1:25" ht="60" hidden="1" x14ac:dyDescent="0.25">
      <c r="A557" s="5" t="s">
        <v>1947</v>
      </c>
      <c r="B557" s="6">
        <v>3</v>
      </c>
      <c r="C557" s="5" t="s">
        <v>616</v>
      </c>
      <c r="D557" s="5" t="s">
        <v>616</v>
      </c>
      <c r="E557" s="5" t="s">
        <v>26</v>
      </c>
      <c r="F557" s="6">
        <v>0</v>
      </c>
      <c r="G557" s="30">
        <v>6.5</v>
      </c>
      <c r="H557" s="9" t="str">
        <f t="shared" si="25"/>
        <v>21/JUL/2019  12:00</v>
      </c>
      <c r="I557" s="10">
        <f t="shared" si="24"/>
        <v>43667.375</v>
      </c>
      <c r="J557" s="23" t="str">
        <f t="shared" si="26"/>
        <v>21/JUL/2019</v>
      </c>
      <c r="K557" s="11" t="s">
        <v>1948</v>
      </c>
      <c r="L557" s="5" t="s">
        <v>28</v>
      </c>
      <c r="M557" s="5" t="s">
        <v>39</v>
      </c>
      <c r="N557" s="5" t="s">
        <v>30</v>
      </c>
      <c r="O557" s="5" t="s">
        <v>31</v>
      </c>
      <c r="P557" s="5" t="s">
        <v>177</v>
      </c>
      <c r="Q557" s="59">
        <v>-3.7150000000000003</v>
      </c>
      <c r="R557" s="59">
        <v>-38.540555555555557</v>
      </c>
      <c r="S557" s="5" t="s">
        <v>1949</v>
      </c>
      <c r="T557" s="6">
        <v>0</v>
      </c>
      <c r="U557" s="6">
        <v>1</v>
      </c>
      <c r="V557" s="6">
        <v>0</v>
      </c>
      <c r="W557" s="5" t="s">
        <v>1950</v>
      </c>
      <c r="X557" s="5" t="s">
        <v>34</v>
      </c>
      <c r="Y557" s="12"/>
    </row>
    <row r="558" spans="1:25" ht="45" hidden="1" x14ac:dyDescent="0.2">
      <c r="A558" s="5" t="s">
        <v>1951</v>
      </c>
      <c r="B558" s="6">
        <v>2</v>
      </c>
      <c r="C558" s="5" t="s">
        <v>1516</v>
      </c>
      <c r="D558" s="5" t="s">
        <v>1516</v>
      </c>
      <c r="E558" s="5" t="s">
        <v>26</v>
      </c>
      <c r="F558" s="7">
        <v>14.6</v>
      </c>
      <c r="G558" s="27">
        <v>16.25</v>
      </c>
      <c r="H558" s="9" t="str">
        <f t="shared" si="25"/>
        <v>24/JUL/2019  11:30</v>
      </c>
      <c r="I558" s="10">
        <f t="shared" si="24"/>
        <v>0.47916666666424135</v>
      </c>
      <c r="J558" s="23" t="str">
        <f t="shared" si="26"/>
        <v>24/JUL/2019</v>
      </c>
      <c r="K558" s="11" t="s">
        <v>1952</v>
      </c>
      <c r="L558" s="5" t="s">
        <v>357</v>
      </c>
      <c r="M558" s="5" t="s">
        <v>29</v>
      </c>
      <c r="N558" s="5" t="s">
        <v>30</v>
      </c>
      <c r="O558" s="5" t="s">
        <v>394</v>
      </c>
      <c r="P558" s="24" t="s">
        <v>1953</v>
      </c>
      <c r="Q558" s="60">
        <v>-13.933333333333334</v>
      </c>
      <c r="R558" s="60">
        <v>-39</v>
      </c>
      <c r="S558" s="5" t="s">
        <v>1954</v>
      </c>
      <c r="T558" s="6">
        <v>0</v>
      </c>
      <c r="U558" s="6">
        <v>1</v>
      </c>
      <c r="V558" s="6">
        <v>0</v>
      </c>
      <c r="W558" s="6">
        <v>3826673832</v>
      </c>
      <c r="X558" s="5" t="s">
        <v>87</v>
      </c>
      <c r="Y558" s="5" t="s">
        <v>88</v>
      </c>
    </row>
    <row r="559" spans="1:25" ht="60" hidden="1" x14ac:dyDescent="0.25">
      <c r="A559" s="5" t="s">
        <v>1955</v>
      </c>
      <c r="B559" s="6">
        <v>1</v>
      </c>
      <c r="C559" s="5" t="s">
        <v>65</v>
      </c>
      <c r="D559" s="5" t="s">
        <v>65</v>
      </c>
      <c r="E559" s="5" t="s">
        <v>386</v>
      </c>
      <c r="F559" s="14">
        <v>12.057</v>
      </c>
      <c r="G559" s="28">
        <v>108.2</v>
      </c>
      <c r="H559" s="9" t="str">
        <f t="shared" si="25"/>
        <v>19/JUL/2019  14:00</v>
      </c>
      <c r="I559" s="10">
        <f t="shared" si="24"/>
        <v>43665.458333333336</v>
      </c>
      <c r="J559" s="23" t="str">
        <f t="shared" si="26"/>
        <v>19/JUL/2019</v>
      </c>
      <c r="K559" s="11" t="s">
        <v>1956</v>
      </c>
      <c r="L559" s="5" t="s">
        <v>68</v>
      </c>
      <c r="M559" s="5" t="s">
        <v>29</v>
      </c>
      <c r="N559" s="5" t="s">
        <v>69</v>
      </c>
      <c r="O559" s="5" t="s">
        <v>41</v>
      </c>
      <c r="P559" s="5" t="s">
        <v>747</v>
      </c>
      <c r="Q559" s="59">
        <v>-22.672499999999999</v>
      </c>
      <c r="R559" s="59">
        <v>-40.544722222222219</v>
      </c>
      <c r="S559" s="5" t="s">
        <v>1957</v>
      </c>
      <c r="T559" s="6">
        <v>0</v>
      </c>
      <c r="U559" s="6">
        <v>1</v>
      </c>
      <c r="V559" s="6">
        <v>0</v>
      </c>
      <c r="W559" s="5" t="s">
        <v>1958</v>
      </c>
      <c r="X559" s="5" t="s">
        <v>73</v>
      </c>
      <c r="Y559" s="12"/>
    </row>
    <row r="560" spans="1:25" ht="90" hidden="1" x14ac:dyDescent="0.2">
      <c r="A560" s="5" t="s">
        <v>1959</v>
      </c>
      <c r="B560" s="6">
        <v>1</v>
      </c>
      <c r="C560" s="5" t="s">
        <v>65</v>
      </c>
      <c r="D560" s="5" t="s">
        <v>65</v>
      </c>
      <c r="E560" s="5" t="s">
        <v>26</v>
      </c>
      <c r="F560" s="6">
        <v>11</v>
      </c>
      <c r="G560" s="31">
        <v>12</v>
      </c>
      <c r="H560" s="9" t="str">
        <f t="shared" si="25"/>
        <v>24/JUL/2019  17:42</v>
      </c>
      <c r="I560" s="10">
        <f t="shared" si="24"/>
        <v>43670.612500000003</v>
      </c>
      <c r="J560" s="23" t="str">
        <f t="shared" si="26"/>
        <v>24/JUL/2019</v>
      </c>
      <c r="K560" s="11" t="s">
        <v>1960</v>
      </c>
      <c r="L560" s="5" t="s">
        <v>540</v>
      </c>
      <c r="M560" s="5" t="s">
        <v>29</v>
      </c>
      <c r="N560" s="5" t="s">
        <v>166</v>
      </c>
      <c r="O560" s="5" t="s">
        <v>31</v>
      </c>
      <c r="P560" s="5" t="s">
        <v>225</v>
      </c>
      <c r="Q560" s="59">
        <v>-22.45</v>
      </c>
      <c r="R560" s="59">
        <v>-40.401111111111106</v>
      </c>
      <c r="S560" s="5" t="s">
        <v>1961</v>
      </c>
      <c r="T560" s="6">
        <v>0</v>
      </c>
      <c r="U560" s="6">
        <v>1</v>
      </c>
      <c r="V560" s="6">
        <v>0</v>
      </c>
      <c r="W560" s="6">
        <v>3870061880</v>
      </c>
      <c r="X560" s="5" t="s">
        <v>87</v>
      </c>
      <c r="Y560" s="5" t="s">
        <v>152</v>
      </c>
    </row>
    <row r="561" spans="1:25" ht="45" hidden="1" x14ac:dyDescent="0.25">
      <c r="A561" s="5" t="s">
        <v>1962</v>
      </c>
      <c r="B561" s="6">
        <v>3</v>
      </c>
      <c r="C561" s="5" t="s">
        <v>36</v>
      </c>
      <c r="D561" s="5" t="s">
        <v>36</v>
      </c>
      <c r="E561" s="5" t="s">
        <v>26</v>
      </c>
      <c r="F561" s="6">
        <v>20</v>
      </c>
      <c r="G561" s="27">
        <v>11.65</v>
      </c>
      <c r="H561" s="9" t="str">
        <f t="shared" si="25"/>
        <v>27P/JUL/201  11:00</v>
      </c>
      <c r="I561" s="10" t="e">
        <f t="shared" si="24"/>
        <v>#VALUE!</v>
      </c>
      <c r="J561" s="23" t="str">
        <f t="shared" si="26"/>
        <v>27P/JUL/201</v>
      </c>
      <c r="K561" s="11" t="s">
        <v>1963</v>
      </c>
      <c r="L561" s="5" t="s">
        <v>279</v>
      </c>
      <c r="M561" s="5" t="s">
        <v>39</v>
      </c>
      <c r="N561" s="5" t="s">
        <v>53</v>
      </c>
      <c r="O561" s="5" t="s">
        <v>31</v>
      </c>
      <c r="P561" s="5" t="s">
        <v>47</v>
      </c>
      <c r="Q561" s="59"/>
      <c r="R561" s="59"/>
      <c r="S561" s="5" t="s">
        <v>1964</v>
      </c>
      <c r="T561" s="6">
        <v>2</v>
      </c>
      <c r="U561" s="6">
        <v>0</v>
      </c>
      <c r="V561" s="6">
        <v>0</v>
      </c>
      <c r="W561" s="6">
        <v>2412230706</v>
      </c>
      <c r="X561" s="5" t="s">
        <v>34</v>
      </c>
      <c r="Y561" s="12"/>
    </row>
    <row r="562" spans="1:25" ht="60" hidden="1" x14ac:dyDescent="0.2">
      <c r="A562" s="5" t="s">
        <v>1965</v>
      </c>
      <c r="B562" s="6">
        <v>3</v>
      </c>
      <c r="C562" s="5" t="s">
        <v>616</v>
      </c>
      <c r="D562" s="5" t="s">
        <v>616</v>
      </c>
      <c r="E562" s="5" t="s">
        <v>26</v>
      </c>
      <c r="F562" s="6">
        <v>5</v>
      </c>
      <c r="G562" s="30">
        <v>9.1</v>
      </c>
      <c r="H562" s="9" t="str">
        <f t="shared" si="25"/>
        <v>20/JUL/2019  08:30</v>
      </c>
      <c r="I562" s="10">
        <f t="shared" si="24"/>
        <v>43666.229166666664</v>
      </c>
      <c r="J562" s="23" t="str">
        <f t="shared" si="26"/>
        <v>20/JUL/2019</v>
      </c>
      <c r="K562" s="11" t="s">
        <v>1966</v>
      </c>
      <c r="L562" s="5" t="s">
        <v>92</v>
      </c>
      <c r="M562" s="5" t="s">
        <v>29</v>
      </c>
      <c r="N562" s="5" t="s">
        <v>166</v>
      </c>
      <c r="O562" s="5" t="s">
        <v>31</v>
      </c>
      <c r="P562" s="5" t="s">
        <v>471</v>
      </c>
      <c r="Q562" s="59">
        <v>-3.7513888888888891</v>
      </c>
      <c r="R562" s="59">
        <v>-38.267499999999998</v>
      </c>
      <c r="S562" s="5" t="s">
        <v>1967</v>
      </c>
      <c r="T562" s="6">
        <v>0</v>
      </c>
      <c r="U562" s="6">
        <v>0</v>
      </c>
      <c r="V562" s="6">
        <v>0</v>
      </c>
      <c r="W562" s="20">
        <v>162000011417</v>
      </c>
      <c r="X562" s="5" t="s">
        <v>87</v>
      </c>
      <c r="Y562" s="5" t="s">
        <v>480</v>
      </c>
    </row>
    <row r="563" spans="1:25" ht="60" hidden="1" x14ac:dyDescent="0.25">
      <c r="A563" s="5" t="s">
        <v>1968</v>
      </c>
      <c r="B563" s="6">
        <v>9</v>
      </c>
      <c r="C563" s="5" t="s">
        <v>270</v>
      </c>
      <c r="D563" s="5" t="s">
        <v>835</v>
      </c>
      <c r="E563" s="5" t="s">
        <v>26</v>
      </c>
      <c r="F563" s="7">
        <v>18.600000000000001</v>
      </c>
      <c r="G563" s="31">
        <v>14</v>
      </c>
      <c r="H563" s="9" t="str">
        <f t="shared" si="25"/>
        <v>01/JUN/2017  14:00</v>
      </c>
      <c r="I563" s="10">
        <f t="shared" si="24"/>
        <v>42887.416666666672</v>
      </c>
      <c r="J563" s="23" t="str">
        <f t="shared" si="26"/>
        <v>01/JUN/2017</v>
      </c>
      <c r="K563" s="11" t="s">
        <v>1969</v>
      </c>
      <c r="L563" s="5" t="s">
        <v>200</v>
      </c>
      <c r="M563" s="5" t="s">
        <v>39</v>
      </c>
      <c r="N563" s="5" t="s">
        <v>201</v>
      </c>
      <c r="O563" s="5" t="s">
        <v>31</v>
      </c>
      <c r="P563" s="5" t="s">
        <v>80</v>
      </c>
      <c r="Q563" s="59"/>
      <c r="R563" s="59"/>
      <c r="S563" s="5" t="s">
        <v>1970</v>
      </c>
      <c r="T563" s="6">
        <v>0</v>
      </c>
      <c r="U563" s="6">
        <v>0</v>
      </c>
      <c r="V563" s="6">
        <v>0</v>
      </c>
      <c r="W563" s="6">
        <v>50064134</v>
      </c>
      <c r="X563" s="5" t="s">
        <v>73</v>
      </c>
      <c r="Y563" s="12"/>
    </row>
    <row r="564" spans="1:25" ht="60" hidden="1" x14ac:dyDescent="0.25">
      <c r="A564" s="5" t="s">
        <v>1971</v>
      </c>
      <c r="B564" s="6">
        <v>4</v>
      </c>
      <c r="C564" s="5" t="s">
        <v>804</v>
      </c>
      <c r="D564" s="5" t="s">
        <v>804</v>
      </c>
      <c r="E564" s="5" t="s">
        <v>26</v>
      </c>
      <c r="F564" s="6">
        <v>9</v>
      </c>
      <c r="G564" s="31">
        <v>12</v>
      </c>
      <c r="H564" s="9" t="str">
        <f t="shared" si="25"/>
        <v>19/JUL/2019  16:45</v>
      </c>
      <c r="I564" s="10">
        <f t="shared" si="24"/>
        <v>43665.572916666664</v>
      </c>
      <c r="J564" s="23" t="str">
        <f t="shared" si="26"/>
        <v>19/JUL/2019</v>
      </c>
      <c r="K564" s="11" t="s">
        <v>1972</v>
      </c>
      <c r="L564" s="5" t="s">
        <v>212</v>
      </c>
      <c r="M564" s="5" t="s">
        <v>39</v>
      </c>
      <c r="N564" s="5" t="s">
        <v>146</v>
      </c>
      <c r="O564" s="5" t="s">
        <v>41</v>
      </c>
      <c r="P564" s="5" t="s">
        <v>452</v>
      </c>
      <c r="Q564" s="59">
        <v>-2.7461111111111114</v>
      </c>
      <c r="R564" s="59">
        <v>-42.831388888888895</v>
      </c>
      <c r="S564" s="5" t="s">
        <v>1973</v>
      </c>
      <c r="T564" s="6">
        <v>0</v>
      </c>
      <c r="U564" s="6">
        <v>0</v>
      </c>
      <c r="V564" s="6">
        <v>0</v>
      </c>
      <c r="W564" s="6">
        <v>1210140721</v>
      </c>
      <c r="X564" s="5" t="s">
        <v>73</v>
      </c>
      <c r="Y564" s="12"/>
    </row>
    <row r="565" spans="1:25" ht="30" hidden="1" x14ac:dyDescent="0.25">
      <c r="A565" s="5" t="s">
        <v>1974</v>
      </c>
      <c r="B565" s="6">
        <v>1</v>
      </c>
      <c r="C565" s="5" t="s">
        <v>132</v>
      </c>
      <c r="D565" s="5" t="s">
        <v>132</v>
      </c>
      <c r="E565" s="5" t="s">
        <v>133</v>
      </c>
      <c r="F565" s="14">
        <v>36.463000000000001</v>
      </c>
      <c r="G565" s="28">
        <v>199.9</v>
      </c>
      <c r="H565" s="9" t="str">
        <f t="shared" si="25"/>
        <v>17/JUL/2019  21:30</v>
      </c>
      <c r="I565" s="10">
        <f t="shared" si="24"/>
        <v>43663.770833333336</v>
      </c>
      <c r="J565" s="23" t="str">
        <f t="shared" si="26"/>
        <v>17/JUL/2019</v>
      </c>
      <c r="K565" s="11" t="s">
        <v>1975</v>
      </c>
      <c r="L565" s="5" t="s">
        <v>135</v>
      </c>
      <c r="M565" s="5" t="s">
        <v>103</v>
      </c>
      <c r="N565" s="5" t="s">
        <v>40</v>
      </c>
      <c r="O565" s="5" t="s">
        <v>31</v>
      </c>
      <c r="P565" s="5" t="s">
        <v>177</v>
      </c>
      <c r="Q565" s="59"/>
      <c r="R565" s="59"/>
      <c r="S565" s="5" t="s">
        <v>1976</v>
      </c>
      <c r="T565" s="6">
        <v>0</v>
      </c>
      <c r="U565" s="6">
        <v>0</v>
      </c>
      <c r="V565" s="6">
        <v>0</v>
      </c>
      <c r="W565" s="5" t="s">
        <v>1977</v>
      </c>
      <c r="X565" s="5" t="s">
        <v>73</v>
      </c>
      <c r="Y565" s="12"/>
    </row>
    <row r="566" spans="1:25" ht="45" hidden="1" x14ac:dyDescent="0.25">
      <c r="A566" s="5" t="s">
        <v>1978</v>
      </c>
      <c r="B566" s="6">
        <v>3</v>
      </c>
      <c r="C566" s="5" t="s">
        <v>616</v>
      </c>
      <c r="D566" s="5" t="s">
        <v>616</v>
      </c>
      <c r="E566" s="5" t="s">
        <v>26</v>
      </c>
      <c r="F566" s="6">
        <v>5</v>
      </c>
      <c r="G566" s="26">
        <v>6.38</v>
      </c>
      <c r="H566" s="9" t="str">
        <f t="shared" si="25"/>
        <v>20/JUL/2019  07:30</v>
      </c>
      <c r="I566" s="10">
        <f t="shared" ref="I566:I629" si="27">IF(MID(K566,7,1)="O",H566-2/24,IF(MID(K566,7,1)="P",H566-3/24,IF(MID(K566,7,1)="Q",H566-4/24,IF(MID(K566,7,1)="R",H566-5/24,TIMEVALUE(H566)))))</f>
        <v>43666.1875</v>
      </c>
      <c r="J566" s="23" t="str">
        <f t="shared" si="26"/>
        <v>20/JUL/2019</v>
      </c>
      <c r="K566" s="11" t="s">
        <v>1979</v>
      </c>
      <c r="L566" s="5" t="s">
        <v>488</v>
      </c>
      <c r="M566" s="5" t="s">
        <v>29</v>
      </c>
      <c r="N566" s="5" t="s">
        <v>166</v>
      </c>
      <c r="O566" s="5" t="s">
        <v>394</v>
      </c>
      <c r="P566" s="5" t="s">
        <v>156</v>
      </c>
      <c r="Q566" s="59">
        <v>-3.5</v>
      </c>
      <c r="R566" s="59">
        <v>-38.488611111111112</v>
      </c>
      <c r="S566" s="5" t="s">
        <v>1980</v>
      </c>
      <c r="T566" s="6">
        <v>0</v>
      </c>
      <c r="U566" s="6">
        <v>0</v>
      </c>
      <c r="V566" s="6">
        <v>0</v>
      </c>
      <c r="W566" s="5" t="s">
        <v>1981</v>
      </c>
      <c r="X566" s="5" t="s">
        <v>87</v>
      </c>
      <c r="Y566" s="12"/>
    </row>
    <row r="567" spans="1:25" ht="75" hidden="1" x14ac:dyDescent="0.25">
      <c r="A567" s="5" t="s">
        <v>1982</v>
      </c>
      <c r="B567" s="6">
        <v>1</v>
      </c>
      <c r="C567" s="5" t="s">
        <v>65</v>
      </c>
      <c r="D567" s="5" t="s">
        <v>65</v>
      </c>
      <c r="E567" s="5" t="s">
        <v>26</v>
      </c>
      <c r="F567" s="7">
        <v>5.5</v>
      </c>
      <c r="G567" s="30">
        <v>9.6999999999999993</v>
      </c>
      <c r="H567" s="9" t="str">
        <f t="shared" si="25"/>
        <v>29/JUL/2019  05:00</v>
      </c>
      <c r="I567" s="10">
        <f t="shared" si="27"/>
        <v>43675.083333333336</v>
      </c>
      <c r="J567" s="23" t="str">
        <f t="shared" si="26"/>
        <v>29/JUL/2019</v>
      </c>
      <c r="K567" s="11" t="s">
        <v>1983</v>
      </c>
      <c r="L567" s="5" t="s">
        <v>92</v>
      </c>
      <c r="M567" s="5" t="s">
        <v>39</v>
      </c>
      <c r="N567" s="5" t="s">
        <v>166</v>
      </c>
      <c r="O567" s="5" t="s">
        <v>31</v>
      </c>
      <c r="P567" s="5" t="s">
        <v>47</v>
      </c>
      <c r="Q567" s="59">
        <v>-22.225555555555555</v>
      </c>
      <c r="R567" s="59"/>
      <c r="S567" s="5" t="s">
        <v>1984</v>
      </c>
      <c r="T567" s="6">
        <v>0</v>
      </c>
      <c r="U567" s="6">
        <v>0</v>
      </c>
      <c r="V567" s="6">
        <v>0</v>
      </c>
      <c r="W567" s="6">
        <v>3877042791</v>
      </c>
      <c r="X567" s="5" t="s">
        <v>87</v>
      </c>
      <c r="Y567" s="12"/>
    </row>
    <row r="568" spans="1:25" ht="30" hidden="1" x14ac:dyDescent="0.25">
      <c r="A568" s="5" t="s">
        <v>1985</v>
      </c>
      <c r="B568" s="6">
        <v>8</v>
      </c>
      <c r="C568" s="5" t="s">
        <v>111</v>
      </c>
      <c r="D568" s="5" t="s">
        <v>111</v>
      </c>
      <c r="E568" s="5" t="s">
        <v>26</v>
      </c>
      <c r="F568" s="6">
        <v>5</v>
      </c>
      <c r="G568" s="27">
        <v>15.46</v>
      </c>
      <c r="H568" s="9" t="str">
        <f t="shared" si="25"/>
        <v>20/JUL/2019  17:30</v>
      </c>
      <c r="I568" s="10">
        <f t="shared" si="27"/>
        <v>43666.604166666664</v>
      </c>
      <c r="J568" s="23" t="str">
        <f t="shared" si="26"/>
        <v>20/JUL/2019</v>
      </c>
      <c r="K568" s="11" t="s">
        <v>1986</v>
      </c>
      <c r="L568" s="5" t="s">
        <v>28</v>
      </c>
      <c r="M568" s="5" t="s">
        <v>29</v>
      </c>
      <c r="N568" s="5" t="s">
        <v>30</v>
      </c>
      <c r="O568" s="5" t="s">
        <v>31</v>
      </c>
      <c r="P568" s="5" t="s">
        <v>80</v>
      </c>
      <c r="Q568" s="59"/>
      <c r="R568" s="59"/>
      <c r="S568" s="5" t="s">
        <v>1987</v>
      </c>
      <c r="T568" s="6">
        <v>0</v>
      </c>
      <c r="U568" s="6">
        <v>0</v>
      </c>
      <c r="V568" s="6">
        <v>0</v>
      </c>
      <c r="W568" s="6">
        <v>4410167456</v>
      </c>
      <c r="X568" s="5" t="s">
        <v>34</v>
      </c>
      <c r="Y568" s="12"/>
    </row>
    <row r="569" spans="1:25" ht="60" hidden="1" x14ac:dyDescent="0.25">
      <c r="A569" s="5" t="s">
        <v>1988</v>
      </c>
      <c r="B569" s="6">
        <v>5</v>
      </c>
      <c r="C569" s="5" t="s">
        <v>572</v>
      </c>
      <c r="D569" s="5" t="s">
        <v>572</v>
      </c>
      <c r="E569" s="5" t="s">
        <v>215</v>
      </c>
      <c r="F569" s="14">
        <v>56.81</v>
      </c>
      <c r="G569" s="28">
        <v>253.9</v>
      </c>
      <c r="H569" s="9" t="str">
        <f t="shared" si="25"/>
        <v>26/JUL/2019  15:15</v>
      </c>
      <c r="I569" s="10">
        <f t="shared" si="27"/>
        <v>43672.510416666664</v>
      </c>
      <c r="J569" s="23" t="str">
        <f t="shared" si="26"/>
        <v>26/JUL/2019</v>
      </c>
      <c r="K569" s="11" t="s">
        <v>1989</v>
      </c>
      <c r="L569" s="5" t="s">
        <v>102</v>
      </c>
      <c r="M569" s="5" t="s">
        <v>103</v>
      </c>
      <c r="N569" s="5" t="s">
        <v>40</v>
      </c>
      <c r="O569" s="5" t="s">
        <v>31</v>
      </c>
      <c r="P569" s="5" t="s">
        <v>225</v>
      </c>
      <c r="Q569" s="59">
        <v>-4.2238888888888892</v>
      </c>
      <c r="R569" s="59">
        <v>-48.600277777777777</v>
      </c>
      <c r="S569" s="5" t="s">
        <v>1990</v>
      </c>
      <c r="T569" s="6">
        <v>0</v>
      </c>
      <c r="U569" s="6">
        <v>1</v>
      </c>
      <c r="V569" s="6">
        <v>0</v>
      </c>
      <c r="W569" s="5" t="s">
        <v>1991</v>
      </c>
      <c r="X569" s="5" t="s">
        <v>73</v>
      </c>
      <c r="Y569" s="12"/>
    </row>
    <row r="570" spans="1:25" ht="60" hidden="1" x14ac:dyDescent="0.25">
      <c r="A570" s="5" t="s">
        <v>1992</v>
      </c>
      <c r="B570" s="6">
        <v>4</v>
      </c>
      <c r="C570" s="5" t="s">
        <v>58</v>
      </c>
      <c r="D570" s="5" t="s">
        <v>58</v>
      </c>
      <c r="E570" s="5" t="s">
        <v>26</v>
      </c>
      <c r="F570" s="6">
        <v>64</v>
      </c>
      <c r="G570" s="27">
        <v>16.3</v>
      </c>
      <c r="H570" s="9" t="str">
        <f t="shared" si="25"/>
        <v>19/JUL/2019  08:00</v>
      </c>
      <c r="I570" s="10">
        <f t="shared" si="27"/>
        <v>43665.208333333336</v>
      </c>
      <c r="J570" s="23" t="str">
        <f t="shared" si="26"/>
        <v>19/JUL/2019</v>
      </c>
      <c r="K570" s="11" t="s">
        <v>1993</v>
      </c>
      <c r="L570" s="5" t="s">
        <v>200</v>
      </c>
      <c r="M570" s="5" t="s">
        <v>39</v>
      </c>
      <c r="N570" s="5" t="s">
        <v>201</v>
      </c>
      <c r="O570" s="5" t="s">
        <v>31</v>
      </c>
      <c r="P570" s="5" t="s">
        <v>202</v>
      </c>
      <c r="Q570" s="59">
        <v>-2.1788888888888889</v>
      </c>
      <c r="R570" s="59">
        <v>-54.878611111111113</v>
      </c>
      <c r="S570" s="5" t="s">
        <v>1994</v>
      </c>
      <c r="T570" s="6">
        <v>0</v>
      </c>
      <c r="U570" s="6">
        <v>0</v>
      </c>
      <c r="V570" s="6">
        <v>0</v>
      </c>
      <c r="W570" s="6">
        <v>230920918</v>
      </c>
      <c r="X570" s="5" t="s">
        <v>73</v>
      </c>
      <c r="Y570" s="12"/>
    </row>
    <row r="571" spans="1:25" ht="45" hidden="1" x14ac:dyDescent="0.25">
      <c r="A571" s="5" t="s">
        <v>1995</v>
      </c>
      <c r="B571" s="6">
        <v>7</v>
      </c>
      <c r="C571" s="5" t="s">
        <v>373</v>
      </c>
      <c r="D571" s="5" t="s">
        <v>373</v>
      </c>
      <c r="E571" s="5" t="s">
        <v>26</v>
      </c>
      <c r="F571" s="7">
        <v>3.4</v>
      </c>
      <c r="G571" s="31">
        <v>10</v>
      </c>
      <c r="H571" s="9" t="str">
        <f t="shared" si="25"/>
        <v>06/JUL/2019  13:50</v>
      </c>
      <c r="I571" s="10">
        <f t="shared" si="27"/>
        <v>43652.451388888891</v>
      </c>
      <c r="J571" s="23" t="str">
        <f t="shared" si="26"/>
        <v>06/JUL/2019</v>
      </c>
      <c r="K571" s="11" t="s">
        <v>1996</v>
      </c>
      <c r="L571" s="5" t="s">
        <v>279</v>
      </c>
      <c r="M571" s="5" t="s">
        <v>39</v>
      </c>
      <c r="N571" s="5" t="s">
        <v>53</v>
      </c>
      <c r="O571" s="5" t="s">
        <v>31</v>
      </c>
      <c r="P571" s="5" t="s">
        <v>80</v>
      </c>
      <c r="Q571" s="59">
        <v>-15.824722222222222</v>
      </c>
      <c r="R571" s="59">
        <v>-47.871388888888887</v>
      </c>
      <c r="S571" s="5" t="s">
        <v>1997</v>
      </c>
      <c r="T571" s="6">
        <v>0</v>
      </c>
      <c r="U571" s="6">
        <v>0</v>
      </c>
      <c r="V571" s="6">
        <v>0</v>
      </c>
      <c r="W571" s="6">
        <v>5210219208</v>
      </c>
      <c r="X571" s="5" t="s">
        <v>34</v>
      </c>
      <c r="Y571" s="12"/>
    </row>
    <row r="572" spans="1:25" ht="60" hidden="1" x14ac:dyDescent="0.25">
      <c r="A572" s="5" t="s">
        <v>83</v>
      </c>
      <c r="B572" s="6">
        <v>5</v>
      </c>
      <c r="C572" s="5" t="s">
        <v>184</v>
      </c>
      <c r="D572" s="5" t="s">
        <v>184</v>
      </c>
      <c r="E572" s="5" t="s">
        <v>26</v>
      </c>
      <c r="F572" s="5" t="s">
        <v>84</v>
      </c>
      <c r="G572" s="31">
        <v>6</v>
      </c>
      <c r="H572" s="9" t="str">
        <f t="shared" si="25"/>
        <v>27/JUL/2019  09:30</v>
      </c>
      <c r="I572" s="10">
        <f t="shared" si="27"/>
        <v>43673.270833333336</v>
      </c>
      <c r="J572" s="23" t="str">
        <f t="shared" si="26"/>
        <v>27/JUL/2019</v>
      </c>
      <c r="K572" s="11" t="s">
        <v>1998</v>
      </c>
      <c r="L572" s="5" t="s">
        <v>46</v>
      </c>
      <c r="M572" s="5" t="s">
        <v>39</v>
      </c>
      <c r="N572" s="5" t="s">
        <v>166</v>
      </c>
      <c r="O572" s="5" t="s">
        <v>31</v>
      </c>
      <c r="P572" s="5" t="s">
        <v>47</v>
      </c>
      <c r="Q572" s="59">
        <v>-8.11</v>
      </c>
      <c r="R572" s="59">
        <v>-52.103888888888889</v>
      </c>
      <c r="S572" s="5" t="s">
        <v>1999</v>
      </c>
      <c r="T572" s="6">
        <v>1</v>
      </c>
      <c r="U572" s="6">
        <v>0</v>
      </c>
      <c r="V572" s="6">
        <v>0</v>
      </c>
      <c r="W572" s="5" t="s">
        <v>84</v>
      </c>
      <c r="X572" s="5" t="s">
        <v>87</v>
      </c>
      <c r="Y572" s="12"/>
    </row>
    <row r="573" spans="1:25" ht="60" hidden="1" x14ac:dyDescent="0.25">
      <c r="A573" s="5" t="s">
        <v>2000</v>
      </c>
      <c r="B573" s="6">
        <v>1</v>
      </c>
      <c r="C573" s="5" t="s">
        <v>132</v>
      </c>
      <c r="D573" s="5" t="s">
        <v>132</v>
      </c>
      <c r="E573" s="5" t="s">
        <v>26</v>
      </c>
      <c r="F573" s="6">
        <v>0</v>
      </c>
      <c r="G573" s="30">
        <v>3.2</v>
      </c>
      <c r="H573" s="9" t="str">
        <f t="shared" si="25"/>
        <v>28/JUL/2019  10:30</v>
      </c>
      <c r="I573" s="10">
        <f t="shared" si="27"/>
        <v>43674.3125</v>
      </c>
      <c r="J573" s="23" t="str">
        <f t="shared" si="26"/>
        <v>28/JUL/2019</v>
      </c>
      <c r="K573" s="11" t="s">
        <v>2001</v>
      </c>
      <c r="L573" s="5" t="s">
        <v>79</v>
      </c>
      <c r="M573" s="5" t="s">
        <v>39</v>
      </c>
      <c r="N573" s="5" t="s">
        <v>30</v>
      </c>
      <c r="O573" s="5" t="s">
        <v>31</v>
      </c>
      <c r="P573" s="5" t="s">
        <v>54</v>
      </c>
      <c r="Q573" s="59">
        <v>-21.070555555555554</v>
      </c>
      <c r="R573" s="59">
        <v>-40.824722222222228</v>
      </c>
      <c r="S573" s="5" t="s">
        <v>2002</v>
      </c>
      <c r="T573" s="6">
        <v>0</v>
      </c>
      <c r="U573" s="6">
        <v>1</v>
      </c>
      <c r="V573" s="6">
        <v>0</v>
      </c>
      <c r="W573" s="5" t="s">
        <v>2003</v>
      </c>
      <c r="X573" s="5" t="s">
        <v>34</v>
      </c>
      <c r="Y573" s="12"/>
    </row>
    <row r="574" spans="1:25" ht="45" hidden="1" x14ac:dyDescent="0.25">
      <c r="A574" s="5" t="s">
        <v>2004</v>
      </c>
      <c r="B574" s="6">
        <v>1</v>
      </c>
      <c r="C574" s="5" t="s">
        <v>132</v>
      </c>
      <c r="D574" s="5" t="s">
        <v>132</v>
      </c>
      <c r="E574" s="5" t="s">
        <v>26</v>
      </c>
      <c r="F574" s="8">
        <v>36.1</v>
      </c>
      <c r="G574" s="27">
        <v>17.64</v>
      </c>
      <c r="H574" s="9" t="str">
        <f t="shared" si="25"/>
        <v>30/JUL/2019  10:20</v>
      </c>
      <c r="I574" s="10">
        <f t="shared" si="27"/>
        <v>43676.347222222219</v>
      </c>
      <c r="J574" s="23" t="str">
        <f t="shared" si="26"/>
        <v>30/JUL/2019</v>
      </c>
      <c r="K574" s="11" t="s">
        <v>2005</v>
      </c>
      <c r="L574" s="5" t="s">
        <v>353</v>
      </c>
      <c r="M574" s="5" t="s">
        <v>39</v>
      </c>
      <c r="N574" s="5" t="s">
        <v>53</v>
      </c>
      <c r="O574" s="5" t="s">
        <v>31</v>
      </c>
      <c r="P574" s="5" t="s">
        <v>202</v>
      </c>
      <c r="Q574" s="59">
        <v>-19.284722222222225</v>
      </c>
      <c r="R574" s="59">
        <v>-39.284166666666664</v>
      </c>
      <c r="S574" s="5" t="s">
        <v>2006</v>
      </c>
      <c r="T574" s="6">
        <v>0</v>
      </c>
      <c r="U574" s="6">
        <v>0</v>
      </c>
      <c r="V574" s="6">
        <v>0</v>
      </c>
      <c r="W574" s="6">
        <v>3410147225</v>
      </c>
      <c r="X574" s="5" t="s">
        <v>73</v>
      </c>
      <c r="Y574" s="12"/>
    </row>
    <row r="575" spans="1:25" ht="60" hidden="1" x14ac:dyDescent="0.25">
      <c r="A575" s="5" t="s">
        <v>2007</v>
      </c>
      <c r="B575" s="6">
        <v>8</v>
      </c>
      <c r="C575" s="5" t="s">
        <v>111</v>
      </c>
      <c r="D575" s="5" t="s">
        <v>111</v>
      </c>
      <c r="E575" s="5" t="s">
        <v>26</v>
      </c>
      <c r="F575" s="6">
        <v>0</v>
      </c>
      <c r="G575" s="26">
        <v>3.27</v>
      </c>
      <c r="H575" s="9" t="str">
        <f t="shared" si="25"/>
        <v>25/JUL/2019  15:00</v>
      </c>
      <c r="I575" s="10">
        <f t="shared" si="27"/>
        <v>43671.5</v>
      </c>
      <c r="J575" s="23" t="str">
        <f t="shared" si="26"/>
        <v>25/JUL/2019</v>
      </c>
      <c r="K575" s="11" t="s">
        <v>2008</v>
      </c>
      <c r="L575" s="5" t="s">
        <v>79</v>
      </c>
      <c r="M575" s="5" t="s">
        <v>39</v>
      </c>
      <c r="N575" s="5" t="s">
        <v>30</v>
      </c>
      <c r="O575" s="5" t="s">
        <v>31</v>
      </c>
      <c r="P575" s="5" t="s">
        <v>80</v>
      </c>
      <c r="Q575" s="59"/>
      <c r="R575" s="59"/>
      <c r="S575" s="5" t="s">
        <v>2009</v>
      </c>
      <c r="T575" s="6">
        <v>0</v>
      </c>
      <c r="U575" s="6">
        <v>0</v>
      </c>
      <c r="V575" s="6">
        <v>0</v>
      </c>
      <c r="W575" s="5" t="s">
        <v>2010</v>
      </c>
      <c r="X575" s="5" t="s">
        <v>34</v>
      </c>
      <c r="Y575" s="12"/>
    </row>
    <row r="576" spans="1:25" ht="60" hidden="1" x14ac:dyDescent="0.25">
      <c r="A576" s="24" t="s">
        <v>2011</v>
      </c>
      <c r="B576" s="6">
        <v>9</v>
      </c>
      <c r="C576" s="5" t="s">
        <v>270</v>
      </c>
      <c r="D576" s="5" t="s">
        <v>270</v>
      </c>
      <c r="E576" s="5" t="s">
        <v>26</v>
      </c>
      <c r="F576" s="5" t="s">
        <v>152</v>
      </c>
      <c r="G576" s="29" t="s">
        <v>152</v>
      </c>
      <c r="H576" s="9" t="str">
        <f t="shared" si="25"/>
        <v>10/JUL/2019  00:00</v>
      </c>
      <c r="I576" s="10">
        <f t="shared" si="27"/>
        <v>43655.833333333336</v>
      </c>
      <c r="J576" s="23" t="str">
        <f t="shared" si="26"/>
        <v>10/JUL/2019</v>
      </c>
      <c r="K576" s="11" t="s">
        <v>2012</v>
      </c>
      <c r="L576" s="5" t="s">
        <v>200</v>
      </c>
      <c r="M576" s="5" t="s">
        <v>39</v>
      </c>
      <c r="N576" s="5" t="s">
        <v>201</v>
      </c>
      <c r="O576" s="5" t="s">
        <v>31</v>
      </c>
      <c r="P576" s="24" t="s">
        <v>2013</v>
      </c>
      <c r="Q576" s="60">
        <v>-3.152222222222222</v>
      </c>
      <c r="R576" s="60">
        <v>-60.104444444444447</v>
      </c>
      <c r="S576" s="5" t="s">
        <v>2014</v>
      </c>
      <c r="T576" s="6">
        <v>0</v>
      </c>
      <c r="U576" s="6">
        <v>0</v>
      </c>
      <c r="V576" s="6">
        <v>0</v>
      </c>
      <c r="W576" s="5" t="s">
        <v>152</v>
      </c>
      <c r="X576" s="5" t="s">
        <v>73</v>
      </c>
      <c r="Y576" s="12"/>
    </row>
    <row r="577" spans="1:25" ht="45" hidden="1" x14ac:dyDescent="0.2">
      <c r="A577" s="5" t="s">
        <v>83</v>
      </c>
      <c r="B577" s="6">
        <v>9</v>
      </c>
      <c r="C577" s="5" t="s">
        <v>270</v>
      </c>
      <c r="D577" s="5" t="s">
        <v>270</v>
      </c>
      <c r="E577" s="5" t="s">
        <v>26</v>
      </c>
      <c r="F577" s="5" t="s">
        <v>84</v>
      </c>
      <c r="G577" s="29" t="s">
        <v>152</v>
      </c>
      <c r="H577" s="9" t="str">
        <f t="shared" si="25"/>
        <v>13/JUL/2019  13:30</v>
      </c>
      <c r="I577" s="10">
        <f t="shared" si="27"/>
        <v>43659.395833333336</v>
      </c>
      <c r="J577" s="23" t="str">
        <f t="shared" si="26"/>
        <v>13/JUL/2019</v>
      </c>
      <c r="K577" s="11" t="s">
        <v>2015</v>
      </c>
      <c r="L577" s="5" t="s">
        <v>279</v>
      </c>
      <c r="M577" s="5" t="s">
        <v>39</v>
      </c>
      <c r="N577" s="5" t="s">
        <v>30</v>
      </c>
      <c r="O577" s="5" t="s">
        <v>41</v>
      </c>
      <c r="P577" s="5" t="s">
        <v>61</v>
      </c>
      <c r="Q577" s="59"/>
      <c r="R577" s="59"/>
      <c r="S577" s="5" t="s">
        <v>2016</v>
      </c>
      <c r="T577" s="6">
        <v>2</v>
      </c>
      <c r="U577" s="6">
        <v>0</v>
      </c>
      <c r="V577" s="6">
        <v>0</v>
      </c>
      <c r="W577" s="5" t="s">
        <v>84</v>
      </c>
      <c r="X577" s="5" t="s">
        <v>152</v>
      </c>
      <c r="Y577" s="5" t="s">
        <v>152</v>
      </c>
    </row>
    <row r="578" spans="1:25" ht="45" hidden="1" x14ac:dyDescent="0.2">
      <c r="A578" s="5" t="s">
        <v>83</v>
      </c>
      <c r="B578" s="6">
        <v>9</v>
      </c>
      <c r="C578" s="5" t="s">
        <v>270</v>
      </c>
      <c r="D578" s="5" t="s">
        <v>270</v>
      </c>
      <c r="E578" s="5" t="s">
        <v>26</v>
      </c>
      <c r="F578" s="5" t="s">
        <v>84</v>
      </c>
      <c r="G578" s="31">
        <v>7</v>
      </c>
      <c r="H578" s="9" t="str">
        <f t="shared" si="25"/>
        <v>09/JUL/2019  09:00</v>
      </c>
      <c r="I578" s="10">
        <f t="shared" si="27"/>
        <v>43655.208333333336</v>
      </c>
      <c r="J578" s="23" t="str">
        <f t="shared" si="26"/>
        <v>09/JUL/2019</v>
      </c>
      <c r="K578" s="11" t="s">
        <v>2017</v>
      </c>
      <c r="L578" s="5" t="s">
        <v>86</v>
      </c>
      <c r="M578" s="5" t="s">
        <v>39</v>
      </c>
      <c r="N578" s="5" t="s">
        <v>53</v>
      </c>
      <c r="O578" s="5" t="s">
        <v>31</v>
      </c>
      <c r="P578" s="5" t="s">
        <v>156</v>
      </c>
      <c r="Q578" s="59"/>
      <c r="R578" s="59"/>
      <c r="S578" s="5" t="s">
        <v>2018</v>
      </c>
      <c r="T578" s="6">
        <v>1</v>
      </c>
      <c r="U578" s="6">
        <v>0</v>
      </c>
      <c r="V578" s="6">
        <v>0</v>
      </c>
      <c r="W578" s="5" t="s">
        <v>84</v>
      </c>
      <c r="X578" s="5" t="s">
        <v>87</v>
      </c>
      <c r="Y578" s="5" t="s">
        <v>88</v>
      </c>
    </row>
    <row r="579" spans="1:25" ht="45" hidden="1" x14ac:dyDescent="0.25">
      <c r="A579" s="5" t="s">
        <v>2019</v>
      </c>
      <c r="B579" s="6">
        <v>9</v>
      </c>
      <c r="C579" s="5" t="s">
        <v>270</v>
      </c>
      <c r="D579" s="5" t="s">
        <v>270</v>
      </c>
      <c r="E579" s="5" t="s">
        <v>2020</v>
      </c>
      <c r="F579" s="6">
        <v>431</v>
      </c>
      <c r="G579" s="30">
        <v>36.4</v>
      </c>
      <c r="H579" s="9" t="str">
        <f t="shared" si="25"/>
        <v>14/JUL/2019  17:00</v>
      </c>
      <c r="I579" s="10">
        <f t="shared" si="27"/>
        <v>43660.541666666672</v>
      </c>
      <c r="J579" s="23" t="str">
        <f t="shared" si="26"/>
        <v>14/JUL/2019</v>
      </c>
      <c r="K579" s="11" t="s">
        <v>2021</v>
      </c>
      <c r="L579" s="5" t="s">
        <v>92</v>
      </c>
      <c r="M579" s="5" t="s">
        <v>39</v>
      </c>
      <c r="N579" s="5" t="s">
        <v>146</v>
      </c>
      <c r="O579" s="5" t="s">
        <v>31</v>
      </c>
      <c r="P579" s="5" t="s">
        <v>177</v>
      </c>
      <c r="Q579" s="59"/>
      <c r="R579" s="59"/>
      <c r="S579" s="5" t="s">
        <v>2022</v>
      </c>
      <c r="T579" s="6">
        <v>0</v>
      </c>
      <c r="U579" s="6">
        <v>0</v>
      </c>
      <c r="V579" s="6">
        <v>0</v>
      </c>
      <c r="W579" s="6">
        <v>11453141</v>
      </c>
      <c r="X579" s="5" t="s">
        <v>73</v>
      </c>
      <c r="Y579" s="12"/>
    </row>
    <row r="580" spans="1:25" ht="60" hidden="1" x14ac:dyDescent="0.25">
      <c r="A580" s="5" t="s">
        <v>2023</v>
      </c>
      <c r="B580" s="6">
        <v>8</v>
      </c>
      <c r="C580" s="5" t="s">
        <v>111</v>
      </c>
      <c r="D580" s="5" t="s">
        <v>111</v>
      </c>
      <c r="E580" s="5" t="s">
        <v>26</v>
      </c>
      <c r="F580" s="8">
        <v>12.02</v>
      </c>
      <c r="G580" s="27">
        <v>12.91</v>
      </c>
      <c r="H580" s="9" t="str">
        <f t="shared" ref="H580:H643" si="28">_xlfn.CONCAT(MID(K580,1,2),MID(K580,8,9),"  ",MID(K580,3,2),":",MID(K580,5,2))</f>
        <v>20/JUL/2019  15:20</v>
      </c>
      <c r="I580" s="10">
        <f t="shared" si="27"/>
        <v>43666.513888888891</v>
      </c>
      <c r="J580" s="23" t="str">
        <f t="shared" ref="J580:J643" si="29">_xlfn.CONCAT(MID(K580,1,2),(MID(K580,8,9)))</f>
        <v>20/JUL/2019</v>
      </c>
      <c r="K580" s="11" t="s">
        <v>2024</v>
      </c>
      <c r="L580" s="5" t="s">
        <v>28</v>
      </c>
      <c r="M580" s="5" t="s">
        <v>29</v>
      </c>
      <c r="N580" s="5" t="s">
        <v>30</v>
      </c>
      <c r="O580" s="5" t="s">
        <v>31</v>
      </c>
      <c r="P580" s="5" t="s">
        <v>449</v>
      </c>
      <c r="Q580" s="59">
        <v>-23.996388888888891</v>
      </c>
      <c r="R580" s="59">
        <v>-46.313611111111108</v>
      </c>
      <c r="S580" s="5" t="s">
        <v>2025</v>
      </c>
      <c r="T580" s="6">
        <v>0</v>
      </c>
      <c r="U580" s="6">
        <v>0</v>
      </c>
      <c r="V580" s="6">
        <v>0</v>
      </c>
      <c r="W580" s="6">
        <v>4019938679</v>
      </c>
      <c r="X580" s="5" t="s">
        <v>34</v>
      </c>
      <c r="Y580" s="12"/>
    </row>
    <row r="581" spans="1:25" ht="45" x14ac:dyDescent="0.2">
      <c r="A581" s="5" t="s">
        <v>2026</v>
      </c>
      <c r="B581" s="6">
        <v>4</v>
      </c>
      <c r="C581" s="5" t="s">
        <v>58</v>
      </c>
      <c r="D581" s="5" t="s">
        <v>58</v>
      </c>
      <c r="E581" s="5" t="s">
        <v>26</v>
      </c>
      <c r="F581" s="5" t="s">
        <v>84</v>
      </c>
      <c r="G581" s="27">
        <v>16.5</v>
      </c>
      <c r="H581" s="9" t="str">
        <f t="shared" si="28"/>
        <v>31/JUL/2019  18:00</v>
      </c>
      <c r="I581" s="10">
        <f t="shared" si="27"/>
        <v>43677.625</v>
      </c>
      <c r="J581" s="23" t="str">
        <f t="shared" si="29"/>
        <v>31/JUL/2019</v>
      </c>
      <c r="K581" s="11" t="s">
        <v>2027</v>
      </c>
      <c r="L581" s="5" t="s">
        <v>92</v>
      </c>
      <c r="M581" s="5" t="s">
        <v>39</v>
      </c>
      <c r="N581" s="5" t="s">
        <v>3494</v>
      </c>
      <c r="O581" s="5" t="s">
        <v>31</v>
      </c>
      <c r="P581" s="5" t="s">
        <v>2028</v>
      </c>
      <c r="Q581" s="59">
        <v>-2.4258333333333333</v>
      </c>
      <c r="R581" s="59">
        <v>-54.696111111111108</v>
      </c>
      <c r="S581" s="5" t="s">
        <v>2029</v>
      </c>
      <c r="T581" s="6">
        <v>0</v>
      </c>
      <c r="U581" s="6">
        <v>0</v>
      </c>
      <c r="V581" s="6">
        <v>0</v>
      </c>
      <c r="W581" s="5" t="s">
        <v>84</v>
      </c>
      <c r="X581" s="5" t="s">
        <v>87</v>
      </c>
      <c r="Y581" s="5" t="s">
        <v>88</v>
      </c>
    </row>
    <row r="582" spans="1:25" ht="90" hidden="1" x14ac:dyDescent="0.2">
      <c r="A582" s="5" t="s">
        <v>2030</v>
      </c>
      <c r="B582" s="6">
        <v>1</v>
      </c>
      <c r="C582" s="5" t="s">
        <v>25</v>
      </c>
      <c r="D582" s="5" t="s">
        <v>25</v>
      </c>
      <c r="E582" s="5" t="s">
        <v>26</v>
      </c>
      <c r="F582" s="7">
        <v>1.9</v>
      </c>
      <c r="G582" s="30">
        <v>6</v>
      </c>
      <c r="H582" s="9" t="str">
        <f t="shared" si="28"/>
        <v>31/JUL/2019  14:30</v>
      </c>
      <c r="I582" s="10">
        <f t="shared" si="27"/>
        <v>43677.479166666664</v>
      </c>
      <c r="J582" s="23" t="str">
        <f t="shared" si="29"/>
        <v>31/JUL/2019</v>
      </c>
      <c r="K582" s="11" t="s">
        <v>2031</v>
      </c>
      <c r="L582" s="5" t="s">
        <v>46</v>
      </c>
      <c r="M582" s="5" t="s">
        <v>39</v>
      </c>
      <c r="N582" s="5" t="s">
        <v>166</v>
      </c>
      <c r="O582" s="5" t="s">
        <v>31</v>
      </c>
      <c r="P582" s="5" t="s">
        <v>1099</v>
      </c>
      <c r="Q582" s="59">
        <v>-23.367222222222221</v>
      </c>
      <c r="R582" s="59">
        <v>-44.251666666666665</v>
      </c>
      <c r="S582" s="5" t="s">
        <v>2032</v>
      </c>
      <c r="T582" s="6">
        <v>0</v>
      </c>
      <c r="U582" s="6">
        <v>0</v>
      </c>
      <c r="V582" s="6">
        <v>0</v>
      </c>
      <c r="W582" s="6">
        <v>3860007564</v>
      </c>
      <c r="X582" s="5" t="s">
        <v>87</v>
      </c>
      <c r="Y582" s="5" t="s">
        <v>88</v>
      </c>
    </row>
    <row r="583" spans="1:25" ht="75" x14ac:dyDescent="0.2">
      <c r="A583" s="5" t="s">
        <v>2033</v>
      </c>
      <c r="B583" s="6">
        <v>1</v>
      </c>
      <c r="C583" s="5" t="s">
        <v>90</v>
      </c>
      <c r="D583" s="5" t="s">
        <v>90</v>
      </c>
      <c r="E583" s="5" t="s">
        <v>26</v>
      </c>
      <c r="F583" s="5" t="s">
        <v>84</v>
      </c>
      <c r="G583" s="31">
        <v>8</v>
      </c>
      <c r="H583" s="9" t="str">
        <f t="shared" si="28"/>
        <v>02/AGO/2019  22:26</v>
      </c>
      <c r="I583" s="10">
        <f t="shared" si="27"/>
        <v>43679.80972222222</v>
      </c>
      <c r="J583" s="23" t="str">
        <f t="shared" si="29"/>
        <v>02/AGO/2019</v>
      </c>
      <c r="K583" s="11" t="s">
        <v>2034</v>
      </c>
      <c r="L583" s="5" t="s">
        <v>540</v>
      </c>
      <c r="M583" s="5" t="s">
        <v>39</v>
      </c>
      <c r="N583" s="5" t="s">
        <v>3494</v>
      </c>
      <c r="O583" s="5" t="s">
        <v>31</v>
      </c>
      <c r="P583" s="5" t="s">
        <v>47</v>
      </c>
      <c r="Q583" s="59">
        <v>-22.848333333333333</v>
      </c>
      <c r="R583" s="59">
        <v>-43.134444444444441</v>
      </c>
      <c r="S583" s="5" t="s">
        <v>2035</v>
      </c>
      <c r="T583" s="6">
        <v>0</v>
      </c>
      <c r="U583" s="6">
        <v>0</v>
      </c>
      <c r="V583" s="6">
        <v>0</v>
      </c>
      <c r="W583" s="5" t="s">
        <v>84</v>
      </c>
      <c r="X583" s="5" t="s">
        <v>87</v>
      </c>
      <c r="Y583" s="5" t="s">
        <v>88</v>
      </c>
    </row>
    <row r="584" spans="1:25" ht="75" hidden="1" x14ac:dyDescent="0.25">
      <c r="A584" s="5" t="s">
        <v>2036</v>
      </c>
      <c r="B584" s="6">
        <v>2</v>
      </c>
      <c r="C584" s="5" t="s">
        <v>51</v>
      </c>
      <c r="D584" s="5" t="s">
        <v>51</v>
      </c>
      <c r="E584" s="5" t="s">
        <v>215</v>
      </c>
      <c r="F584" s="14">
        <v>17.84</v>
      </c>
      <c r="G584" s="27">
        <v>169.97</v>
      </c>
      <c r="H584" s="9" t="str">
        <f t="shared" si="28"/>
        <v>02/AGO/2019  21:00</v>
      </c>
      <c r="I584" s="10">
        <f t="shared" si="27"/>
        <v>43679.75</v>
      </c>
      <c r="J584" s="23" t="str">
        <f t="shared" si="29"/>
        <v>02/AGO/2019</v>
      </c>
      <c r="K584" s="11" t="s">
        <v>2037</v>
      </c>
      <c r="L584" s="5" t="s">
        <v>2038</v>
      </c>
      <c r="M584" s="5" t="s">
        <v>103</v>
      </c>
      <c r="N584" s="5" t="s">
        <v>40</v>
      </c>
      <c r="O584" s="5" t="s">
        <v>31</v>
      </c>
      <c r="P584" s="5" t="s">
        <v>70</v>
      </c>
      <c r="Q584" s="59">
        <v>-12.936111111111112</v>
      </c>
      <c r="R584" s="59">
        <v>-38.529166666666669</v>
      </c>
      <c r="S584" s="5" t="s">
        <v>2039</v>
      </c>
      <c r="T584" s="6">
        <v>0</v>
      </c>
      <c r="U584" s="6">
        <v>0</v>
      </c>
      <c r="V584" s="6">
        <v>0</v>
      </c>
      <c r="W584" s="5" t="s">
        <v>2040</v>
      </c>
      <c r="X584" s="5" t="s">
        <v>73</v>
      </c>
      <c r="Y584" s="12"/>
    </row>
    <row r="585" spans="1:25" ht="75" hidden="1" x14ac:dyDescent="0.2">
      <c r="A585" s="5" t="s">
        <v>2041</v>
      </c>
      <c r="B585" s="6">
        <v>3</v>
      </c>
      <c r="C585" s="5" t="s">
        <v>675</v>
      </c>
      <c r="D585" s="5" t="s">
        <v>675</v>
      </c>
      <c r="E585" s="5" t="s">
        <v>26</v>
      </c>
      <c r="F585" s="6">
        <v>0</v>
      </c>
      <c r="G585" s="26">
        <v>4.3</v>
      </c>
      <c r="H585" s="9" t="str">
        <f t="shared" si="28"/>
        <v>27/JUL/2019  15:30</v>
      </c>
      <c r="I585" s="10">
        <f t="shared" si="27"/>
        <v>43673.520833333336</v>
      </c>
      <c r="J585" s="23" t="str">
        <f t="shared" si="29"/>
        <v>27/JUL/2019</v>
      </c>
      <c r="K585" s="11" t="s">
        <v>2042</v>
      </c>
      <c r="L585" s="5" t="s">
        <v>488</v>
      </c>
      <c r="M585" s="5" t="s">
        <v>39</v>
      </c>
      <c r="N585" s="5" t="s">
        <v>166</v>
      </c>
      <c r="O585" s="5" t="s">
        <v>394</v>
      </c>
      <c r="P585" s="5" t="s">
        <v>563</v>
      </c>
      <c r="Q585" s="59">
        <v>-5.2452777777777779</v>
      </c>
      <c r="R585" s="59">
        <v>-35.340833333333336</v>
      </c>
      <c r="S585" s="5" t="s">
        <v>2043</v>
      </c>
      <c r="T585" s="6">
        <v>0</v>
      </c>
      <c r="U585" s="6">
        <v>0</v>
      </c>
      <c r="V585" s="6">
        <v>1</v>
      </c>
      <c r="W585" s="5" t="s">
        <v>2044</v>
      </c>
      <c r="X585" s="5" t="s">
        <v>87</v>
      </c>
      <c r="Y585" s="5" t="s">
        <v>88</v>
      </c>
    </row>
    <row r="586" spans="1:25" ht="75" hidden="1" x14ac:dyDescent="0.2">
      <c r="A586" s="5" t="s">
        <v>2045</v>
      </c>
      <c r="B586" s="6">
        <v>3</v>
      </c>
      <c r="C586" s="5" t="s">
        <v>675</v>
      </c>
      <c r="D586" s="5" t="s">
        <v>675</v>
      </c>
      <c r="E586" s="5" t="s">
        <v>26</v>
      </c>
      <c r="F586" s="6">
        <v>5</v>
      </c>
      <c r="G586" s="26">
        <v>8.14</v>
      </c>
      <c r="H586" s="9" t="str">
        <f t="shared" si="28"/>
        <v>29/JUL/2019  10:00</v>
      </c>
      <c r="I586" s="10">
        <f t="shared" si="27"/>
        <v>43675.291666666664</v>
      </c>
      <c r="J586" s="23" t="str">
        <f t="shared" si="29"/>
        <v>29/JUL/2019</v>
      </c>
      <c r="K586" s="11" t="s">
        <v>2046</v>
      </c>
      <c r="L586" s="5" t="s">
        <v>92</v>
      </c>
      <c r="M586" s="5" t="s">
        <v>29</v>
      </c>
      <c r="N586" s="5" t="s">
        <v>166</v>
      </c>
      <c r="O586" s="5" t="s">
        <v>31</v>
      </c>
      <c r="P586" s="5" t="s">
        <v>61</v>
      </c>
      <c r="Q586" s="59">
        <v>-6.6166666666666671</v>
      </c>
      <c r="R586" s="59">
        <v>-34.816666666666663</v>
      </c>
      <c r="S586" s="5" t="s">
        <v>2047</v>
      </c>
      <c r="T586" s="6">
        <v>1</v>
      </c>
      <c r="U586" s="6">
        <v>0</v>
      </c>
      <c r="V586" s="6">
        <v>0</v>
      </c>
      <c r="W586" s="6">
        <v>1810043328</v>
      </c>
      <c r="X586" s="5" t="s">
        <v>87</v>
      </c>
      <c r="Y586" s="5" t="s">
        <v>88</v>
      </c>
    </row>
    <row r="587" spans="1:25" ht="45" hidden="1" x14ac:dyDescent="0.2">
      <c r="A587" s="5" t="s">
        <v>83</v>
      </c>
      <c r="B587" s="6">
        <v>5</v>
      </c>
      <c r="C587" s="5" t="s">
        <v>184</v>
      </c>
      <c r="D587" s="5" t="s">
        <v>184</v>
      </c>
      <c r="E587" s="5" t="s">
        <v>26</v>
      </c>
      <c r="F587" s="5" t="s">
        <v>84</v>
      </c>
      <c r="G587" s="31">
        <v>6</v>
      </c>
      <c r="H587" s="9" t="str">
        <f t="shared" si="28"/>
        <v>29/JUL/2019  18:00</v>
      </c>
      <c r="I587" s="10">
        <f t="shared" si="27"/>
        <v>43675.625</v>
      </c>
      <c r="J587" s="23" t="str">
        <f t="shared" si="29"/>
        <v>29/JUL/2019</v>
      </c>
      <c r="K587" s="11" t="s">
        <v>2048</v>
      </c>
      <c r="L587" s="5" t="s">
        <v>46</v>
      </c>
      <c r="M587" s="5" t="s">
        <v>39</v>
      </c>
      <c r="N587" s="5" t="s">
        <v>166</v>
      </c>
      <c r="O587" s="5" t="s">
        <v>152</v>
      </c>
      <c r="P587" s="5" t="s">
        <v>61</v>
      </c>
      <c r="Q587" s="59">
        <v>-8.4647222222222211</v>
      </c>
      <c r="R587" s="59">
        <v>-52.511944444444445</v>
      </c>
      <c r="S587" s="5" t="s">
        <v>2049</v>
      </c>
      <c r="T587" s="6">
        <v>0</v>
      </c>
      <c r="U587" s="6">
        <v>0</v>
      </c>
      <c r="V587" s="6">
        <v>1</v>
      </c>
      <c r="W587" s="5" t="s">
        <v>84</v>
      </c>
      <c r="X587" s="5" t="s">
        <v>87</v>
      </c>
      <c r="Y587" s="5" t="s">
        <v>88</v>
      </c>
    </row>
    <row r="588" spans="1:25" ht="60" hidden="1" x14ac:dyDescent="0.25">
      <c r="A588" s="5" t="s">
        <v>2050</v>
      </c>
      <c r="B588" s="6">
        <v>4</v>
      </c>
      <c r="C588" s="5" t="s">
        <v>804</v>
      </c>
      <c r="D588" s="5" t="s">
        <v>1766</v>
      </c>
      <c r="E588" s="5" t="s">
        <v>26</v>
      </c>
      <c r="F588" s="7">
        <v>7.4</v>
      </c>
      <c r="G588" s="30">
        <v>12.6</v>
      </c>
      <c r="H588" s="9" t="str">
        <f t="shared" si="28"/>
        <v>18/JUL/2019  18:50</v>
      </c>
      <c r="I588" s="10">
        <f t="shared" si="27"/>
        <v>43664.659722222219</v>
      </c>
      <c r="J588" s="23" t="str">
        <f t="shared" si="29"/>
        <v>18/JUL/2019</v>
      </c>
      <c r="K588" s="11" t="s">
        <v>2051</v>
      </c>
      <c r="L588" s="5" t="s">
        <v>527</v>
      </c>
      <c r="M588" s="5" t="s">
        <v>39</v>
      </c>
      <c r="N588" s="5" t="s">
        <v>201</v>
      </c>
      <c r="O588" s="5" t="s">
        <v>31</v>
      </c>
      <c r="P588" s="5" t="s">
        <v>610</v>
      </c>
      <c r="Q588" s="59"/>
      <c r="R588" s="59"/>
      <c r="S588" s="5" t="s">
        <v>2052</v>
      </c>
      <c r="T588" s="6">
        <v>0</v>
      </c>
      <c r="U588" s="6">
        <v>1</v>
      </c>
      <c r="V588" s="6">
        <v>0</v>
      </c>
      <c r="W588" s="6">
        <v>1270013751</v>
      </c>
      <c r="X588" s="5" t="s">
        <v>73</v>
      </c>
      <c r="Y588" s="12"/>
    </row>
    <row r="589" spans="1:25" ht="120" hidden="1" x14ac:dyDescent="0.2">
      <c r="A589" s="5" t="s">
        <v>2053</v>
      </c>
      <c r="B589" s="6">
        <v>4</v>
      </c>
      <c r="C589" s="5" t="s">
        <v>119</v>
      </c>
      <c r="D589" s="5" t="s">
        <v>119</v>
      </c>
      <c r="E589" s="5" t="s">
        <v>26</v>
      </c>
      <c r="F589" s="5" t="s">
        <v>152</v>
      </c>
      <c r="G589" s="29" t="s">
        <v>152</v>
      </c>
      <c r="H589" s="9" t="str">
        <f t="shared" si="28"/>
        <v>01/AGO/2019  14:30</v>
      </c>
      <c r="I589" s="10">
        <f t="shared" si="27"/>
        <v>43678.479166666664</v>
      </c>
      <c r="J589" s="23" t="str">
        <f t="shared" si="29"/>
        <v>01/AGO/2019</v>
      </c>
      <c r="K589" s="11" t="s">
        <v>2054</v>
      </c>
      <c r="L589" s="5" t="s">
        <v>152</v>
      </c>
      <c r="M589" s="5" t="s">
        <v>39</v>
      </c>
      <c r="N589" s="5" t="s">
        <v>152</v>
      </c>
      <c r="O589" s="5" t="s">
        <v>31</v>
      </c>
      <c r="P589" s="5" t="s">
        <v>283</v>
      </c>
      <c r="Q589" s="59">
        <v>-0.05</v>
      </c>
      <c r="R589" s="59">
        <v>-51.140277777777776</v>
      </c>
      <c r="S589" s="5" t="s">
        <v>2055</v>
      </c>
      <c r="T589" s="6">
        <v>0</v>
      </c>
      <c r="U589" s="6">
        <v>2</v>
      </c>
      <c r="V589" s="6">
        <v>0</v>
      </c>
      <c r="W589" s="5" t="s">
        <v>152</v>
      </c>
      <c r="X589" s="5" t="s">
        <v>87</v>
      </c>
      <c r="Y589" s="5" t="s">
        <v>152</v>
      </c>
    </row>
    <row r="590" spans="1:25" ht="75" hidden="1" x14ac:dyDescent="0.25">
      <c r="A590" s="5" t="s">
        <v>2056</v>
      </c>
      <c r="B590" s="6">
        <v>9</v>
      </c>
      <c r="C590" s="5" t="s">
        <v>270</v>
      </c>
      <c r="D590" s="5" t="s">
        <v>270</v>
      </c>
      <c r="E590" s="5" t="s">
        <v>26</v>
      </c>
      <c r="F590" s="14">
        <v>1.611</v>
      </c>
      <c r="G590" s="31">
        <v>60</v>
      </c>
      <c r="H590" s="9" t="str">
        <f t="shared" si="28"/>
        <v>11/JUL/2019  00:00</v>
      </c>
      <c r="I590" s="10">
        <f t="shared" si="27"/>
        <v>43656.833333333336</v>
      </c>
      <c r="J590" s="23" t="str">
        <f t="shared" si="29"/>
        <v>11/JUL/2019</v>
      </c>
      <c r="K590" s="11" t="s">
        <v>2057</v>
      </c>
      <c r="L590" s="5" t="s">
        <v>521</v>
      </c>
      <c r="M590" s="5" t="s">
        <v>39</v>
      </c>
      <c r="N590" s="5" t="s">
        <v>146</v>
      </c>
      <c r="O590" s="5" t="s">
        <v>31</v>
      </c>
      <c r="P590" s="24" t="s">
        <v>1524</v>
      </c>
      <c r="Q590" s="60">
        <v>-3.1066666666666669</v>
      </c>
      <c r="R590" s="60">
        <v>-67.935000000000002</v>
      </c>
      <c r="S590" s="5" t="s">
        <v>2058</v>
      </c>
      <c r="T590" s="6">
        <v>0</v>
      </c>
      <c r="U590" s="6">
        <v>0</v>
      </c>
      <c r="V590" s="6">
        <v>0</v>
      </c>
      <c r="W590" s="6">
        <v>11443723</v>
      </c>
      <c r="X590" s="5" t="s">
        <v>73</v>
      </c>
      <c r="Y590" s="12"/>
    </row>
    <row r="591" spans="1:25" ht="45" hidden="1" x14ac:dyDescent="0.25">
      <c r="A591" s="5" t="s">
        <v>2059</v>
      </c>
      <c r="B591" s="6">
        <v>1</v>
      </c>
      <c r="C591" s="5" t="s">
        <v>90</v>
      </c>
      <c r="D591" s="5" t="s">
        <v>90</v>
      </c>
      <c r="E591" s="5" t="s">
        <v>26</v>
      </c>
      <c r="F591" s="14">
        <v>5.798</v>
      </c>
      <c r="G591" s="27">
        <v>87.5</v>
      </c>
      <c r="H591" s="9" t="str">
        <f t="shared" si="28"/>
        <v>05/AGO/2019  21:15</v>
      </c>
      <c r="I591" s="10">
        <f t="shared" si="27"/>
        <v>43682.760416666664</v>
      </c>
      <c r="J591" s="23" t="str">
        <f t="shared" si="29"/>
        <v>05/AGO/2019</v>
      </c>
      <c r="K591" s="11" t="s">
        <v>2060</v>
      </c>
      <c r="L591" s="5" t="s">
        <v>212</v>
      </c>
      <c r="M591" s="5" t="s">
        <v>93</v>
      </c>
      <c r="N591" s="5" t="s">
        <v>146</v>
      </c>
      <c r="O591" s="5" t="s">
        <v>41</v>
      </c>
      <c r="P591" s="5" t="s">
        <v>32</v>
      </c>
      <c r="Q591" s="59">
        <v>-22.881388888888889</v>
      </c>
      <c r="R591" s="59">
        <v>-43.211111111111116</v>
      </c>
      <c r="S591" s="5" t="s">
        <v>2061</v>
      </c>
      <c r="T591" s="6">
        <v>0</v>
      </c>
      <c r="U591" s="6">
        <v>0</v>
      </c>
      <c r="V591" s="6">
        <v>0</v>
      </c>
      <c r="W591" s="6">
        <v>3813893642</v>
      </c>
      <c r="X591" s="5" t="s">
        <v>73</v>
      </c>
      <c r="Y591" s="12"/>
    </row>
    <row r="592" spans="1:25" ht="90" hidden="1" x14ac:dyDescent="0.25">
      <c r="A592" s="5" t="s">
        <v>2062</v>
      </c>
      <c r="B592" s="6">
        <v>1</v>
      </c>
      <c r="C592" s="5" t="s">
        <v>25</v>
      </c>
      <c r="D592" s="5" t="s">
        <v>25</v>
      </c>
      <c r="E592" s="5" t="s">
        <v>26</v>
      </c>
      <c r="F592" s="6">
        <v>0</v>
      </c>
      <c r="G592" s="26">
        <v>7.1</v>
      </c>
      <c r="H592" s="9" t="str">
        <f t="shared" si="28"/>
        <v>01/AGO/2019  15:25</v>
      </c>
      <c r="I592" s="10">
        <f t="shared" si="27"/>
        <v>43678.517361111109</v>
      </c>
      <c r="J592" s="23" t="str">
        <f t="shared" si="29"/>
        <v>01/AGO/2019</v>
      </c>
      <c r="K592" s="11" t="s">
        <v>2063</v>
      </c>
      <c r="L592" s="5" t="s">
        <v>46</v>
      </c>
      <c r="M592" s="5" t="s">
        <v>39</v>
      </c>
      <c r="N592" s="5" t="s">
        <v>53</v>
      </c>
      <c r="O592" s="5" t="s">
        <v>31</v>
      </c>
      <c r="P592" s="5" t="s">
        <v>1099</v>
      </c>
      <c r="Q592" s="59">
        <v>-23.367222222222221</v>
      </c>
      <c r="R592" s="59">
        <v>-44.251666666666665</v>
      </c>
      <c r="S592" s="5" t="s">
        <v>2064</v>
      </c>
      <c r="T592" s="6">
        <v>0</v>
      </c>
      <c r="U592" s="6">
        <v>0</v>
      </c>
      <c r="V592" s="6">
        <v>0</v>
      </c>
      <c r="W592" s="5" t="s">
        <v>2065</v>
      </c>
      <c r="X592" s="5" t="s">
        <v>34</v>
      </c>
      <c r="Y592" s="12"/>
    </row>
    <row r="593" spans="1:25" ht="75" hidden="1" x14ac:dyDescent="0.2">
      <c r="A593" s="5" t="s">
        <v>2066</v>
      </c>
      <c r="B593" s="6">
        <v>1</v>
      </c>
      <c r="C593" s="5" t="s">
        <v>25</v>
      </c>
      <c r="D593" s="5" t="s">
        <v>25</v>
      </c>
      <c r="E593" s="5" t="s">
        <v>26</v>
      </c>
      <c r="F593" s="6">
        <v>81</v>
      </c>
      <c r="G593" s="27">
        <v>31.57</v>
      </c>
      <c r="H593" s="9" t="str">
        <f t="shared" si="28"/>
        <v>02/AGO/2019  19:50</v>
      </c>
      <c r="I593" s="10">
        <f t="shared" si="27"/>
        <v>43679.701388888891</v>
      </c>
      <c r="J593" s="23" t="str">
        <f t="shared" si="29"/>
        <v>02/AGO/2019</v>
      </c>
      <c r="K593" s="11" t="s">
        <v>2067</v>
      </c>
      <c r="L593" s="5" t="s">
        <v>353</v>
      </c>
      <c r="M593" s="5" t="s">
        <v>39</v>
      </c>
      <c r="N593" s="5" t="s">
        <v>53</v>
      </c>
      <c r="O593" s="5" t="s">
        <v>31</v>
      </c>
      <c r="P593" s="5" t="s">
        <v>54</v>
      </c>
      <c r="Q593" s="59">
        <v>-23.030555555555555</v>
      </c>
      <c r="R593" s="59">
        <v>-44.285277777777779</v>
      </c>
      <c r="S593" s="5" t="s">
        <v>2068</v>
      </c>
      <c r="T593" s="6">
        <v>0</v>
      </c>
      <c r="U593" s="6">
        <v>0</v>
      </c>
      <c r="V593" s="6">
        <v>0</v>
      </c>
      <c r="W593" s="6">
        <v>3826683641</v>
      </c>
      <c r="X593" s="5" t="s">
        <v>87</v>
      </c>
      <c r="Y593" s="5" t="s">
        <v>88</v>
      </c>
    </row>
    <row r="594" spans="1:25" ht="60" hidden="1" x14ac:dyDescent="0.25">
      <c r="A594" s="5" t="s">
        <v>2069</v>
      </c>
      <c r="B594" s="6">
        <v>5</v>
      </c>
      <c r="C594" s="5" t="s">
        <v>223</v>
      </c>
      <c r="D594" s="5" t="s">
        <v>223</v>
      </c>
      <c r="E594" s="5" t="s">
        <v>185</v>
      </c>
      <c r="F594" s="14">
        <v>31.23</v>
      </c>
      <c r="G594" s="27">
        <v>189.99</v>
      </c>
      <c r="H594" s="9" t="str">
        <f t="shared" si="28"/>
        <v>06/AGO/2019  08:30</v>
      </c>
      <c r="I594" s="10">
        <f t="shared" si="27"/>
        <v>0.35416666666424135</v>
      </c>
      <c r="J594" s="23" t="str">
        <f t="shared" si="29"/>
        <v>06/AGO/2019</v>
      </c>
      <c r="K594" s="11" t="s">
        <v>2070</v>
      </c>
      <c r="L594" s="5" t="s">
        <v>102</v>
      </c>
      <c r="M594" s="5" t="s">
        <v>103</v>
      </c>
      <c r="N594" s="5" t="s">
        <v>40</v>
      </c>
      <c r="O594" s="5" t="s">
        <v>31</v>
      </c>
      <c r="P594" s="5" t="s">
        <v>493</v>
      </c>
      <c r="Q594" s="59">
        <v>-0.43722222222222223</v>
      </c>
      <c r="R594" s="59">
        <v>-48.639444444444443</v>
      </c>
      <c r="S594" s="5" t="s">
        <v>2071</v>
      </c>
      <c r="T594" s="6">
        <v>0</v>
      </c>
      <c r="U594" s="6">
        <v>0</v>
      </c>
      <c r="V594" s="6">
        <v>0</v>
      </c>
      <c r="W594" s="5" t="s">
        <v>2072</v>
      </c>
      <c r="X594" s="5" t="s">
        <v>73</v>
      </c>
      <c r="Y594" s="12"/>
    </row>
    <row r="595" spans="1:25" ht="120" hidden="1" x14ac:dyDescent="0.25">
      <c r="A595" s="5" t="s">
        <v>2073</v>
      </c>
      <c r="B595" s="6">
        <v>5</v>
      </c>
      <c r="C595" s="5" t="s">
        <v>417</v>
      </c>
      <c r="D595" s="5" t="s">
        <v>417</v>
      </c>
      <c r="E595" s="5" t="s">
        <v>683</v>
      </c>
      <c r="F595" s="14">
        <v>95.39</v>
      </c>
      <c r="G595" s="31">
        <v>300</v>
      </c>
      <c r="H595" s="9" t="str">
        <f t="shared" si="28"/>
        <v>26/JUL/2019  07:40</v>
      </c>
      <c r="I595" s="10">
        <f t="shared" si="27"/>
        <v>43672.194444444445</v>
      </c>
      <c r="J595" s="23" t="str">
        <f t="shared" si="29"/>
        <v>26/JUL/2019</v>
      </c>
      <c r="K595" s="11" t="s">
        <v>2074</v>
      </c>
      <c r="L595" s="5" t="s">
        <v>320</v>
      </c>
      <c r="M595" s="5" t="s">
        <v>103</v>
      </c>
      <c r="N595" s="5" t="s">
        <v>40</v>
      </c>
      <c r="O595" s="5" t="s">
        <v>31</v>
      </c>
      <c r="P595" s="5" t="s">
        <v>610</v>
      </c>
      <c r="Q595" s="59">
        <v>-2.9122222222222223</v>
      </c>
      <c r="R595" s="59">
        <v>-48.641666666666666</v>
      </c>
      <c r="S595" s="5" t="s">
        <v>2075</v>
      </c>
      <c r="T595" s="6">
        <v>0</v>
      </c>
      <c r="U595" s="6">
        <v>0</v>
      </c>
      <c r="V595" s="6">
        <v>0</v>
      </c>
      <c r="W595" s="5" t="s">
        <v>2076</v>
      </c>
      <c r="X595" s="5" t="s">
        <v>73</v>
      </c>
      <c r="Y595" s="12"/>
    </row>
    <row r="596" spans="1:25" ht="75" hidden="1" x14ac:dyDescent="0.2">
      <c r="A596" s="5" t="s">
        <v>2077</v>
      </c>
      <c r="B596" s="6">
        <v>5</v>
      </c>
      <c r="C596" s="5" t="s">
        <v>184</v>
      </c>
      <c r="D596" s="5" t="s">
        <v>184</v>
      </c>
      <c r="E596" s="5" t="s">
        <v>26</v>
      </c>
      <c r="F596" s="5" t="s">
        <v>152</v>
      </c>
      <c r="G596" s="27">
        <v>11.52</v>
      </c>
      <c r="H596" s="9" t="str">
        <f t="shared" si="28"/>
        <v>11/JUL/2019  22:30</v>
      </c>
      <c r="I596" s="10">
        <f t="shared" si="27"/>
        <v>43657.8125</v>
      </c>
      <c r="J596" s="23" t="str">
        <f t="shared" si="29"/>
        <v>11/JUL/2019</v>
      </c>
      <c r="K596" s="11" t="s">
        <v>2078</v>
      </c>
      <c r="L596" s="5" t="s">
        <v>92</v>
      </c>
      <c r="M596" s="5" t="s">
        <v>29</v>
      </c>
      <c r="N596" s="5" t="s">
        <v>166</v>
      </c>
      <c r="O596" s="5" t="s">
        <v>31</v>
      </c>
      <c r="P596" s="5" t="s">
        <v>2079</v>
      </c>
      <c r="Q596" s="59">
        <v>-9.8297222222222214</v>
      </c>
      <c r="R596" s="59">
        <v>-53.370555555555555</v>
      </c>
      <c r="S596" s="5" t="s">
        <v>2080</v>
      </c>
      <c r="T596" s="6">
        <v>0</v>
      </c>
      <c r="U596" s="6">
        <v>0</v>
      </c>
      <c r="V596" s="6">
        <v>0</v>
      </c>
      <c r="W596" s="5" t="s">
        <v>152</v>
      </c>
      <c r="X596" s="5" t="s">
        <v>87</v>
      </c>
      <c r="Y596" s="5" t="s">
        <v>88</v>
      </c>
    </row>
    <row r="597" spans="1:25" ht="45" hidden="1" x14ac:dyDescent="0.25">
      <c r="A597" s="5" t="s">
        <v>2081</v>
      </c>
      <c r="B597" s="6">
        <v>8</v>
      </c>
      <c r="C597" s="5" t="s">
        <v>254</v>
      </c>
      <c r="D597" s="5" t="s">
        <v>254</v>
      </c>
      <c r="E597" s="5" t="s">
        <v>26</v>
      </c>
      <c r="F597" s="6">
        <v>0</v>
      </c>
      <c r="G597" s="30">
        <v>4.9000000000000004</v>
      </c>
      <c r="H597" s="16" t="s">
        <v>152</v>
      </c>
      <c r="I597" s="16" t="s">
        <v>152</v>
      </c>
      <c r="J597" s="18" t="s">
        <v>152</v>
      </c>
      <c r="K597" s="18" t="s">
        <v>152</v>
      </c>
      <c r="L597" s="5" t="s">
        <v>28</v>
      </c>
      <c r="M597" s="5" t="s">
        <v>39</v>
      </c>
      <c r="N597" s="5" t="s">
        <v>30</v>
      </c>
      <c r="O597" s="5" t="s">
        <v>31</v>
      </c>
      <c r="P597" s="5" t="s">
        <v>54</v>
      </c>
      <c r="Q597" s="59">
        <v>-0.74888888888888883</v>
      </c>
      <c r="R597" s="59">
        <v>-54.393055555555556</v>
      </c>
      <c r="S597" s="5" t="s">
        <v>2082</v>
      </c>
      <c r="T597" s="6">
        <v>0</v>
      </c>
      <c r="U597" s="6">
        <v>0</v>
      </c>
      <c r="V597" s="6">
        <v>0</v>
      </c>
      <c r="W597" s="5" t="s">
        <v>2083</v>
      </c>
      <c r="X597" s="5" t="s">
        <v>49</v>
      </c>
      <c r="Y597" s="12"/>
    </row>
    <row r="598" spans="1:25" ht="90" hidden="1" x14ac:dyDescent="0.25">
      <c r="A598" s="5" t="s">
        <v>2084</v>
      </c>
      <c r="B598" s="6">
        <v>4</v>
      </c>
      <c r="C598" s="5" t="s">
        <v>205</v>
      </c>
      <c r="D598" s="5" t="s">
        <v>205</v>
      </c>
      <c r="E598" s="5" t="s">
        <v>26</v>
      </c>
      <c r="F598" s="6">
        <v>52</v>
      </c>
      <c r="G598" s="31">
        <v>16</v>
      </c>
      <c r="H598" s="9" t="str">
        <f t="shared" si="28"/>
        <v>03/AGO/2019  22:30</v>
      </c>
      <c r="I598" s="10">
        <f t="shared" si="27"/>
        <v>43680.8125</v>
      </c>
      <c r="J598" s="23" t="str">
        <f t="shared" si="29"/>
        <v>03/AGO/2019</v>
      </c>
      <c r="K598" s="11" t="s">
        <v>2085</v>
      </c>
      <c r="L598" s="5" t="s">
        <v>200</v>
      </c>
      <c r="M598" s="5" t="s">
        <v>39</v>
      </c>
      <c r="N598" s="5" t="s">
        <v>201</v>
      </c>
      <c r="O598" s="5" t="s">
        <v>31</v>
      </c>
      <c r="P598" s="5" t="s">
        <v>61</v>
      </c>
      <c r="Q598" s="59">
        <v>-1.7505555555555556</v>
      </c>
      <c r="R598" s="59">
        <v>-48.335555555555558</v>
      </c>
      <c r="S598" s="5" t="s">
        <v>2086</v>
      </c>
      <c r="T598" s="6">
        <v>1</v>
      </c>
      <c r="U598" s="6">
        <v>0</v>
      </c>
      <c r="V598" s="6">
        <v>0</v>
      </c>
      <c r="W598" s="6">
        <v>10206809</v>
      </c>
      <c r="X598" s="5" t="s">
        <v>73</v>
      </c>
      <c r="Y598" s="12"/>
    </row>
    <row r="599" spans="1:25" ht="60" hidden="1" x14ac:dyDescent="0.25">
      <c r="A599" s="5" t="s">
        <v>2087</v>
      </c>
      <c r="B599" s="6">
        <v>4</v>
      </c>
      <c r="C599" s="5" t="s">
        <v>804</v>
      </c>
      <c r="D599" s="5" t="s">
        <v>1766</v>
      </c>
      <c r="E599" s="5" t="s">
        <v>26</v>
      </c>
      <c r="F599" s="6">
        <v>106</v>
      </c>
      <c r="G599" s="30">
        <v>48.7</v>
      </c>
      <c r="H599" s="9" t="str">
        <f t="shared" si="28"/>
        <v>19JUL/2019  15:30</v>
      </c>
      <c r="I599" s="10">
        <f t="shared" si="27"/>
        <v>43665.520833333336</v>
      </c>
      <c r="J599" s="23" t="str">
        <f t="shared" si="29"/>
        <v>19JUL/2019</v>
      </c>
      <c r="K599" s="11" t="s">
        <v>2088</v>
      </c>
      <c r="L599" s="5" t="s">
        <v>212</v>
      </c>
      <c r="M599" s="5" t="s">
        <v>39</v>
      </c>
      <c r="N599" s="5" t="s">
        <v>146</v>
      </c>
      <c r="O599" s="5" t="s">
        <v>41</v>
      </c>
      <c r="P599" s="5" t="s">
        <v>1175</v>
      </c>
      <c r="Q599" s="59"/>
      <c r="R599" s="59"/>
      <c r="S599" s="5" t="s">
        <v>2089</v>
      </c>
      <c r="T599" s="6">
        <v>0</v>
      </c>
      <c r="U599" s="6">
        <v>0</v>
      </c>
      <c r="V599" s="6">
        <v>0</v>
      </c>
      <c r="W599" s="5" t="s">
        <v>2090</v>
      </c>
      <c r="X599" s="5" t="s">
        <v>73</v>
      </c>
      <c r="Y599" s="12"/>
    </row>
    <row r="600" spans="1:25" ht="45" hidden="1" x14ac:dyDescent="0.25">
      <c r="A600" s="5" t="s">
        <v>2091</v>
      </c>
      <c r="B600" s="6">
        <v>4</v>
      </c>
      <c r="C600" s="5" t="s">
        <v>633</v>
      </c>
      <c r="D600" s="5" t="s">
        <v>633</v>
      </c>
      <c r="E600" s="5" t="s">
        <v>26</v>
      </c>
      <c r="F600" s="5" t="s">
        <v>84</v>
      </c>
      <c r="G600" s="26">
        <v>5.45</v>
      </c>
      <c r="H600" s="9" t="str">
        <f t="shared" si="28"/>
        <v>10/JUL/2019  12:00</v>
      </c>
      <c r="I600" s="10">
        <f t="shared" si="27"/>
        <v>43656.375</v>
      </c>
      <c r="J600" s="23" t="str">
        <f t="shared" si="29"/>
        <v>10/JUL/2019</v>
      </c>
      <c r="K600" s="11" t="s">
        <v>2092</v>
      </c>
      <c r="L600" s="5" t="s">
        <v>212</v>
      </c>
      <c r="M600" s="5" t="s">
        <v>39</v>
      </c>
      <c r="N600" s="5" t="s">
        <v>146</v>
      </c>
      <c r="O600" s="5" t="s">
        <v>31</v>
      </c>
      <c r="P600" s="5" t="s">
        <v>1175</v>
      </c>
      <c r="Q600" s="59">
        <v>-3.15</v>
      </c>
      <c r="R600" s="59">
        <v>-41.933055555555555</v>
      </c>
      <c r="S600" s="5" t="s">
        <v>2093</v>
      </c>
      <c r="T600" s="6">
        <v>0</v>
      </c>
      <c r="U600" s="6">
        <v>0</v>
      </c>
      <c r="V600" s="6">
        <v>0</v>
      </c>
      <c r="W600" s="5" t="s">
        <v>84</v>
      </c>
      <c r="X600" s="5" t="s">
        <v>73</v>
      </c>
      <c r="Y600" s="12"/>
    </row>
    <row r="601" spans="1:25" ht="60" hidden="1" x14ac:dyDescent="0.2">
      <c r="A601" s="5" t="s">
        <v>2094</v>
      </c>
      <c r="B601" s="6">
        <v>4</v>
      </c>
      <c r="C601" s="5" t="s">
        <v>633</v>
      </c>
      <c r="D601" s="5" t="s">
        <v>633</v>
      </c>
      <c r="E601" s="5" t="s">
        <v>26</v>
      </c>
      <c r="F601" s="6">
        <v>93</v>
      </c>
      <c r="G601" s="30">
        <v>20.2</v>
      </c>
      <c r="H601" s="9" t="str">
        <f t="shared" si="28"/>
        <v>13/JUL/2019  09:20</v>
      </c>
      <c r="I601" s="10">
        <f t="shared" si="27"/>
        <v>43659.263888888891</v>
      </c>
      <c r="J601" s="23" t="str">
        <f t="shared" si="29"/>
        <v>13/JUL/2019</v>
      </c>
      <c r="K601" s="11" t="s">
        <v>2095</v>
      </c>
      <c r="L601" s="5" t="s">
        <v>28</v>
      </c>
      <c r="M601" s="5" t="s">
        <v>39</v>
      </c>
      <c r="N601" s="5" t="s">
        <v>53</v>
      </c>
      <c r="O601" s="5" t="s">
        <v>31</v>
      </c>
      <c r="P601" s="5" t="s">
        <v>136</v>
      </c>
      <c r="Q601" s="59">
        <v>-2.8302777777777774</v>
      </c>
      <c r="R601" s="59">
        <v>-41.832500000000003</v>
      </c>
      <c r="S601" s="5" t="s">
        <v>2096</v>
      </c>
      <c r="T601" s="6">
        <v>0</v>
      </c>
      <c r="U601" s="6">
        <v>1</v>
      </c>
      <c r="V601" s="6">
        <v>0</v>
      </c>
      <c r="W601" s="6">
        <v>1410113558</v>
      </c>
      <c r="X601" s="5" t="s">
        <v>87</v>
      </c>
      <c r="Y601" s="5" t="s">
        <v>88</v>
      </c>
    </row>
    <row r="602" spans="1:25" ht="60" hidden="1" x14ac:dyDescent="0.25">
      <c r="A602" s="5" t="s">
        <v>2097</v>
      </c>
      <c r="B602" s="6">
        <v>1</v>
      </c>
      <c r="C602" s="5" t="s">
        <v>132</v>
      </c>
      <c r="D602" s="5" t="s">
        <v>132</v>
      </c>
      <c r="E602" s="5" t="s">
        <v>386</v>
      </c>
      <c r="F602" s="14">
        <v>44.070999999999998</v>
      </c>
      <c r="G602" s="31">
        <v>229</v>
      </c>
      <c r="H602" s="9" t="str">
        <f t="shared" si="28"/>
        <v>03/AGO/2019  18:30</v>
      </c>
      <c r="I602" s="10">
        <f t="shared" si="27"/>
        <v>43680.645833333336</v>
      </c>
      <c r="J602" s="23" t="str">
        <f t="shared" si="29"/>
        <v>03/AGO/2019</v>
      </c>
      <c r="K602" s="11" t="s">
        <v>2098</v>
      </c>
      <c r="L602" s="5" t="s">
        <v>135</v>
      </c>
      <c r="M602" s="5" t="s">
        <v>103</v>
      </c>
      <c r="N602" s="5" t="s">
        <v>40</v>
      </c>
      <c r="O602" s="5" t="s">
        <v>31</v>
      </c>
      <c r="P602" s="5" t="s">
        <v>493</v>
      </c>
      <c r="Q602" s="59">
        <v>-20.300833333333333</v>
      </c>
      <c r="R602" s="59">
        <v>-40.201666666666668</v>
      </c>
      <c r="S602" s="5" t="s">
        <v>2099</v>
      </c>
      <c r="T602" s="6">
        <v>0</v>
      </c>
      <c r="U602" s="6">
        <v>0</v>
      </c>
      <c r="V602" s="6">
        <v>0</v>
      </c>
      <c r="W602" s="5" t="s">
        <v>2100</v>
      </c>
      <c r="X602" s="5" t="s">
        <v>73</v>
      </c>
      <c r="Y602" s="12"/>
    </row>
    <row r="603" spans="1:25" ht="90" hidden="1" x14ac:dyDescent="0.2">
      <c r="A603" s="5" t="s">
        <v>2101</v>
      </c>
      <c r="B603" s="6">
        <v>9</v>
      </c>
      <c r="C603" s="5" t="s">
        <v>270</v>
      </c>
      <c r="D603" s="5" t="s">
        <v>270</v>
      </c>
      <c r="E603" s="5" t="s">
        <v>26</v>
      </c>
      <c r="F603" s="8">
        <v>31.6</v>
      </c>
      <c r="G603" s="27">
        <v>16.100000000000001</v>
      </c>
      <c r="H603" s="9" t="str">
        <f t="shared" si="28"/>
        <v>27/JUL/2019  14:40</v>
      </c>
      <c r="I603" s="10">
        <f t="shared" si="27"/>
        <v>43673.444444444445</v>
      </c>
      <c r="J603" s="23" t="str">
        <f t="shared" si="29"/>
        <v>27/JUL/2019</v>
      </c>
      <c r="K603" s="11" t="s">
        <v>2102</v>
      </c>
      <c r="L603" s="5" t="s">
        <v>28</v>
      </c>
      <c r="M603" s="5" t="s">
        <v>39</v>
      </c>
      <c r="N603" s="5" t="s">
        <v>30</v>
      </c>
      <c r="O603" s="5" t="s">
        <v>31</v>
      </c>
      <c r="P603" s="5" t="s">
        <v>80</v>
      </c>
      <c r="Q603" s="59">
        <v>-3.0316666666666667</v>
      </c>
      <c r="R603" s="59">
        <v>-60.101666666666667</v>
      </c>
      <c r="S603" s="5" t="s">
        <v>2103</v>
      </c>
      <c r="T603" s="6">
        <v>0</v>
      </c>
      <c r="U603" s="6">
        <v>0</v>
      </c>
      <c r="V603" s="6">
        <v>0</v>
      </c>
      <c r="W603" s="6">
        <v>10194690</v>
      </c>
      <c r="X603" s="5" t="s">
        <v>87</v>
      </c>
      <c r="Y603" s="5" t="s">
        <v>88</v>
      </c>
    </row>
    <row r="604" spans="1:25" ht="60" hidden="1" x14ac:dyDescent="0.25">
      <c r="A604" s="5" t="s">
        <v>2104</v>
      </c>
      <c r="B604" s="6">
        <v>4</v>
      </c>
      <c r="C604" s="5" t="s">
        <v>804</v>
      </c>
      <c r="D604" s="5" t="s">
        <v>804</v>
      </c>
      <c r="E604" s="5" t="s">
        <v>676</v>
      </c>
      <c r="F604" s="14">
        <v>107.7</v>
      </c>
      <c r="G604" s="28">
        <v>299.89999999999998</v>
      </c>
      <c r="H604" s="9" t="str">
        <f t="shared" si="28"/>
        <v>07/AGO/2019  10:00</v>
      </c>
      <c r="I604" s="10">
        <f t="shared" si="27"/>
        <v>43684.291666666664</v>
      </c>
      <c r="J604" s="23" t="str">
        <f t="shared" si="29"/>
        <v>07/AGO/2019</v>
      </c>
      <c r="K604" s="11" t="s">
        <v>2105</v>
      </c>
      <c r="L604" s="5" t="s">
        <v>102</v>
      </c>
      <c r="M604" s="5" t="s">
        <v>103</v>
      </c>
      <c r="N604" s="5" t="s">
        <v>40</v>
      </c>
      <c r="O604" s="5" t="s">
        <v>31</v>
      </c>
      <c r="P604" s="5" t="s">
        <v>225</v>
      </c>
      <c r="Q604" s="59">
        <v>-2.5516666666666663</v>
      </c>
      <c r="R604" s="59">
        <v>-44.37833333333333</v>
      </c>
      <c r="S604" s="5" t="s">
        <v>2106</v>
      </c>
      <c r="T604" s="6">
        <v>0</v>
      </c>
      <c r="U604" s="6">
        <v>1</v>
      </c>
      <c r="V604" s="6">
        <v>0</v>
      </c>
      <c r="W604" s="5" t="s">
        <v>2107</v>
      </c>
      <c r="X604" s="5" t="s">
        <v>73</v>
      </c>
      <c r="Y604" s="12"/>
    </row>
    <row r="605" spans="1:25" ht="90" hidden="1" x14ac:dyDescent="0.2">
      <c r="A605" s="5" t="s">
        <v>2108</v>
      </c>
      <c r="B605" s="6">
        <v>8</v>
      </c>
      <c r="C605" s="5" t="s">
        <v>111</v>
      </c>
      <c r="D605" s="5" t="s">
        <v>111</v>
      </c>
      <c r="E605" s="5" t="s">
        <v>26</v>
      </c>
      <c r="F605" s="8">
        <v>11.4</v>
      </c>
      <c r="G605" s="30">
        <v>12.6</v>
      </c>
      <c r="H605" s="9" t="str">
        <f t="shared" si="28"/>
        <v>29/JUL/2019  10:00</v>
      </c>
      <c r="I605" s="10">
        <f t="shared" si="27"/>
        <v>43675.291666666664</v>
      </c>
      <c r="J605" s="23" t="str">
        <f t="shared" si="29"/>
        <v>29/JUL/2019</v>
      </c>
      <c r="K605" s="11" t="s">
        <v>2046</v>
      </c>
      <c r="L605" s="5" t="s">
        <v>46</v>
      </c>
      <c r="M605" s="5" t="s">
        <v>39</v>
      </c>
      <c r="N605" s="5" t="s">
        <v>53</v>
      </c>
      <c r="O605" s="5" t="s">
        <v>31</v>
      </c>
      <c r="P605" s="5" t="s">
        <v>47</v>
      </c>
      <c r="Q605" s="59">
        <v>-23.856111111111112</v>
      </c>
      <c r="R605" s="59">
        <v>-46.144722222222221</v>
      </c>
      <c r="S605" s="5" t="s">
        <v>2109</v>
      </c>
      <c r="T605" s="6">
        <v>0</v>
      </c>
      <c r="U605" s="6">
        <v>0</v>
      </c>
      <c r="V605" s="6">
        <v>0</v>
      </c>
      <c r="W605" s="6">
        <v>4430102010</v>
      </c>
      <c r="X605" s="5" t="s">
        <v>87</v>
      </c>
      <c r="Y605" s="5" t="s">
        <v>88</v>
      </c>
    </row>
    <row r="606" spans="1:25" ht="75" hidden="1" x14ac:dyDescent="0.2">
      <c r="A606" s="5" t="s">
        <v>2110</v>
      </c>
      <c r="B606" s="6">
        <v>8</v>
      </c>
      <c r="C606" s="5" t="s">
        <v>111</v>
      </c>
      <c r="D606" s="5" t="s">
        <v>111</v>
      </c>
      <c r="E606" s="5" t="s">
        <v>26</v>
      </c>
      <c r="F606" s="6">
        <v>26</v>
      </c>
      <c r="G606" s="27">
        <v>13.84</v>
      </c>
      <c r="H606" s="9" t="str">
        <f t="shared" si="28"/>
        <v>02/AGO/2019  10:20</v>
      </c>
      <c r="I606" s="10">
        <f t="shared" si="27"/>
        <v>43679.305555555555</v>
      </c>
      <c r="J606" s="23" t="str">
        <f t="shared" si="29"/>
        <v>02/AGO/2019</v>
      </c>
      <c r="K606" s="11" t="s">
        <v>2111</v>
      </c>
      <c r="L606" s="5" t="s">
        <v>28</v>
      </c>
      <c r="M606" s="5" t="s">
        <v>39</v>
      </c>
      <c r="N606" s="5" t="s">
        <v>146</v>
      </c>
      <c r="O606" s="5" t="s">
        <v>31</v>
      </c>
      <c r="P606" s="5" t="s">
        <v>471</v>
      </c>
      <c r="Q606" s="59">
        <v>-4.4999999999999998E-2</v>
      </c>
      <c r="R606" s="59">
        <v>-46.286944444444444</v>
      </c>
      <c r="S606" s="5" t="s">
        <v>2112</v>
      </c>
      <c r="T606" s="6">
        <v>0</v>
      </c>
      <c r="U606" s="6">
        <v>0</v>
      </c>
      <c r="V606" s="6">
        <v>0</v>
      </c>
      <c r="W606" s="6">
        <v>3830087331</v>
      </c>
      <c r="X606" s="5" t="s">
        <v>87</v>
      </c>
      <c r="Y606" s="5" t="s">
        <v>88</v>
      </c>
    </row>
    <row r="607" spans="1:25" ht="45" hidden="1" x14ac:dyDescent="0.25">
      <c r="A607" s="5" t="s">
        <v>2113</v>
      </c>
      <c r="B607" s="6">
        <v>1</v>
      </c>
      <c r="C607" s="5" t="s">
        <v>90</v>
      </c>
      <c r="D607" s="5" t="s">
        <v>90</v>
      </c>
      <c r="E607" s="5" t="s">
        <v>26</v>
      </c>
      <c r="F607" s="6">
        <v>242</v>
      </c>
      <c r="G607" s="31">
        <v>29</v>
      </c>
      <c r="H607" s="9" t="str">
        <f t="shared" si="28"/>
        <v>07/AGO/2019  10:45</v>
      </c>
      <c r="I607" s="10">
        <f t="shared" si="27"/>
        <v>43684.322916666664</v>
      </c>
      <c r="J607" s="23" t="str">
        <f t="shared" si="29"/>
        <v>07/AGO/2019</v>
      </c>
      <c r="K607" s="11" t="s">
        <v>2114</v>
      </c>
      <c r="L607" s="5" t="s">
        <v>527</v>
      </c>
      <c r="M607" s="5" t="s">
        <v>93</v>
      </c>
      <c r="N607" s="5" t="s">
        <v>201</v>
      </c>
      <c r="O607" s="5" t="s">
        <v>31</v>
      </c>
      <c r="P607" s="5" t="s">
        <v>207</v>
      </c>
      <c r="Q607" s="59">
        <v>-1.0655555555555556</v>
      </c>
      <c r="R607" s="59">
        <v>-43.033333333333331</v>
      </c>
      <c r="S607" s="5" t="s">
        <v>2115</v>
      </c>
      <c r="T607" s="6">
        <v>1</v>
      </c>
      <c r="U607" s="6">
        <v>0</v>
      </c>
      <c r="V607" s="6">
        <v>0</v>
      </c>
      <c r="W607" s="6">
        <v>3813872998</v>
      </c>
      <c r="X607" s="5" t="s">
        <v>73</v>
      </c>
      <c r="Y607" s="12"/>
    </row>
    <row r="608" spans="1:25" ht="75" hidden="1" x14ac:dyDescent="0.25">
      <c r="A608" s="5" t="s">
        <v>2116</v>
      </c>
      <c r="B608" s="6">
        <v>1</v>
      </c>
      <c r="C608" s="5" t="s">
        <v>25</v>
      </c>
      <c r="D608" s="5" t="s">
        <v>25</v>
      </c>
      <c r="E608" s="5" t="s">
        <v>26</v>
      </c>
      <c r="F608" s="8">
        <v>35.5</v>
      </c>
      <c r="G608" s="27">
        <v>14.54</v>
      </c>
      <c r="H608" s="9" t="str">
        <f t="shared" si="28"/>
        <v>05/AGO/2019  22:38</v>
      </c>
      <c r="I608" s="10">
        <f t="shared" si="27"/>
        <v>43682.818055555559</v>
      </c>
      <c r="J608" s="23" t="str">
        <f t="shared" si="29"/>
        <v>05/AGO/2019</v>
      </c>
      <c r="K608" s="11" t="s">
        <v>2117</v>
      </c>
      <c r="L608" s="5" t="s">
        <v>28</v>
      </c>
      <c r="M608" s="5" t="s">
        <v>29</v>
      </c>
      <c r="N608" s="5" t="s">
        <v>30</v>
      </c>
      <c r="O608" s="5" t="s">
        <v>31</v>
      </c>
      <c r="P608" s="5" t="s">
        <v>32</v>
      </c>
      <c r="Q608" s="59">
        <v>-23.002500000000001</v>
      </c>
      <c r="R608" s="59">
        <v>-44.30083333333333</v>
      </c>
      <c r="S608" s="5" t="s">
        <v>2118</v>
      </c>
      <c r="T608" s="6">
        <v>0</v>
      </c>
      <c r="U608" s="6">
        <v>0</v>
      </c>
      <c r="V608" s="6">
        <v>0</v>
      </c>
      <c r="W608" s="6">
        <v>3810458384</v>
      </c>
      <c r="X608" s="5" t="s">
        <v>34</v>
      </c>
      <c r="Y608" s="12"/>
    </row>
    <row r="609" spans="1:25" ht="75" hidden="1" x14ac:dyDescent="0.25">
      <c r="A609" s="5" t="s">
        <v>2119</v>
      </c>
      <c r="B609" s="6">
        <v>5</v>
      </c>
      <c r="C609" s="5" t="s">
        <v>223</v>
      </c>
      <c r="D609" s="5" t="s">
        <v>2120</v>
      </c>
      <c r="E609" s="5" t="s">
        <v>2121</v>
      </c>
      <c r="F609" s="14">
        <v>32.473999999999997</v>
      </c>
      <c r="G609" s="31">
        <v>190</v>
      </c>
      <c r="H609" s="9" t="str">
        <f t="shared" si="28"/>
        <v>09/AGO/2019  11:21</v>
      </c>
      <c r="I609" s="10">
        <f t="shared" si="27"/>
        <v>0.47291666666569654</v>
      </c>
      <c r="J609" s="23" t="str">
        <f t="shared" si="29"/>
        <v>09/AGO/2019</v>
      </c>
      <c r="K609" s="11" t="s">
        <v>2122</v>
      </c>
      <c r="L609" s="5" t="s">
        <v>102</v>
      </c>
      <c r="M609" s="5" t="s">
        <v>103</v>
      </c>
      <c r="N609" s="5" t="s">
        <v>40</v>
      </c>
      <c r="O609" s="5" t="s">
        <v>31</v>
      </c>
      <c r="P609" s="5" t="s">
        <v>2079</v>
      </c>
      <c r="Q609" s="59">
        <v>-2.2258333333333336</v>
      </c>
      <c r="R609" s="59">
        <v>-48.445833333333333</v>
      </c>
      <c r="S609" s="5" t="s">
        <v>2123</v>
      </c>
      <c r="T609" s="6">
        <v>0</v>
      </c>
      <c r="U609" s="6">
        <v>0</v>
      </c>
      <c r="V609" s="6">
        <v>0</v>
      </c>
      <c r="W609" s="5" t="s">
        <v>2124</v>
      </c>
      <c r="X609" s="5" t="s">
        <v>73</v>
      </c>
      <c r="Y609" s="12"/>
    </row>
    <row r="610" spans="1:25" ht="105" x14ac:dyDescent="0.2">
      <c r="A610" s="5" t="s">
        <v>83</v>
      </c>
      <c r="B610" s="6">
        <v>4</v>
      </c>
      <c r="C610" s="5" t="s">
        <v>205</v>
      </c>
      <c r="D610" s="5" t="s">
        <v>205</v>
      </c>
      <c r="E610" s="5" t="s">
        <v>26</v>
      </c>
      <c r="F610" s="5" t="s">
        <v>84</v>
      </c>
      <c r="G610" s="31">
        <v>6</v>
      </c>
      <c r="H610" s="9" t="str">
        <f t="shared" si="28"/>
        <v>08/AGO/2019  16:30</v>
      </c>
      <c r="I610" s="10">
        <f t="shared" si="27"/>
        <v>43685.5625</v>
      </c>
      <c r="J610" s="23" t="str">
        <f t="shared" si="29"/>
        <v>08/AGO/2019</v>
      </c>
      <c r="K610" s="11" t="s">
        <v>2125</v>
      </c>
      <c r="L610" s="5" t="s">
        <v>92</v>
      </c>
      <c r="M610" s="5" t="s">
        <v>39</v>
      </c>
      <c r="N610" s="5" t="s">
        <v>3494</v>
      </c>
      <c r="O610" s="5" t="s">
        <v>31</v>
      </c>
      <c r="P610" s="5" t="s">
        <v>225</v>
      </c>
      <c r="Q610" s="59">
        <v>-1.7177777777777778</v>
      </c>
      <c r="R610" s="59">
        <v>-49.540833333333332</v>
      </c>
      <c r="S610" s="5" t="s">
        <v>2126</v>
      </c>
      <c r="T610" s="6">
        <v>0</v>
      </c>
      <c r="U610" s="6">
        <v>1</v>
      </c>
      <c r="V610" s="6">
        <v>0</v>
      </c>
      <c r="W610" s="5" t="s">
        <v>84</v>
      </c>
      <c r="X610" s="5" t="s">
        <v>87</v>
      </c>
      <c r="Y610" s="5" t="s">
        <v>88</v>
      </c>
    </row>
    <row r="611" spans="1:25" ht="30" hidden="1" x14ac:dyDescent="0.2">
      <c r="A611" s="5" t="s">
        <v>2127</v>
      </c>
      <c r="B611" s="6">
        <v>4</v>
      </c>
      <c r="C611" s="5" t="s">
        <v>804</v>
      </c>
      <c r="D611" s="5" t="s">
        <v>804</v>
      </c>
      <c r="E611" s="5" t="s">
        <v>26</v>
      </c>
      <c r="F611" s="6">
        <v>30</v>
      </c>
      <c r="G611" s="31">
        <v>8</v>
      </c>
      <c r="H611" s="9" t="str">
        <f t="shared" si="28"/>
        <v>04/AGO/2019  20:45</v>
      </c>
      <c r="I611" s="10">
        <f t="shared" si="27"/>
        <v>43681.739583333336</v>
      </c>
      <c r="J611" s="23" t="str">
        <f t="shared" si="29"/>
        <v>04/AGO/2019</v>
      </c>
      <c r="K611" s="11" t="s">
        <v>2128</v>
      </c>
      <c r="L611" s="5" t="s">
        <v>279</v>
      </c>
      <c r="M611" s="5" t="s">
        <v>39</v>
      </c>
      <c r="N611" s="5" t="s">
        <v>53</v>
      </c>
      <c r="O611" s="5" t="s">
        <v>31</v>
      </c>
      <c r="P611" s="5" t="s">
        <v>471</v>
      </c>
      <c r="Q611" s="59">
        <v>-2.5830555555555552</v>
      </c>
      <c r="R611" s="59">
        <v>-44.078611111111115</v>
      </c>
      <c r="S611" s="5" t="s">
        <v>2129</v>
      </c>
      <c r="T611" s="6">
        <v>0</v>
      </c>
      <c r="U611" s="6">
        <v>0</v>
      </c>
      <c r="V611" s="6">
        <v>0</v>
      </c>
      <c r="W611" s="6">
        <v>1210131889</v>
      </c>
      <c r="X611" s="5" t="s">
        <v>87</v>
      </c>
      <c r="Y611" s="5" t="s">
        <v>152</v>
      </c>
    </row>
    <row r="612" spans="1:25" ht="45" x14ac:dyDescent="0.2">
      <c r="A612" s="5" t="s">
        <v>83</v>
      </c>
      <c r="B612" s="6">
        <v>9</v>
      </c>
      <c r="C612" s="5" t="s">
        <v>877</v>
      </c>
      <c r="D612" s="5" t="s">
        <v>877</v>
      </c>
      <c r="E612" s="5" t="s">
        <v>26</v>
      </c>
      <c r="F612" s="5" t="s">
        <v>84</v>
      </c>
      <c r="G612" s="29" t="s">
        <v>152</v>
      </c>
      <c r="H612" s="9" t="str">
        <f t="shared" si="28"/>
        <v>01/AGO/2019  13:32</v>
      </c>
      <c r="I612" s="10">
        <f t="shared" si="27"/>
        <v>43678.35555555555</v>
      </c>
      <c r="J612" s="23" t="str">
        <f t="shared" si="29"/>
        <v>01/AGO/2019</v>
      </c>
      <c r="K612" s="11" t="s">
        <v>2130</v>
      </c>
      <c r="L612" s="5" t="s">
        <v>212</v>
      </c>
      <c r="M612" s="5" t="s">
        <v>39</v>
      </c>
      <c r="N612" s="5" t="s">
        <v>3494</v>
      </c>
      <c r="O612" s="5" t="s">
        <v>41</v>
      </c>
      <c r="P612" s="24" t="s">
        <v>1953</v>
      </c>
      <c r="Q612" s="60">
        <v>-2.8377777777777777</v>
      </c>
      <c r="R612" s="60">
        <v>-67.405555555555566</v>
      </c>
      <c r="S612" s="5" t="s">
        <v>2131</v>
      </c>
      <c r="T612" s="6">
        <v>0</v>
      </c>
      <c r="U612" s="6">
        <v>0</v>
      </c>
      <c r="V612" s="6">
        <v>0</v>
      </c>
      <c r="W612" s="5" t="s">
        <v>84</v>
      </c>
      <c r="X612" s="5" t="s">
        <v>152</v>
      </c>
      <c r="Y612" s="5" t="s">
        <v>152</v>
      </c>
    </row>
    <row r="613" spans="1:25" ht="45" hidden="1" x14ac:dyDescent="0.25">
      <c r="A613" s="5" t="s">
        <v>2132</v>
      </c>
      <c r="B613" s="6">
        <v>9</v>
      </c>
      <c r="C613" s="5" t="s">
        <v>877</v>
      </c>
      <c r="D613" s="5" t="s">
        <v>877</v>
      </c>
      <c r="E613" s="5" t="s">
        <v>26</v>
      </c>
      <c r="F613" s="6">
        <v>42</v>
      </c>
      <c r="G613" s="30">
        <v>13.8</v>
      </c>
      <c r="H613" s="9" t="str">
        <f t="shared" si="28"/>
        <v>10/AGO/2019  17:45</v>
      </c>
      <c r="I613" s="10">
        <f t="shared" si="27"/>
        <v>43687.53125</v>
      </c>
      <c r="J613" s="23" t="str">
        <f t="shared" si="29"/>
        <v>10/AGO/2019</v>
      </c>
      <c r="K613" s="11" t="s">
        <v>2133</v>
      </c>
      <c r="L613" s="5" t="s">
        <v>922</v>
      </c>
      <c r="M613" s="5" t="s">
        <v>39</v>
      </c>
      <c r="N613" s="5" t="s">
        <v>201</v>
      </c>
      <c r="O613" s="5" t="s">
        <v>31</v>
      </c>
      <c r="P613" s="5" t="s">
        <v>207</v>
      </c>
      <c r="Q613" s="59">
        <v>-4.4591666666666665</v>
      </c>
      <c r="R613" s="59">
        <v>-69.951388888888886</v>
      </c>
      <c r="S613" s="5" t="s">
        <v>2134</v>
      </c>
      <c r="T613" s="6">
        <v>1</v>
      </c>
      <c r="U613" s="6">
        <v>0</v>
      </c>
      <c r="V613" s="6">
        <v>0</v>
      </c>
      <c r="W613" s="6">
        <v>11438151</v>
      </c>
      <c r="X613" s="5" t="s">
        <v>73</v>
      </c>
      <c r="Y613" s="12"/>
    </row>
    <row r="614" spans="1:25" ht="75" hidden="1" x14ac:dyDescent="0.2">
      <c r="A614" s="5" t="s">
        <v>2135</v>
      </c>
      <c r="B614" s="6">
        <v>2</v>
      </c>
      <c r="C614" s="5" t="s">
        <v>51</v>
      </c>
      <c r="D614" s="5" t="s">
        <v>51</v>
      </c>
      <c r="E614" s="5" t="s">
        <v>26</v>
      </c>
      <c r="F614" s="6">
        <v>8</v>
      </c>
      <c r="G614" s="26">
        <v>9.56</v>
      </c>
      <c r="H614" s="9" t="str">
        <f t="shared" si="28"/>
        <v>11/AGO/2019  14:00</v>
      </c>
      <c r="I614" s="10">
        <f t="shared" si="27"/>
        <v>43688.458333333336</v>
      </c>
      <c r="J614" s="23" t="str">
        <f t="shared" si="29"/>
        <v>11/AGO/2019</v>
      </c>
      <c r="K614" s="11" t="s">
        <v>2136</v>
      </c>
      <c r="L614" s="5" t="s">
        <v>28</v>
      </c>
      <c r="M614" s="5" t="s">
        <v>29</v>
      </c>
      <c r="N614" s="5" t="s">
        <v>30</v>
      </c>
      <c r="O614" s="5" t="s">
        <v>31</v>
      </c>
      <c r="P614" s="5" t="s">
        <v>471</v>
      </c>
      <c r="Q614" s="59">
        <v>-12.993333333333332</v>
      </c>
      <c r="R614" s="59">
        <v>-38.609166666666667</v>
      </c>
      <c r="S614" s="5" t="s">
        <v>2137</v>
      </c>
      <c r="T614" s="6">
        <v>0</v>
      </c>
      <c r="U614" s="6">
        <v>0</v>
      </c>
      <c r="V614" s="6">
        <v>0</v>
      </c>
      <c r="W614" s="6">
        <v>2818914914</v>
      </c>
      <c r="X614" s="5" t="s">
        <v>34</v>
      </c>
      <c r="Y614" s="17">
        <v>43753</v>
      </c>
    </row>
    <row r="615" spans="1:25" ht="75" hidden="1" x14ac:dyDescent="0.25">
      <c r="A615" s="5" t="s">
        <v>2138</v>
      </c>
      <c r="B615" s="6">
        <v>5</v>
      </c>
      <c r="C615" s="5" t="s">
        <v>584</v>
      </c>
      <c r="D615" s="5" t="s">
        <v>584</v>
      </c>
      <c r="E615" s="5" t="s">
        <v>26</v>
      </c>
      <c r="F615" s="6">
        <v>0</v>
      </c>
      <c r="G615" s="30">
        <v>9.6</v>
      </c>
      <c r="H615" s="9" t="str">
        <f t="shared" si="28"/>
        <v>07/AGO/2019  17:00</v>
      </c>
      <c r="I615" s="10">
        <f t="shared" si="27"/>
        <v>43684.583333333336</v>
      </c>
      <c r="J615" s="23" t="str">
        <f t="shared" si="29"/>
        <v>07/AGO/2019</v>
      </c>
      <c r="K615" s="11" t="s">
        <v>2139</v>
      </c>
      <c r="L615" s="5" t="s">
        <v>28</v>
      </c>
      <c r="M615" s="5" t="s">
        <v>29</v>
      </c>
      <c r="N615" s="5" t="s">
        <v>30</v>
      </c>
      <c r="O615" s="5" t="s">
        <v>31</v>
      </c>
      <c r="P615" s="5" t="s">
        <v>47</v>
      </c>
      <c r="Q615" s="59">
        <v>-4.4050000000000002</v>
      </c>
      <c r="R615" s="59">
        <v>-48.970833333333339</v>
      </c>
      <c r="S615" s="5" t="s">
        <v>2140</v>
      </c>
      <c r="T615" s="6">
        <v>0</v>
      </c>
      <c r="U615" s="6">
        <v>0</v>
      </c>
      <c r="V615" s="6">
        <v>0</v>
      </c>
      <c r="W615" s="6">
        <v>4430477329</v>
      </c>
      <c r="X615" s="5" t="s">
        <v>34</v>
      </c>
      <c r="Y615" s="12"/>
    </row>
    <row r="616" spans="1:25" ht="75" hidden="1" x14ac:dyDescent="0.2">
      <c r="A616" s="5" t="s">
        <v>2141</v>
      </c>
      <c r="B616" s="6">
        <v>4</v>
      </c>
      <c r="C616" s="5" t="s">
        <v>58</v>
      </c>
      <c r="D616" s="5" t="s">
        <v>58</v>
      </c>
      <c r="E616" s="5" t="s">
        <v>26</v>
      </c>
      <c r="F616" s="6">
        <v>85</v>
      </c>
      <c r="G616" s="31">
        <v>20</v>
      </c>
      <c r="H616" s="9" t="str">
        <f t="shared" si="28"/>
        <v>30/JUL/2019  12:00</v>
      </c>
      <c r="I616" s="10">
        <f t="shared" si="27"/>
        <v>43676.375</v>
      </c>
      <c r="J616" s="23" t="str">
        <f t="shared" si="29"/>
        <v>30/JUL/2019</v>
      </c>
      <c r="K616" s="11" t="s">
        <v>2142</v>
      </c>
      <c r="L616" s="5" t="s">
        <v>92</v>
      </c>
      <c r="M616" s="5" t="s">
        <v>39</v>
      </c>
      <c r="N616" s="5" t="s">
        <v>152</v>
      </c>
      <c r="O616" s="5" t="s">
        <v>31</v>
      </c>
      <c r="P616" s="5" t="s">
        <v>32</v>
      </c>
      <c r="Q616" s="59">
        <v>-2.4169444444444443</v>
      </c>
      <c r="R616" s="59">
        <v>-54.833333333333336</v>
      </c>
      <c r="S616" s="5" t="s">
        <v>2143</v>
      </c>
      <c r="T616" s="6">
        <v>0</v>
      </c>
      <c r="U616" s="6">
        <v>0</v>
      </c>
      <c r="V616" s="6">
        <v>0</v>
      </c>
      <c r="W616" s="5" t="s">
        <v>152</v>
      </c>
      <c r="X616" s="5" t="s">
        <v>87</v>
      </c>
      <c r="Y616" s="5" t="s">
        <v>88</v>
      </c>
    </row>
    <row r="617" spans="1:25" ht="105" hidden="1" x14ac:dyDescent="0.2">
      <c r="A617" s="5" t="s">
        <v>83</v>
      </c>
      <c r="B617" s="6">
        <v>4</v>
      </c>
      <c r="C617" s="5" t="s">
        <v>58</v>
      </c>
      <c r="D617" s="5" t="s">
        <v>58</v>
      </c>
      <c r="E617" s="5" t="s">
        <v>26</v>
      </c>
      <c r="F617" s="5" t="s">
        <v>84</v>
      </c>
      <c r="G617" s="29" t="s">
        <v>152</v>
      </c>
      <c r="H617" s="9" t="str">
        <f t="shared" si="28"/>
        <v>31/JUL/2019  04:30</v>
      </c>
      <c r="I617" s="10">
        <f t="shared" si="27"/>
        <v>43677.0625</v>
      </c>
      <c r="J617" s="23" t="str">
        <f t="shared" si="29"/>
        <v>31/JUL/2019</v>
      </c>
      <c r="K617" s="11" t="s">
        <v>2144</v>
      </c>
      <c r="L617" s="5" t="s">
        <v>86</v>
      </c>
      <c r="M617" s="5" t="s">
        <v>39</v>
      </c>
      <c r="N617" s="5" t="s">
        <v>53</v>
      </c>
      <c r="O617" s="5" t="s">
        <v>31</v>
      </c>
      <c r="P617" s="5" t="s">
        <v>61</v>
      </c>
      <c r="Q617" s="59">
        <v>-2.479166666666667</v>
      </c>
      <c r="R617" s="59">
        <v>-54.332777777777778</v>
      </c>
      <c r="S617" s="5" t="s">
        <v>2145</v>
      </c>
      <c r="T617" s="6">
        <v>1</v>
      </c>
      <c r="U617" s="6">
        <v>0</v>
      </c>
      <c r="V617" s="6">
        <v>0</v>
      </c>
      <c r="W617" s="5" t="s">
        <v>84</v>
      </c>
      <c r="X617" s="5" t="s">
        <v>87</v>
      </c>
      <c r="Y617" s="5" t="s">
        <v>88</v>
      </c>
    </row>
    <row r="618" spans="1:25" ht="105" hidden="1" x14ac:dyDescent="0.25">
      <c r="A618" s="5" t="s">
        <v>83</v>
      </c>
      <c r="B618" s="6">
        <v>4</v>
      </c>
      <c r="C618" s="5" t="s">
        <v>58</v>
      </c>
      <c r="D618" s="5" t="s">
        <v>58</v>
      </c>
      <c r="E618" s="5" t="s">
        <v>26</v>
      </c>
      <c r="F618" s="5" t="s">
        <v>84</v>
      </c>
      <c r="G618" s="29" t="s">
        <v>152</v>
      </c>
      <c r="H618" s="9" t="str">
        <f t="shared" si="28"/>
        <v>10/AGO/2019  22:00</v>
      </c>
      <c r="I618" s="10">
        <f t="shared" si="27"/>
        <v>43687.791666666664</v>
      </c>
      <c r="J618" s="23" t="str">
        <f t="shared" si="29"/>
        <v>10/AGO/2019</v>
      </c>
      <c r="K618" s="11" t="s">
        <v>2146</v>
      </c>
      <c r="L618" s="5" t="s">
        <v>28</v>
      </c>
      <c r="M618" s="5" t="s">
        <v>39</v>
      </c>
      <c r="N618" s="5" t="s">
        <v>53</v>
      </c>
      <c r="O618" s="5" t="s">
        <v>31</v>
      </c>
      <c r="P618" s="5" t="s">
        <v>47</v>
      </c>
      <c r="Q618" s="59">
        <v>-2.0997222222222223</v>
      </c>
      <c r="R618" s="59">
        <v>-55.279444444444444</v>
      </c>
      <c r="S618" s="5" t="s">
        <v>2147</v>
      </c>
      <c r="T618" s="6">
        <v>1</v>
      </c>
      <c r="U618" s="6">
        <v>0</v>
      </c>
      <c r="V618" s="6">
        <v>0</v>
      </c>
      <c r="W618" s="5" t="s">
        <v>84</v>
      </c>
      <c r="X618" s="5" t="s">
        <v>49</v>
      </c>
      <c r="Y618" s="12"/>
    </row>
    <row r="619" spans="1:25" ht="60" hidden="1" x14ac:dyDescent="0.25">
      <c r="A619" s="5" t="s">
        <v>83</v>
      </c>
      <c r="B619" s="6">
        <v>4</v>
      </c>
      <c r="C619" s="5" t="s">
        <v>58</v>
      </c>
      <c r="D619" s="5" t="s">
        <v>58</v>
      </c>
      <c r="E619" s="5" t="s">
        <v>26</v>
      </c>
      <c r="F619" s="5" t="s">
        <v>152</v>
      </c>
      <c r="G619" s="29" t="s">
        <v>152</v>
      </c>
      <c r="H619" s="9" t="str">
        <f t="shared" si="28"/>
        <v>27/JUN/2019  11:00</v>
      </c>
      <c r="I619" s="10">
        <f t="shared" si="27"/>
        <v>43643.333333333336</v>
      </c>
      <c r="J619" s="23" t="str">
        <f t="shared" si="29"/>
        <v>27/JUN/2019</v>
      </c>
      <c r="K619" s="11" t="s">
        <v>2148</v>
      </c>
      <c r="L619" s="5" t="s">
        <v>28</v>
      </c>
      <c r="M619" s="5" t="s">
        <v>39</v>
      </c>
      <c r="N619" s="5" t="s">
        <v>53</v>
      </c>
      <c r="O619" s="5" t="s">
        <v>31</v>
      </c>
      <c r="P619" s="5" t="s">
        <v>80</v>
      </c>
      <c r="Q619" s="59">
        <v>-2.4180555555555556</v>
      </c>
      <c r="R619" s="59">
        <v>-54.730833333333337</v>
      </c>
      <c r="S619" s="5" t="s">
        <v>2149</v>
      </c>
      <c r="T619" s="6">
        <v>0</v>
      </c>
      <c r="U619" s="6">
        <v>2</v>
      </c>
      <c r="V619" s="6">
        <v>0</v>
      </c>
      <c r="W619" s="5" t="s">
        <v>152</v>
      </c>
      <c r="X619" s="5" t="s">
        <v>49</v>
      </c>
      <c r="Y619" s="12"/>
    </row>
    <row r="620" spans="1:25" ht="60" hidden="1" x14ac:dyDescent="0.2">
      <c r="A620" s="5" t="s">
        <v>2150</v>
      </c>
      <c r="B620" s="6">
        <v>3</v>
      </c>
      <c r="C620" s="5" t="s">
        <v>36</v>
      </c>
      <c r="D620" s="5" t="s">
        <v>36</v>
      </c>
      <c r="E620" s="5" t="s">
        <v>26</v>
      </c>
      <c r="F620" s="6">
        <v>0</v>
      </c>
      <c r="G620" s="26">
        <v>6.52</v>
      </c>
      <c r="H620" s="9" t="str">
        <f t="shared" si="28"/>
        <v>12/AGO/2019  09:00</v>
      </c>
      <c r="I620" s="10">
        <f t="shared" si="27"/>
        <v>43689.25</v>
      </c>
      <c r="J620" s="23" t="str">
        <f t="shared" si="29"/>
        <v>12/AGO/2019</v>
      </c>
      <c r="K620" s="11" t="s">
        <v>2151</v>
      </c>
      <c r="L620" s="5" t="s">
        <v>488</v>
      </c>
      <c r="M620" s="5" t="s">
        <v>39</v>
      </c>
      <c r="N620" s="5" t="s">
        <v>53</v>
      </c>
      <c r="O620" s="5" t="s">
        <v>31</v>
      </c>
      <c r="P620" s="5" t="s">
        <v>156</v>
      </c>
      <c r="Q620" s="59"/>
      <c r="R620" s="59"/>
      <c r="S620" s="5" t="s">
        <v>2152</v>
      </c>
      <c r="T620" s="6">
        <v>0</v>
      </c>
      <c r="U620" s="6">
        <v>6</v>
      </c>
      <c r="V620" s="6">
        <v>0</v>
      </c>
      <c r="W620" s="5" t="s">
        <v>2153</v>
      </c>
      <c r="X620" s="5" t="s">
        <v>87</v>
      </c>
      <c r="Y620" s="5" t="s">
        <v>88</v>
      </c>
    </row>
    <row r="621" spans="1:25" ht="105" hidden="1" x14ac:dyDescent="0.2">
      <c r="A621" s="5" t="s">
        <v>2154</v>
      </c>
      <c r="B621" s="6">
        <v>5</v>
      </c>
      <c r="C621" s="5" t="s">
        <v>584</v>
      </c>
      <c r="D621" s="5" t="s">
        <v>584</v>
      </c>
      <c r="E621" s="5" t="s">
        <v>26</v>
      </c>
      <c r="F621" s="8">
        <v>26.5</v>
      </c>
      <c r="G621" s="27">
        <v>16.8</v>
      </c>
      <c r="H621" s="9" t="str">
        <f t="shared" si="28"/>
        <v>11/AGO/2019  10:00</v>
      </c>
      <c r="I621" s="10">
        <f t="shared" si="27"/>
        <v>43688.291666666664</v>
      </c>
      <c r="J621" s="23" t="str">
        <f t="shared" si="29"/>
        <v>11/AGO/2019</v>
      </c>
      <c r="K621" s="11" t="s">
        <v>2155</v>
      </c>
      <c r="L621" s="5" t="s">
        <v>353</v>
      </c>
      <c r="M621" s="5" t="s">
        <v>29</v>
      </c>
      <c r="N621" s="5" t="s">
        <v>30</v>
      </c>
      <c r="O621" s="5" t="s">
        <v>31</v>
      </c>
      <c r="P621" s="5" t="s">
        <v>202</v>
      </c>
      <c r="Q621" s="59">
        <v>-3.3858333333333333</v>
      </c>
      <c r="R621" s="59">
        <v>-48.551666666666662</v>
      </c>
      <c r="S621" s="5" t="s">
        <v>2156</v>
      </c>
      <c r="T621" s="6">
        <v>0</v>
      </c>
      <c r="U621" s="6">
        <v>0</v>
      </c>
      <c r="V621" s="6">
        <v>0</v>
      </c>
      <c r="W621" s="6">
        <v>2810268681</v>
      </c>
      <c r="X621" s="5" t="s">
        <v>87</v>
      </c>
      <c r="Y621" s="5" t="s">
        <v>88</v>
      </c>
    </row>
    <row r="622" spans="1:25" ht="45" hidden="1" x14ac:dyDescent="0.25">
      <c r="A622" s="5" t="s">
        <v>2157</v>
      </c>
      <c r="B622" s="6">
        <v>5</v>
      </c>
      <c r="C622" s="5" t="s">
        <v>417</v>
      </c>
      <c r="D622" s="5" t="s">
        <v>417</v>
      </c>
      <c r="E622" s="5" t="s">
        <v>26</v>
      </c>
      <c r="F622" s="6">
        <v>4</v>
      </c>
      <c r="G622" s="30">
        <v>7.5</v>
      </c>
      <c r="H622" s="9" t="str">
        <f t="shared" si="28"/>
        <v>03/AGO/2019  10:35</v>
      </c>
      <c r="I622" s="10">
        <f t="shared" si="27"/>
        <v>43680.315972222219</v>
      </c>
      <c r="J622" s="23" t="str">
        <f t="shared" si="29"/>
        <v>03/AGO/2019</v>
      </c>
      <c r="K622" s="11" t="s">
        <v>2158</v>
      </c>
      <c r="L622" s="5" t="s">
        <v>28</v>
      </c>
      <c r="M622" s="5" t="s">
        <v>39</v>
      </c>
      <c r="N622" s="5" t="s">
        <v>30</v>
      </c>
      <c r="O622" s="5" t="s">
        <v>31</v>
      </c>
      <c r="P622" s="5" t="s">
        <v>47</v>
      </c>
      <c r="Q622" s="59"/>
      <c r="R622" s="59"/>
      <c r="S622" s="5" t="s">
        <v>2159</v>
      </c>
      <c r="T622" s="6">
        <v>0</v>
      </c>
      <c r="U622" s="6">
        <v>0</v>
      </c>
      <c r="V622" s="6">
        <v>0</v>
      </c>
      <c r="W622" s="6">
        <v>4211465481</v>
      </c>
      <c r="X622" s="5" t="s">
        <v>34</v>
      </c>
      <c r="Y622" s="12"/>
    </row>
    <row r="623" spans="1:25" ht="150" hidden="1" x14ac:dyDescent="0.25">
      <c r="A623" s="5" t="s">
        <v>2160</v>
      </c>
      <c r="B623" s="6">
        <v>4</v>
      </c>
      <c r="C623" s="5" t="s">
        <v>119</v>
      </c>
      <c r="D623" s="5" t="s">
        <v>119</v>
      </c>
      <c r="E623" s="5" t="s">
        <v>66</v>
      </c>
      <c r="F623" s="14">
        <v>20.603000000000002</v>
      </c>
      <c r="G623" s="31">
        <v>190</v>
      </c>
      <c r="H623" s="9" t="str">
        <f t="shared" si="28"/>
        <v>11/AGO/2019  08:00</v>
      </c>
      <c r="I623" s="10">
        <f t="shared" si="27"/>
        <v>43688.208333333336</v>
      </c>
      <c r="J623" s="23" t="str">
        <f t="shared" si="29"/>
        <v>11/AGO/2019</v>
      </c>
      <c r="K623" s="11" t="s">
        <v>2161</v>
      </c>
      <c r="L623" s="5" t="s">
        <v>102</v>
      </c>
      <c r="M623" s="5" t="s">
        <v>103</v>
      </c>
      <c r="N623" s="5" t="s">
        <v>40</v>
      </c>
      <c r="O623" s="5" t="s">
        <v>31</v>
      </c>
      <c r="P623" s="5" t="s">
        <v>202</v>
      </c>
      <c r="Q623" s="59">
        <v>-1.4644444444444444</v>
      </c>
      <c r="R623" s="59">
        <v>-52.191388888888888</v>
      </c>
      <c r="S623" s="5" t="s">
        <v>2162</v>
      </c>
      <c r="T623" s="6">
        <v>0</v>
      </c>
      <c r="U623" s="6">
        <v>0</v>
      </c>
      <c r="V623" s="6">
        <v>0</v>
      </c>
      <c r="W623" s="5" t="s">
        <v>2163</v>
      </c>
      <c r="X623" s="5" t="s">
        <v>73</v>
      </c>
      <c r="Y623" s="12"/>
    </row>
    <row r="624" spans="1:25" ht="90" hidden="1" x14ac:dyDescent="0.25">
      <c r="A624" s="5" t="s">
        <v>1279</v>
      </c>
      <c r="B624" s="6">
        <v>1</v>
      </c>
      <c r="C624" s="5" t="s">
        <v>65</v>
      </c>
      <c r="D624" s="5" t="s">
        <v>65</v>
      </c>
      <c r="E624" s="5" t="s">
        <v>185</v>
      </c>
      <c r="F624" s="14">
        <v>138.01499999999999</v>
      </c>
      <c r="G624" s="28">
        <v>321.3</v>
      </c>
      <c r="H624" s="9" t="str">
        <f t="shared" si="28"/>
        <v>12/AGO/2019  16:00</v>
      </c>
      <c r="I624" s="10">
        <f t="shared" si="27"/>
        <v>43689.541666666664</v>
      </c>
      <c r="J624" s="23" t="str">
        <f t="shared" si="29"/>
        <v>12/AGO/2019</v>
      </c>
      <c r="K624" s="11" t="s">
        <v>2164</v>
      </c>
      <c r="L624" s="5" t="s">
        <v>68</v>
      </c>
      <c r="M624" s="5" t="s">
        <v>29</v>
      </c>
      <c r="N624" s="5" t="s">
        <v>69</v>
      </c>
      <c r="O624" s="5" t="s">
        <v>41</v>
      </c>
      <c r="P624" s="5" t="s">
        <v>225</v>
      </c>
      <c r="Q624" s="59">
        <v>-22.129722222222224</v>
      </c>
      <c r="R624" s="59">
        <v>-39.966111111111111</v>
      </c>
      <c r="S624" s="5" t="s">
        <v>2165</v>
      </c>
      <c r="T624" s="6">
        <v>0</v>
      </c>
      <c r="U624" s="6">
        <v>1</v>
      </c>
      <c r="V624" s="6">
        <v>0</v>
      </c>
      <c r="W624" s="5" t="s">
        <v>1282</v>
      </c>
      <c r="X624" s="5" t="s">
        <v>73</v>
      </c>
      <c r="Y624" s="12"/>
    </row>
    <row r="625" spans="1:25" ht="75" hidden="1" x14ac:dyDescent="0.2">
      <c r="A625" s="5" t="s">
        <v>2166</v>
      </c>
      <c r="B625" s="6">
        <v>1</v>
      </c>
      <c r="C625" s="5" t="s">
        <v>90</v>
      </c>
      <c r="D625" s="5" t="s">
        <v>90</v>
      </c>
      <c r="E625" s="5" t="s">
        <v>26</v>
      </c>
      <c r="F625" s="6">
        <v>43</v>
      </c>
      <c r="G625" s="27">
        <v>17.75</v>
      </c>
      <c r="H625" s="9" t="str">
        <f t="shared" si="28"/>
        <v>13/AGO/2019  15:39</v>
      </c>
      <c r="I625" s="10">
        <f t="shared" si="27"/>
        <v>43690.527083333334</v>
      </c>
      <c r="J625" s="23" t="str">
        <f t="shared" si="29"/>
        <v>13/AGO/2019</v>
      </c>
      <c r="K625" s="11" t="s">
        <v>2167</v>
      </c>
      <c r="L625" s="5" t="s">
        <v>28</v>
      </c>
      <c r="M625" s="5" t="s">
        <v>39</v>
      </c>
      <c r="N625" s="5" t="s">
        <v>53</v>
      </c>
      <c r="O625" s="5" t="s">
        <v>31</v>
      </c>
      <c r="P625" s="5" t="s">
        <v>32</v>
      </c>
      <c r="Q625" s="59">
        <v>-22.809722222222224</v>
      </c>
      <c r="R625" s="59">
        <v>-43.162222222222219</v>
      </c>
      <c r="S625" s="5" t="s">
        <v>2168</v>
      </c>
      <c r="T625" s="6">
        <v>0</v>
      </c>
      <c r="U625" s="6">
        <v>0</v>
      </c>
      <c r="V625" s="6">
        <v>0</v>
      </c>
      <c r="W625" s="6">
        <v>3813896927</v>
      </c>
      <c r="X625" s="5" t="s">
        <v>87</v>
      </c>
      <c r="Y625" s="5" t="s">
        <v>88</v>
      </c>
    </row>
    <row r="626" spans="1:25" ht="60" hidden="1" x14ac:dyDescent="0.2">
      <c r="A626" s="5" t="s">
        <v>2169</v>
      </c>
      <c r="B626" s="6">
        <v>5</v>
      </c>
      <c r="C626" s="5" t="s">
        <v>184</v>
      </c>
      <c r="D626" s="5" t="s">
        <v>184</v>
      </c>
      <c r="E626" s="5" t="s">
        <v>26</v>
      </c>
      <c r="F626" s="6">
        <v>96</v>
      </c>
      <c r="G626" s="27">
        <v>24.27</v>
      </c>
      <c r="H626" s="9" t="str">
        <f t="shared" si="28"/>
        <v>11/AGO/2019  20:14</v>
      </c>
      <c r="I626" s="10">
        <f t="shared" si="27"/>
        <v>0.84305555555329192</v>
      </c>
      <c r="J626" s="23" t="str">
        <f t="shared" si="29"/>
        <v>11/AGO/2019</v>
      </c>
      <c r="K626" s="11" t="s">
        <v>2170</v>
      </c>
      <c r="L626" s="5" t="s">
        <v>92</v>
      </c>
      <c r="M626" s="5" t="s">
        <v>29</v>
      </c>
      <c r="N626" s="5" t="s">
        <v>166</v>
      </c>
      <c r="O626" s="5" t="s">
        <v>31</v>
      </c>
      <c r="P626" s="5" t="s">
        <v>32</v>
      </c>
      <c r="Q626" s="59">
        <v>-7.1152777777777771</v>
      </c>
      <c r="R626" s="59">
        <v>-50.45</v>
      </c>
      <c r="S626" s="5" t="s">
        <v>2171</v>
      </c>
      <c r="T626" s="6">
        <v>0</v>
      </c>
      <c r="U626" s="6">
        <v>0</v>
      </c>
      <c r="V626" s="6">
        <v>0</v>
      </c>
      <c r="W626" s="6">
        <v>4010471778</v>
      </c>
      <c r="X626" s="5" t="s">
        <v>87</v>
      </c>
      <c r="Y626" s="5" t="s">
        <v>88</v>
      </c>
    </row>
    <row r="627" spans="1:25" ht="90" hidden="1" x14ac:dyDescent="0.25">
      <c r="A627" s="5" t="s">
        <v>2172</v>
      </c>
      <c r="B627" s="6">
        <v>8</v>
      </c>
      <c r="C627" s="5" t="s">
        <v>334</v>
      </c>
      <c r="D627" s="5" t="s">
        <v>334</v>
      </c>
      <c r="E627" s="5" t="s">
        <v>26</v>
      </c>
      <c r="F627" s="6">
        <v>185</v>
      </c>
      <c r="G627" s="31">
        <v>36</v>
      </c>
      <c r="H627" s="9" t="str">
        <f t="shared" si="28"/>
        <v>13/AGO/19  17:30</v>
      </c>
      <c r="I627" s="10">
        <f t="shared" si="27"/>
        <v>43690.604166666664</v>
      </c>
      <c r="J627" s="23" t="str">
        <f t="shared" si="29"/>
        <v>13/AGO/19</v>
      </c>
      <c r="K627" s="11" t="s">
        <v>2173</v>
      </c>
      <c r="L627" s="5" t="s">
        <v>613</v>
      </c>
      <c r="M627" s="5" t="s">
        <v>39</v>
      </c>
      <c r="N627" s="5" t="s">
        <v>40</v>
      </c>
      <c r="O627" s="5" t="s">
        <v>31</v>
      </c>
      <c r="P627" s="5" t="s">
        <v>156</v>
      </c>
      <c r="Q627" s="59">
        <v>-23.934999999999999</v>
      </c>
      <c r="R627" s="59">
        <v>-54.024722222222223</v>
      </c>
      <c r="S627" s="5" t="s">
        <v>2174</v>
      </c>
      <c r="T627" s="6">
        <v>0</v>
      </c>
      <c r="U627" s="6">
        <v>0</v>
      </c>
      <c r="V627" s="6">
        <v>0</v>
      </c>
      <c r="W627" s="6">
        <v>9620222776</v>
      </c>
      <c r="X627" s="5" t="s">
        <v>73</v>
      </c>
      <c r="Y627" s="12"/>
    </row>
    <row r="628" spans="1:25" ht="75" hidden="1" x14ac:dyDescent="0.25">
      <c r="A628" s="5" t="s">
        <v>2175</v>
      </c>
      <c r="B628" s="6">
        <v>3</v>
      </c>
      <c r="C628" s="5" t="s">
        <v>36</v>
      </c>
      <c r="D628" s="5" t="s">
        <v>36</v>
      </c>
      <c r="E628" s="5" t="s">
        <v>2176</v>
      </c>
      <c r="F628" s="6">
        <v>0</v>
      </c>
      <c r="G628" s="26">
        <v>8.3000000000000007</v>
      </c>
      <c r="H628" s="9" t="str">
        <f t="shared" si="28"/>
        <v>13/AGO/2019  23:00</v>
      </c>
      <c r="I628" s="10">
        <f t="shared" si="27"/>
        <v>43690.833333333336</v>
      </c>
      <c r="J628" s="23" t="str">
        <f t="shared" si="29"/>
        <v>13/AGO/2019</v>
      </c>
      <c r="K628" s="11" t="s">
        <v>2177</v>
      </c>
      <c r="L628" s="5" t="s">
        <v>357</v>
      </c>
      <c r="M628" s="5" t="s">
        <v>29</v>
      </c>
      <c r="N628" s="5" t="s">
        <v>30</v>
      </c>
      <c r="O628" s="5" t="s">
        <v>358</v>
      </c>
      <c r="P628" s="5" t="s">
        <v>202</v>
      </c>
      <c r="Q628" s="59">
        <v>-9.07</v>
      </c>
      <c r="R628" s="59">
        <v>-35.226666666666667</v>
      </c>
      <c r="S628" s="5" t="s">
        <v>2178</v>
      </c>
      <c r="T628" s="6">
        <v>0</v>
      </c>
      <c r="U628" s="6">
        <v>0</v>
      </c>
      <c r="V628" s="6">
        <v>0</v>
      </c>
      <c r="W628" s="5" t="s">
        <v>2179</v>
      </c>
      <c r="X628" s="5" t="s">
        <v>34</v>
      </c>
      <c r="Y628" s="12"/>
    </row>
    <row r="629" spans="1:25" ht="75" hidden="1" x14ac:dyDescent="0.25">
      <c r="A629" s="5" t="s">
        <v>2180</v>
      </c>
      <c r="B629" s="6">
        <v>8</v>
      </c>
      <c r="C629" s="5" t="s">
        <v>44</v>
      </c>
      <c r="D629" s="5" t="s">
        <v>44</v>
      </c>
      <c r="E629" s="5" t="s">
        <v>26</v>
      </c>
      <c r="F629" s="6">
        <v>0</v>
      </c>
      <c r="G629" s="26">
        <v>5.95</v>
      </c>
      <c r="H629" s="9" t="str">
        <f t="shared" si="28"/>
        <v>13/AGO/2019  22:00</v>
      </c>
      <c r="I629" s="10">
        <f t="shared" si="27"/>
        <v>43690.791666666664</v>
      </c>
      <c r="J629" s="23" t="str">
        <f t="shared" si="29"/>
        <v>13/AGO/2019</v>
      </c>
      <c r="K629" s="11" t="s">
        <v>2181</v>
      </c>
      <c r="L629" s="5" t="s">
        <v>46</v>
      </c>
      <c r="M629" s="5" t="s">
        <v>39</v>
      </c>
      <c r="N629" s="5" t="s">
        <v>30</v>
      </c>
      <c r="O629" s="5" t="s">
        <v>31</v>
      </c>
      <c r="P629" s="5" t="s">
        <v>61</v>
      </c>
      <c r="Q629" s="59">
        <v>-21.339444444444442</v>
      </c>
      <c r="R629" s="59">
        <v>-49.579444444444448</v>
      </c>
      <c r="S629" s="5" t="s">
        <v>2182</v>
      </c>
      <c r="T629" s="6">
        <v>1</v>
      </c>
      <c r="U629" s="6">
        <v>0</v>
      </c>
      <c r="V629" s="6">
        <v>0</v>
      </c>
      <c r="W629" s="5" t="s">
        <v>2183</v>
      </c>
      <c r="X629" s="5" t="s">
        <v>49</v>
      </c>
      <c r="Y629" s="12"/>
    </row>
    <row r="630" spans="1:25" ht="60" hidden="1" x14ac:dyDescent="0.2">
      <c r="A630" s="5" t="s">
        <v>2184</v>
      </c>
      <c r="B630" s="6">
        <v>9</v>
      </c>
      <c r="C630" s="5" t="s">
        <v>270</v>
      </c>
      <c r="D630" s="5" t="s">
        <v>455</v>
      </c>
      <c r="E630" s="5" t="s">
        <v>26</v>
      </c>
      <c r="F630" s="5" t="s">
        <v>152</v>
      </c>
      <c r="G630" s="27">
        <v>13.45</v>
      </c>
      <c r="H630" s="9" t="str">
        <f t="shared" si="28"/>
        <v>13/JUN/2019  14:00</v>
      </c>
      <c r="I630" s="10">
        <f t="shared" ref="I630:I693" si="30">IF(MID(K630,7,1)="O",H630-2/24,IF(MID(K630,7,1)="P",H630-3/24,IF(MID(K630,7,1)="Q",H630-4/24,IF(MID(K630,7,1)="R",H630-5/24,TIMEVALUE(H630)))))</f>
        <v>43629.416666666672</v>
      </c>
      <c r="J630" s="23" t="str">
        <f t="shared" si="29"/>
        <v>13/JUN/2019</v>
      </c>
      <c r="K630" s="11" t="s">
        <v>2185</v>
      </c>
      <c r="L630" s="5" t="s">
        <v>92</v>
      </c>
      <c r="M630" s="5" t="s">
        <v>39</v>
      </c>
      <c r="N630" s="5" t="s">
        <v>146</v>
      </c>
      <c r="O630" s="5" t="s">
        <v>31</v>
      </c>
      <c r="P630" s="5" t="s">
        <v>32</v>
      </c>
      <c r="Q630" s="59"/>
      <c r="R630" s="59"/>
      <c r="S630" s="5" t="s">
        <v>2186</v>
      </c>
      <c r="T630" s="6">
        <v>0</v>
      </c>
      <c r="U630" s="6">
        <v>0</v>
      </c>
      <c r="V630" s="6">
        <v>0</v>
      </c>
      <c r="W630" s="6">
        <v>120772311</v>
      </c>
      <c r="X630" s="5" t="s">
        <v>87</v>
      </c>
      <c r="Y630" s="5" t="s">
        <v>88</v>
      </c>
    </row>
    <row r="631" spans="1:25" ht="105" hidden="1" x14ac:dyDescent="0.25">
      <c r="A631" s="5" t="s">
        <v>2187</v>
      </c>
      <c r="B631" s="6">
        <v>9</v>
      </c>
      <c r="C631" s="5" t="s">
        <v>270</v>
      </c>
      <c r="D631" s="5" t="s">
        <v>2188</v>
      </c>
      <c r="E631" s="5" t="s">
        <v>26</v>
      </c>
      <c r="F631" s="6">
        <v>259</v>
      </c>
      <c r="G631" s="31">
        <v>25</v>
      </c>
      <c r="H631" s="9" t="str">
        <f t="shared" si="28"/>
        <v>25/JUL/2019  22:30</v>
      </c>
      <c r="I631" s="10">
        <f t="shared" si="30"/>
        <v>43671.770833333336</v>
      </c>
      <c r="J631" s="23" t="str">
        <f t="shared" si="29"/>
        <v>25/JUL/2019</v>
      </c>
      <c r="K631" s="11" t="s">
        <v>2189</v>
      </c>
      <c r="L631" s="5" t="s">
        <v>200</v>
      </c>
      <c r="M631" s="5" t="s">
        <v>39</v>
      </c>
      <c r="N631" s="5" t="s">
        <v>201</v>
      </c>
      <c r="O631" s="5" t="s">
        <v>31</v>
      </c>
      <c r="P631" s="5" t="s">
        <v>80</v>
      </c>
      <c r="Q631" s="59">
        <v>-3.1738888888888885</v>
      </c>
      <c r="R631" s="59">
        <v>-58.465555555555561</v>
      </c>
      <c r="S631" s="5" t="s">
        <v>2190</v>
      </c>
      <c r="T631" s="6">
        <v>0</v>
      </c>
      <c r="U631" s="6">
        <v>0</v>
      </c>
      <c r="V631" s="6">
        <v>0</v>
      </c>
      <c r="W631" s="6">
        <v>11438991</v>
      </c>
      <c r="X631" s="5" t="s">
        <v>73</v>
      </c>
      <c r="Y631" s="12"/>
    </row>
    <row r="632" spans="1:25" ht="60" hidden="1" x14ac:dyDescent="0.25">
      <c r="A632" s="5" t="s">
        <v>2191</v>
      </c>
      <c r="B632" s="6">
        <v>1</v>
      </c>
      <c r="C632" s="5" t="s">
        <v>175</v>
      </c>
      <c r="D632" s="5" t="s">
        <v>175</v>
      </c>
      <c r="E632" s="5" t="s">
        <v>26</v>
      </c>
      <c r="F632" s="8">
        <v>23.1</v>
      </c>
      <c r="G632" s="30">
        <v>15.7</v>
      </c>
      <c r="H632" s="9" t="str">
        <f t="shared" si="28"/>
        <v>14/AGO/2019  07:00</v>
      </c>
      <c r="I632" s="10">
        <f t="shared" si="30"/>
        <v>43691.166666666664</v>
      </c>
      <c r="J632" s="23" t="str">
        <f t="shared" si="29"/>
        <v>14/AGO/2019</v>
      </c>
      <c r="K632" s="11" t="s">
        <v>2192</v>
      </c>
      <c r="L632" s="5" t="s">
        <v>353</v>
      </c>
      <c r="M632" s="5" t="s">
        <v>39</v>
      </c>
      <c r="N632" s="5" t="s">
        <v>53</v>
      </c>
      <c r="O632" s="5" t="s">
        <v>31</v>
      </c>
      <c r="P632" s="5" t="s">
        <v>47</v>
      </c>
      <c r="Q632" s="59">
        <v>-22.973055555555554</v>
      </c>
      <c r="R632" s="59">
        <v>-42.018888888888888</v>
      </c>
      <c r="S632" s="5" t="s">
        <v>2193</v>
      </c>
      <c r="T632" s="6">
        <v>0</v>
      </c>
      <c r="U632" s="6">
        <v>0</v>
      </c>
      <c r="V632" s="6">
        <v>0</v>
      </c>
      <c r="W632" s="6">
        <v>3822937771</v>
      </c>
      <c r="X632" s="5" t="s">
        <v>87</v>
      </c>
      <c r="Y632" s="12"/>
    </row>
    <row r="633" spans="1:25" ht="75" x14ac:dyDescent="0.2">
      <c r="A633" s="5" t="s">
        <v>83</v>
      </c>
      <c r="B633" s="6">
        <v>2</v>
      </c>
      <c r="C633" s="5" t="s">
        <v>51</v>
      </c>
      <c r="D633" s="5" t="s">
        <v>51</v>
      </c>
      <c r="E633" s="5" t="s">
        <v>26</v>
      </c>
      <c r="F633" s="5" t="s">
        <v>84</v>
      </c>
      <c r="G633" s="29" t="s">
        <v>152</v>
      </c>
      <c r="H633" s="9" t="str">
        <f t="shared" si="28"/>
        <v>12/AGO/2019  07:00</v>
      </c>
      <c r="I633" s="10">
        <f t="shared" si="30"/>
        <v>43689.166666666664</v>
      </c>
      <c r="J633" s="23" t="str">
        <f t="shared" si="29"/>
        <v>12/AGO/2019</v>
      </c>
      <c r="K633" s="11" t="s">
        <v>2194</v>
      </c>
      <c r="L633" s="5" t="s">
        <v>86</v>
      </c>
      <c r="M633" s="5" t="s">
        <v>39</v>
      </c>
      <c r="N633" s="5" t="s">
        <v>3494</v>
      </c>
      <c r="O633" s="5" t="s">
        <v>31</v>
      </c>
      <c r="P633" s="5" t="s">
        <v>207</v>
      </c>
      <c r="Q633" s="59">
        <v>-13.116388888888888</v>
      </c>
      <c r="R633" s="59">
        <v>-38.841111111111111</v>
      </c>
      <c r="S633" s="5" t="s">
        <v>2195</v>
      </c>
      <c r="T633" s="6">
        <v>1</v>
      </c>
      <c r="U633" s="6">
        <v>0</v>
      </c>
      <c r="V633" s="6">
        <v>0</v>
      </c>
      <c r="W633" s="5" t="s">
        <v>84</v>
      </c>
      <c r="X633" s="5" t="s">
        <v>152</v>
      </c>
      <c r="Y633" s="5" t="s">
        <v>152</v>
      </c>
    </row>
    <row r="634" spans="1:25" ht="75" hidden="1" x14ac:dyDescent="0.25">
      <c r="A634" s="5" t="s">
        <v>2196</v>
      </c>
      <c r="B634" s="6">
        <v>6</v>
      </c>
      <c r="C634" s="5" t="s">
        <v>228</v>
      </c>
      <c r="D634" s="5" t="s">
        <v>658</v>
      </c>
      <c r="E634" s="5" t="s">
        <v>26</v>
      </c>
      <c r="F634" s="8">
        <v>96</v>
      </c>
      <c r="G634" s="31">
        <v>34</v>
      </c>
      <c r="H634" s="9" t="str">
        <f t="shared" si="28"/>
        <v>09/AGO/2019  01:10</v>
      </c>
      <c r="I634" s="10">
        <f t="shared" si="30"/>
        <v>43685.923611111109</v>
      </c>
      <c r="J634" s="23" t="str">
        <f t="shared" si="29"/>
        <v>09/AGO/2019</v>
      </c>
      <c r="K634" s="11" t="s">
        <v>2197</v>
      </c>
      <c r="L634" s="5" t="s">
        <v>212</v>
      </c>
      <c r="M634" s="5" t="s">
        <v>39</v>
      </c>
      <c r="N634" s="5" t="s">
        <v>40</v>
      </c>
      <c r="O634" s="5" t="s">
        <v>41</v>
      </c>
      <c r="P634" s="5" t="s">
        <v>1175</v>
      </c>
      <c r="Q634" s="59">
        <v>-14.087222222222223</v>
      </c>
      <c r="R634" s="59">
        <v>-51.698888888888888</v>
      </c>
      <c r="S634" s="5" t="s">
        <v>2198</v>
      </c>
      <c r="T634" s="6">
        <v>0</v>
      </c>
      <c r="U634" s="6">
        <v>0</v>
      </c>
      <c r="V634" s="6">
        <v>0</v>
      </c>
      <c r="W634" s="6">
        <v>4830314664</v>
      </c>
      <c r="X634" s="5" t="s">
        <v>73</v>
      </c>
      <c r="Y634" s="12"/>
    </row>
    <row r="635" spans="1:25" ht="45" hidden="1" x14ac:dyDescent="0.25">
      <c r="A635" s="5" t="s">
        <v>2199</v>
      </c>
      <c r="B635" s="6">
        <v>6</v>
      </c>
      <c r="C635" s="5" t="s">
        <v>228</v>
      </c>
      <c r="D635" s="5" t="s">
        <v>658</v>
      </c>
      <c r="E635" s="5" t="s">
        <v>26</v>
      </c>
      <c r="F635" s="6">
        <v>0</v>
      </c>
      <c r="G635" s="31">
        <v>6</v>
      </c>
      <c r="H635" s="9" t="str">
        <f t="shared" si="28"/>
        <v>10/AGO/2019  16:00</v>
      </c>
      <c r="I635" s="10">
        <f t="shared" si="30"/>
        <v>43687.541666666664</v>
      </c>
      <c r="J635" s="23" t="str">
        <f t="shared" si="29"/>
        <v>10/AGO/2019</v>
      </c>
      <c r="K635" s="11" t="s">
        <v>2200</v>
      </c>
      <c r="L635" s="5" t="s">
        <v>28</v>
      </c>
      <c r="M635" s="5" t="s">
        <v>39</v>
      </c>
      <c r="N635" s="5" t="s">
        <v>30</v>
      </c>
      <c r="O635" s="5" t="s">
        <v>31</v>
      </c>
      <c r="P635" s="5" t="s">
        <v>156</v>
      </c>
      <c r="Q635" s="59">
        <v>-14.67</v>
      </c>
      <c r="R635" s="59">
        <v>-52.353611111111114</v>
      </c>
      <c r="S635" s="5" t="s">
        <v>2201</v>
      </c>
      <c r="T635" s="6">
        <v>0</v>
      </c>
      <c r="U635" s="6">
        <v>0</v>
      </c>
      <c r="V635" s="6">
        <v>0</v>
      </c>
      <c r="W635" s="6">
        <v>5250001769</v>
      </c>
      <c r="X635" s="5" t="s">
        <v>49</v>
      </c>
      <c r="Y635" s="12"/>
    </row>
    <row r="636" spans="1:25" ht="60" hidden="1" x14ac:dyDescent="0.25">
      <c r="A636" s="5" t="s">
        <v>2202</v>
      </c>
      <c r="B636" s="6">
        <v>6</v>
      </c>
      <c r="C636" s="5" t="s">
        <v>228</v>
      </c>
      <c r="D636" s="5" t="s">
        <v>2203</v>
      </c>
      <c r="E636" s="5" t="s">
        <v>26</v>
      </c>
      <c r="F636" s="6">
        <v>30</v>
      </c>
      <c r="G636" s="31">
        <v>10</v>
      </c>
      <c r="H636" s="9" t="str">
        <f t="shared" si="28"/>
        <v>15/AGO/2019  19:30</v>
      </c>
      <c r="I636" s="10">
        <f t="shared" si="30"/>
        <v>0.8125</v>
      </c>
      <c r="J636" s="23" t="str">
        <f t="shared" si="29"/>
        <v>15/AGO/2019</v>
      </c>
      <c r="K636" s="11" t="s">
        <v>2204</v>
      </c>
      <c r="L636" s="5" t="s">
        <v>613</v>
      </c>
      <c r="M636" s="5" t="s">
        <v>39</v>
      </c>
      <c r="N636" s="5" t="s">
        <v>69</v>
      </c>
      <c r="O636" s="5" t="s">
        <v>31</v>
      </c>
      <c r="P636" s="5" t="s">
        <v>156</v>
      </c>
      <c r="Q636" s="59">
        <v>-16.097222222222221</v>
      </c>
      <c r="R636" s="59">
        <v>-57.712222222222223</v>
      </c>
      <c r="S636" s="5" t="s">
        <v>2205</v>
      </c>
      <c r="T636" s="6">
        <v>0</v>
      </c>
      <c r="U636" s="6">
        <v>0</v>
      </c>
      <c r="V636" s="6">
        <v>0</v>
      </c>
      <c r="W636" s="6">
        <v>9620044410</v>
      </c>
      <c r="X636" s="5" t="s">
        <v>73</v>
      </c>
      <c r="Y636" s="12"/>
    </row>
    <row r="637" spans="1:25" ht="105" x14ac:dyDescent="0.2">
      <c r="A637" s="5" t="s">
        <v>2206</v>
      </c>
      <c r="B637" s="6">
        <v>4</v>
      </c>
      <c r="C637" s="5" t="s">
        <v>205</v>
      </c>
      <c r="D637" s="5" t="s">
        <v>205</v>
      </c>
      <c r="E637" s="5" t="s">
        <v>26</v>
      </c>
      <c r="F637" s="5" t="s">
        <v>84</v>
      </c>
      <c r="G637" s="30">
        <v>10.4</v>
      </c>
      <c r="H637" s="9" t="str">
        <f t="shared" si="28"/>
        <v>09/AGO/2019  17:00</v>
      </c>
      <c r="I637" s="10">
        <f t="shared" si="30"/>
        <v>43686.583333333336</v>
      </c>
      <c r="J637" s="23" t="str">
        <f t="shared" si="29"/>
        <v>09/AGO/2019</v>
      </c>
      <c r="K637" s="11" t="s">
        <v>2207</v>
      </c>
      <c r="L637" s="5" t="s">
        <v>92</v>
      </c>
      <c r="M637" s="5" t="s">
        <v>39</v>
      </c>
      <c r="N637" s="5" t="s">
        <v>3494</v>
      </c>
      <c r="O637" s="5" t="s">
        <v>31</v>
      </c>
      <c r="P637" s="5" t="s">
        <v>225</v>
      </c>
      <c r="Q637" s="59">
        <v>-2.0683333333333334</v>
      </c>
      <c r="R637" s="59">
        <v>-50.43194444444444</v>
      </c>
      <c r="S637" s="5" t="s">
        <v>2208</v>
      </c>
      <c r="T637" s="6">
        <v>0</v>
      </c>
      <c r="U637" s="6">
        <v>1</v>
      </c>
      <c r="V637" s="6">
        <v>0</v>
      </c>
      <c r="W637" s="5" t="s">
        <v>84</v>
      </c>
      <c r="X637" s="5" t="s">
        <v>87</v>
      </c>
      <c r="Y637" s="5" t="s">
        <v>88</v>
      </c>
    </row>
    <row r="638" spans="1:25" ht="60" hidden="1" x14ac:dyDescent="0.2">
      <c r="A638" s="5" t="s">
        <v>2209</v>
      </c>
      <c r="B638" s="6">
        <v>8</v>
      </c>
      <c r="C638" s="5" t="s">
        <v>111</v>
      </c>
      <c r="D638" s="5" t="s">
        <v>111</v>
      </c>
      <c r="E638" s="5" t="s">
        <v>26</v>
      </c>
      <c r="F638" s="8">
        <v>3.1</v>
      </c>
      <c r="G638" s="26">
        <v>8.25</v>
      </c>
      <c r="H638" s="9" t="str">
        <f t="shared" si="28"/>
        <v>13/AGO/2019  13:35</v>
      </c>
      <c r="I638" s="10">
        <f t="shared" si="30"/>
        <v>43690.440972222219</v>
      </c>
      <c r="J638" s="23" t="str">
        <f t="shared" si="29"/>
        <v>13/AGO/2019</v>
      </c>
      <c r="K638" s="11" t="s">
        <v>2210</v>
      </c>
      <c r="L638" s="5" t="s">
        <v>46</v>
      </c>
      <c r="M638" s="5" t="s">
        <v>39</v>
      </c>
      <c r="N638" s="5" t="s">
        <v>53</v>
      </c>
      <c r="O638" s="5" t="s">
        <v>31</v>
      </c>
      <c r="P638" s="5" t="s">
        <v>47</v>
      </c>
      <c r="Q638" s="59">
        <v>-23.860555555555557</v>
      </c>
      <c r="R638" s="59">
        <v>-46.142499999999998</v>
      </c>
      <c r="S638" s="5" t="s">
        <v>2211</v>
      </c>
      <c r="T638" s="6">
        <v>0</v>
      </c>
      <c r="U638" s="6">
        <v>0</v>
      </c>
      <c r="V638" s="6">
        <v>0</v>
      </c>
      <c r="W638" s="6">
        <v>4010816589</v>
      </c>
      <c r="X638" s="5" t="s">
        <v>87</v>
      </c>
      <c r="Y638" s="5" t="s">
        <v>88</v>
      </c>
    </row>
    <row r="639" spans="1:25" ht="45" hidden="1" x14ac:dyDescent="0.25">
      <c r="A639" s="5" t="s">
        <v>2212</v>
      </c>
      <c r="B639" s="6">
        <v>5</v>
      </c>
      <c r="C639" s="5" t="s">
        <v>184</v>
      </c>
      <c r="D639" s="5" t="s">
        <v>184</v>
      </c>
      <c r="E639" s="5" t="s">
        <v>2213</v>
      </c>
      <c r="F639" s="14">
        <v>3.843</v>
      </c>
      <c r="G639" s="30">
        <v>99.5</v>
      </c>
      <c r="H639" s="9" t="str">
        <f t="shared" si="28"/>
        <v>18/AGO/2019  03:00</v>
      </c>
      <c r="I639" s="10">
        <f t="shared" si="30"/>
        <v>43695</v>
      </c>
      <c r="J639" s="23" t="str">
        <f t="shared" si="29"/>
        <v>18/AGO/2019</v>
      </c>
      <c r="K639" s="11" t="s">
        <v>2214</v>
      </c>
      <c r="L639" s="5" t="s">
        <v>613</v>
      </c>
      <c r="M639" s="5" t="s">
        <v>29</v>
      </c>
      <c r="N639" s="5" t="s">
        <v>69</v>
      </c>
      <c r="O639" s="5" t="s">
        <v>31</v>
      </c>
      <c r="P639" s="5" t="s">
        <v>2215</v>
      </c>
      <c r="Q639" s="59">
        <v>-8.2072222222222209</v>
      </c>
      <c r="R639" s="59">
        <v>-52.039722222222217</v>
      </c>
      <c r="S639" s="5" t="s">
        <v>2216</v>
      </c>
      <c r="T639" s="6">
        <v>0</v>
      </c>
      <c r="U639" s="6">
        <v>0</v>
      </c>
      <c r="V639" s="6">
        <v>0</v>
      </c>
      <c r="W639" s="5" t="s">
        <v>2217</v>
      </c>
      <c r="X639" s="5" t="s">
        <v>73</v>
      </c>
      <c r="Y639" s="12"/>
    </row>
    <row r="640" spans="1:25" ht="45" hidden="1" x14ac:dyDescent="0.25">
      <c r="A640" s="5" t="s">
        <v>2218</v>
      </c>
      <c r="B640" s="6">
        <v>8</v>
      </c>
      <c r="C640" s="5" t="s">
        <v>198</v>
      </c>
      <c r="D640" s="5" t="s">
        <v>198</v>
      </c>
      <c r="E640" s="5" t="s">
        <v>683</v>
      </c>
      <c r="F640" s="14">
        <v>22.4</v>
      </c>
      <c r="G640" s="28">
        <v>180.4</v>
      </c>
      <c r="H640" s="9" t="str">
        <f t="shared" si="28"/>
        <v>12/AGO/2019  10:00</v>
      </c>
      <c r="I640" s="10">
        <f t="shared" si="30"/>
        <v>0.41666666666424135</v>
      </c>
      <c r="J640" s="23" t="str">
        <f t="shared" si="29"/>
        <v>12/AGO/2019</v>
      </c>
      <c r="K640" s="11" t="s">
        <v>2219</v>
      </c>
      <c r="L640" s="5" t="s">
        <v>102</v>
      </c>
      <c r="M640" s="5" t="s">
        <v>103</v>
      </c>
      <c r="N640" s="5" t="s">
        <v>40</v>
      </c>
      <c r="O640" s="5" t="s">
        <v>31</v>
      </c>
      <c r="P640" s="5" t="s">
        <v>914</v>
      </c>
      <c r="Q640" s="59"/>
      <c r="R640" s="59"/>
      <c r="S640" s="5" t="s">
        <v>152</v>
      </c>
      <c r="T640" s="6">
        <v>0</v>
      </c>
      <c r="U640" s="6">
        <v>0</v>
      </c>
      <c r="V640" s="6">
        <v>0</v>
      </c>
      <c r="W640" s="5" t="s">
        <v>2220</v>
      </c>
      <c r="X640" s="5" t="s">
        <v>73</v>
      </c>
      <c r="Y640" s="12"/>
    </row>
    <row r="641" spans="1:25" ht="30" hidden="1" x14ac:dyDescent="0.25">
      <c r="A641" s="5" t="s">
        <v>2221</v>
      </c>
      <c r="B641" s="6">
        <v>8</v>
      </c>
      <c r="C641" s="5" t="s">
        <v>111</v>
      </c>
      <c r="D641" s="5" t="s">
        <v>111</v>
      </c>
      <c r="E641" s="5" t="s">
        <v>26</v>
      </c>
      <c r="F641" s="6">
        <v>12</v>
      </c>
      <c r="G641" s="27">
        <v>12.91</v>
      </c>
      <c r="H641" s="9" t="str">
        <f t="shared" si="28"/>
        <v>03/AGO/2019  00:00</v>
      </c>
      <c r="I641" s="10">
        <f t="shared" si="30"/>
        <v>43679.875</v>
      </c>
      <c r="J641" s="23" t="str">
        <f t="shared" si="29"/>
        <v>03/AGO/2019</v>
      </c>
      <c r="K641" s="11" t="s">
        <v>2222</v>
      </c>
      <c r="L641" s="5" t="s">
        <v>353</v>
      </c>
      <c r="M641" s="5" t="s">
        <v>29</v>
      </c>
      <c r="N641" s="5" t="s">
        <v>30</v>
      </c>
      <c r="O641" s="5" t="s">
        <v>31</v>
      </c>
      <c r="P641" s="5" t="s">
        <v>471</v>
      </c>
      <c r="Q641" s="59"/>
      <c r="R641" s="59"/>
      <c r="S641" s="5" t="s">
        <v>2223</v>
      </c>
      <c r="T641" s="6">
        <v>0</v>
      </c>
      <c r="U641" s="6">
        <v>0</v>
      </c>
      <c r="V641" s="6">
        <v>0</v>
      </c>
      <c r="W641" s="6">
        <v>4039127820</v>
      </c>
      <c r="X641" s="5" t="s">
        <v>34</v>
      </c>
      <c r="Y641" s="12"/>
    </row>
    <row r="642" spans="1:25" ht="45" hidden="1" x14ac:dyDescent="0.25">
      <c r="A642" s="5" t="s">
        <v>2224</v>
      </c>
      <c r="B642" s="6">
        <v>4</v>
      </c>
      <c r="C642" s="5" t="s">
        <v>804</v>
      </c>
      <c r="D642" s="5" t="s">
        <v>804</v>
      </c>
      <c r="E642" s="5" t="s">
        <v>386</v>
      </c>
      <c r="F642" s="14">
        <v>31.199000000000002</v>
      </c>
      <c r="G642" s="27">
        <v>189.99</v>
      </c>
      <c r="H642" s="9" t="str">
        <f t="shared" si="28"/>
        <v>14/AGO/2019  07:00</v>
      </c>
      <c r="I642" s="10">
        <f t="shared" si="30"/>
        <v>43691.166666666664</v>
      </c>
      <c r="J642" s="23" t="str">
        <f t="shared" si="29"/>
        <v>14/AGO/2019</v>
      </c>
      <c r="K642" s="11" t="s">
        <v>2192</v>
      </c>
      <c r="L642" s="5" t="s">
        <v>102</v>
      </c>
      <c r="M642" s="5" t="s">
        <v>103</v>
      </c>
      <c r="N642" s="5" t="s">
        <v>40</v>
      </c>
      <c r="O642" s="5" t="s">
        <v>31</v>
      </c>
      <c r="P642" s="5" t="s">
        <v>914</v>
      </c>
      <c r="Q642" s="59">
        <v>0.76666666666666705</v>
      </c>
      <c r="R642" s="59">
        <v>-12.5</v>
      </c>
      <c r="S642" s="5" t="s">
        <v>2225</v>
      </c>
      <c r="T642" s="6">
        <v>0</v>
      </c>
      <c r="U642" s="6">
        <v>0</v>
      </c>
      <c r="V642" s="6">
        <v>0</v>
      </c>
      <c r="W642" s="5" t="s">
        <v>2226</v>
      </c>
      <c r="X642" s="5" t="s">
        <v>73</v>
      </c>
      <c r="Y642" s="12"/>
    </row>
    <row r="643" spans="1:25" ht="45" hidden="1" x14ac:dyDescent="0.25">
      <c r="A643" s="5" t="s">
        <v>2227</v>
      </c>
      <c r="B643" s="6">
        <v>4</v>
      </c>
      <c r="C643" s="5" t="s">
        <v>804</v>
      </c>
      <c r="D643" s="5" t="s">
        <v>804</v>
      </c>
      <c r="E643" s="5" t="s">
        <v>386</v>
      </c>
      <c r="F643" s="14">
        <v>27.986000000000001</v>
      </c>
      <c r="G643" s="28">
        <v>189.8</v>
      </c>
      <c r="H643" s="9" t="str">
        <f t="shared" si="28"/>
        <v>09/AGO/2019  07:30</v>
      </c>
      <c r="I643" s="10">
        <f t="shared" si="30"/>
        <v>0.3125</v>
      </c>
      <c r="J643" s="23" t="str">
        <f t="shared" si="29"/>
        <v>09/AGO/2019</v>
      </c>
      <c r="K643" s="11" t="s">
        <v>2228</v>
      </c>
      <c r="L643" s="5" t="s">
        <v>102</v>
      </c>
      <c r="M643" s="5" t="s">
        <v>103</v>
      </c>
      <c r="N643" s="5" t="s">
        <v>40</v>
      </c>
      <c r="O643" s="5" t="s">
        <v>31</v>
      </c>
      <c r="P643" s="5" t="s">
        <v>914</v>
      </c>
      <c r="Q643" s="59">
        <v>2.6183333333333301</v>
      </c>
      <c r="R643" s="59">
        <v>-9.7166666666666668</v>
      </c>
      <c r="S643" s="5" t="s">
        <v>2229</v>
      </c>
      <c r="T643" s="6">
        <v>0</v>
      </c>
      <c r="U643" s="6">
        <v>0</v>
      </c>
      <c r="V643" s="6">
        <v>0</v>
      </c>
      <c r="W643" s="5" t="s">
        <v>2230</v>
      </c>
      <c r="X643" s="5" t="s">
        <v>73</v>
      </c>
      <c r="Y643" s="12"/>
    </row>
    <row r="644" spans="1:25" ht="75" hidden="1" x14ac:dyDescent="0.25">
      <c r="A644" s="5" t="s">
        <v>2231</v>
      </c>
      <c r="B644" s="6">
        <v>5</v>
      </c>
      <c r="C644" s="5" t="s">
        <v>584</v>
      </c>
      <c r="D644" s="5" t="s">
        <v>584</v>
      </c>
      <c r="E644" s="5" t="s">
        <v>26</v>
      </c>
      <c r="F644" s="6">
        <v>3</v>
      </c>
      <c r="G644" s="26">
        <v>7.74</v>
      </c>
      <c r="H644" s="9" t="str">
        <f t="shared" ref="H644:H707" si="31">_xlfn.CONCAT(MID(K644,1,2),MID(K644,8,9),"  ",MID(K644,3,2),":",MID(K644,5,2))</f>
        <v>12O/AGO/201  09:00</v>
      </c>
      <c r="I644" s="10" t="e">
        <f t="shared" si="30"/>
        <v>#VALUE!</v>
      </c>
      <c r="J644" s="23" t="str">
        <f t="shared" ref="J644:J707" si="32">_xlfn.CONCAT(MID(K644,1,2),(MID(K644,8,9)))</f>
        <v>12O/AGO/201</v>
      </c>
      <c r="K644" s="11" t="s">
        <v>2232</v>
      </c>
      <c r="L644" s="5" t="s">
        <v>28</v>
      </c>
      <c r="M644" s="5" t="s">
        <v>29</v>
      </c>
      <c r="N644" s="5" t="s">
        <v>30</v>
      </c>
      <c r="O644" s="5" t="s">
        <v>31</v>
      </c>
      <c r="P644" s="5" t="s">
        <v>449</v>
      </c>
      <c r="Q644" s="59">
        <v>-3.63</v>
      </c>
      <c r="R644" s="59">
        <v>-48.484999999999999</v>
      </c>
      <c r="S644" s="5" t="s">
        <v>2233</v>
      </c>
      <c r="T644" s="6">
        <v>0</v>
      </c>
      <c r="U644" s="6">
        <v>0</v>
      </c>
      <c r="V644" s="6">
        <v>0</v>
      </c>
      <c r="W644" s="6">
        <v>4410452843</v>
      </c>
      <c r="X644" s="5" t="s">
        <v>34</v>
      </c>
      <c r="Y644" s="12"/>
    </row>
    <row r="645" spans="1:25" ht="90" hidden="1" x14ac:dyDescent="0.25">
      <c r="A645" s="5" t="s">
        <v>2234</v>
      </c>
      <c r="B645" s="6">
        <v>5</v>
      </c>
      <c r="C645" s="5" t="s">
        <v>417</v>
      </c>
      <c r="D645" s="5" t="s">
        <v>417</v>
      </c>
      <c r="E645" s="5" t="s">
        <v>26</v>
      </c>
      <c r="F645" s="7">
        <v>12.9</v>
      </c>
      <c r="G645" s="30">
        <v>11.7</v>
      </c>
      <c r="H645" s="9" t="str">
        <f t="shared" si="31"/>
        <v>17/AGO/2019  19:20</v>
      </c>
      <c r="I645" s="10">
        <f t="shared" si="30"/>
        <v>43694.680555555555</v>
      </c>
      <c r="J645" s="23" t="str">
        <f t="shared" si="32"/>
        <v>17/AGO/2019</v>
      </c>
      <c r="K645" s="11" t="s">
        <v>2235</v>
      </c>
      <c r="L645" s="5" t="s">
        <v>28</v>
      </c>
      <c r="M645" s="5" t="s">
        <v>29</v>
      </c>
      <c r="N645" s="5" t="s">
        <v>30</v>
      </c>
      <c r="O645" s="5" t="s">
        <v>31</v>
      </c>
      <c r="P645" s="5" t="s">
        <v>47</v>
      </c>
      <c r="Q645" s="59">
        <v>-2.9925000000000002</v>
      </c>
      <c r="R645" s="59">
        <v>-48.578611111111115</v>
      </c>
      <c r="S645" s="5" t="s">
        <v>2236</v>
      </c>
      <c r="T645" s="6">
        <v>0</v>
      </c>
      <c r="U645" s="6">
        <v>0</v>
      </c>
      <c r="V645" s="6">
        <v>0</v>
      </c>
      <c r="W645" s="6">
        <v>3810502723</v>
      </c>
      <c r="X645" s="5" t="s">
        <v>34</v>
      </c>
      <c r="Y645" s="12"/>
    </row>
    <row r="646" spans="1:25" ht="105" hidden="1" x14ac:dyDescent="0.25">
      <c r="A646" s="5" t="s">
        <v>2237</v>
      </c>
      <c r="B646" s="6">
        <v>2</v>
      </c>
      <c r="C646" s="5" t="s">
        <v>51</v>
      </c>
      <c r="D646" s="5" t="s">
        <v>51</v>
      </c>
      <c r="E646" s="5" t="s">
        <v>26</v>
      </c>
      <c r="F646" s="6">
        <v>8</v>
      </c>
      <c r="G646" s="27">
        <v>10.65</v>
      </c>
      <c r="H646" s="9" t="str">
        <f t="shared" si="31"/>
        <v>18/AGO/2019  18:45</v>
      </c>
      <c r="I646" s="10">
        <f t="shared" si="30"/>
        <v>43695.65625</v>
      </c>
      <c r="J646" s="23" t="str">
        <f t="shared" si="32"/>
        <v>18/AGO/2019</v>
      </c>
      <c r="K646" s="11" t="s">
        <v>2238</v>
      </c>
      <c r="L646" s="5" t="s">
        <v>2239</v>
      </c>
      <c r="M646" s="5" t="s">
        <v>39</v>
      </c>
      <c r="N646" s="5" t="s">
        <v>69</v>
      </c>
      <c r="O646" s="5" t="s">
        <v>31</v>
      </c>
      <c r="P646" s="5" t="s">
        <v>32</v>
      </c>
      <c r="Q646" s="59">
        <v>-12.792222222222222</v>
      </c>
      <c r="R646" s="59">
        <v>-38.50472222222222</v>
      </c>
      <c r="S646" s="5" t="s">
        <v>2240</v>
      </c>
      <c r="T646" s="6">
        <v>0</v>
      </c>
      <c r="U646" s="6">
        <v>0</v>
      </c>
      <c r="V646" s="6">
        <v>0</v>
      </c>
      <c r="W646" s="6">
        <v>2818905664</v>
      </c>
      <c r="X646" s="5" t="s">
        <v>34</v>
      </c>
      <c r="Y646" s="12"/>
    </row>
    <row r="647" spans="1:25" ht="60" hidden="1" x14ac:dyDescent="0.25">
      <c r="A647" s="5" t="s">
        <v>2241</v>
      </c>
      <c r="B647" s="6">
        <v>1</v>
      </c>
      <c r="C647" s="5" t="s">
        <v>90</v>
      </c>
      <c r="D647" s="5" t="s">
        <v>90</v>
      </c>
      <c r="E647" s="5" t="s">
        <v>26</v>
      </c>
      <c r="F647" s="14">
        <v>3.6059999999999999</v>
      </c>
      <c r="G647" s="27">
        <v>92.58</v>
      </c>
      <c r="H647" s="9" t="str">
        <f t="shared" si="31"/>
        <v>20/AGO/2019  01:30</v>
      </c>
      <c r="I647" s="10">
        <f t="shared" si="30"/>
        <v>43696.9375</v>
      </c>
      <c r="J647" s="23" t="str">
        <f t="shared" si="32"/>
        <v>20/AGO/2019</v>
      </c>
      <c r="K647" s="11" t="s">
        <v>2242</v>
      </c>
      <c r="L647" s="5" t="s">
        <v>424</v>
      </c>
      <c r="M647" s="5" t="s">
        <v>93</v>
      </c>
      <c r="N647" s="5" t="s">
        <v>40</v>
      </c>
      <c r="O647" s="5" t="s">
        <v>31</v>
      </c>
      <c r="P647" s="5" t="s">
        <v>54</v>
      </c>
      <c r="Q647" s="59">
        <v>-23.885277777777777</v>
      </c>
      <c r="R647" s="59">
        <v>-42.673888888888889</v>
      </c>
      <c r="S647" s="5" t="s">
        <v>2243</v>
      </c>
      <c r="T647" s="6">
        <v>0</v>
      </c>
      <c r="U647" s="6">
        <v>0</v>
      </c>
      <c r="V647" s="6">
        <v>0</v>
      </c>
      <c r="W647" s="6">
        <v>4430483248</v>
      </c>
      <c r="X647" s="5" t="s">
        <v>73</v>
      </c>
      <c r="Y647" s="12"/>
    </row>
    <row r="648" spans="1:25" ht="75" hidden="1" x14ac:dyDescent="0.25">
      <c r="A648" s="5" t="s">
        <v>2244</v>
      </c>
      <c r="B648" s="6">
        <v>5</v>
      </c>
      <c r="C648" s="5" t="s">
        <v>417</v>
      </c>
      <c r="D648" s="5" t="s">
        <v>417</v>
      </c>
      <c r="E648" s="5" t="s">
        <v>26</v>
      </c>
      <c r="F648" s="7">
        <v>1.9</v>
      </c>
      <c r="G648" s="30">
        <v>8.1999999999999993</v>
      </c>
      <c r="H648" s="9" t="str">
        <f t="shared" si="31"/>
        <v>21/AGO/2019  12:37</v>
      </c>
      <c r="I648" s="10">
        <f t="shared" si="30"/>
        <v>43698.400694444441</v>
      </c>
      <c r="J648" s="23" t="str">
        <f t="shared" si="32"/>
        <v>21/AGO/2019</v>
      </c>
      <c r="K648" s="11" t="s">
        <v>2245</v>
      </c>
      <c r="L648" s="5" t="s">
        <v>92</v>
      </c>
      <c r="M648" s="5" t="s">
        <v>39</v>
      </c>
      <c r="N648" s="5" t="s">
        <v>166</v>
      </c>
      <c r="O648" s="5" t="s">
        <v>31</v>
      </c>
      <c r="P648" s="5" t="s">
        <v>471</v>
      </c>
      <c r="Q648" s="59">
        <v>-2.9116666666666666</v>
      </c>
      <c r="R648" s="59">
        <v>-48.613333333333337</v>
      </c>
      <c r="S648" s="5" t="s">
        <v>2246</v>
      </c>
      <c r="T648" s="6">
        <v>0</v>
      </c>
      <c r="U648" s="6">
        <v>0</v>
      </c>
      <c r="V648" s="6">
        <v>0</v>
      </c>
      <c r="W648" s="6">
        <v>4430119937</v>
      </c>
      <c r="X648" s="5" t="s">
        <v>73</v>
      </c>
      <c r="Y648" s="12"/>
    </row>
    <row r="649" spans="1:25" ht="90" hidden="1" x14ac:dyDescent="0.2">
      <c r="A649" s="5" t="s">
        <v>2247</v>
      </c>
      <c r="B649" s="6">
        <v>5</v>
      </c>
      <c r="C649" s="5" t="s">
        <v>417</v>
      </c>
      <c r="D649" s="5" t="s">
        <v>417</v>
      </c>
      <c r="E649" s="5" t="s">
        <v>26</v>
      </c>
      <c r="F649" s="5" t="s">
        <v>84</v>
      </c>
      <c r="G649" s="29" t="s">
        <v>152</v>
      </c>
      <c r="H649" s="9" t="str">
        <f t="shared" si="31"/>
        <v>20/AGO/2019  15:19</v>
      </c>
      <c r="I649" s="10">
        <f t="shared" si="30"/>
        <v>43697.513194444444</v>
      </c>
      <c r="J649" s="23" t="str">
        <f t="shared" si="32"/>
        <v>20/AGO/2019</v>
      </c>
      <c r="K649" s="11" t="s">
        <v>2248</v>
      </c>
      <c r="L649" s="5" t="s">
        <v>46</v>
      </c>
      <c r="M649" s="5" t="s">
        <v>39</v>
      </c>
      <c r="N649" s="5" t="s">
        <v>166</v>
      </c>
      <c r="O649" s="5" t="s">
        <v>31</v>
      </c>
      <c r="P649" s="5" t="s">
        <v>47</v>
      </c>
      <c r="Q649" s="59">
        <v>-2.7947222222222221</v>
      </c>
      <c r="R649" s="59">
        <v>-48.580277777777781</v>
      </c>
      <c r="S649" s="5" t="s">
        <v>2249</v>
      </c>
      <c r="T649" s="6">
        <v>0</v>
      </c>
      <c r="U649" s="6">
        <v>0</v>
      </c>
      <c r="V649" s="6">
        <v>0</v>
      </c>
      <c r="W649" s="5" t="s">
        <v>84</v>
      </c>
      <c r="X649" s="5" t="s">
        <v>87</v>
      </c>
      <c r="Y649" s="5" t="s">
        <v>88</v>
      </c>
    </row>
    <row r="650" spans="1:25" ht="45" hidden="1" x14ac:dyDescent="0.25">
      <c r="A650" s="5" t="s">
        <v>2250</v>
      </c>
      <c r="B650" s="6">
        <v>6</v>
      </c>
      <c r="C650" s="5" t="s">
        <v>228</v>
      </c>
      <c r="D650" s="5" t="s">
        <v>228</v>
      </c>
      <c r="E650" s="5" t="s">
        <v>26</v>
      </c>
      <c r="F650" s="7">
        <v>0.6</v>
      </c>
      <c r="G650" s="31">
        <v>5</v>
      </c>
      <c r="H650" s="9" t="str">
        <f t="shared" si="31"/>
        <v>18/AGO/2019  15:00</v>
      </c>
      <c r="I650" s="10">
        <f t="shared" si="30"/>
        <v>43695.458333333336</v>
      </c>
      <c r="J650" s="23" t="str">
        <f t="shared" si="32"/>
        <v>18/AGO/2019</v>
      </c>
      <c r="K650" s="11" t="s">
        <v>2251</v>
      </c>
      <c r="L650" s="5" t="s">
        <v>28</v>
      </c>
      <c r="M650" s="5" t="s">
        <v>39</v>
      </c>
      <c r="N650" s="5" t="s">
        <v>30</v>
      </c>
      <c r="O650" s="5" t="s">
        <v>31</v>
      </c>
      <c r="P650" s="5" t="s">
        <v>80</v>
      </c>
      <c r="Q650" s="59">
        <v>-12.8125</v>
      </c>
      <c r="R650" s="59">
        <v>-56.785833333333329</v>
      </c>
      <c r="S650" s="5" t="s">
        <v>2252</v>
      </c>
      <c r="T650" s="6">
        <v>0</v>
      </c>
      <c r="U650" s="6">
        <v>0</v>
      </c>
      <c r="V650" s="6">
        <v>0</v>
      </c>
      <c r="W650" s="6">
        <v>4830314885</v>
      </c>
      <c r="X650" s="5" t="s">
        <v>49</v>
      </c>
      <c r="Y650" s="12"/>
    </row>
    <row r="651" spans="1:25" ht="45" hidden="1" x14ac:dyDescent="0.25">
      <c r="A651" s="5" t="s">
        <v>2253</v>
      </c>
      <c r="B651" s="6">
        <v>3</v>
      </c>
      <c r="C651" s="5" t="s">
        <v>616</v>
      </c>
      <c r="D651" s="5" t="s">
        <v>616</v>
      </c>
      <c r="E651" s="5" t="s">
        <v>26</v>
      </c>
      <c r="F651" s="6">
        <v>225</v>
      </c>
      <c r="G651" s="27">
        <v>29.5</v>
      </c>
      <c r="H651" s="9" t="str">
        <f t="shared" si="31"/>
        <v>08/AGO/2019  08:30</v>
      </c>
      <c r="I651" s="10">
        <f t="shared" si="30"/>
        <v>43685.229166666664</v>
      </c>
      <c r="J651" s="23" t="str">
        <f t="shared" si="32"/>
        <v>08/AGO/2019</v>
      </c>
      <c r="K651" s="11" t="s">
        <v>2254</v>
      </c>
      <c r="L651" s="5" t="s">
        <v>527</v>
      </c>
      <c r="M651" s="5" t="s">
        <v>93</v>
      </c>
      <c r="N651" s="5" t="s">
        <v>201</v>
      </c>
      <c r="O651" s="5" t="s">
        <v>31</v>
      </c>
      <c r="P651" s="5" t="s">
        <v>177</v>
      </c>
      <c r="Q651" s="59">
        <v>-3.0352777777777775</v>
      </c>
      <c r="R651" s="59">
        <v>-39.023055555555551</v>
      </c>
      <c r="S651" s="5" t="s">
        <v>2255</v>
      </c>
      <c r="T651" s="6">
        <v>0</v>
      </c>
      <c r="U651" s="6">
        <v>0</v>
      </c>
      <c r="V651" s="6">
        <v>0</v>
      </c>
      <c r="W651" s="6">
        <v>4430482756</v>
      </c>
      <c r="X651" s="5" t="s">
        <v>73</v>
      </c>
      <c r="Y651" s="12"/>
    </row>
    <row r="652" spans="1:25" ht="75" hidden="1" x14ac:dyDescent="0.25">
      <c r="A652" s="5" t="s">
        <v>2256</v>
      </c>
      <c r="B652" s="6">
        <v>5</v>
      </c>
      <c r="C652" s="5" t="s">
        <v>223</v>
      </c>
      <c r="D652" s="5" t="s">
        <v>223</v>
      </c>
      <c r="E652" s="5" t="s">
        <v>2121</v>
      </c>
      <c r="F652" s="14">
        <v>40.165999999999997</v>
      </c>
      <c r="G652" s="31">
        <v>225</v>
      </c>
      <c r="H652" s="9" t="str">
        <f t="shared" si="31"/>
        <v>21/AGO/2019  13:00</v>
      </c>
      <c r="I652" s="10">
        <f t="shared" si="30"/>
        <v>0.54166666666424135</v>
      </c>
      <c r="J652" s="23" t="str">
        <f t="shared" si="32"/>
        <v>21/AGO/2019</v>
      </c>
      <c r="K652" s="11" t="s">
        <v>2257</v>
      </c>
      <c r="L652" s="5" t="s">
        <v>102</v>
      </c>
      <c r="M652" s="5" t="s">
        <v>103</v>
      </c>
      <c r="N652" s="5" t="s">
        <v>40</v>
      </c>
      <c r="O652" s="5" t="s">
        <v>31</v>
      </c>
      <c r="P652" s="5" t="s">
        <v>2079</v>
      </c>
      <c r="Q652" s="59">
        <v>-2.1344444444444446</v>
      </c>
      <c r="R652" s="59">
        <v>-48.435555555555553</v>
      </c>
      <c r="S652" s="5" t="s">
        <v>2258</v>
      </c>
      <c r="T652" s="6">
        <v>0</v>
      </c>
      <c r="U652" s="6">
        <v>0</v>
      </c>
      <c r="V652" s="6">
        <v>0</v>
      </c>
      <c r="W652" s="5" t="s">
        <v>2259</v>
      </c>
      <c r="X652" s="5" t="s">
        <v>73</v>
      </c>
      <c r="Y652" s="12"/>
    </row>
    <row r="653" spans="1:25" ht="45" hidden="1" x14ac:dyDescent="0.25">
      <c r="A653" s="5" t="s">
        <v>2260</v>
      </c>
      <c r="B653" s="6">
        <v>1</v>
      </c>
      <c r="C653" s="5" t="s">
        <v>90</v>
      </c>
      <c r="D653" s="5" t="s">
        <v>90</v>
      </c>
      <c r="E653" s="5" t="s">
        <v>26</v>
      </c>
      <c r="F653" s="8">
        <v>11.07</v>
      </c>
      <c r="G653" s="30">
        <v>8.6999999999999993</v>
      </c>
      <c r="H653" s="9" t="str">
        <f t="shared" si="31"/>
        <v>21/AGO/2019  10:30</v>
      </c>
      <c r="I653" s="10">
        <f t="shared" si="30"/>
        <v>43698.3125</v>
      </c>
      <c r="J653" s="23" t="str">
        <f t="shared" si="32"/>
        <v>21/AGO/2019</v>
      </c>
      <c r="K653" s="11" t="s">
        <v>2261</v>
      </c>
      <c r="L653" s="5" t="s">
        <v>279</v>
      </c>
      <c r="M653" s="5" t="s">
        <v>29</v>
      </c>
      <c r="N653" s="5" t="s">
        <v>69</v>
      </c>
      <c r="O653" s="5" t="s">
        <v>31</v>
      </c>
      <c r="P653" s="5" t="s">
        <v>283</v>
      </c>
      <c r="Q653" s="59">
        <v>-22.916666666666668</v>
      </c>
      <c r="R653" s="59">
        <v>-43.1</v>
      </c>
      <c r="S653" s="5" t="s">
        <v>2262</v>
      </c>
      <c r="T653" s="6">
        <v>0</v>
      </c>
      <c r="U653" s="6">
        <v>3</v>
      </c>
      <c r="V653" s="6">
        <v>0</v>
      </c>
      <c r="W653" s="6">
        <v>4039152964</v>
      </c>
      <c r="X653" s="5" t="s">
        <v>49</v>
      </c>
      <c r="Y653" s="12"/>
    </row>
    <row r="654" spans="1:25" ht="105" hidden="1" x14ac:dyDescent="0.2">
      <c r="A654" s="5" t="s">
        <v>2263</v>
      </c>
      <c r="B654" s="6">
        <v>5</v>
      </c>
      <c r="C654" s="5" t="s">
        <v>223</v>
      </c>
      <c r="D654" s="5" t="s">
        <v>223</v>
      </c>
      <c r="E654" s="5" t="s">
        <v>26</v>
      </c>
      <c r="F654" s="6">
        <v>129</v>
      </c>
      <c r="G654" s="27">
        <v>26.8</v>
      </c>
      <c r="H654" s="9" t="str">
        <f t="shared" si="31"/>
        <v>25/AGO/2019  10:28</v>
      </c>
      <c r="I654" s="10">
        <f t="shared" si="30"/>
        <v>0.43611111111385981</v>
      </c>
      <c r="J654" s="23" t="str">
        <f t="shared" si="32"/>
        <v>25/AGO/2019</v>
      </c>
      <c r="K654" s="11" t="s">
        <v>2264</v>
      </c>
      <c r="L654" s="5" t="s">
        <v>92</v>
      </c>
      <c r="M654" s="5" t="s">
        <v>29</v>
      </c>
      <c r="N654" s="5" t="s">
        <v>166</v>
      </c>
      <c r="O654" s="5" t="s">
        <v>31</v>
      </c>
      <c r="P654" s="5" t="s">
        <v>177</v>
      </c>
      <c r="Q654" s="59">
        <v>-2.1769444444444441</v>
      </c>
      <c r="R654" s="59">
        <v>-48.485833333333332</v>
      </c>
      <c r="S654" s="5" t="s">
        <v>2265</v>
      </c>
      <c r="T654" s="6">
        <v>0</v>
      </c>
      <c r="U654" s="6">
        <v>1</v>
      </c>
      <c r="V654" s="6">
        <v>0</v>
      </c>
      <c r="W654" s="6">
        <v>4430060673</v>
      </c>
      <c r="X654" s="5" t="s">
        <v>87</v>
      </c>
      <c r="Y654" s="5" t="s">
        <v>88</v>
      </c>
    </row>
    <row r="655" spans="1:25" ht="45" hidden="1" x14ac:dyDescent="0.2">
      <c r="A655" s="5" t="s">
        <v>83</v>
      </c>
      <c r="B655" s="6">
        <v>8</v>
      </c>
      <c r="C655" s="5" t="s">
        <v>254</v>
      </c>
      <c r="D655" s="5" t="s">
        <v>254</v>
      </c>
      <c r="E655" s="5" t="s">
        <v>26</v>
      </c>
      <c r="F655" s="5" t="s">
        <v>84</v>
      </c>
      <c r="G655" s="29" t="s">
        <v>152</v>
      </c>
      <c r="H655" s="9" t="str">
        <f t="shared" si="31"/>
        <v>25/AGO/2019  18:40</v>
      </c>
      <c r="I655" s="10">
        <f t="shared" si="30"/>
        <v>0.77777777778101154</v>
      </c>
      <c r="J655" s="23" t="str">
        <f t="shared" si="32"/>
        <v>25/AGO/2019</v>
      </c>
      <c r="K655" s="11" t="s">
        <v>2266</v>
      </c>
      <c r="L655" s="5" t="s">
        <v>152</v>
      </c>
      <c r="M655" s="5" t="s">
        <v>39</v>
      </c>
      <c r="N655" s="5" t="s">
        <v>30</v>
      </c>
      <c r="O655" s="5" t="s">
        <v>41</v>
      </c>
      <c r="P655" s="5" t="s">
        <v>156</v>
      </c>
      <c r="Q655" s="59">
        <v>-0.74888888888888883</v>
      </c>
      <c r="R655" s="59"/>
      <c r="S655" s="5" t="s">
        <v>2267</v>
      </c>
      <c r="T655" s="6">
        <v>1</v>
      </c>
      <c r="U655" s="6">
        <v>2</v>
      </c>
      <c r="V655" s="6">
        <v>0</v>
      </c>
      <c r="W655" s="5" t="s">
        <v>84</v>
      </c>
      <c r="X655" s="5" t="s">
        <v>152</v>
      </c>
      <c r="Y655" s="5" t="s">
        <v>152</v>
      </c>
    </row>
    <row r="656" spans="1:25" ht="90" x14ac:dyDescent="0.2">
      <c r="A656" s="5" t="s">
        <v>83</v>
      </c>
      <c r="B656" s="6">
        <v>9</v>
      </c>
      <c r="C656" s="5" t="s">
        <v>270</v>
      </c>
      <c r="D656" s="5" t="s">
        <v>455</v>
      </c>
      <c r="E656" s="5" t="s">
        <v>26</v>
      </c>
      <c r="F656" s="5" t="s">
        <v>84</v>
      </c>
      <c r="G656" s="31">
        <v>6</v>
      </c>
      <c r="H656" s="9" t="str">
        <f t="shared" si="31"/>
        <v>24/JUN/2019  15:00</v>
      </c>
      <c r="I656" s="10">
        <f t="shared" si="30"/>
        <v>43640.458333333336</v>
      </c>
      <c r="J656" s="23" t="str">
        <f t="shared" si="32"/>
        <v>24/JUN/2019</v>
      </c>
      <c r="K656" s="11" t="s">
        <v>2268</v>
      </c>
      <c r="L656" s="5" t="s">
        <v>86</v>
      </c>
      <c r="M656" s="5" t="s">
        <v>39</v>
      </c>
      <c r="N656" s="5" t="s">
        <v>3494</v>
      </c>
      <c r="O656" s="5" t="s">
        <v>331</v>
      </c>
      <c r="P656" s="5" t="s">
        <v>61</v>
      </c>
      <c r="Q656" s="59">
        <v>-3.2516666666666665</v>
      </c>
      <c r="R656" s="59">
        <v>-57.869722222222222</v>
      </c>
      <c r="S656" s="5" t="s">
        <v>2269</v>
      </c>
      <c r="T656" s="6">
        <v>1</v>
      </c>
      <c r="U656" s="6">
        <v>0</v>
      </c>
      <c r="V656" s="6">
        <v>0</v>
      </c>
      <c r="W656" s="5" t="s">
        <v>84</v>
      </c>
      <c r="X656" s="5" t="s">
        <v>87</v>
      </c>
      <c r="Y656" s="5" t="s">
        <v>88</v>
      </c>
    </row>
    <row r="657" spans="1:25" ht="120" hidden="1" x14ac:dyDescent="0.2">
      <c r="A657" s="5" t="s">
        <v>2270</v>
      </c>
      <c r="B657" s="6">
        <v>9</v>
      </c>
      <c r="C657" s="5" t="s">
        <v>270</v>
      </c>
      <c r="D657" s="5" t="s">
        <v>315</v>
      </c>
      <c r="E657" s="5" t="s">
        <v>26</v>
      </c>
      <c r="F657" s="6">
        <v>228</v>
      </c>
      <c r="G657" s="27">
        <v>28.2</v>
      </c>
      <c r="H657" s="9" t="str">
        <f t="shared" si="31"/>
        <v>14/AGO/2019  17:35</v>
      </c>
      <c r="I657" s="10">
        <f t="shared" si="30"/>
        <v>43691.565972222226</v>
      </c>
      <c r="J657" s="23" t="str">
        <f t="shared" si="32"/>
        <v>14/AGO/2019</v>
      </c>
      <c r="K657" s="11" t="s">
        <v>2271</v>
      </c>
      <c r="L657" s="5" t="s">
        <v>92</v>
      </c>
      <c r="M657" s="5" t="s">
        <v>39</v>
      </c>
      <c r="N657" s="5" t="s">
        <v>146</v>
      </c>
      <c r="O657" s="5" t="s">
        <v>31</v>
      </c>
      <c r="P657" s="5" t="s">
        <v>177</v>
      </c>
      <c r="Q657" s="59">
        <v>-3.3336111111111113</v>
      </c>
      <c r="R657" s="59">
        <v>-58.82277777777778</v>
      </c>
      <c r="S657" s="5" t="s">
        <v>2272</v>
      </c>
      <c r="T657" s="6">
        <v>0</v>
      </c>
      <c r="U657" s="6">
        <v>0</v>
      </c>
      <c r="V657" s="6">
        <v>0</v>
      </c>
      <c r="W657" s="6">
        <v>11450444</v>
      </c>
      <c r="X657" s="5" t="s">
        <v>87</v>
      </c>
      <c r="Y657" s="5" t="s">
        <v>88</v>
      </c>
    </row>
    <row r="658" spans="1:25" ht="45" hidden="1" x14ac:dyDescent="0.25">
      <c r="A658" s="5" t="s">
        <v>2273</v>
      </c>
      <c r="B658" s="6">
        <v>9</v>
      </c>
      <c r="C658" s="5" t="s">
        <v>270</v>
      </c>
      <c r="D658" s="5" t="s">
        <v>1244</v>
      </c>
      <c r="E658" s="5" t="s">
        <v>26</v>
      </c>
      <c r="F658" s="6">
        <v>1</v>
      </c>
      <c r="G658" s="31">
        <v>7</v>
      </c>
      <c r="H658" s="9" t="str">
        <f t="shared" si="31"/>
        <v>30/JUL/2019  15:00</v>
      </c>
      <c r="I658" s="10">
        <f t="shared" si="30"/>
        <v>43676.458333333336</v>
      </c>
      <c r="J658" s="23" t="str">
        <f t="shared" si="32"/>
        <v>30/JUL/2019</v>
      </c>
      <c r="K658" s="11" t="s">
        <v>2274</v>
      </c>
      <c r="L658" s="5" t="s">
        <v>28</v>
      </c>
      <c r="M658" s="5" t="s">
        <v>39</v>
      </c>
      <c r="N658" s="5" t="s">
        <v>53</v>
      </c>
      <c r="O658" s="5" t="s">
        <v>31</v>
      </c>
      <c r="P658" s="5" t="s">
        <v>32</v>
      </c>
      <c r="Q658" s="59">
        <v>-3.5666666666666664</v>
      </c>
      <c r="R658" s="59">
        <v>-65.150000000000006</v>
      </c>
      <c r="S658" s="5" t="s">
        <v>2275</v>
      </c>
      <c r="T658" s="6">
        <v>0</v>
      </c>
      <c r="U658" s="6">
        <v>0</v>
      </c>
      <c r="V658" s="6">
        <v>0</v>
      </c>
      <c r="W658" s="6">
        <v>72224657</v>
      </c>
      <c r="X658" s="5" t="s">
        <v>49</v>
      </c>
      <c r="Y658" s="12"/>
    </row>
    <row r="659" spans="1:25" ht="45" hidden="1" x14ac:dyDescent="0.2">
      <c r="A659" s="5" t="s">
        <v>83</v>
      </c>
      <c r="B659" s="6">
        <v>1</v>
      </c>
      <c r="C659" s="5" t="s">
        <v>132</v>
      </c>
      <c r="D659" s="5" t="s">
        <v>132</v>
      </c>
      <c r="E659" s="5" t="s">
        <v>26</v>
      </c>
      <c r="F659" s="5" t="s">
        <v>84</v>
      </c>
      <c r="G659" s="31">
        <v>6</v>
      </c>
      <c r="H659" s="9" t="str">
        <f t="shared" si="31"/>
        <v>17/AGO/2019  12:00</v>
      </c>
      <c r="I659" s="10">
        <f t="shared" si="30"/>
        <v>43694.375</v>
      </c>
      <c r="J659" s="23" t="str">
        <f t="shared" si="32"/>
        <v>17/AGO/2019</v>
      </c>
      <c r="K659" s="15" t="s">
        <v>2276</v>
      </c>
      <c r="L659" s="5" t="s">
        <v>46</v>
      </c>
      <c r="M659" s="5" t="s">
        <v>39</v>
      </c>
      <c r="N659" s="5" t="s">
        <v>166</v>
      </c>
      <c r="O659" s="5" t="s">
        <v>31</v>
      </c>
      <c r="P659" s="5" t="s">
        <v>47</v>
      </c>
      <c r="Q659" s="59">
        <v>-19.710277777777776</v>
      </c>
      <c r="R659" s="59">
        <v>-39.787500000000001</v>
      </c>
      <c r="S659" s="5" t="s">
        <v>2277</v>
      </c>
      <c r="T659" s="6">
        <v>0</v>
      </c>
      <c r="U659" s="6">
        <v>0</v>
      </c>
      <c r="V659" s="6">
        <v>1</v>
      </c>
      <c r="W659" s="5" t="s">
        <v>84</v>
      </c>
      <c r="X659" s="5" t="s">
        <v>87</v>
      </c>
      <c r="Y659" s="5" t="s">
        <v>152</v>
      </c>
    </row>
    <row r="660" spans="1:25" ht="75" hidden="1" x14ac:dyDescent="0.25">
      <c r="A660" s="5" t="s">
        <v>340</v>
      </c>
      <c r="B660" s="6">
        <v>1</v>
      </c>
      <c r="C660" s="5" t="s">
        <v>65</v>
      </c>
      <c r="D660" s="5" t="s">
        <v>65</v>
      </c>
      <c r="E660" s="5" t="s">
        <v>66</v>
      </c>
      <c r="F660" s="14">
        <v>146.57499999999999</v>
      </c>
      <c r="G660" s="27">
        <v>310.5</v>
      </c>
      <c r="H660" s="9" t="str">
        <f t="shared" si="31"/>
        <v>23/AGO/2019  11:00</v>
      </c>
      <c r="I660" s="10">
        <f t="shared" si="30"/>
        <v>43700.333333333336</v>
      </c>
      <c r="J660" s="23" t="str">
        <f t="shared" si="32"/>
        <v>23/AGO/2019</v>
      </c>
      <c r="K660" s="11" t="s">
        <v>2278</v>
      </c>
      <c r="L660" s="5" t="s">
        <v>68</v>
      </c>
      <c r="M660" s="5" t="s">
        <v>29</v>
      </c>
      <c r="N660" s="5" t="s">
        <v>69</v>
      </c>
      <c r="O660" s="5" t="s">
        <v>41</v>
      </c>
      <c r="P660" s="5" t="s">
        <v>2279</v>
      </c>
      <c r="Q660" s="59">
        <v>-22.858611111111113</v>
      </c>
      <c r="R660" s="59">
        <v>-40.358611111111109</v>
      </c>
      <c r="S660" s="5" t="s">
        <v>342</v>
      </c>
      <c r="T660" s="6">
        <v>0</v>
      </c>
      <c r="U660" s="6">
        <v>0</v>
      </c>
      <c r="V660" s="6">
        <v>0</v>
      </c>
      <c r="W660" s="5" t="s">
        <v>72</v>
      </c>
      <c r="X660" s="5" t="s">
        <v>73</v>
      </c>
      <c r="Y660" s="12"/>
    </row>
    <row r="661" spans="1:25" ht="90" hidden="1" x14ac:dyDescent="0.25">
      <c r="A661" s="5" t="s">
        <v>693</v>
      </c>
      <c r="B661" s="6">
        <v>1</v>
      </c>
      <c r="C661" s="5" t="s">
        <v>65</v>
      </c>
      <c r="D661" s="5" t="s">
        <v>65</v>
      </c>
      <c r="E661" s="5" t="s">
        <v>386</v>
      </c>
      <c r="F661" s="14">
        <v>161.81200000000001</v>
      </c>
      <c r="G661" s="27">
        <v>347.3</v>
      </c>
      <c r="H661" s="9" t="str">
        <f t="shared" si="31"/>
        <v>17/AGO/2019  09:00</v>
      </c>
      <c r="I661" s="10">
        <f t="shared" si="30"/>
        <v>43694.25</v>
      </c>
      <c r="J661" s="23" t="str">
        <f t="shared" si="32"/>
        <v>17/AGO/2019</v>
      </c>
      <c r="K661" s="11" t="s">
        <v>2280</v>
      </c>
      <c r="L661" s="5" t="s">
        <v>68</v>
      </c>
      <c r="M661" s="5" t="s">
        <v>29</v>
      </c>
      <c r="N661" s="5" t="s">
        <v>69</v>
      </c>
      <c r="O661" s="5" t="s">
        <v>41</v>
      </c>
      <c r="P661" s="5" t="s">
        <v>225</v>
      </c>
      <c r="Q661" s="59">
        <v>-23.502222222222223</v>
      </c>
      <c r="R661" s="59">
        <v>-41.05222222222222</v>
      </c>
      <c r="S661" s="5" t="s">
        <v>695</v>
      </c>
      <c r="T661" s="6">
        <v>0</v>
      </c>
      <c r="U661" s="6">
        <v>1</v>
      </c>
      <c r="V661" s="6">
        <v>0</v>
      </c>
      <c r="W661" s="5" t="s">
        <v>696</v>
      </c>
      <c r="X661" s="5" t="s">
        <v>73</v>
      </c>
      <c r="Y661" s="12"/>
    </row>
    <row r="662" spans="1:25" ht="45" x14ac:dyDescent="0.2">
      <c r="A662" s="5" t="s">
        <v>152</v>
      </c>
      <c r="B662" s="6">
        <v>6</v>
      </c>
      <c r="C662" s="5" t="s">
        <v>144</v>
      </c>
      <c r="D662" s="5" t="s">
        <v>144</v>
      </c>
      <c r="E662" s="5" t="s">
        <v>152</v>
      </c>
      <c r="F662" s="5" t="s">
        <v>84</v>
      </c>
      <c r="G662" s="29" t="s">
        <v>152</v>
      </c>
      <c r="H662" s="9" t="str">
        <f t="shared" si="31"/>
        <v>26/AGO/2019  11:27</v>
      </c>
      <c r="I662" s="10">
        <f t="shared" si="30"/>
        <v>43703.310416666667</v>
      </c>
      <c r="J662" s="23" t="str">
        <f t="shared" si="32"/>
        <v>26/AGO/2019</v>
      </c>
      <c r="K662" s="11" t="s">
        <v>2281</v>
      </c>
      <c r="L662" s="5" t="s">
        <v>86</v>
      </c>
      <c r="M662" s="5" t="s">
        <v>39</v>
      </c>
      <c r="N662" s="5" t="s">
        <v>3494</v>
      </c>
      <c r="O662" s="5" t="s">
        <v>41</v>
      </c>
      <c r="P662" s="5" t="s">
        <v>61</v>
      </c>
      <c r="Q662" s="59">
        <v>-19.515833333333333</v>
      </c>
      <c r="R662" s="59">
        <v>-57.423888888888889</v>
      </c>
      <c r="S662" s="5" t="s">
        <v>2282</v>
      </c>
      <c r="T662" s="6">
        <v>1</v>
      </c>
      <c r="U662" s="6">
        <v>0</v>
      </c>
      <c r="V662" s="6">
        <v>0</v>
      </c>
      <c r="W662" s="5" t="s">
        <v>84</v>
      </c>
      <c r="X662" s="5" t="s">
        <v>152</v>
      </c>
      <c r="Y662" s="5" t="s">
        <v>152</v>
      </c>
    </row>
    <row r="663" spans="1:25" ht="60" hidden="1" x14ac:dyDescent="0.25">
      <c r="A663" s="5" t="s">
        <v>1248</v>
      </c>
      <c r="B663" s="6">
        <v>8</v>
      </c>
      <c r="C663" s="5" t="s">
        <v>75</v>
      </c>
      <c r="D663" s="5" t="s">
        <v>75</v>
      </c>
      <c r="E663" s="5" t="s">
        <v>26</v>
      </c>
      <c r="F663" s="6">
        <v>352</v>
      </c>
      <c r="G663" s="30">
        <v>47.5</v>
      </c>
      <c r="H663" s="9" t="str">
        <f t="shared" si="31"/>
        <v>27/AGO/2019  06:10</v>
      </c>
      <c r="I663" s="10">
        <f t="shared" si="30"/>
        <v>43704.131944444445</v>
      </c>
      <c r="J663" s="23" t="str">
        <f t="shared" si="32"/>
        <v>27/AGO/2019</v>
      </c>
      <c r="K663" s="11" t="s">
        <v>2283</v>
      </c>
      <c r="L663" s="5" t="s">
        <v>521</v>
      </c>
      <c r="M663" s="5" t="s">
        <v>39</v>
      </c>
      <c r="N663" s="5" t="s">
        <v>146</v>
      </c>
      <c r="O663" s="5" t="s">
        <v>31</v>
      </c>
      <c r="P663" s="5" t="s">
        <v>61</v>
      </c>
      <c r="Q663" s="59">
        <v>-23.801666666666666</v>
      </c>
      <c r="R663" s="59">
        <v>-45.368611111111115</v>
      </c>
      <c r="S663" s="5" t="s">
        <v>2284</v>
      </c>
      <c r="T663" s="6">
        <v>0</v>
      </c>
      <c r="U663" s="6">
        <v>0</v>
      </c>
      <c r="V663" s="6">
        <v>0</v>
      </c>
      <c r="W663" s="20">
        <v>4019946019</v>
      </c>
      <c r="X663" s="5" t="s">
        <v>73</v>
      </c>
      <c r="Y663" s="12"/>
    </row>
    <row r="664" spans="1:25" ht="60" hidden="1" x14ac:dyDescent="0.25">
      <c r="A664" s="5" t="s">
        <v>2285</v>
      </c>
      <c r="B664" s="6">
        <v>1</v>
      </c>
      <c r="C664" s="5" t="s">
        <v>90</v>
      </c>
      <c r="D664" s="5" t="s">
        <v>90</v>
      </c>
      <c r="E664" s="5" t="s">
        <v>26</v>
      </c>
      <c r="F664" s="6">
        <v>0</v>
      </c>
      <c r="G664" s="26">
        <v>3.36</v>
      </c>
      <c r="H664" s="9" t="str">
        <f t="shared" si="31"/>
        <v>17/AGO/2019  17:00</v>
      </c>
      <c r="I664" s="10">
        <f t="shared" si="30"/>
        <v>43694.583333333336</v>
      </c>
      <c r="J664" s="23" t="str">
        <f t="shared" si="32"/>
        <v>17/AGO/2019</v>
      </c>
      <c r="K664" s="11" t="s">
        <v>2286</v>
      </c>
      <c r="L664" s="5" t="s">
        <v>79</v>
      </c>
      <c r="M664" s="5" t="s">
        <v>39</v>
      </c>
      <c r="N664" s="5" t="s">
        <v>30</v>
      </c>
      <c r="O664" s="5" t="s">
        <v>31</v>
      </c>
      <c r="P664" s="5" t="s">
        <v>80</v>
      </c>
      <c r="Q664" s="59">
        <v>-23.009444444444444</v>
      </c>
      <c r="R664" s="59">
        <v>-43.301111111111105</v>
      </c>
      <c r="S664" s="5" t="s">
        <v>2287</v>
      </c>
      <c r="T664" s="6">
        <v>0</v>
      </c>
      <c r="U664" s="6">
        <v>0</v>
      </c>
      <c r="V664" s="6">
        <v>0</v>
      </c>
      <c r="W664" s="5" t="s">
        <v>2288</v>
      </c>
      <c r="X664" s="5" t="s">
        <v>34</v>
      </c>
      <c r="Y664" s="12"/>
    </row>
    <row r="665" spans="1:25" ht="120" hidden="1" x14ac:dyDescent="0.25">
      <c r="A665" s="5" t="s">
        <v>2289</v>
      </c>
      <c r="B665" s="6">
        <v>4</v>
      </c>
      <c r="C665" s="5" t="s">
        <v>205</v>
      </c>
      <c r="D665" s="5" t="s">
        <v>205</v>
      </c>
      <c r="E665" s="5" t="s">
        <v>26</v>
      </c>
      <c r="F665" s="6">
        <v>126</v>
      </c>
      <c r="G665" s="27">
        <v>19.809999999999999</v>
      </c>
      <c r="H665" s="9" t="str">
        <f t="shared" si="31"/>
        <v>27/AGO/2019  02:30</v>
      </c>
      <c r="I665" s="10">
        <f t="shared" si="30"/>
        <v>43703.979166666664</v>
      </c>
      <c r="J665" s="23" t="str">
        <f t="shared" si="32"/>
        <v>27/AGO/2019</v>
      </c>
      <c r="K665" s="11" t="s">
        <v>2290</v>
      </c>
      <c r="L665" s="5" t="s">
        <v>200</v>
      </c>
      <c r="M665" s="5" t="s">
        <v>39</v>
      </c>
      <c r="N665" s="5" t="s">
        <v>201</v>
      </c>
      <c r="O665" s="5" t="s">
        <v>31</v>
      </c>
      <c r="P665" s="5" t="s">
        <v>80</v>
      </c>
      <c r="Q665" s="59">
        <v>-1.6841666666666666</v>
      </c>
      <c r="R665" s="59">
        <v>-49.263055555555553</v>
      </c>
      <c r="S665" s="5" t="s">
        <v>2291</v>
      </c>
      <c r="T665" s="6">
        <v>0</v>
      </c>
      <c r="U665" s="6">
        <v>0</v>
      </c>
      <c r="V665" s="6">
        <v>0</v>
      </c>
      <c r="W665" s="6">
        <v>211018961</v>
      </c>
      <c r="X665" s="5" t="s">
        <v>73</v>
      </c>
      <c r="Y665" s="12"/>
    </row>
    <row r="666" spans="1:25" ht="75" hidden="1" x14ac:dyDescent="0.25">
      <c r="A666" s="5" t="s">
        <v>2292</v>
      </c>
      <c r="B666" s="6">
        <v>1</v>
      </c>
      <c r="C666" s="5" t="s">
        <v>90</v>
      </c>
      <c r="D666" s="5" t="s">
        <v>90</v>
      </c>
      <c r="E666" s="5" t="s">
        <v>1643</v>
      </c>
      <c r="F666" s="14">
        <v>32.286999999999999</v>
      </c>
      <c r="G666" s="27">
        <v>189.99</v>
      </c>
      <c r="H666" s="9" t="str">
        <f t="shared" si="31"/>
        <v>20/AGO/2019  11:30</v>
      </c>
      <c r="I666" s="10">
        <f t="shared" si="30"/>
        <v>0.47916666666424135</v>
      </c>
      <c r="J666" s="23" t="str">
        <f t="shared" si="32"/>
        <v>20/AGO/2019</v>
      </c>
      <c r="K666" s="11" t="s">
        <v>2293</v>
      </c>
      <c r="L666" s="5" t="s">
        <v>135</v>
      </c>
      <c r="M666" s="5" t="s">
        <v>103</v>
      </c>
      <c r="N666" s="5" t="s">
        <v>40</v>
      </c>
      <c r="O666" s="5" t="s">
        <v>31</v>
      </c>
      <c r="P666" s="5" t="s">
        <v>914</v>
      </c>
      <c r="Q666" s="59">
        <v>-4.0408333333333335</v>
      </c>
      <c r="R666" s="59">
        <v>-1.0747222222222221</v>
      </c>
      <c r="S666" s="5" t="s">
        <v>2294</v>
      </c>
      <c r="T666" s="6">
        <v>0</v>
      </c>
      <c r="U666" s="6">
        <v>0</v>
      </c>
      <c r="V666" s="6">
        <v>0</v>
      </c>
      <c r="W666" s="5" t="s">
        <v>2295</v>
      </c>
      <c r="X666" s="5" t="s">
        <v>73</v>
      </c>
      <c r="Y666" s="12"/>
    </row>
    <row r="667" spans="1:25" ht="45" hidden="1" x14ac:dyDescent="0.25">
      <c r="A667" s="5" t="s">
        <v>2296</v>
      </c>
      <c r="B667" s="6">
        <v>6</v>
      </c>
      <c r="C667" s="5" t="s">
        <v>144</v>
      </c>
      <c r="D667" s="5" t="s">
        <v>144</v>
      </c>
      <c r="E667" s="5" t="s">
        <v>26</v>
      </c>
      <c r="F667" s="6">
        <v>0</v>
      </c>
      <c r="G667" s="26">
        <v>5.95</v>
      </c>
      <c r="H667" s="9" t="str">
        <f t="shared" si="31"/>
        <v>27/AGO/2019  20:20</v>
      </c>
      <c r="I667" s="10">
        <f t="shared" si="30"/>
        <v>43704.680555555555</v>
      </c>
      <c r="J667" s="23" t="str">
        <f t="shared" si="32"/>
        <v>27/AGO/2019</v>
      </c>
      <c r="K667" s="11" t="s">
        <v>2297</v>
      </c>
      <c r="L667" s="5" t="s">
        <v>46</v>
      </c>
      <c r="M667" s="5" t="s">
        <v>39</v>
      </c>
      <c r="N667" s="5" t="s">
        <v>53</v>
      </c>
      <c r="O667" s="5" t="s">
        <v>31</v>
      </c>
      <c r="P667" s="5" t="s">
        <v>80</v>
      </c>
      <c r="Q667" s="59">
        <v>-18.996111111111112</v>
      </c>
      <c r="R667" s="59">
        <v>-57.655555555555551</v>
      </c>
      <c r="S667" s="5" t="s">
        <v>2298</v>
      </c>
      <c r="T667" s="6">
        <v>0</v>
      </c>
      <c r="U667" s="6">
        <v>0</v>
      </c>
      <c r="V667" s="6">
        <v>0</v>
      </c>
      <c r="W667" s="5" t="s">
        <v>2299</v>
      </c>
      <c r="X667" s="5" t="s">
        <v>49</v>
      </c>
      <c r="Y667" s="12"/>
    </row>
    <row r="668" spans="1:25" ht="75" hidden="1" x14ac:dyDescent="0.2">
      <c r="A668" s="5" t="s">
        <v>2300</v>
      </c>
      <c r="B668" s="6">
        <v>3</v>
      </c>
      <c r="C668" s="5" t="s">
        <v>675</v>
      </c>
      <c r="D668" s="5" t="s">
        <v>675</v>
      </c>
      <c r="E668" s="5" t="s">
        <v>26</v>
      </c>
      <c r="F668" s="7">
        <v>2.6</v>
      </c>
      <c r="G668" s="30">
        <v>7.4</v>
      </c>
      <c r="H668" s="9" t="str">
        <f t="shared" si="31"/>
        <v>24/AGO/2019  09:30</v>
      </c>
      <c r="I668" s="10">
        <f t="shared" si="30"/>
        <v>43701.270833333336</v>
      </c>
      <c r="J668" s="23" t="str">
        <f t="shared" si="32"/>
        <v>24/AGO/2019</v>
      </c>
      <c r="K668" s="11" t="s">
        <v>2301</v>
      </c>
      <c r="L668" s="5" t="s">
        <v>92</v>
      </c>
      <c r="M668" s="5" t="s">
        <v>39</v>
      </c>
      <c r="N668" s="5" t="s">
        <v>166</v>
      </c>
      <c r="O668" s="5" t="s">
        <v>31</v>
      </c>
      <c r="P668" s="5" t="s">
        <v>563</v>
      </c>
      <c r="Q668" s="59">
        <v>-5.7994444444444442</v>
      </c>
      <c r="R668" s="59">
        <v>-35.193333333333328</v>
      </c>
      <c r="S668" s="5" t="s">
        <v>2302</v>
      </c>
      <c r="T668" s="6">
        <v>0</v>
      </c>
      <c r="U668" s="6">
        <v>1</v>
      </c>
      <c r="V668" s="6">
        <v>0</v>
      </c>
      <c r="W668" s="6">
        <v>1810049679</v>
      </c>
      <c r="X668" s="5" t="s">
        <v>87</v>
      </c>
      <c r="Y668" s="5" t="s">
        <v>88</v>
      </c>
    </row>
    <row r="669" spans="1:25" ht="90" hidden="1" x14ac:dyDescent="0.25">
      <c r="A669" s="5" t="s">
        <v>2303</v>
      </c>
      <c r="B669" s="6">
        <v>4</v>
      </c>
      <c r="C669" s="5" t="s">
        <v>205</v>
      </c>
      <c r="D669" s="5" t="s">
        <v>205</v>
      </c>
      <c r="E669" s="5" t="s">
        <v>26</v>
      </c>
      <c r="F669" s="6">
        <v>99</v>
      </c>
      <c r="G669" s="31">
        <v>19</v>
      </c>
      <c r="H669" s="9" t="str">
        <f t="shared" si="31"/>
        <v>29/AGO/2019  10:15</v>
      </c>
      <c r="I669" s="10">
        <f t="shared" si="30"/>
        <v>43706.302083333336</v>
      </c>
      <c r="J669" s="23" t="str">
        <f t="shared" si="32"/>
        <v>29/AGO/2019</v>
      </c>
      <c r="K669" s="11" t="s">
        <v>2304</v>
      </c>
      <c r="L669" s="5" t="s">
        <v>922</v>
      </c>
      <c r="M669" s="5" t="s">
        <v>39</v>
      </c>
      <c r="N669" s="5" t="s">
        <v>201</v>
      </c>
      <c r="O669" s="5" t="s">
        <v>31</v>
      </c>
      <c r="P669" s="5" t="s">
        <v>47</v>
      </c>
      <c r="Q669" s="59">
        <v>-1.6833333333333333</v>
      </c>
      <c r="R669" s="59">
        <v>-48.43333333333333</v>
      </c>
      <c r="S669" s="5" t="s">
        <v>2305</v>
      </c>
      <c r="T669" s="6">
        <v>0</v>
      </c>
      <c r="U669" s="6">
        <v>0</v>
      </c>
      <c r="V669" s="6">
        <v>0</v>
      </c>
      <c r="W669" s="6">
        <v>11424371</v>
      </c>
      <c r="X669" s="5" t="s">
        <v>73</v>
      </c>
      <c r="Y669" s="12"/>
    </row>
    <row r="670" spans="1:25" ht="30" hidden="1" x14ac:dyDescent="0.25">
      <c r="A670" s="5" t="s">
        <v>2306</v>
      </c>
      <c r="B670" s="6">
        <v>4</v>
      </c>
      <c r="C670" s="5" t="s">
        <v>804</v>
      </c>
      <c r="D670" s="5" t="s">
        <v>804</v>
      </c>
      <c r="E670" s="5" t="s">
        <v>386</v>
      </c>
      <c r="F670" s="14">
        <v>199.959</v>
      </c>
      <c r="G670" s="31">
        <v>361</v>
      </c>
      <c r="H670" s="16" t="s">
        <v>152</v>
      </c>
      <c r="I670" s="16" t="s">
        <v>152</v>
      </c>
      <c r="J670" s="18" t="s">
        <v>152</v>
      </c>
      <c r="K670" s="18" t="s">
        <v>152</v>
      </c>
      <c r="L670" s="5" t="s">
        <v>102</v>
      </c>
      <c r="M670" s="5" t="s">
        <v>103</v>
      </c>
      <c r="N670" s="5" t="s">
        <v>40</v>
      </c>
      <c r="O670" s="5" t="s">
        <v>31</v>
      </c>
      <c r="P670" s="5" t="s">
        <v>54</v>
      </c>
      <c r="Q670" s="59"/>
      <c r="R670" s="59"/>
      <c r="S670" s="5" t="s">
        <v>152</v>
      </c>
      <c r="T670" s="6">
        <v>0</v>
      </c>
      <c r="U670" s="6">
        <v>0</v>
      </c>
      <c r="V670" s="6">
        <v>0</v>
      </c>
      <c r="W670" s="5" t="s">
        <v>2307</v>
      </c>
      <c r="X670" s="5" t="s">
        <v>73</v>
      </c>
      <c r="Y670" s="12"/>
    </row>
    <row r="671" spans="1:25" ht="60" hidden="1" x14ac:dyDescent="0.25">
      <c r="A671" s="5" t="s">
        <v>2308</v>
      </c>
      <c r="B671" s="6">
        <v>1</v>
      </c>
      <c r="C671" s="5" t="s">
        <v>90</v>
      </c>
      <c r="D671" s="5" t="s">
        <v>90</v>
      </c>
      <c r="E671" s="5" t="s">
        <v>26</v>
      </c>
      <c r="F671" s="8">
        <v>52.08</v>
      </c>
      <c r="G671" s="27">
        <v>21.4</v>
      </c>
      <c r="H671" s="9" t="str">
        <f t="shared" si="31"/>
        <v>05/JUL/2019  10:00</v>
      </c>
      <c r="I671" s="10">
        <f t="shared" si="30"/>
        <v>43651.291666666664</v>
      </c>
      <c r="J671" s="23" t="str">
        <f t="shared" si="32"/>
        <v>05/JUL/2019</v>
      </c>
      <c r="K671" s="11" t="s">
        <v>2309</v>
      </c>
      <c r="L671" s="5" t="s">
        <v>92</v>
      </c>
      <c r="M671" s="5" t="s">
        <v>29</v>
      </c>
      <c r="N671" s="5" t="s">
        <v>166</v>
      </c>
      <c r="O671" s="5" t="s">
        <v>31</v>
      </c>
      <c r="P671" s="5" t="s">
        <v>787</v>
      </c>
      <c r="Q671" s="59">
        <v>-22.873055555555556</v>
      </c>
      <c r="R671" s="59">
        <v>-43.122777777777777</v>
      </c>
      <c r="S671" s="5" t="s">
        <v>2310</v>
      </c>
      <c r="T671" s="6">
        <v>0</v>
      </c>
      <c r="U671" s="6">
        <v>0</v>
      </c>
      <c r="V671" s="6">
        <v>0</v>
      </c>
      <c r="W671" s="6">
        <v>3810518549</v>
      </c>
      <c r="X671" s="5" t="s">
        <v>73</v>
      </c>
      <c r="Y671" s="12"/>
    </row>
    <row r="672" spans="1:25" ht="105" hidden="1" x14ac:dyDescent="0.25">
      <c r="A672" s="24" t="s">
        <v>2311</v>
      </c>
      <c r="B672" s="6">
        <v>4</v>
      </c>
      <c r="C672" s="5" t="s">
        <v>58</v>
      </c>
      <c r="D672" s="5" t="s">
        <v>58</v>
      </c>
      <c r="E672" s="5" t="s">
        <v>26</v>
      </c>
      <c r="F672" s="6">
        <v>67</v>
      </c>
      <c r="G672" s="31">
        <v>15</v>
      </c>
      <c r="H672" s="9" t="str">
        <f t="shared" si="31"/>
        <v>25/AGO/2019  07:30</v>
      </c>
      <c r="I672" s="10">
        <f t="shared" si="30"/>
        <v>43702.1875</v>
      </c>
      <c r="J672" s="23" t="str">
        <f t="shared" si="32"/>
        <v>25/AGO/2019</v>
      </c>
      <c r="K672" s="11" t="s">
        <v>2312</v>
      </c>
      <c r="L672" s="5" t="s">
        <v>200</v>
      </c>
      <c r="M672" s="5" t="s">
        <v>39</v>
      </c>
      <c r="N672" s="5" t="s">
        <v>201</v>
      </c>
      <c r="O672" s="5" t="s">
        <v>31</v>
      </c>
      <c r="P672" s="5" t="s">
        <v>61</v>
      </c>
      <c r="Q672" s="59">
        <v>-2.2330555555555556</v>
      </c>
      <c r="R672" s="59">
        <v>-54.801944444444445</v>
      </c>
      <c r="S672" s="5" t="s">
        <v>2313</v>
      </c>
      <c r="T672" s="6">
        <v>1</v>
      </c>
      <c r="U672" s="6">
        <v>0</v>
      </c>
      <c r="V672" s="6">
        <v>0</v>
      </c>
      <c r="W672" s="6">
        <v>211018783</v>
      </c>
      <c r="X672" s="5" t="s">
        <v>73</v>
      </c>
      <c r="Y672" s="12"/>
    </row>
    <row r="673" spans="1:25" ht="60" hidden="1" x14ac:dyDescent="0.2">
      <c r="A673" s="5" t="s">
        <v>2314</v>
      </c>
      <c r="B673" s="6">
        <v>7</v>
      </c>
      <c r="C673" s="5" t="s">
        <v>373</v>
      </c>
      <c r="D673" s="5" t="s">
        <v>373</v>
      </c>
      <c r="E673" s="5" t="s">
        <v>26</v>
      </c>
      <c r="F673" s="6">
        <v>0</v>
      </c>
      <c r="G673" s="26">
        <v>8.19</v>
      </c>
      <c r="H673" s="9" t="str">
        <f t="shared" si="31"/>
        <v>01/SET/2019  14:30</v>
      </c>
      <c r="I673" s="10">
        <f t="shared" si="30"/>
        <v>43709.479166666664</v>
      </c>
      <c r="J673" s="23" t="str">
        <f t="shared" si="32"/>
        <v>01/SET/2019</v>
      </c>
      <c r="K673" s="11" t="s">
        <v>2315</v>
      </c>
      <c r="L673" s="5" t="s">
        <v>28</v>
      </c>
      <c r="M673" s="5" t="s">
        <v>39</v>
      </c>
      <c r="N673" s="5" t="s">
        <v>30</v>
      </c>
      <c r="O673" s="5" t="s">
        <v>31</v>
      </c>
      <c r="P673" s="5" t="s">
        <v>32</v>
      </c>
      <c r="Q673" s="59">
        <v>-15.823333333333332</v>
      </c>
      <c r="R673" s="59">
        <v>-47.8825</v>
      </c>
      <c r="S673" s="5" t="s">
        <v>2316</v>
      </c>
      <c r="T673" s="6">
        <v>0</v>
      </c>
      <c r="U673" s="6">
        <v>0</v>
      </c>
      <c r="V673" s="6">
        <v>0</v>
      </c>
      <c r="W673" s="6">
        <v>5210201031</v>
      </c>
      <c r="X673" s="5" t="s">
        <v>34</v>
      </c>
      <c r="Y673" s="17">
        <v>43839</v>
      </c>
    </row>
    <row r="674" spans="1:25" ht="120" x14ac:dyDescent="0.2">
      <c r="A674" s="5" t="s">
        <v>2317</v>
      </c>
      <c r="B674" s="6">
        <v>4</v>
      </c>
      <c r="C674" s="5" t="s">
        <v>205</v>
      </c>
      <c r="D674" s="5" t="s">
        <v>205</v>
      </c>
      <c r="E674" s="5" t="s">
        <v>26</v>
      </c>
      <c r="F674" s="5" t="s">
        <v>84</v>
      </c>
      <c r="G674" s="29" t="s">
        <v>152</v>
      </c>
      <c r="H674" s="9" t="str">
        <f t="shared" si="31"/>
        <v>02/JUN/2019  07:00</v>
      </c>
      <c r="I674" s="10">
        <f t="shared" si="30"/>
        <v>43618.166666666664</v>
      </c>
      <c r="J674" s="23" t="str">
        <f t="shared" si="32"/>
        <v>02/JUN/2019</v>
      </c>
      <c r="K674" s="11" t="s">
        <v>2318</v>
      </c>
      <c r="L674" s="5" t="s">
        <v>92</v>
      </c>
      <c r="M674" s="5" t="s">
        <v>39</v>
      </c>
      <c r="N674" s="5" t="s">
        <v>3494</v>
      </c>
      <c r="O674" s="5" t="s">
        <v>31</v>
      </c>
      <c r="P674" s="5" t="s">
        <v>225</v>
      </c>
      <c r="Q674" s="59">
        <v>-1.4333333333333333</v>
      </c>
      <c r="R674" s="59">
        <v>-50.466666666666669</v>
      </c>
      <c r="S674" s="5" t="s">
        <v>2319</v>
      </c>
      <c r="T674" s="6">
        <v>0</v>
      </c>
      <c r="U674" s="6">
        <v>1</v>
      </c>
      <c r="V674" s="6">
        <v>0</v>
      </c>
      <c r="W674" s="5" t="s">
        <v>84</v>
      </c>
      <c r="X674" s="5" t="s">
        <v>87</v>
      </c>
      <c r="Y674" s="5" t="s">
        <v>88</v>
      </c>
    </row>
    <row r="675" spans="1:25" ht="60" hidden="1" x14ac:dyDescent="0.25">
      <c r="A675" s="5" t="s">
        <v>2320</v>
      </c>
      <c r="B675" s="6">
        <v>1</v>
      </c>
      <c r="C675" s="5" t="s">
        <v>132</v>
      </c>
      <c r="D675" s="5" t="s">
        <v>132</v>
      </c>
      <c r="E675" s="5" t="s">
        <v>66</v>
      </c>
      <c r="F675" s="14">
        <v>134.20599999999999</v>
      </c>
      <c r="G675" s="27">
        <v>347.27</v>
      </c>
      <c r="H675" s="9" t="str">
        <f t="shared" si="31"/>
        <v>26/AGO/2019  09:55</v>
      </c>
      <c r="I675" s="10">
        <f t="shared" si="30"/>
        <v>43703.288194444445</v>
      </c>
      <c r="J675" s="23" t="str">
        <f t="shared" si="32"/>
        <v>26/AGO/2019</v>
      </c>
      <c r="K675" s="11" t="s">
        <v>2321</v>
      </c>
      <c r="L675" s="5" t="s">
        <v>68</v>
      </c>
      <c r="M675" s="5" t="s">
        <v>29</v>
      </c>
      <c r="N675" s="5" t="s">
        <v>69</v>
      </c>
      <c r="O675" s="5" t="s">
        <v>41</v>
      </c>
      <c r="P675" s="5" t="s">
        <v>32</v>
      </c>
      <c r="Q675" s="59">
        <v>-20.0425</v>
      </c>
      <c r="R675" s="59">
        <v>-39.525277777777774</v>
      </c>
      <c r="S675" s="5" t="s">
        <v>2322</v>
      </c>
      <c r="T675" s="6">
        <v>0</v>
      </c>
      <c r="U675" s="6">
        <v>0</v>
      </c>
      <c r="V675" s="6">
        <v>0</v>
      </c>
      <c r="W675" s="6">
        <v>7403354</v>
      </c>
      <c r="X675" s="5" t="s">
        <v>73</v>
      </c>
      <c r="Y675" s="12"/>
    </row>
    <row r="676" spans="1:25" ht="90" x14ac:dyDescent="0.2">
      <c r="A676" s="5" t="s">
        <v>2323</v>
      </c>
      <c r="B676" s="6">
        <v>4</v>
      </c>
      <c r="C676" s="5" t="s">
        <v>205</v>
      </c>
      <c r="D676" s="5" t="s">
        <v>205</v>
      </c>
      <c r="E676" s="5" t="s">
        <v>26</v>
      </c>
      <c r="F676" s="5" t="s">
        <v>84</v>
      </c>
      <c r="G676" s="31">
        <v>12</v>
      </c>
      <c r="H676" s="9" t="str">
        <f t="shared" si="31"/>
        <v>28/FEV/2019  17:00</v>
      </c>
      <c r="I676" s="10">
        <f t="shared" si="30"/>
        <v>43524.583333333336</v>
      </c>
      <c r="J676" s="23" t="str">
        <f t="shared" si="32"/>
        <v>28/FEV/2019</v>
      </c>
      <c r="K676" s="11" t="s">
        <v>2324</v>
      </c>
      <c r="L676" s="5" t="s">
        <v>92</v>
      </c>
      <c r="M676" s="5" t="s">
        <v>39</v>
      </c>
      <c r="N676" s="5" t="s">
        <v>3494</v>
      </c>
      <c r="O676" s="5" t="s">
        <v>31</v>
      </c>
      <c r="P676" s="5" t="s">
        <v>225</v>
      </c>
      <c r="Q676" s="59"/>
      <c r="R676" s="59"/>
      <c r="S676" s="5" t="s">
        <v>2325</v>
      </c>
      <c r="T676" s="6">
        <v>0</v>
      </c>
      <c r="U676" s="6">
        <v>1</v>
      </c>
      <c r="V676" s="6">
        <v>0</v>
      </c>
      <c r="W676" s="5" t="s">
        <v>84</v>
      </c>
      <c r="X676" s="5" t="s">
        <v>87</v>
      </c>
      <c r="Y676" s="5" t="s">
        <v>88</v>
      </c>
    </row>
    <row r="677" spans="1:25" ht="90" hidden="1" x14ac:dyDescent="0.25">
      <c r="A677" s="5" t="s">
        <v>2326</v>
      </c>
      <c r="B677" s="6">
        <v>4</v>
      </c>
      <c r="C677" s="5" t="s">
        <v>205</v>
      </c>
      <c r="D677" s="5" t="s">
        <v>205</v>
      </c>
      <c r="E677" s="5" t="s">
        <v>26</v>
      </c>
      <c r="F677" s="8">
        <v>88.2</v>
      </c>
      <c r="G677" s="31">
        <v>20</v>
      </c>
      <c r="H677" s="9" t="str">
        <f t="shared" si="31"/>
        <v>21/AGO/2019  01:10</v>
      </c>
      <c r="I677" s="10">
        <f t="shared" si="30"/>
        <v>43697.923611111109</v>
      </c>
      <c r="J677" s="23" t="str">
        <f t="shared" si="32"/>
        <v>21/AGO/2019</v>
      </c>
      <c r="K677" s="11" t="s">
        <v>2327</v>
      </c>
      <c r="L677" s="5" t="s">
        <v>200</v>
      </c>
      <c r="M677" s="5" t="s">
        <v>39</v>
      </c>
      <c r="N677" s="5" t="s">
        <v>201</v>
      </c>
      <c r="O677" s="5" t="s">
        <v>31</v>
      </c>
      <c r="P677" s="5" t="s">
        <v>177</v>
      </c>
      <c r="Q677" s="59">
        <v>-1.9088888888888889</v>
      </c>
      <c r="R677" s="59">
        <v>-49.252222222222223</v>
      </c>
      <c r="S677" s="5" t="s">
        <v>2328</v>
      </c>
      <c r="T677" s="6">
        <v>0</v>
      </c>
      <c r="U677" s="6">
        <v>0</v>
      </c>
      <c r="V677" s="6">
        <v>0</v>
      </c>
      <c r="W677" s="6">
        <v>50065629</v>
      </c>
      <c r="X677" s="5" t="s">
        <v>73</v>
      </c>
      <c r="Y677" s="12"/>
    </row>
    <row r="678" spans="1:25" ht="75" x14ac:dyDescent="0.2">
      <c r="A678" s="5" t="s">
        <v>2329</v>
      </c>
      <c r="B678" s="6">
        <v>1</v>
      </c>
      <c r="C678" s="5" t="s">
        <v>90</v>
      </c>
      <c r="D678" s="5" t="s">
        <v>90</v>
      </c>
      <c r="E678" s="5" t="s">
        <v>26</v>
      </c>
      <c r="F678" s="5" t="s">
        <v>84</v>
      </c>
      <c r="G678" s="30">
        <v>7.5</v>
      </c>
      <c r="H678" s="9" t="str">
        <f t="shared" si="31"/>
        <v>31/AGO/2019  22:00</v>
      </c>
      <c r="I678" s="10">
        <f t="shared" si="30"/>
        <v>43708.791666666664</v>
      </c>
      <c r="J678" s="23" t="str">
        <f t="shared" si="32"/>
        <v>31/AGO/2019</v>
      </c>
      <c r="K678" s="11" t="s">
        <v>2330</v>
      </c>
      <c r="L678" s="5" t="s">
        <v>279</v>
      </c>
      <c r="M678" s="5" t="s">
        <v>39</v>
      </c>
      <c r="N678" s="5" t="s">
        <v>3494</v>
      </c>
      <c r="O678" s="5" t="s">
        <v>31</v>
      </c>
      <c r="P678" s="5" t="s">
        <v>47</v>
      </c>
      <c r="Q678" s="59">
        <v>-23.016666666666666</v>
      </c>
      <c r="R678" s="59">
        <v>-43.18333333333333</v>
      </c>
      <c r="S678" s="5" t="s">
        <v>2331</v>
      </c>
      <c r="T678" s="6">
        <v>0</v>
      </c>
      <c r="U678" s="6">
        <v>0</v>
      </c>
      <c r="V678" s="6">
        <v>1</v>
      </c>
      <c r="W678" s="5" t="s">
        <v>84</v>
      </c>
      <c r="X678" s="5" t="s">
        <v>152</v>
      </c>
      <c r="Y678" s="5" t="s">
        <v>88</v>
      </c>
    </row>
    <row r="679" spans="1:25" ht="120" hidden="1" x14ac:dyDescent="0.2">
      <c r="A679" s="5" t="s">
        <v>2332</v>
      </c>
      <c r="B679" s="6">
        <v>4</v>
      </c>
      <c r="C679" s="5" t="s">
        <v>119</v>
      </c>
      <c r="D679" s="5" t="s">
        <v>119</v>
      </c>
      <c r="E679" s="5" t="s">
        <v>26</v>
      </c>
      <c r="F679" s="6">
        <v>8</v>
      </c>
      <c r="G679" s="30">
        <v>14.3</v>
      </c>
      <c r="H679" s="9" t="str">
        <f t="shared" si="31"/>
        <v>01/SET/2019  22:30</v>
      </c>
      <c r="I679" s="10">
        <f t="shared" si="30"/>
        <v>43709.8125</v>
      </c>
      <c r="J679" s="23" t="str">
        <f t="shared" si="32"/>
        <v>01/SET/2019</v>
      </c>
      <c r="K679" s="11" t="s">
        <v>2333</v>
      </c>
      <c r="L679" s="5" t="s">
        <v>92</v>
      </c>
      <c r="M679" s="5" t="s">
        <v>39</v>
      </c>
      <c r="N679" s="5" t="s">
        <v>40</v>
      </c>
      <c r="O679" s="5" t="s">
        <v>31</v>
      </c>
      <c r="P679" s="5" t="s">
        <v>61</v>
      </c>
      <c r="Q679" s="59">
        <v>-5.0555555555555555E-2</v>
      </c>
      <c r="R679" s="59">
        <v>-51.139444444444443</v>
      </c>
      <c r="S679" s="5" t="s">
        <v>2334</v>
      </c>
      <c r="T679" s="6">
        <v>1</v>
      </c>
      <c r="U679" s="6">
        <v>0</v>
      </c>
      <c r="V679" s="6">
        <v>0</v>
      </c>
      <c r="W679" s="5" t="s">
        <v>2335</v>
      </c>
      <c r="X679" s="5" t="s">
        <v>87</v>
      </c>
      <c r="Y679" s="5" t="s">
        <v>88</v>
      </c>
    </row>
    <row r="680" spans="1:25" ht="60" hidden="1" x14ac:dyDescent="0.25">
      <c r="A680" s="5" t="s">
        <v>2336</v>
      </c>
      <c r="B680" s="6">
        <v>5</v>
      </c>
      <c r="C680" s="5" t="s">
        <v>184</v>
      </c>
      <c r="D680" s="5" t="s">
        <v>184</v>
      </c>
      <c r="E680" s="5" t="s">
        <v>26</v>
      </c>
      <c r="F680" s="6">
        <v>329</v>
      </c>
      <c r="G680" s="31">
        <v>54</v>
      </c>
      <c r="H680" s="9" t="str">
        <f t="shared" si="31"/>
        <v>19/AGO/2019  15:00</v>
      </c>
      <c r="I680" s="10">
        <f t="shared" si="30"/>
        <v>43696.5</v>
      </c>
      <c r="J680" s="23" t="str">
        <f t="shared" si="32"/>
        <v>19/AGO/2019</v>
      </c>
      <c r="K680" s="11" t="s">
        <v>2337</v>
      </c>
      <c r="L680" s="5" t="s">
        <v>212</v>
      </c>
      <c r="M680" s="5" t="s">
        <v>39</v>
      </c>
      <c r="N680" s="5" t="s">
        <v>146</v>
      </c>
      <c r="O680" s="5" t="s">
        <v>31</v>
      </c>
      <c r="P680" s="5" t="s">
        <v>80</v>
      </c>
      <c r="Q680" s="59">
        <v>-8.0300000000000011</v>
      </c>
      <c r="R680" s="59">
        <v>-52.088333333333338</v>
      </c>
      <c r="S680" s="5" t="s">
        <v>2338</v>
      </c>
      <c r="T680" s="6">
        <v>0</v>
      </c>
      <c r="U680" s="6">
        <v>0</v>
      </c>
      <c r="V680" s="6">
        <v>0</v>
      </c>
      <c r="W680" s="6">
        <v>4620169331</v>
      </c>
      <c r="X680" s="5" t="s">
        <v>73</v>
      </c>
      <c r="Y680" s="12"/>
    </row>
    <row r="681" spans="1:25" ht="90" hidden="1" x14ac:dyDescent="0.25">
      <c r="A681" s="5" t="s">
        <v>2339</v>
      </c>
      <c r="B681" s="6">
        <v>8</v>
      </c>
      <c r="C681" s="5" t="s">
        <v>44</v>
      </c>
      <c r="D681" s="5" t="s">
        <v>44</v>
      </c>
      <c r="E681" s="5" t="s">
        <v>26</v>
      </c>
      <c r="F681" s="6">
        <v>0</v>
      </c>
      <c r="G681" s="26">
        <v>3.33</v>
      </c>
      <c r="H681" s="9" t="str">
        <f t="shared" si="31"/>
        <v>01/SET/2019  16:15</v>
      </c>
      <c r="I681" s="10">
        <f t="shared" si="30"/>
        <v>43709.552083333336</v>
      </c>
      <c r="J681" s="23" t="str">
        <f t="shared" si="32"/>
        <v>01/SET/2019</v>
      </c>
      <c r="K681" s="11" t="s">
        <v>2340</v>
      </c>
      <c r="L681" s="5" t="s">
        <v>79</v>
      </c>
      <c r="M681" s="5" t="s">
        <v>39</v>
      </c>
      <c r="N681" s="5" t="s">
        <v>30</v>
      </c>
      <c r="O681" s="5" t="s">
        <v>31</v>
      </c>
      <c r="P681" s="5" t="s">
        <v>177</v>
      </c>
      <c r="Q681" s="59">
        <v>-20.129444444444445</v>
      </c>
      <c r="R681" s="59">
        <v>-48.240555555555559</v>
      </c>
      <c r="S681" s="5" t="s">
        <v>2341</v>
      </c>
      <c r="T681" s="6">
        <v>1</v>
      </c>
      <c r="U681" s="6">
        <v>0</v>
      </c>
      <c r="V681" s="6">
        <v>0</v>
      </c>
      <c r="W681" s="5" t="s">
        <v>2342</v>
      </c>
      <c r="X681" s="5" t="s">
        <v>34</v>
      </c>
      <c r="Y681" s="12"/>
    </row>
    <row r="682" spans="1:25" ht="45" hidden="1" x14ac:dyDescent="0.2">
      <c r="A682" s="5" t="s">
        <v>2343</v>
      </c>
      <c r="B682" s="6">
        <v>8</v>
      </c>
      <c r="C682" s="5" t="s">
        <v>75</v>
      </c>
      <c r="D682" s="5" t="s">
        <v>75</v>
      </c>
      <c r="E682" s="5" t="s">
        <v>26</v>
      </c>
      <c r="F682" s="5" t="s">
        <v>59</v>
      </c>
      <c r="G682" s="26">
        <v>5.0999999999999996</v>
      </c>
      <c r="H682" s="9" t="str">
        <f t="shared" si="31"/>
        <v>21/AGO/2019  12:00</v>
      </c>
      <c r="I682" s="10">
        <f t="shared" si="30"/>
        <v>43698.375</v>
      </c>
      <c r="J682" s="23" t="str">
        <f t="shared" si="32"/>
        <v>21/AGO/2019</v>
      </c>
      <c r="K682" s="15" t="s">
        <v>2344</v>
      </c>
      <c r="L682" s="5" t="s">
        <v>28</v>
      </c>
      <c r="M682" s="5" t="s">
        <v>39</v>
      </c>
      <c r="N682" s="5" t="s">
        <v>30</v>
      </c>
      <c r="O682" s="5" t="s">
        <v>31</v>
      </c>
      <c r="P682" s="5" t="s">
        <v>47</v>
      </c>
      <c r="Q682" s="59">
        <v>-23.889444444444443</v>
      </c>
      <c r="R682" s="59">
        <v>-45.461111111111116</v>
      </c>
      <c r="S682" s="5" t="s">
        <v>2345</v>
      </c>
      <c r="T682" s="6">
        <v>1</v>
      </c>
      <c r="U682" s="6">
        <v>1</v>
      </c>
      <c r="V682" s="6">
        <v>0</v>
      </c>
      <c r="W682" s="5" t="s">
        <v>2346</v>
      </c>
      <c r="X682" s="5" t="s">
        <v>34</v>
      </c>
      <c r="Y682" s="17">
        <v>43913</v>
      </c>
    </row>
    <row r="683" spans="1:25" ht="60" hidden="1" x14ac:dyDescent="0.25">
      <c r="A683" s="5" t="s">
        <v>2347</v>
      </c>
      <c r="B683" s="6">
        <v>8</v>
      </c>
      <c r="C683" s="5" t="s">
        <v>75</v>
      </c>
      <c r="D683" s="5" t="s">
        <v>75</v>
      </c>
      <c r="E683" s="5" t="s">
        <v>26</v>
      </c>
      <c r="F683" s="8">
        <v>28.2</v>
      </c>
      <c r="G683" s="27">
        <v>13.55</v>
      </c>
      <c r="H683" s="9" t="str">
        <f t="shared" si="31"/>
        <v>31/AGO/2019  12:00</v>
      </c>
      <c r="I683" s="10">
        <f t="shared" si="30"/>
        <v>43708.375</v>
      </c>
      <c r="J683" s="23" t="str">
        <f t="shared" si="32"/>
        <v>31/AGO/2019</v>
      </c>
      <c r="K683" s="15" t="s">
        <v>2348</v>
      </c>
      <c r="L683" s="5" t="s">
        <v>28</v>
      </c>
      <c r="M683" s="5" t="s">
        <v>29</v>
      </c>
      <c r="N683" s="5" t="s">
        <v>30</v>
      </c>
      <c r="O683" s="5" t="s">
        <v>31</v>
      </c>
      <c r="P683" s="5" t="s">
        <v>47</v>
      </c>
      <c r="Q683" s="59">
        <v>-23.625833333333333</v>
      </c>
      <c r="R683" s="59">
        <v>-45.375833333333333</v>
      </c>
      <c r="S683" s="5" t="s">
        <v>2349</v>
      </c>
      <c r="T683" s="6">
        <v>0</v>
      </c>
      <c r="U683" s="6">
        <v>0</v>
      </c>
      <c r="V683" s="6">
        <v>0</v>
      </c>
      <c r="W683" s="6">
        <v>3822934917</v>
      </c>
      <c r="X683" s="5" t="s">
        <v>34</v>
      </c>
      <c r="Y683" s="12"/>
    </row>
    <row r="684" spans="1:25" ht="60" hidden="1" x14ac:dyDescent="0.2">
      <c r="A684" s="5" t="s">
        <v>2350</v>
      </c>
      <c r="B684" s="6">
        <v>3</v>
      </c>
      <c r="C684" s="5" t="s">
        <v>616</v>
      </c>
      <c r="D684" s="5" t="s">
        <v>616</v>
      </c>
      <c r="E684" s="5" t="s">
        <v>2213</v>
      </c>
      <c r="F684" s="14">
        <v>13.000999999999999</v>
      </c>
      <c r="G684" s="27">
        <v>142.46</v>
      </c>
      <c r="H684" s="9" t="str">
        <f t="shared" si="31"/>
        <v>29/AGO/2019  13:00</v>
      </c>
      <c r="I684" s="10">
        <f t="shared" si="30"/>
        <v>43706.416666666664</v>
      </c>
      <c r="J684" s="23" t="str">
        <f t="shared" si="32"/>
        <v>29/AGO/2019</v>
      </c>
      <c r="K684" s="11" t="s">
        <v>2351</v>
      </c>
      <c r="L684" s="5" t="s">
        <v>613</v>
      </c>
      <c r="M684" s="5" t="s">
        <v>29</v>
      </c>
      <c r="N684" s="5" t="s">
        <v>69</v>
      </c>
      <c r="O684" s="5" t="s">
        <v>31</v>
      </c>
      <c r="P684" s="5" t="s">
        <v>708</v>
      </c>
      <c r="Q684" s="59">
        <v>-3.6963888888888889</v>
      </c>
      <c r="R684" s="59">
        <v>-38.511111111111113</v>
      </c>
      <c r="S684" s="5" t="s">
        <v>2352</v>
      </c>
      <c r="T684" s="6">
        <v>0</v>
      </c>
      <c r="U684" s="6">
        <v>0</v>
      </c>
      <c r="V684" s="6">
        <v>0</v>
      </c>
      <c r="W684" s="6">
        <v>9262780</v>
      </c>
      <c r="X684" s="5" t="s">
        <v>73</v>
      </c>
      <c r="Y684" s="17">
        <v>43770</v>
      </c>
    </row>
    <row r="685" spans="1:25" ht="60" hidden="1" x14ac:dyDescent="0.25">
      <c r="A685" s="5" t="s">
        <v>2353</v>
      </c>
      <c r="B685" s="6">
        <v>1</v>
      </c>
      <c r="C685" s="5" t="s">
        <v>90</v>
      </c>
      <c r="D685" s="5" t="s">
        <v>90</v>
      </c>
      <c r="E685" s="5" t="s">
        <v>26</v>
      </c>
      <c r="F685" s="14">
        <v>3.93</v>
      </c>
      <c r="G685" s="27">
        <v>74.459999999999994</v>
      </c>
      <c r="H685" s="9" t="str">
        <f t="shared" si="31"/>
        <v>03/SET/2019  04:30</v>
      </c>
      <c r="I685" s="10">
        <f t="shared" si="30"/>
        <v>43711.0625</v>
      </c>
      <c r="J685" s="23" t="str">
        <f t="shared" si="32"/>
        <v>03/SET/2019</v>
      </c>
      <c r="K685" s="11" t="s">
        <v>2354</v>
      </c>
      <c r="L685" s="5" t="s">
        <v>424</v>
      </c>
      <c r="M685" s="5" t="s">
        <v>93</v>
      </c>
      <c r="N685" s="5" t="s">
        <v>40</v>
      </c>
      <c r="O685" s="5" t="s">
        <v>31</v>
      </c>
      <c r="P685" s="5" t="s">
        <v>202</v>
      </c>
      <c r="Q685" s="59">
        <v>-22.054444444444446</v>
      </c>
      <c r="R685" s="59">
        <v>-40.919444444444444</v>
      </c>
      <c r="S685" s="5" t="s">
        <v>2355</v>
      </c>
      <c r="T685" s="6">
        <v>0</v>
      </c>
      <c r="U685" s="6">
        <v>0</v>
      </c>
      <c r="V685" s="6">
        <v>0</v>
      </c>
      <c r="W685" s="6">
        <v>3813910253</v>
      </c>
      <c r="X685" s="5" t="s">
        <v>73</v>
      </c>
      <c r="Y685" s="12"/>
    </row>
    <row r="686" spans="1:25" ht="60" hidden="1" x14ac:dyDescent="0.2">
      <c r="A686" s="5" t="s">
        <v>2356</v>
      </c>
      <c r="B686" s="6">
        <v>3</v>
      </c>
      <c r="C686" s="5" t="s">
        <v>616</v>
      </c>
      <c r="D686" s="5" t="s">
        <v>616</v>
      </c>
      <c r="E686" s="5" t="s">
        <v>26</v>
      </c>
      <c r="F686" s="6">
        <v>54</v>
      </c>
      <c r="G686" s="30">
        <v>20.5</v>
      </c>
      <c r="H686" s="9" t="str">
        <f t="shared" si="31"/>
        <v>29/AGO/2019  15:30</v>
      </c>
      <c r="I686" s="10">
        <f t="shared" si="30"/>
        <v>43706.520833333336</v>
      </c>
      <c r="J686" s="23" t="str">
        <f t="shared" si="32"/>
        <v>29/AGO/2019</v>
      </c>
      <c r="K686" s="11" t="s">
        <v>2357</v>
      </c>
      <c r="L686" s="5" t="s">
        <v>353</v>
      </c>
      <c r="M686" s="5" t="s">
        <v>39</v>
      </c>
      <c r="N686" s="5" t="s">
        <v>53</v>
      </c>
      <c r="O686" s="5" t="s">
        <v>31</v>
      </c>
      <c r="P686" s="5" t="s">
        <v>54</v>
      </c>
      <c r="Q686" s="59">
        <v>-3.7075</v>
      </c>
      <c r="R686" s="59">
        <v>-38.531666666666666</v>
      </c>
      <c r="S686" s="5" t="s">
        <v>2358</v>
      </c>
      <c r="T686" s="6">
        <v>0</v>
      </c>
      <c r="U686" s="6">
        <v>0</v>
      </c>
      <c r="V686" s="6">
        <v>0</v>
      </c>
      <c r="W686" s="6">
        <v>210267097</v>
      </c>
      <c r="X686" s="5" t="s">
        <v>87</v>
      </c>
      <c r="Y686" s="5" t="s">
        <v>480</v>
      </c>
    </row>
    <row r="687" spans="1:25" ht="75" hidden="1" x14ac:dyDescent="0.25">
      <c r="A687" s="5" t="s">
        <v>2359</v>
      </c>
      <c r="B687" s="6">
        <v>3</v>
      </c>
      <c r="C687" s="5" t="s">
        <v>36</v>
      </c>
      <c r="D687" s="5" t="s">
        <v>36</v>
      </c>
      <c r="E687" s="5" t="s">
        <v>26</v>
      </c>
      <c r="F687" s="6">
        <v>3</v>
      </c>
      <c r="G687" s="30">
        <v>7</v>
      </c>
      <c r="H687" s="9" t="str">
        <f t="shared" si="31"/>
        <v>08/SET/2019  10:30</v>
      </c>
      <c r="I687" s="10">
        <f t="shared" si="30"/>
        <v>43716.3125</v>
      </c>
      <c r="J687" s="23" t="str">
        <f t="shared" si="32"/>
        <v>08/SET/2019</v>
      </c>
      <c r="K687" s="11" t="s">
        <v>2360</v>
      </c>
      <c r="L687" s="5" t="s">
        <v>28</v>
      </c>
      <c r="M687" s="5" t="s">
        <v>29</v>
      </c>
      <c r="N687" s="5" t="s">
        <v>30</v>
      </c>
      <c r="O687" s="5" t="s">
        <v>31</v>
      </c>
      <c r="P687" s="5" t="s">
        <v>471</v>
      </c>
      <c r="Q687" s="59">
        <v>-9.8261111111111106</v>
      </c>
      <c r="R687" s="59">
        <v>-35.87916666666667</v>
      </c>
      <c r="S687" s="5" t="s">
        <v>2361</v>
      </c>
      <c r="T687" s="6">
        <v>0</v>
      </c>
      <c r="U687" s="6">
        <v>0</v>
      </c>
      <c r="V687" s="6">
        <v>0</v>
      </c>
      <c r="W687" s="6">
        <v>2412234183</v>
      </c>
      <c r="X687" s="5" t="s">
        <v>34</v>
      </c>
      <c r="Y687" s="12"/>
    </row>
    <row r="688" spans="1:25" ht="90" hidden="1" x14ac:dyDescent="0.25">
      <c r="A688" s="5" t="s">
        <v>2362</v>
      </c>
      <c r="B688" s="6">
        <v>1</v>
      </c>
      <c r="C688" s="5" t="s">
        <v>25</v>
      </c>
      <c r="D688" s="5" t="s">
        <v>25</v>
      </c>
      <c r="E688" s="5" t="s">
        <v>26</v>
      </c>
      <c r="F688" s="7">
        <v>10.8</v>
      </c>
      <c r="G688" s="30">
        <v>5.8</v>
      </c>
      <c r="H688" s="9" t="str">
        <f t="shared" si="31"/>
        <v>08/SET/2019  05:00</v>
      </c>
      <c r="I688" s="10">
        <f t="shared" si="30"/>
        <v>43716.083333333336</v>
      </c>
      <c r="J688" s="23" t="str">
        <f t="shared" si="32"/>
        <v>08/SET/2019</v>
      </c>
      <c r="K688" s="11" t="s">
        <v>2363</v>
      </c>
      <c r="L688" s="5" t="s">
        <v>28</v>
      </c>
      <c r="M688" s="5" t="s">
        <v>39</v>
      </c>
      <c r="N688" s="5" t="s">
        <v>30</v>
      </c>
      <c r="O688" s="5" t="s">
        <v>31</v>
      </c>
      <c r="P688" s="5" t="s">
        <v>80</v>
      </c>
      <c r="Q688" s="59">
        <v>-0.61805555555555558</v>
      </c>
      <c r="R688" s="59">
        <v>-45.485833333333332</v>
      </c>
      <c r="S688" s="5" t="s">
        <v>2364</v>
      </c>
      <c r="T688" s="6">
        <v>0</v>
      </c>
      <c r="U688" s="6">
        <v>0</v>
      </c>
      <c r="V688" s="6">
        <v>0</v>
      </c>
      <c r="W688" s="6">
        <v>3810512435</v>
      </c>
      <c r="X688" s="5" t="s">
        <v>34</v>
      </c>
      <c r="Y688" s="12"/>
    </row>
    <row r="689" spans="1:25" ht="90" hidden="1" x14ac:dyDescent="0.25">
      <c r="A689" s="5" t="s">
        <v>2365</v>
      </c>
      <c r="B689" s="6">
        <v>1</v>
      </c>
      <c r="C689" s="5" t="s">
        <v>25</v>
      </c>
      <c r="D689" s="5" t="s">
        <v>25</v>
      </c>
      <c r="E689" s="5" t="s">
        <v>26</v>
      </c>
      <c r="F689" s="8">
        <v>3.57</v>
      </c>
      <c r="G689" s="31">
        <v>8</v>
      </c>
      <c r="H689" s="9" t="str">
        <f t="shared" si="31"/>
        <v>09/SET/2019  21:00</v>
      </c>
      <c r="I689" s="10">
        <f t="shared" si="30"/>
        <v>43717.75</v>
      </c>
      <c r="J689" s="23" t="str">
        <f t="shared" si="32"/>
        <v>09/SET/2019</v>
      </c>
      <c r="K689" s="11" t="s">
        <v>2366</v>
      </c>
      <c r="L689" s="5" t="s">
        <v>28</v>
      </c>
      <c r="M689" s="5" t="s">
        <v>39</v>
      </c>
      <c r="N689" s="5" t="s">
        <v>53</v>
      </c>
      <c r="O689" s="5" t="s">
        <v>31</v>
      </c>
      <c r="P689" s="5" t="s">
        <v>80</v>
      </c>
      <c r="Q689" s="59">
        <v>-23.016666666666666</v>
      </c>
      <c r="R689" s="59">
        <v>-44.32083333333334</v>
      </c>
      <c r="S689" s="5" t="s">
        <v>2367</v>
      </c>
      <c r="T689" s="6">
        <v>0</v>
      </c>
      <c r="U689" s="6">
        <v>0</v>
      </c>
      <c r="V689" s="6">
        <v>0</v>
      </c>
      <c r="W689" s="6">
        <v>3830093985</v>
      </c>
      <c r="X689" s="5" t="s">
        <v>34</v>
      </c>
      <c r="Y689" s="12"/>
    </row>
    <row r="690" spans="1:25" ht="90" hidden="1" x14ac:dyDescent="0.2">
      <c r="A690" s="5" t="s">
        <v>2368</v>
      </c>
      <c r="B690" s="6">
        <v>2</v>
      </c>
      <c r="C690" s="5" t="s">
        <v>402</v>
      </c>
      <c r="D690" s="5" t="s">
        <v>402</v>
      </c>
      <c r="E690" s="5" t="s">
        <v>26</v>
      </c>
      <c r="F690" s="7">
        <v>18.600000000000001</v>
      </c>
      <c r="G690" s="31">
        <v>13</v>
      </c>
      <c r="H690" s="9" t="str">
        <f t="shared" si="31"/>
        <v>08/SET/2019  16:20</v>
      </c>
      <c r="I690" s="10">
        <f t="shared" si="30"/>
        <v>0.68055555555474712</v>
      </c>
      <c r="J690" s="23" t="str">
        <f t="shared" si="32"/>
        <v>08/SET/2019</v>
      </c>
      <c r="K690" s="11" t="s">
        <v>2369</v>
      </c>
      <c r="L690" s="5" t="s">
        <v>46</v>
      </c>
      <c r="M690" s="5" t="s">
        <v>29</v>
      </c>
      <c r="N690" s="5" t="s">
        <v>166</v>
      </c>
      <c r="O690" s="5" t="s">
        <v>31</v>
      </c>
      <c r="P690" s="5" t="s">
        <v>54</v>
      </c>
      <c r="Q690" s="59">
        <v>-16.833333333333332</v>
      </c>
      <c r="R690" s="59">
        <v>-37.647222222222219</v>
      </c>
      <c r="S690" s="5" t="s">
        <v>2370</v>
      </c>
      <c r="T690" s="6">
        <v>0</v>
      </c>
      <c r="U690" s="6">
        <v>0</v>
      </c>
      <c r="V690" s="6">
        <v>0</v>
      </c>
      <c r="W690" s="6">
        <v>3410236767</v>
      </c>
      <c r="X690" s="5" t="s">
        <v>87</v>
      </c>
      <c r="Y690" s="5" t="s">
        <v>88</v>
      </c>
    </row>
    <row r="691" spans="1:25" ht="90" hidden="1" x14ac:dyDescent="0.25">
      <c r="A691" s="5" t="s">
        <v>2371</v>
      </c>
      <c r="B691" s="6">
        <v>1</v>
      </c>
      <c r="C691" s="5" t="s">
        <v>65</v>
      </c>
      <c r="D691" s="5" t="s">
        <v>65</v>
      </c>
      <c r="E691" s="5" t="s">
        <v>386</v>
      </c>
      <c r="F691" s="14">
        <v>18.481000000000002</v>
      </c>
      <c r="G691" s="31">
        <v>116</v>
      </c>
      <c r="H691" s="9" t="str">
        <f t="shared" si="31"/>
        <v>11/SET/2019  11:00</v>
      </c>
      <c r="I691" s="10">
        <f t="shared" si="30"/>
        <v>43719.333333333336</v>
      </c>
      <c r="J691" s="23" t="str">
        <f t="shared" si="32"/>
        <v>11/SET/2019</v>
      </c>
      <c r="K691" s="11" t="s">
        <v>2372</v>
      </c>
      <c r="L691" s="5" t="s">
        <v>68</v>
      </c>
      <c r="M691" s="5" t="s">
        <v>29</v>
      </c>
      <c r="N691" s="5" t="s">
        <v>69</v>
      </c>
      <c r="O691" s="5" t="s">
        <v>41</v>
      </c>
      <c r="P691" s="5" t="s">
        <v>225</v>
      </c>
      <c r="Q691" s="59">
        <v>-22.108888888888892</v>
      </c>
      <c r="R691" s="59">
        <v>-15.916111111111112</v>
      </c>
      <c r="S691" s="5" t="s">
        <v>2373</v>
      </c>
      <c r="T691" s="6">
        <v>0</v>
      </c>
      <c r="U691" s="6">
        <v>1</v>
      </c>
      <c r="V691" s="6">
        <v>0</v>
      </c>
      <c r="W691" s="5" t="s">
        <v>2374</v>
      </c>
      <c r="X691" s="5" t="s">
        <v>73</v>
      </c>
      <c r="Y691" s="12"/>
    </row>
    <row r="692" spans="1:25" ht="90" x14ac:dyDescent="0.2">
      <c r="A692" s="5" t="s">
        <v>83</v>
      </c>
      <c r="B692" s="6">
        <v>4</v>
      </c>
      <c r="C692" s="5" t="s">
        <v>205</v>
      </c>
      <c r="D692" s="5" t="s">
        <v>205</v>
      </c>
      <c r="E692" s="5" t="s">
        <v>26</v>
      </c>
      <c r="F692" s="5" t="s">
        <v>84</v>
      </c>
      <c r="G692" s="31">
        <v>10</v>
      </c>
      <c r="H692" s="9" t="str">
        <f t="shared" si="31"/>
        <v>03/SET/2019  12:00</v>
      </c>
      <c r="I692" s="10">
        <f t="shared" si="30"/>
        <v>43711.375</v>
      </c>
      <c r="J692" s="23" t="str">
        <f t="shared" si="32"/>
        <v>03/SET/2019</v>
      </c>
      <c r="K692" s="11" t="s">
        <v>2375</v>
      </c>
      <c r="L692" s="5" t="s">
        <v>92</v>
      </c>
      <c r="M692" s="5" t="s">
        <v>39</v>
      </c>
      <c r="N692" s="5" t="s">
        <v>3494</v>
      </c>
      <c r="O692" s="5" t="s">
        <v>31</v>
      </c>
      <c r="P692" s="5" t="s">
        <v>225</v>
      </c>
      <c r="Q692" s="59">
        <v>-1.9833333333333334</v>
      </c>
      <c r="R692" s="59">
        <v>-51</v>
      </c>
      <c r="S692" s="5" t="s">
        <v>2376</v>
      </c>
      <c r="T692" s="6">
        <v>0</v>
      </c>
      <c r="U692" s="6">
        <v>1</v>
      </c>
      <c r="V692" s="6">
        <v>0</v>
      </c>
      <c r="W692" s="5" t="s">
        <v>84</v>
      </c>
      <c r="X692" s="5" t="s">
        <v>87</v>
      </c>
      <c r="Y692" s="5" t="s">
        <v>88</v>
      </c>
    </row>
    <row r="693" spans="1:25" ht="60" hidden="1" x14ac:dyDescent="0.2">
      <c r="A693" s="5" t="s">
        <v>2377</v>
      </c>
      <c r="B693" s="6">
        <v>4</v>
      </c>
      <c r="C693" s="5" t="s">
        <v>58</v>
      </c>
      <c r="D693" s="5" t="s">
        <v>58</v>
      </c>
      <c r="E693" s="5" t="s">
        <v>26</v>
      </c>
      <c r="F693" s="6">
        <v>407</v>
      </c>
      <c r="G693" s="29" t="s">
        <v>152</v>
      </c>
      <c r="H693" s="9" t="str">
        <f t="shared" si="31"/>
        <v>10/SET/2019  10:20</v>
      </c>
      <c r="I693" s="10">
        <f t="shared" si="30"/>
        <v>43718.305555555555</v>
      </c>
      <c r="J693" s="23" t="str">
        <f t="shared" si="32"/>
        <v>10/SET/2019</v>
      </c>
      <c r="K693" s="11" t="s">
        <v>2378</v>
      </c>
      <c r="L693" s="5" t="s">
        <v>92</v>
      </c>
      <c r="M693" s="5" t="s">
        <v>39</v>
      </c>
      <c r="N693" s="5" t="s">
        <v>53</v>
      </c>
      <c r="O693" s="5" t="s">
        <v>31</v>
      </c>
      <c r="P693" s="5" t="s">
        <v>80</v>
      </c>
      <c r="Q693" s="59">
        <v>-2.4941666666666666</v>
      </c>
      <c r="R693" s="59">
        <v>-54.726111111111116</v>
      </c>
      <c r="S693" s="5" t="s">
        <v>2379</v>
      </c>
      <c r="T693" s="6">
        <v>0</v>
      </c>
      <c r="U693" s="6">
        <v>0</v>
      </c>
      <c r="V693" s="6">
        <v>0</v>
      </c>
      <c r="W693" s="5" t="s">
        <v>152</v>
      </c>
      <c r="X693" s="5" t="s">
        <v>152</v>
      </c>
      <c r="Y693" s="5" t="s">
        <v>152</v>
      </c>
    </row>
    <row r="694" spans="1:25" ht="60" hidden="1" x14ac:dyDescent="0.2">
      <c r="A694" s="5" t="s">
        <v>2380</v>
      </c>
      <c r="B694" s="6">
        <v>1</v>
      </c>
      <c r="C694" s="5" t="s">
        <v>175</v>
      </c>
      <c r="D694" s="5" t="s">
        <v>175</v>
      </c>
      <c r="E694" s="5" t="s">
        <v>26</v>
      </c>
      <c r="F694" s="6">
        <v>49</v>
      </c>
      <c r="G694" s="27">
        <v>24.2</v>
      </c>
      <c r="H694" s="9" t="str">
        <f t="shared" si="31"/>
        <v>13/SET/2019  14:30</v>
      </c>
      <c r="I694" s="10">
        <f t="shared" ref="I694:I757" si="33">IF(MID(K694,7,1)="O",H694-2/24,IF(MID(K694,7,1)="P",H694-3/24,IF(MID(K694,7,1)="Q",H694-4/24,IF(MID(K694,7,1)="R",H694-5/24,TIMEVALUE(H694)))))</f>
        <v>43721.479166666664</v>
      </c>
      <c r="J694" s="23" t="str">
        <f t="shared" si="32"/>
        <v>13/SET/2019</v>
      </c>
      <c r="K694" s="11" t="s">
        <v>2381</v>
      </c>
      <c r="L694" s="5" t="s">
        <v>353</v>
      </c>
      <c r="M694" s="5" t="s">
        <v>39</v>
      </c>
      <c r="N694" s="5" t="s">
        <v>53</v>
      </c>
      <c r="O694" s="5" t="s">
        <v>31</v>
      </c>
      <c r="P694" s="5" t="s">
        <v>177</v>
      </c>
      <c r="Q694" s="59">
        <v>-22.87777777777778</v>
      </c>
      <c r="R694" s="59">
        <v>-42.022222222222219</v>
      </c>
      <c r="S694" s="5" t="s">
        <v>2382</v>
      </c>
      <c r="T694" s="6">
        <v>0</v>
      </c>
      <c r="U694" s="6">
        <v>0</v>
      </c>
      <c r="V694" s="6">
        <v>0</v>
      </c>
      <c r="W694" s="6">
        <v>3820092684</v>
      </c>
      <c r="X694" s="5" t="s">
        <v>87</v>
      </c>
      <c r="Y694" s="5" t="s">
        <v>88</v>
      </c>
    </row>
    <row r="695" spans="1:25" ht="60" hidden="1" x14ac:dyDescent="0.2">
      <c r="A695" s="5" t="s">
        <v>83</v>
      </c>
      <c r="B695" s="6">
        <v>9</v>
      </c>
      <c r="C695" s="5" t="s">
        <v>154</v>
      </c>
      <c r="D695" s="5" t="s">
        <v>154</v>
      </c>
      <c r="E695" s="5" t="s">
        <v>26</v>
      </c>
      <c r="F695" s="5" t="s">
        <v>152</v>
      </c>
      <c r="G695" s="29" t="s">
        <v>152</v>
      </c>
      <c r="H695" s="9" t="str">
        <f t="shared" si="31"/>
        <v>06/SET/2019  19:00</v>
      </c>
      <c r="I695" s="10">
        <f t="shared" si="33"/>
        <v>43714.625</v>
      </c>
      <c r="J695" s="23" t="str">
        <f t="shared" si="32"/>
        <v>06/SET/2019</v>
      </c>
      <c r="K695" s="11" t="s">
        <v>2383</v>
      </c>
      <c r="L695" s="5" t="s">
        <v>86</v>
      </c>
      <c r="M695" s="5" t="s">
        <v>39</v>
      </c>
      <c r="N695" s="5" t="s">
        <v>152</v>
      </c>
      <c r="O695" s="5" t="s">
        <v>31</v>
      </c>
      <c r="P695" s="5" t="s">
        <v>619</v>
      </c>
      <c r="Q695" s="59">
        <v>-8.6138888888888889</v>
      </c>
      <c r="R695" s="59">
        <v>-63.774722222222223</v>
      </c>
      <c r="S695" s="5" t="s">
        <v>2384</v>
      </c>
      <c r="T695" s="6">
        <v>0</v>
      </c>
      <c r="U695" s="6">
        <v>0</v>
      </c>
      <c r="V695" s="6">
        <v>3</v>
      </c>
      <c r="W695" s="5" t="s">
        <v>152</v>
      </c>
      <c r="X695" s="5" t="s">
        <v>87</v>
      </c>
      <c r="Y695" s="5" t="s">
        <v>88</v>
      </c>
    </row>
    <row r="696" spans="1:25" ht="180" hidden="1" x14ac:dyDescent="0.25">
      <c r="A696" s="5" t="s">
        <v>2385</v>
      </c>
      <c r="B696" s="6">
        <v>4</v>
      </c>
      <c r="C696" s="5" t="s">
        <v>119</v>
      </c>
      <c r="D696" s="5" t="s">
        <v>119</v>
      </c>
      <c r="E696" s="5" t="s">
        <v>127</v>
      </c>
      <c r="F696" s="14">
        <v>19.943000000000001</v>
      </c>
      <c r="G696" s="28">
        <v>177.4</v>
      </c>
      <c r="H696" s="9" t="str">
        <f t="shared" si="31"/>
        <v>07/SET/2019  07:00</v>
      </c>
      <c r="I696" s="10">
        <f t="shared" si="33"/>
        <v>43715.166666666664</v>
      </c>
      <c r="J696" s="23" t="str">
        <f t="shared" si="32"/>
        <v>07/SET/2019</v>
      </c>
      <c r="K696" s="11" t="s">
        <v>2386</v>
      </c>
      <c r="L696" s="5" t="s">
        <v>102</v>
      </c>
      <c r="M696" s="5" t="s">
        <v>103</v>
      </c>
      <c r="N696" s="5" t="s">
        <v>40</v>
      </c>
      <c r="O696" s="5" t="s">
        <v>31</v>
      </c>
      <c r="P696" s="5" t="s">
        <v>80</v>
      </c>
      <c r="Q696" s="59">
        <v>-6.1666666666666668E-2</v>
      </c>
      <c r="R696" s="59">
        <v>-51.166666666666664</v>
      </c>
      <c r="S696" s="5" t="s">
        <v>2387</v>
      </c>
      <c r="T696" s="6">
        <v>0</v>
      </c>
      <c r="U696" s="6">
        <v>0</v>
      </c>
      <c r="V696" s="6">
        <v>0</v>
      </c>
      <c r="W696" s="5" t="s">
        <v>2388</v>
      </c>
      <c r="X696" s="5" t="s">
        <v>73</v>
      </c>
      <c r="Y696" s="12"/>
    </row>
    <row r="697" spans="1:25" ht="45" hidden="1" x14ac:dyDescent="0.2">
      <c r="A697" s="5" t="s">
        <v>2389</v>
      </c>
      <c r="B697" s="6">
        <v>4</v>
      </c>
      <c r="C697" s="5" t="s">
        <v>804</v>
      </c>
      <c r="D697" s="5" t="s">
        <v>804</v>
      </c>
      <c r="E697" s="5" t="s">
        <v>26</v>
      </c>
      <c r="F697" s="6">
        <v>21</v>
      </c>
      <c r="G697" s="27">
        <v>19.72</v>
      </c>
      <c r="H697" s="9" t="str">
        <f t="shared" si="31"/>
        <v>08/SET/2019  10:35</v>
      </c>
      <c r="I697" s="10">
        <f t="shared" si="33"/>
        <v>43716.315972222219</v>
      </c>
      <c r="J697" s="23" t="str">
        <f t="shared" si="32"/>
        <v>08/SET/2019</v>
      </c>
      <c r="K697" s="11" t="s">
        <v>2390</v>
      </c>
      <c r="L697" s="5" t="s">
        <v>28</v>
      </c>
      <c r="M697" s="5" t="s">
        <v>39</v>
      </c>
      <c r="N697" s="5" t="s">
        <v>146</v>
      </c>
      <c r="O697" s="5" t="s">
        <v>31</v>
      </c>
      <c r="P697" s="5" t="s">
        <v>366</v>
      </c>
      <c r="Q697" s="59"/>
      <c r="R697" s="59"/>
      <c r="S697" s="5" t="s">
        <v>2391</v>
      </c>
      <c r="T697" s="6">
        <v>0</v>
      </c>
      <c r="U697" s="6">
        <v>0</v>
      </c>
      <c r="V697" s="6">
        <v>0</v>
      </c>
      <c r="W697" s="5" t="s">
        <v>2392</v>
      </c>
      <c r="X697" s="5" t="s">
        <v>87</v>
      </c>
      <c r="Y697" s="5" t="s">
        <v>88</v>
      </c>
    </row>
    <row r="698" spans="1:25" ht="60" hidden="1" x14ac:dyDescent="0.2">
      <c r="A698" s="5" t="s">
        <v>83</v>
      </c>
      <c r="B698" s="6">
        <v>7</v>
      </c>
      <c r="C698" s="5" t="s">
        <v>655</v>
      </c>
      <c r="D698" s="5" t="s">
        <v>655</v>
      </c>
      <c r="E698" s="5" t="s">
        <v>26</v>
      </c>
      <c r="F698" s="5" t="s">
        <v>152</v>
      </c>
      <c r="G698" s="29" t="s">
        <v>152</v>
      </c>
      <c r="H698" s="9" t="str">
        <f t="shared" si="31"/>
        <v>06/SET/2019  12:30</v>
      </c>
      <c r="I698" s="10">
        <f t="shared" si="33"/>
        <v>43714.395833333336</v>
      </c>
      <c r="J698" s="23" t="str">
        <f t="shared" si="32"/>
        <v>06/SET/2019</v>
      </c>
      <c r="K698" s="11" t="s">
        <v>2393</v>
      </c>
      <c r="L698" s="5" t="s">
        <v>86</v>
      </c>
      <c r="M698" s="5" t="s">
        <v>39</v>
      </c>
      <c r="N698" s="5" t="s">
        <v>152</v>
      </c>
      <c r="O698" s="5" t="s">
        <v>31</v>
      </c>
      <c r="P698" s="5" t="s">
        <v>47</v>
      </c>
      <c r="Q698" s="59">
        <v>-10.198333333333334</v>
      </c>
      <c r="R698" s="59">
        <v>-48.37777777777778</v>
      </c>
      <c r="S698" s="5" t="s">
        <v>2394</v>
      </c>
      <c r="T698" s="6">
        <v>0</v>
      </c>
      <c r="U698" s="6">
        <v>0</v>
      </c>
      <c r="V698" s="6">
        <v>0</v>
      </c>
      <c r="W698" s="5" t="s">
        <v>152</v>
      </c>
      <c r="X698" s="5" t="s">
        <v>152</v>
      </c>
      <c r="Y698" s="5" t="s">
        <v>152</v>
      </c>
    </row>
    <row r="699" spans="1:25" ht="30" hidden="1" x14ac:dyDescent="0.25">
      <c r="A699" s="5" t="s">
        <v>2395</v>
      </c>
      <c r="B699" s="6">
        <v>6</v>
      </c>
      <c r="C699" s="5" t="s">
        <v>144</v>
      </c>
      <c r="D699" s="5" t="s">
        <v>144</v>
      </c>
      <c r="E699" s="5" t="s">
        <v>26</v>
      </c>
      <c r="F699" s="5" t="s">
        <v>59</v>
      </c>
      <c r="G699" s="31">
        <v>3</v>
      </c>
      <c r="H699" s="9" t="str">
        <f t="shared" si="31"/>
        <v>07/SET/2019  00:30</v>
      </c>
      <c r="I699" s="10">
        <f t="shared" si="33"/>
        <v>43714.854166666672</v>
      </c>
      <c r="J699" s="23" t="str">
        <f t="shared" si="32"/>
        <v>07/SET/2019</v>
      </c>
      <c r="K699" s="11" t="s">
        <v>2396</v>
      </c>
      <c r="L699" s="5" t="s">
        <v>46</v>
      </c>
      <c r="M699" s="5" t="s">
        <v>39</v>
      </c>
      <c r="N699" s="5" t="s">
        <v>30</v>
      </c>
      <c r="O699" s="5" t="s">
        <v>31</v>
      </c>
      <c r="P699" s="5" t="s">
        <v>70</v>
      </c>
      <c r="Q699" s="59"/>
      <c r="R699" s="59"/>
      <c r="S699" s="5" t="s">
        <v>2397</v>
      </c>
      <c r="T699" s="6">
        <v>0</v>
      </c>
      <c r="U699" s="6">
        <v>0</v>
      </c>
      <c r="V699" s="6">
        <v>0</v>
      </c>
      <c r="W699" s="5" t="s">
        <v>2398</v>
      </c>
      <c r="X699" s="5" t="s">
        <v>49</v>
      </c>
      <c r="Y699" s="12"/>
    </row>
    <row r="700" spans="1:25" ht="60" hidden="1" x14ac:dyDescent="0.2">
      <c r="A700" s="5" t="s">
        <v>2399</v>
      </c>
      <c r="B700" s="6">
        <v>9</v>
      </c>
      <c r="C700" s="5" t="s">
        <v>877</v>
      </c>
      <c r="D700" s="5" t="s">
        <v>877</v>
      </c>
      <c r="E700" s="5" t="s">
        <v>26</v>
      </c>
      <c r="F700" s="6">
        <v>19</v>
      </c>
      <c r="G700" s="30">
        <v>15.6</v>
      </c>
      <c r="H700" s="9" t="str">
        <f t="shared" si="31"/>
        <v>05/SET/2019  10:40</v>
      </c>
      <c r="I700" s="10">
        <f t="shared" si="33"/>
        <v>43713.236111111109</v>
      </c>
      <c r="J700" s="23" t="str">
        <f t="shared" si="32"/>
        <v>05/SET/2019</v>
      </c>
      <c r="K700" s="11" t="s">
        <v>2400</v>
      </c>
      <c r="L700" s="5" t="s">
        <v>527</v>
      </c>
      <c r="M700" s="5" t="s">
        <v>39</v>
      </c>
      <c r="N700" s="5" t="s">
        <v>201</v>
      </c>
      <c r="O700" s="5" t="s">
        <v>31</v>
      </c>
      <c r="P700" s="5" t="s">
        <v>80</v>
      </c>
      <c r="Q700" s="59">
        <v>-4.2324999999999999</v>
      </c>
      <c r="R700" s="59">
        <v>-69.944444444444443</v>
      </c>
      <c r="S700" s="5" t="s">
        <v>2401</v>
      </c>
      <c r="T700" s="6">
        <v>0</v>
      </c>
      <c r="U700" s="6">
        <v>0</v>
      </c>
      <c r="V700" s="6">
        <v>0</v>
      </c>
      <c r="W700" s="6">
        <v>90016092</v>
      </c>
      <c r="X700" s="5" t="s">
        <v>87</v>
      </c>
      <c r="Y700" s="5" t="s">
        <v>88</v>
      </c>
    </row>
    <row r="701" spans="1:25" ht="90" hidden="1" x14ac:dyDescent="0.25">
      <c r="A701" s="5" t="s">
        <v>2402</v>
      </c>
      <c r="B701" s="6">
        <v>8</v>
      </c>
      <c r="C701" s="5" t="s">
        <v>44</v>
      </c>
      <c r="D701" s="5" t="s">
        <v>44</v>
      </c>
      <c r="E701" s="5" t="s">
        <v>26</v>
      </c>
      <c r="F701" s="7">
        <v>12.8</v>
      </c>
      <c r="G701" s="31">
        <v>10</v>
      </c>
      <c r="H701" s="9" t="str">
        <f t="shared" si="31"/>
        <v>14/SET/2019  15:30</v>
      </c>
      <c r="I701" s="10">
        <f t="shared" si="33"/>
        <v>43722.520833333336</v>
      </c>
      <c r="J701" s="23" t="str">
        <f t="shared" si="32"/>
        <v>14/SET/2019</v>
      </c>
      <c r="K701" s="11" t="s">
        <v>2403</v>
      </c>
      <c r="L701" s="5" t="s">
        <v>28</v>
      </c>
      <c r="M701" s="5" t="s">
        <v>39</v>
      </c>
      <c r="N701" s="5" t="s">
        <v>30</v>
      </c>
      <c r="O701" s="5" t="s">
        <v>31</v>
      </c>
      <c r="P701" s="5" t="s">
        <v>32</v>
      </c>
      <c r="Q701" s="59">
        <v>-22.547222222222224</v>
      </c>
      <c r="R701" s="59">
        <v>-48.483055555555559</v>
      </c>
      <c r="S701" s="5" t="s">
        <v>2404</v>
      </c>
      <c r="T701" s="6">
        <v>0</v>
      </c>
      <c r="U701" s="6">
        <v>0</v>
      </c>
      <c r="V701" s="6">
        <v>0</v>
      </c>
      <c r="W701" s="6">
        <v>4030145256</v>
      </c>
      <c r="X701" s="5" t="s">
        <v>34</v>
      </c>
      <c r="Y701" s="12"/>
    </row>
    <row r="702" spans="1:25" ht="75" hidden="1" x14ac:dyDescent="0.25">
      <c r="A702" s="5" t="s">
        <v>2405</v>
      </c>
      <c r="B702" s="6">
        <v>9</v>
      </c>
      <c r="C702" s="5" t="s">
        <v>270</v>
      </c>
      <c r="D702" s="5" t="s">
        <v>270</v>
      </c>
      <c r="E702" s="5" t="s">
        <v>26</v>
      </c>
      <c r="F702" s="6">
        <v>48</v>
      </c>
      <c r="G702" s="31">
        <v>16</v>
      </c>
      <c r="H702" s="9" t="str">
        <f t="shared" si="31"/>
        <v>09/SET/2019  18:15</v>
      </c>
      <c r="I702" s="10">
        <f t="shared" si="33"/>
        <v>43717.59375</v>
      </c>
      <c r="J702" s="23" t="str">
        <f t="shared" si="32"/>
        <v>09/SET/2019</v>
      </c>
      <c r="K702" s="11" t="s">
        <v>2406</v>
      </c>
      <c r="L702" s="5" t="s">
        <v>922</v>
      </c>
      <c r="M702" s="5" t="s">
        <v>39</v>
      </c>
      <c r="N702" s="5" t="s">
        <v>201</v>
      </c>
      <c r="O702" s="5" t="s">
        <v>31</v>
      </c>
      <c r="P702" s="5" t="s">
        <v>47</v>
      </c>
      <c r="Q702" s="59">
        <v>-3.1530555555555555</v>
      </c>
      <c r="R702" s="59">
        <v>-59.958055555555561</v>
      </c>
      <c r="S702" s="5" t="s">
        <v>2407</v>
      </c>
      <c r="T702" s="6">
        <v>0</v>
      </c>
      <c r="U702" s="6">
        <v>0</v>
      </c>
      <c r="V702" s="6">
        <v>0</v>
      </c>
      <c r="W702" s="6">
        <v>11434384</v>
      </c>
      <c r="X702" s="5" t="s">
        <v>73</v>
      </c>
      <c r="Y702" s="12"/>
    </row>
    <row r="703" spans="1:25" ht="105" hidden="1" x14ac:dyDescent="0.25">
      <c r="A703" s="5" t="s">
        <v>2408</v>
      </c>
      <c r="B703" s="6">
        <v>4</v>
      </c>
      <c r="C703" s="5" t="s">
        <v>205</v>
      </c>
      <c r="D703" s="5" t="s">
        <v>205</v>
      </c>
      <c r="E703" s="5" t="s">
        <v>26</v>
      </c>
      <c r="F703" s="6">
        <v>225</v>
      </c>
      <c r="G703" s="27">
        <v>51.84</v>
      </c>
      <c r="H703" s="9" t="str">
        <f t="shared" si="31"/>
        <v>01/SET/2019  01:00</v>
      </c>
      <c r="I703" s="10">
        <f t="shared" si="33"/>
        <v>43708.916666666664</v>
      </c>
      <c r="J703" s="23" t="str">
        <f t="shared" si="32"/>
        <v>01/SET/2019</v>
      </c>
      <c r="K703" s="11" t="s">
        <v>2409</v>
      </c>
      <c r="L703" s="5" t="s">
        <v>212</v>
      </c>
      <c r="M703" s="5" t="s">
        <v>39</v>
      </c>
      <c r="N703" s="5" t="s">
        <v>40</v>
      </c>
      <c r="O703" s="5" t="s">
        <v>41</v>
      </c>
      <c r="P703" s="5" t="s">
        <v>202</v>
      </c>
      <c r="Q703" s="59">
        <v>-1.3666666666666667</v>
      </c>
      <c r="R703" s="59">
        <v>-48.5</v>
      </c>
      <c r="S703" s="5" t="s">
        <v>2410</v>
      </c>
      <c r="T703" s="6">
        <v>0</v>
      </c>
      <c r="U703" s="6">
        <v>0</v>
      </c>
      <c r="V703" s="6">
        <v>0</v>
      </c>
      <c r="W703" s="6">
        <v>210186712</v>
      </c>
      <c r="X703" s="5" t="s">
        <v>73</v>
      </c>
      <c r="Y703" s="12"/>
    </row>
    <row r="704" spans="1:25" ht="75" hidden="1" x14ac:dyDescent="0.25">
      <c r="A704" s="5" t="s">
        <v>2411</v>
      </c>
      <c r="B704" s="6">
        <v>4</v>
      </c>
      <c r="C704" s="5" t="s">
        <v>119</v>
      </c>
      <c r="D704" s="5" t="s">
        <v>119</v>
      </c>
      <c r="E704" s="5" t="s">
        <v>215</v>
      </c>
      <c r="F704" s="14">
        <v>51.225000000000001</v>
      </c>
      <c r="G704" s="27">
        <v>229.14</v>
      </c>
      <c r="H704" s="9" t="str">
        <f t="shared" si="31"/>
        <v>12/SET/2019  13:00</v>
      </c>
      <c r="I704" s="10">
        <f t="shared" si="33"/>
        <v>43720.416666666664</v>
      </c>
      <c r="J704" s="23" t="str">
        <f t="shared" si="32"/>
        <v>12/SET/2019</v>
      </c>
      <c r="K704" s="11" t="s">
        <v>2412</v>
      </c>
      <c r="L704" s="5" t="s">
        <v>102</v>
      </c>
      <c r="M704" s="5" t="s">
        <v>103</v>
      </c>
      <c r="N704" s="5" t="s">
        <v>40</v>
      </c>
      <c r="O704" s="5" t="s">
        <v>31</v>
      </c>
      <c r="P704" s="5" t="s">
        <v>202</v>
      </c>
      <c r="Q704" s="59">
        <v>0.91805555555555596</v>
      </c>
      <c r="R704" s="59">
        <v>-49.875555555555557</v>
      </c>
      <c r="S704" s="5" t="s">
        <v>2413</v>
      </c>
      <c r="T704" s="6">
        <v>0</v>
      </c>
      <c r="U704" s="6">
        <v>0</v>
      </c>
      <c r="V704" s="6">
        <v>0</v>
      </c>
      <c r="W704" s="5" t="s">
        <v>2414</v>
      </c>
      <c r="X704" s="5" t="s">
        <v>73</v>
      </c>
      <c r="Y704" s="12"/>
    </row>
    <row r="705" spans="1:25" ht="90" hidden="1" x14ac:dyDescent="0.2">
      <c r="A705" s="5" t="s">
        <v>2415</v>
      </c>
      <c r="B705" s="6">
        <v>4</v>
      </c>
      <c r="C705" s="5" t="s">
        <v>804</v>
      </c>
      <c r="D705" s="5" t="s">
        <v>804</v>
      </c>
      <c r="E705" s="5" t="s">
        <v>26</v>
      </c>
      <c r="F705" s="6">
        <v>19</v>
      </c>
      <c r="G705" s="27">
        <v>14.43</v>
      </c>
      <c r="H705" s="9" t="str">
        <f t="shared" si="31"/>
        <v>13/SET/2019  07:30</v>
      </c>
      <c r="I705" s="10">
        <f t="shared" si="33"/>
        <v>43721.1875</v>
      </c>
      <c r="J705" s="23" t="str">
        <f t="shared" si="32"/>
        <v>13/SET/2019</v>
      </c>
      <c r="K705" s="11" t="s">
        <v>2416</v>
      </c>
      <c r="L705" s="5" t="s">
        <v>46</v>
      </c>
      <c r="M705" s="5" t="s">
        <v>29</v>
      </c>
      <c r="N705" s="5" t="s">
        <v>166</v>
      </c>
      <c r="O705" s="5" t="s">
        <v>394</v>
      </c>
      <c r="P705" s="5" t="s">
        <v>47</v>
      </c>
      <c r="Q705" s="59">
        <v>-1.5358333333333332</v>
      </c>
      <c r="R705" s="59">
        <v>-43.718611111111116</v>
      </c>
      <c r="S705" s="5" t="s">
        <v>2417</v>
      </c>
      <c r="T705" s="6">
        <v>0</v>
      </c>
      <c r="U705" s="6">
        <v>0</v>
      </c>
      <c r="V705" s="6">
        <v>0</v>
      </c>
      <c r="W705" s="6">
        <v>1630033821</v>
      </c>
      <c r="X705" s="5" t="s">
        <v>87</v>
      </c>
      <c r="Y705" s="5" t="s">
        <v>88</v>
      </c>
    </row>
    <row r="706" spans="1:25" ht="75" hidden="1" x14ac:dyDescent="0.25">
      <c r="A706" s="5" t="s">
        <v>2418</v>
      </c>
      <c r="B706" s="6">
        <v>4</v>
      </c>
      <c r="C706" s="5" t="s">
        <v>633</v>
      </c>
      <c r="D706" s="5" t="s">
        <v>633</v>
      </c>
      <c r="E706" s="5" t="s">
        <v>26</v>
      </c>
      <c r="F706" s="5" t="s">
        <v>59</v>
      </c>
      <c r="G706" s="26">
        <v>3.53</v>
      </c>
      <c r="H706" s="9" t="str">
        <f t="shared" si="31"/>
        <v>15/SET/2019  18:30</v>
      </c>
      <c r="I706" s="10">
        <f t="shared" si="33"/>
        <v>43723.645833333336</v>
      </c>
      <c r="J706" s="23" t="str">
        <f t="shared" si="32"/>
        <v>15/SET/2019</v>
      </c>
      <c r="K706" s="11" t="s">
        <v>2419</v>
      </c>
      <c r="L706" s="5" t="s">
        <v>79</v>
      </c>
      <c r="M706" s="5" t="s">
        <v>39</v>
      </c>
      <c r="N706" s="5" t="s">
        <v>30</v>
      </c>
      <c r="O706" s="5" t="s">
        <v>31</v>
      </c>
      <c r="P706" s="5" t="s">
        <v>61</v>
      </c>
      <c r="Q706" s="59">
        <v>-2.9458333333333337</v>
      </c>
      <c r="R706" s="59">
        <v>-41.683055555555555</v>
      </c>
      <c r="S706" s="5" t="s">
        <v>2420</v>
      </c>
      <c r="T706" s="6">
        <v>1</v>
      </c>
      <c r="U706" s="6">
        <v>0</v>
      </c>
      <c r="V706" s="6">
        <v>0</v>
      </c>
      <c r="W706" s="5" t="s">
        <v>2421</v>
      </c>
      <c r="X706" s="5" t="s">
        <v>34</v>
      </c>
      <c r="Y706" s="12"/>
    </row>
    <row r="707" spans="1:25" ht="60" hidden="1" x14ac:dyDescent="0.25">
      <c r="A707" s="5" t="s">
        <v>2422</v>
      </c>
      <c r="B707" s="6">
        <v>8</v>
      </c>
      <c r="C707" s="5" t="s">
        <v>75</v>
      </c>
      <c r="D707" s="5" t="s">
        <v>75</v>
      </c>
      <c r="E707" s="5" t="s">
        <v>26</v>
      </c>
      <c r="F707" s="6">
        <v>0</v>
      </c>
      <c r="G707" s="26">
        <v>4.99</v>
      </c>
      <c r="H707" s="9" t="str">
        <f t="shared" si="31"/>
        <v>10/SET/2019  12:00</v>
      </c>
      <c r="I707" s="10">
        <f t="shared" si="33"/>
        <v>43718.375</v>
      </c>
      <c r="J707" s="23" t="str">
        <f t="shared" si="32"/>
        <v>10/SET/2019</v>
      </c>
      <c r="K707" s="11" t="s">
        <v>2423</v>
      </c>
      <c r="L707" s="5" t="s">
        <v>46</v>
      </c>
      <c r="M707" s="5" t="s">
        <v>39</v>
      </c>
      <c r="N707" s="5" t="s">
        <v>30</v>
      </c>
      <c r="O707" s="5" t="s">
        <v>31</v>
      </c>
      <c r="P707" s="5" t="s">
        <v>47</v>
      </c>
      <c r="Q707" s="59">
        <v>-23.9</v>
      </c>
      <c r="R707" s="59">
        <v>-45.218055555555559</v>
      </c>
      <c r="S707" s="5" t="s">
        <v>2424</v>
      </c>
      <c r="T707" s="6">
        <v>0</v>
      </c>
      <c r="U707" s="6">
        <v>0</v>
      </c>
      <c r="V707" s="6">
        <v>0</v>
      </c>
      <c r="W707" s="5" t="s">
        <v>2425</v>
      </c>
      <c r="X707" s="5" t="s">
        <v>34</v>
      </c>
      <c r="Y707" s="12"/>
    </row>
    <row r="708" spans="1:25" ht="45" hidden="1" x14ac:dyDescent="0.25">
      <c r="A708" s="5" t="s">
        <v>2426</v>
      </c>
      <c r="B708" s="6">
        <v>4</v>
      </c>
      <c r="C708" s="5" t="s">
        <v>804</v>
      </c>
      <c r="D708" s="5" t="s">
        <v>804</v>
      </c>
      <c r="E708" s="5" t="s">
        <v>26</v>
      </c>
      <c r="F708" s="14">
        <v>6.7759999999999998</v>
      </c>
      <c r="G708" s="27">
        <v>117.63</v>
      </c>
      <c r="H708" s="9" t="str">
        <f t="shared" ref="H708:H771" si="34">_xlfn.CONCAT(MID(K708,1,2),MID(K708,8,9),"  ",MID(K708,3,2),":",MID(K708,5,2))</f>
        <v>15/SET/2019  07:35</v>
      </c>
      <c r="I708" s="10">
        <f t="shared" si="33"/>
        <v>43723.190972222219</v>
      </c>
      <c r="J708" s="23" t="str">
        <f t="shared" ref="J708:J771" si="35">_xlfn.CONCAT(MID(K708,1,2),(MID(K708,8,9)))</f>
        <v>15/SET/2019</v>
      </c>
      <c r="K708" s="11" t="s">
        <v>2427</v>
      </c>
      <c r="L708" s="5" t="s">
        <v>2038</v>
      </c>
      <c r="M708" s="5" t="s">
        <v>29</v>
      </c>
      <c r="N708" s="5" t="s">
        <v>40</v>
      </c>
      <c r="O708" s="5" t="s">
        <v>31</v>
      </c>
      <c r="P708" s="5" t="s">
        <v>54</v>
      </c>
      <c r="Q708" s="59">
        <v>-2.5763888888888888</v>
      </c>
      <c r="R708" s="59">
        <v>-44.370555555555555</v>
      </c>
      <c r="S708" s="5" t="s">
        <v>2428</v>
      </c>
      <c r="T708" s="6">
        <v>0</v>
      </c>
      <c r="U708" s="6">
        <v>0</v>
      </c>
      <c r="V708" s="6">
        <v>0</v>
      </c>
      <c r="W708" s="5" t="s">
        <v>2429</v>
      </c>
      <c r="X708" s="5" t="s">
        <v>73</v>
      </c>
      <c r="Y708" s="12"/>
    </row>
    <row r="709" spans="1:25" ht="45" hidden="1" x14ac:dyDescent="0.25">
      <c r="A709" s="5" t="s">
        <v>2430</v>
      </c>
      <c r="B709" s="6">
        <v>8</v>
      </c>
      <c r="C709" s="5" t="s">
        <v>198</v>
      </c>
      <c r="D709" s="5" t="s">
        <v>198</v>
      </c>
      <c r="E709" s="5" t="s">
        <v>133</v>
      </c>
      <c r="F709" s="14">
        <v>22.927</v>
      </c>
      <c r="G709" s="27">
        <v>180.82</v>
      </c>
      <c r="H709" s="9" t="str">
        <f t="shared" si="34"/>
        <v>08/SET/2019  08:15</v>
      </c>
      <c r="I709" s="10">
        <f t="shared" si="33"/>
        <v>0.34375</v>
      </c>
      <c r="J709" s="23" t="str">
        <f t="shared" si="35"/>
        <v>08/SET/2019</v>
      </c>
      <c r="K709" s="11" t="s">
        <v>2431</v>
      </c>
      <c r="L709" s="5" t="s">
        <v>102</v>
      </c>
      <c r="M709" s="5" t="s">
        <v>103</v>
      </c>
      <c r="N709" s="5" t="s">
        <v>40</v>
      </c>
      <c r="O709" s="5" t="s">
        <v>31</v>
      </c>
      <c r="P709" s="5" t="s">
        <v>914</v>
      </c>
      <c r="Q709" s="59"/>
      <c r="R709" s="59"/>
      <c r="S709" s="5" t="s">
        <v>2432</v>
      </c>
      <c r="T709" s="6">
        <v>0</v>
      </c>
      <c r="U709" s="6">
        <v>0</v>
      </c>
      <c r="V709" s="6">
        <v>0</v>
      </c>
      <c r="W709" s="5" t="s">
        <v>2433</v>
      </c>
      <c r="X709" s="5" t="s">
        <v>73</v>
      </c>
      <c r="Y709" s="12"/>
    </row>
    <row r="710" spans="1:25" ht="120" hidden="1" x14ac:dyDescent="0.25">
      <c r="A710" s="5" t="s">
        <v>152</v>
      </c>
      <c r="B710" s="6">
        <v>8</v>
      </c>
      <c r="C710" s="5" t="s">
        <v>170</v>
      </c>
      <c r="D710" s="5" t="s">
        <v>170</v>
      </c>
      <c r="E710" s="5" t="s">
        <v>26</v>
      </c>
      <c r="F710" s="5" t="s">
        <v>152</v>
      </c>
      <c r="G710" s="29" t="s">
        <v>152</v>
      </c>
      <c r="H710" s="9" t="str">
        <f t="shared" si="34"/>
        <v>13/SET/2019  09:30</v>
      </c>
      <c r="I710" s="10">
        <f t="shared" si="33"/>
        <v>43721.270833333336</v>
      </c>
      <c r="J710" s="23" t="str">
        <f t="shared" si="35"/>
        <v>13/SET/2019</v>
      </c>
      <c r="K710" s="11" t="s">
        <v>2434</v>
      </c>
      <c r="L710" s="5" t="s">
        <v>46</v>
      </c>
      <c r="M710" s="5" t="s">
        <v>152</v>
      </c>
      <c r="N710" s="5" t="s">
        <v>152</v>
      </c>
      <c r="O710" s="5" t="s">
        <v>31</v>
      </c>
      <c r="P710" s="5" t="s">
        <v>156</v>
      </c>
      <c r="Q710" s="59">
        <v>-21.516666666666666</v>
      </c>
      <c r="R710" s="59">
        <v>-52.008333333333333</v>
      </c>
      <c r="S710" s="5" t="s">
        <v>2435</v>
      </c>
      <c r="T710" s="6">
        <v>1</v>
      </c>
      <c r="U710" s="6">
        <v>0</v>
      </c>
      <c r="V710" s="6">
        <v>0</v>
      </c>
      <c r="W710" s="5" t="s">
        <v>152</v>
      </c>
      <c r="X710" s="5" t="s">
        <v>49</v>
      </c>
      <c r="Y710" s="12"/>
    </row>
    <row r="711" spans="1:25" ht="60" hidden="1" x14ac:dyDescent="0.25">
      <c r="A711" s="5" t="s">
        <v>2436</v>
      </c>
      <c r="B711" s="6">
        <v>8</v>
      </c>
      <c r="C711" s="5" t="s">
        <v>111</v>
      </c>
      <c r="D711" s="5" t="s">
        <v>111</v>
      </c>
      <c r="E711" s="5" t="s">
        <v>185</v>
      </c>
      <c r="F711" s="14">
        <v>35.334000000000003</v>
      </c>
      <c r="G711" s="27">
        <v>199.98</v>
      </c>
      <c r="H711" s="9" t="str">
        <f t="shared" si="34"/>
        <v>18/AGO/2019  18:30</v>
      </c>
      <c r="I711" s="10">
        <f t="shared" si="33"/>
        <v>43695.645833333336</v>
      </c>
      <c r="J711" s="23" t="str">
        <f t="shared" si="35"/>
        <v>18/AGO/2019</v>
      </c>
      <c r="K711" s="11" t="s">
        <v>2437</v>
      </c>
      <c r="L711" s="5" t="s">
        <v>102</v>
      </c>
      <c r="M711" s="5" t="s">
        <v>103</v>
      </c>
      <c r="N711" s="5" t="s">
        <v>40</v>
      </c>
      <c r="O711" s="5" t="s">
        <v>31</v>
      </c>
      <c r="P711" s="5" t="s">
        <v>610</v>
      </c>
      <c r="Q711" s="59">
        <v>-23.96972222222222</v>
      </c>
      <c r="R711" s="59">
        <v>-46.285555555555554</v>
      </c>
      <c r="S711" s="5" t="s">
        <v>2438</v>
      </c>
      <c r="T711" s="6">
        <v>0</v>
      </c>
      <c r="U711" s="6">
        <v>0</v>
      </c>
      <c r="V711" s="6">
        <v>0</v>
      </c>
      <c r="W711" s="5" t="s">
        <v>2439</v>
      </c>
      <c r="X711" s="5" t="s">
        <v>73</v>
      </c>
      <c r="Y711" s="12"/>
    </row>
    <row r="712" spans="1:25" ht="45" hidden="1" x14ac:dyDescent="0.25">
      <c r="A712" s="5" t="s">
        <v>2440</v>
      </c>
      <c r="B712" s="6">
        <v>8</v>
      </c>
      <c r="C712" s="5" t="s">
        <v>111</v>
      </c>
      <c r="D712" s="5" t="s">
        <v>111</v>
      </c>
      <c r="E712" s="5" t="s">
        <v>26</v>
      </c>
      <c r="F712" s="8">
        <v>3.1</v>
      </c>
      <c r="G712" s="26">
        <v>7.37</v>
      </c>
      <c r="H712" s="9" t="str">
        <f t="shared" si="34"/>
        <v>28/AGO/2019  10:00</v>
      </c>
      <c r="I712" s="10">
        <f t="shared" si="33"/>
        <v>43705.291666666664</v>
      </c>
      <c r="J712" s="23" t="str">
        <f t="shared" si="35"/>
        <v>28/AGO/2019</v>
      </c>
      <c r="K712" s="11" t="s">
        <v>2441</v>
      </c>
      <c r="L712" s="5" t="s">
        <v>28</v>
      </c>
      <c r="M712" s="5" t="s">
        <v>29</v>
      </c>
      <c r="N712" s="5" t="s">
        <v>30</v>
      </c>
      <c r="O712" s="5" t="s">
        <v>31</v>
      </c>
      <c r="P712" s="5" t="s">
        <v>156</v>
      </c>
      <c r="Q712" s="59">
        <v>-1.0891666666666666</v>
      </c>
      <c r="R712" s="59">
        <v>-47.87</v>
      </c>
      <c r="S712" s="5" t="s">
        <v>2442</v>
      </c>
      <c r="T712" s="6">
        <v>1</v>
      </c>
      <c r="U712" s="6">
        <v>0</v>
      </c>
      <c r="V712" s="6">
        <v>0</v>
      </c>
      <c r="W712" s="6">
        <v>4010825278</v>
      </c>
      <c r="X712" s="5" t="s">
        <v>34</v>
      </c>
      <c r="Y712" s="12"/>
    </row>
    <row r="713" spans="1:25" ht="60" hidden="1" x14ac:dyDescent="0.25">
      <c r="A713" s="5" t="s">
        <v>2443</v>
      </c>
      <c r="B713" s="6">
        <v>8</v>
      </c>
      <c r="C713" s="5" t="s">
        <v>111</v>
      </c>
      <c r="D713" s="5" t="s">
        <v>111</v>
      </c>
      <c r="E713" s="5" t="s">
        <v>215</v>
      </c>
      <c r="F713" s="14">
        <v>48.021000000000001</v>
      </c>
      <c r="G713" s="27">
        <v>229.93</v>
      </c>
      <c r="H713" s="9" t="str">
        <f t="shared" si="34"/>
        <v>29/AGO/2019  16:20</v>
      </c>
      <c r="I713" s="10">
        <f t="shared" si="33"/>
        <v>43706.555555555555</v>
      </c>
      <c r="J713" s="23" t="str">
        <f t="shared" si="35"/>
        <v>29/AGO/2019</v>
      </c>
      <c r="K713" s="11" t="s">
        <v>2444</v>
      </c>
      <c r="L713" s="5" t="s">
        <v>102</v>
      </c>
      <c r="M713" s="5" t="s">
        <v>103</v>
      </c>
      <c r="N713" s="5" t="s">
        <v>40</v>
      </c>
      <c r="O713" s="5" t="s">
        <v>31</v>
      </c>
      <c r="P713" s="5" t="s">
        <v>866</v>
      </c>
      <c r="Q713" s="59">
        <v>-23.980277777777776</v>
      </c>
      <c r="R713" s="59">
        <v>-46.290833333333332</v>
      </c>
      <c r="S713" s="5" t="s">
        <v>2445</v>
      </c>
      <c r="T713" s="6">
        <v>0</v>
      </c>
      <c r="U713" s="6">
        <v>0</v>
      </c>
      <c r="V713" s="6">
        <v>0</v>
      </c>
      <c r="W713" s="5" t="s">
        <v>2446</v>
      </c>
      <c r="X713" s="5" t="s">
        <v>73</v>
      </c>
      <c r="Y713" s="12"/>
    </row>
    <row r="714" spans="1:25" ht="60" hidden="1" x14ac:dyDescent="0.25">
      <c r="A714" s="5" t="s">
        <v>2447</v>
      </c>
      <c r="B714" s="6">
        <v>8</v>
      </c>
      <c r="C714" s="5" t="s">
        <v>111</v>
      </c>
      <c r="D714" s="5" t="s">
        <v>111</v>
      </c>
      <c r="E714" s="5" t="s">
        <v>386</v>
      </c>
      <c r="F714" s="14">
        <v>36.332000000000001</v>
      </c>
      <c r="G714" s="28">
        <v>199.9</v>
      </c>
      <c r="H714" s="9" t="str">
        <f t="shared" si="34"/>
        <v>30/AGO/2019  11:20</v>
      </c>
      <c r="I714" s="10">
        <f t="shared" si="33"/>
        <v>43707.347222222219</v>
      </c>
      <c r="J714" s="23" t="str">
        <f t="shared" si="35"/>
        <v>30/AGO/2019</v>
      </c>
      <c r="K714" s="11" t="s">
        <v>2448</v>
      </c>
      <c r="L714" s="5" t="s">
        <v>102</v>
      </c>
      <c r="M714" s="5" t="s">
        <v>103</v>
      </c>
      <c r="N714" s="5" t="s">
        <v>40</v>
      </c>
      <c r="O714" s="5" t="s">
        <v>31</v>
      </c>
      <c r="P714" s="5" t="s">
        <v>866</v>
      </c>
      <c r="Q714" s="59">
        <v>-23.973611111111108</v>
      </c>
      <c r="R714" s="59">
        <v>-46.286388888888887</v>
      </c>
      <c r="S714" s="5" t="s">
        <v>2449</v>
      </c>
      <c r="T714" s="6">
        <v>0</v>
      </c>
      <c r="U714" s="6">
        <v>0</v>
      </c>
      <c r="V714" s="6">
        <v>0</v>
      </c>
      <c r="W714" s="5" t="s">
        <v>2450</v>
      </c>
      <c r="X714" s="5" t="s">
        <v>73</v>
      </c>
      <c r="Y714" s="12"/>
    </row>
    <row r="715" spans="1:25" ht="60" x14ac:dyDescent="0.2">
      <c r="A715" s="5" t="s">
        <v>83</v>
      </c>
      <c r="B715" s="6">
        <v>8</v>
      </c>
      <c r="C715" s="5" t="s">
        <v>111</v>
      </c>
      <c r="D715" s="5" t="s">
        <v>111</v>
      </c>
      <c r="E715" s="5" t="s">
        <v>26</v>
      </c>
      <c r="F715" s="5" t="s">
        <v>84</v>
      </c>
      <c r="G715" s="29" t="s">
        <v>152</v>
      </c>
      <c r="H715" s="9" t="str">
        <f t="shared" si="34"/>
        <v>31/AGO/2019  10:30</v>
      </c>
      <c r="I715" s="10">
        <f t="shared" si="33"/>
        <v>43708.3125</v>
      </c>
      <c r="J715" s="23" t="str">
        <f t="shared" si="35"/>
        <v>31/AGO/2019</v>
      </c>
      <c r="K715" s="11" t="s">
        <v>2451</v>
      </c>
      <c r="L715" s="5" t="s">
        <v>46</v>
      </c>
      <c r="M715" s="5" t="s">
        <v>39</v>
      </c>
      <c r="N715" s="5" t="s">
        <v>3494</v>
      </c>
      <c r="O715" s="5" t="s">
        <v>31</v>
      </c>
      <c r="P715" s="5" t="s">
        <v>156</v>
      </c>
      <c r="Q715" s="59">
        <v>-23.925833333333333</v>
      </c>
      <c r="R715" s="59">
        <v>-46.324722222222228</v>
      </c>
      <c r="S715" s="5" t="s">
        <v>2452</v>
      </c>
      <c r="T715" s="6">
        <v>0</v>
      </c>
      <c r="U715" s="6">
        <v>0</v>
      </c>
      <c r="V715" s="6">
        <v>0</v>
      </c>
      <c r="W715" s="5" t="s">
        <v>84</v>
      </c>
      <c r="X715" s="5" t="s">
        <v>87</v>
      </c>
      <c r="Y715" s="5" t="s">
        <v>88</v>
      </c>
    </row>
    <row r="716" spans="1:25" ht="75" hidden="1" x14ac:dyDescent="0.25">
      <c r="A716" s="5" t="s">
        <v>2453</v>
      </c>
      <c r="B716" s="6">
        <v>8</v>
      </c>
      <c r="C716" s="5" t="s">
        <v>111</v>
      </c>
      <c r="D716" s="5" t="s">
        <v>111</v>
      </c>
      <c r="E716" s="5" t="s">
        <v>683</v>
      </c>
      <c r="F716" s="14">
        <v>12.519</v>
      </c>
      <c r="G716" s="28">
        <v>132.5</v>
      </c>
      <c r="H716" s="9" t="str">
        <f t="shared" si="34"/>
        <v>01/SET/2019  14:00</v>
      </c>
      <c r="I716" s="10">
        <f t="shared" si="33"/>
        <v>43709.458333333336</v>
      </c>
      <c r="J716" s="23" t="str">
        <f t="shared" si="35"/>
        <v>01/SET/2019</v>
      </c>
      <c r="K716" s="11" t="s">
        <v>2454</v>
      </c>
      <c r="L716" s="5" t="s">
        <v>370</v>
      </c>
      <c r="M716" s="5" t="s">
        <v>103</v>
      </c>
      <c r="N716" s="5" t="s">
        <v>53</v>
      </c>
      <c r="O716" s="5" t="s">
        <v>31</v>
      </c>
      <c r="P716" s="5" t="s">
        <v>225</v>
      </c>
      <c r="Q716" s="59">
        <v>-23.955833333333331</v>
      </c>
      <c r="R716" s="59">
        <v>-46.307777777777773</v>
      </c>
      <c r="S716" s="5" t="s">
        <v>2455</v>
      </c>
      <c r="T716" s="6">
        <v>0</v>
      </c>
      <c r="U716" s="6">
        <v>0</v>
      </c>
      <c r="V716" s="6">
        <v>0</v>
      </c>
      <c r="W716" s="5" t="s">
        <v>2456</v>
      </c>
      <c r="X716" s="5" t="s">
        <v>73</v>
      </c>
      <c r="Y716" s="12"/>
    </row>
    <row r="717" spans="1:25" ht="45" hidden="1" x14ac:dyDescent="0.25">
      <c r="A717" s="5" t="s">
        <v>754</v>
      </c>
      <c r="B717" s="6">
        <v>8</v>
      </c>
      <c r="C717" s="5" t="s">
        <v>111</v>
      </c>
      <c r="D717" s="5" t="s">
        <v>111</v>
      </c>
      <c r="E717" s="5" t="s">
        <v>26</v>
      </c>
      <c r="F717" s="14">
        <v>47.798999999999999</v>
      </c>
      <c r="G717" s="27">
        <v>254.99</v>
      </c>
      <c r="H717" s="9" t="str">
        <f t="shared" si="34"/>
        <v>05/SET/2019  14:00</v>
      </c>
      <c r="I717" s="10">
        <f t="shared" si="33"/>
        <v>43713.458333333336</v>
      </c>
      <c r="J717" s="23" t="str">
        <f t="shared" si="35"/>
        <v>05/SET/2019</v>
      </c>
      <c r="K717" s="11" t="s">
        <v>2457</v>
      </c>
      <c r="L717" s="5" t="s">
        <v>320</v>
      </c>
      <c r="M717" s="5" t="s">
        <v>103</v>
      </c>
      <c r="N717" s="5" t="s">
        <v>40</v>
      </c>
      <c r="O717" s="5" t="s">
        <v>31</v>
      </c>
      <c r="P717" s="5" t="s">
        <v>866</v>
      </c>
      <c r="Q717" s="59">
        <v>-23.920833333333334</v>
      </c>
      <c r="R717" s="59">
        <v>-46.351666666666667</v>
      </c>
      <c r="S717" s="5" t="s">
        <v>2458</v>
      </c>
      <c r="T717" s="6">
        <v>0</v>
      </c>
      <c r="U717" s="6">
        <v>1</v>
      </c>
      <c r="V717" s="6">
        <v>0</v>
      </c>
      <c r="W717" s="5" t="s">
        <v>2459</v>
      </c>
      <c r="X717" s="5" t="s">
        <v>73</v>
      </c>
      <c r="Y717" s="12"/>
    </row>
    <row r="718" spans="1:25" ht="45" hidden="1" x14ac:dyDescent="0.25">
      <c r="A718" s="5" t="s">
        <v>2460</v>
      </c>
      <c r="B718" s="6">
        <v>8</v>
      </c>
      <c r="C718" s="5" t="s">
        <v>111</v>
      </c>
      <c r="D718" s="5" t="s">
        <v>111</v>
      </c>
      <c r="E718" s="5" t="s">
        <v>26</v>
      </c>
      <c r="F718" s="6">
        <v>38</v>
      </c>
      <c r="G718" s="27">
        <v>17.5</v>
      </c>
      <c r="H718" s="9" t="str">
        <f t="shared" si="34"/>
        <v>13/AGO/2019  16:50</v>
      </c>
      <c r="I718" s="10">
        <f t="shared" si="33"/>
        <v>43690.576388888891</v>
      </c>
      <c r="J718" s="23" t="str">
        <f t="shared" si="35"/>
        <v>13/AGO/2019</v>
      </c>
      <c r="K718" s="11" t="s">
        <v>2461</v>
      </c>
      <c r="L718" s="5" t="s">
        <v>527</v>
      </c>
      <c r="M718" s="5" t="s">
        <v>39</v>
      </c>
      <c r="N718" s="5" t="s">
        <v>201</v>
      </c>
      <c r="O718" s="5" t="s">
        <v>31</v>
      </c>
      <c r="P718" s="5" t="s">
        <v>80</v>
      </c>
      <c r="Q718" s="59">
        <v>-23.923055555555557</v>
      </c>
      <c r="R718" s="59">
        <v>-46.310555555555553</v>
      </c>
      <c r="S718" s="5" t="s">
        <v>2462</v>
      </c>
      <c r="T718" s="6">
        <v>0</v>
      </c>
      <c r="U718" s="6">
        <v>0</v>
      </c>
      <c r="V718" s="6">
        <v>0</v>
      </c>
      <c r="W718" s="6">
        <v>4430113050</v>
      </c>
      <c r="X718" s="5" t="s">
        <v>73</v>
      </c>
      <c r="Y718" s="12"/>
    </row>
    <row r="719" spans="1:25" ht="90" hidden="1" x14ac:dyDescent="0.2">
      <c r="A719" s="5" t="s">
        <v>83</v>
      </c>
      <c r="B719" s="6">
        <v>5</v>
      </c>
      <c r="C719" s="5" t="s">
        <v>417</v>
      </c>
      <c r="D719" s="5" t="s">
        <v>417</v>
      </c>
      <c r="E719" s="5" t="s">
        <v>26</v>
      </c>
      <c r="F719" s="5" t="s">
        <v>84</v>
      </c>
      <c r="G719" s="30">
        <v>4.5</v>
      </c>
      <c r="H719" s="9" t="str">
        <f t="shared" si="34"/>
        <v>07/AGO/2019  18:24</v>
      </c>
      <c r="I719" s="10">
        <f t="shared" si="33"/>
        <v>43684.64166666667</v>
      </c>
      <c r="J719" s="23" t="str">
        <f t="shared" si="35"/>
        <v>07/AGO/2019</v>
      </c>
      <c r="K719" s="11" t="s">
        <v>2463</v>
      </c>
      <c r="L719" s="5" t="s">
        <v>279</v>
      </c>
      <c r="M719" s="5" t="s">
        <v>39</v>
      </c>
      <c r="N719" s="5" t="s">
        <v>30</v>
      </c>
      <c r="O719" s="5" t="s">
        <v>31</v>
      </c>
      <c r="P719" s="5" t="s">
        <v>177</v>
      </c>
      <c r="Q719" s="59">
        <v>-2.8858333333333333</v>
      </c>
      <c r="R719" s="59">
        <v>-49.161111111111111</v>
      </c>
      <c r="S719" s="5" t="s">
        <v>2464</v>
      </c>
      <c r="T719" s="6">
        <v>0</v>
      </c>
      <c r="U719" s="6">
        <v>0</v>
      </c>
      <c r="V719" s="6">
        <v>0</v>
      </c>
      <c r="W719" s="5" t="s">
        <v>84</v>
      </c>
      <c r="X719" s="5" t="s">
        <v>87</v>
      </c>
      <c r="Y719" s="5" t="s">
        <v>88</v>
      </c>
    </row>
    <row r="720" spans="1:25" ht="90" hidden="1" x14ac:dyDescent="0.25">
      <c r="A720" s="5" t="s">
        <v>2465</v>
      </c>
      <c r="B720" s="6">
        <v>5</v>
      </c>
      <c r="C720" s="5" t="s">
        <v>417</v>
      </c>
      <c r="D720" s="5" t="s">
        <v>417</v>
      </c>
      <c r="E720" s="5" t="s">
        <v>185</v>
      </c>
      <c r="F720" s="14">
        <v>95.403000000000006</v>
      </c>
      <c r="G720" s="31">
        <v>300</v>
      </c>
      <c r="H720" s="9" t="str">
        <f t="shared" si="34"/>
        <v>08/SET/2019  06:40</v>
      </c>
      <c r="I720" s="10">
        <f t="shared" si="33"/>
        <v>43716.152777777781</v>
      </c>
      <c r="J720" s="23" t="str">
        <f t="shared" si="35"/>
        <v>08/SET/2019</v>
      </c>
      <c r="K720" s="11" t="s">
        <v>2466</v>
      </c>
      <c r="L720" s="5" t="s">
        <v>320</v>
      </c>
      <c r="M720" s="5" t="s">
        <v>103</v>
      </c>
      <c r="N720" s="5" t="s">
        <v>40</v>
      </c>
      <c r="O720" s="5" t="s">
        <v>31</v>
      </c>
      <c r="P720" s="5" t="s">
        <v>610</v>
      </c>
      <c r="Q720" s="59">
        <v>-2.9138888888888888</v>
      </c>
      <c r="R720" s="59">
        <v>-48.6325</v>
      </c>
      <c r="S720" s="5" t="s">
        <v>2467</v>
      </c>
      <c r="T720" s="6">
        <v>0</v>
      </c>
      <c r="U720" s="6">
        <v>0</v>
      </c>
      <c r="V720" s="6">
        <v>0</v>
      </c>
      <c r="W720" s="5" t="s">
        <v>2468</v>
      </c>
      <c r="X720" s="5" t="s">
        <v>73</v>
      </c>
      <c r="Y720" s="12"/>
    </row>
    <row r="721" spans="1:25" ht="90" hidden="1" x14ac:dyDescent="0.25">
      <c r="A721" s="5" t="s">
        <v>2469</v>
      </c>
      <c r="B721" s="6">
        <v>9</v>
      </c>
      <c r="C721" s="5" t="s">
        <v>270</v>
      </c>
      <c r="D721" s="5" t="s">
        <v>455</v>
      </c>
      <c r="E721" s="5" t="s">
        <v>26</v>
      </c>
      <c r="F721" s="6">
        <v>75</v>
      </c>
      <c r="G721" s="27">
        <v>19.809999999999999</v>
      </c>
      <c r="H721" s="9" t="str">
        <f t="shared" si="34"/>
        <v>08/SET/2019  10:40</v>
      </c>
      <c r="I721" s="10">
        <f t="shared" si="33"/>
        <v>43716.277777777781</v>
      </c>
      <c r="J721" s="23" t="str">
        <f t="shared" si="35"/>
        <v>08/SET/2019</v>
      </c>
      <c r="K721" s="11" t="s">
        <v>2470</v>
      </c>
      <c r="L721" s="5" t="s">
        <v>92</v>
      </c>
      <c r="M721" s="5" t="s">
        <v>39</v>
      </c>
      <c r="N721" s="5" t="s">
        <v>146</v>
      </c>
      <c r="O721" s="5" t="s">
        <v>31</v>
      </c>
      <c r="P721" s="5" t="s">
        <v>207</v>
      </c>
      <c r="Q721" s="59">
        <v>-2.5794444444444444</v>
      </c>
      <c r="R721" s="59">
        <v>-56.886111111111113</v>
      </c>
      <c r="S721" s="5" t="s">
        <v>2471</v>
      </c>
      <c r="T721" s="6">
        <v>1</v>
      </c>
      <c r="U721" s="6">
        <v>0</v>
      </c>
      <c r="V721" s="6">
        <v>0</v>
      </c>
      <c r="W721" s="6">
        <v>120764083</v>
      </c>
      <c r="X721" s="5" t="s">
        <v>87</v>
      </c>
      <c r="Y721" s="12"/>
    </row>
    <row r="722" spans="1:25" ht="60" hidden="1" x14ac:dyDescent="0.25">
      <c r="A722" s="5" t="s">
        <v>2472</v>
      </c>
      <c r="B722" s="6">
        <v>1</v>
      </c>
      <c r="C722" s="5" t="s">
        <v>90</v>
      </c>
      <c r="D722" s="5" t="s">
        <v>90</v>
      </c>
      <c r="E722" s="5" t="s">
        <v>26</v>
      </c>
      <c r="F722" s="7">
        <v>2.5</v>
      </c>
      <c r="G722" s="30">
        <v>6.5</v>
      </c>
      <c r="H722" s="9" t="str">
        <f t="shared" si="34"/>
        <v>14/SET/2019  12:30</v>
      </c>
      <c r="I722" s="10">
        <f t="shared" si="33"/>
        <v>43722.395833333336</v>
      </c>
      <c r="J722" s="23" t="str">
        <f t="shared" si="35"/>
        <v>14/SET/2019</v>
      </c>
      <c r="K722" s="11" t="s">
        <v>2473</v>
      </c>
      <c r="L722" s="5" t="s">
        <v>28</v>
      </c>
      <c r="M722" s="5" t="s">
        <v>29</v>
      </c>
      <c r="N722" s="5" t="s">
        <v>30</v>
      </c>
      <c r="O722" s="5" t="s">
        <v>31</v>
      </c>
      <c r="P722" s="5" t="s">
        <v>156</v>
      </c>
      <c r="Q722" s="59">
        <v>-23.015277777777779</v>
      </c>
      <c r="R722" s="59">
        <v>-43.296944444444442</v>
      </c>
      <c r="S722" s="5" t="s">
        <v>2474</v>
      </c>
      <c r="T722" s="6">
        <v>0</v>
      </c>
      <c r="U722" s="6">
        <v>0</v>
      </c>
      <c r="V722" s="6">
        <v>0</v>
      </c>
      <c r="W722" s="6">
        <v>3810521515</v>
      </c>
      <c r="X722" s="5" t="s">
        <v>34</v>
      </c>
      <c r="Y722" s="12"/>
    </row>
    <row r="723" spans="1:25" ht="45" hidden="1" x14ac:dyDescent="0.25">
      <c r="A723" s="5" t="s">
        <v>2475</v>
      </c>
      <c r="B723" s="6">
        <v>1</v>
      </c>
      <c r="C723" s="5" t="s">
        <v>90</v>
      </c>
      <c r="D723" s="5" t="s">
        <v>90</v>
      </c>
      <c r="E723" s="5" t="s">
        <v>66</v>
      </c>
      <c r="F723" s="14">
        <v>83.882000000000005</v>
      </c>
      <c r="G723" s="31">
        <v>274</v>
      </c>
      <c r="H723" s="9" t="str">
        <f t="shared" si="34"/>
        <v>06/SET/2019  14:00</v>
      </c>
      <c r="I723" s="10">
        <f t="shared" si="33"/>
        <v>43714.458333333336</v>
      </c>
      <c r="J723" s="23" t="str">
        <f t="shared" si="35"/>
        <v>06/SET/2019</v>
      </c>
      <c r="K723" s="11" t="s">
        <v>2476</v>
      </c>
      <c r="L723" s="5" t="s">
        <v>629</v>
      </c>
      <c r="M723" s="5" t="s">
        <v>103</v>
      </c>
      <c r="N723" s="5" t="s">
        <v>40</v>
      </c>
      <c r="O723" s="5" t="s">
        <v>31</v>
      </c>
      <c r="P723" s="5" t="s">
        <v>225</v>
      </c>
      <c r="Q723" s="59">
        <v>-22.881666666666668</v>
      </c>
      <c r="R723" s="59">
        <v>-43.115833333333335</v>
      </c>
      <c r="S723" s="5" t="s">
        <v>2477</v>
      </c>
      <c r="T723" s="6">
        <v>0</v>
      </c>
      <c r="U723" s="6">
        <v>1</v>
      </c>
      <c r="V723" s="6">
        <v>0</v>
      </c>
      <c r="W723" s="5" t="s">
        <v>2478</v>
      </c>
      <c r="X723" s="5" t="s">
        <v>73</v>
      </c>
      <c r="Y723" s="12"/>
    </row>
    <row r="724" spans="1:25" ht="60" hidden="1" x14ac:dyDescent="0.25">
      <c r="A724" s="5" t="s">
        <v>2479</v>
      </c>
      <c r="B724" s="6">
        <v>8</v>
      </c>
      <c r="C724" s="5" t="s">
        <v>198</v>
      </c>
      <c r="D724" s="5" t="s">
        <v>198</v>
      </c>
      <c r="E724" s="5" t="s">
        <v>26</v>
      </c>
      <c r="F724" s="6">
        <v>59</v>
      </c>
      <c r="G724" s="27">
        <v>18.5</v>
      </c>
      <c r="H724" s="9" t="str">
        <f t="shared" si="34"/>
        <v>13/SET/2019  08:00</v>
      </c>
      <c r="I724" s="10">
        <f t="shared" si="33"/>
        <v>0.33333333333575865</v>
      </c>
      <c r="J724" s="23" t="str">
        <f t="shared" si="35"/>
        <v>13/SET/2019</v>
      </c>
      <c r="K724" s="11" t="s">
        <v>2480</v>
      </c>
      <c r="L724" s="5" t="s">
        <v>527</v>
      </c>
      <c r="M724" s="5" t="s">
        <v>93</v>
      </c>
      <c r="N724" s="5" t="s">
        <v>201</v>
      </c>
      <c r="O724" s="5" t="s">
        <v>31</v>
      </c>
      <c r="P724" s="5" t="s">
        <v>47</v>
      </c>
      <c r="Q724" s="59">
        <v>-1.5255555555555556</v>
      </c>
      <c r="R724" s="59">
        <v>-48.505000000000003</v>
      </c>
      <c r="S724" s="5" t="s">
        <v>2481</v>
      </c>
      <c r="T724" s="6">
        <v>0</v>
      </c>
      <c r="U724" s="6">
        <v>0</v>
      </c>
      <c r="V724" s="6">
        <v>0</v>
      </c>
      <c r="W724" s="6">
        <v>4420237147</v>
      </c>
      <c r="X724" s="5" t="s">
        <v>73</v>
      </c>
      <c r="Y724" s="12"/>
    </row>
    <row r="725" spans="1:25" ht="90" x14ac:dyDescent="0.2">
      <c r="A725" s="5" t="s">
        <v>2482</v>
      </c>
      <c r="B725" s="6">
        <v>4</v>
      </c>
      <c r="C725" s="5" t="s">
        <v>205</v>
      </c>
      <c r="D725" s="5" t="s">
        <v>205</v>
      </c>
      <c r="E725" s="5" t="s">
        <v>26</v>
      </c>
      <c r="F725" s="5" t="s">
        <v>84</v>
      </c>
      <c r="G725" s="30">
        <v>7.5</v>
      </c>
      <c r="H725" s="9" t="str">
        <f t="shared" si="34"/>
        <v>12/AGO/2019  01:30</v>
      </c>
      <c r="I725" s="10">
        <f t="shared" si="33"/>
        <v>43688.9375</v>
      </c>
      <c r="J725" s="23" t="str">
        <f t="shared" si="35"/>
        <v>12/AGO/2019</v>
      </c>
      <c r="K725" s="11" t="s">
        <v>2483</v>
      </c>
      <c r="L725" s="5" t="s">
        <v>92</v>
      </c>
      <c r="M725" s="5" t="s">
        <v>39</v>
      </c>
      <c r="N725" s="5" t="s">
        <v>3494</v>
      </c>
      <c r="O725" s="5" t="s">
        <v>31</v>
      </c>
      <c r="P725" s="5" t="s">
        <v>225</v>
      </c>
      <c r="Q725" s="59">
        <v>-1.9333333333333333</v>
      </c>
      <c r="R725" s="59">
        <v>-49.716666666666669</v>
      </c>
      <c r="S725" s="5" t="s">
        <v>2484</v>
      </c>
      <c r="T725" s="6">
        <v>0</v>
      </c>
      <c r="U725" s="6">
        <v>1</v>
      </c>
      <c r="V725" s="6">
        <v>0</v>
      </c>
      <c r="W725" s="5" t="s">
        <v>84</v>
      </c>
      <c r="X725" s="5" t="s">
        <v>87</v>
      </c>
      <c r="Y725" s="5" t="s">
        <v>88</v>
      </c>
    </row>
    <row r="726" spans="1:25" ht="105" hidden="1" x14ac:dyDescent="0.2">
      <c r="A726" s="5" t="s">
        <v>2485</v>
      </c>
      <c r="B726" s="6">
        <v>4</v>
      </c>
      <c r="C726" s="5" t="s">
        <v>119</v>
      </c>
      <c r="D726" s="5" t="s">
        <v>119</v>
      </c>
      <c r="E726" s="5" t="s">
        <v>26</v>
      </c>
      <c r="F726" s="6">
        <v>158</v>
      </c>
      <c r="G726" s="27">
        <v>25.22</v>
      </c>
      <c r="H726" s="9" t="str">
        <f t="shared" si="34"/>
        <v>17/SET/2019  23:30</v>
      </c>
      <c r="I726" s="10">
        <f t="shared" si="33"/>
        <v>43725.854166666664</v>
      </c>
      <c r="J726" s="23" t="str">
        <f t="shared" si="35"/>
        <v>17/SET/2019</v>
      </c>
      <c r="K726" s="11" t="s">
        <v>2486</v>
      </c>
      <c r="L726" s="5" t="s">
        <v>92</v>
      </c>
      <c r="M726" s="5" t="s">
        <v>39</v>
      </c>
      <c r="N726" s="5" t="s">
        <v>146</v>
      </c>
      <c r="O726" s="5" t="s">
        <v>31</v>
      </c>
      <c r="P726" s="5" t="s">
        <v>54</v>
      </c>
      <c r="Q726" s="59">
        <v>-2.5277777777777777E-2</v>
      </c>
      <c r="R726" s="59">
        <v>-51.04944444444444</v>
      </c>
      <c r="S726" s="5" t="s">
        <v>2487</v>
      </c>
      <c r="T726" s="6">
        <v>0</v>
      </c>
      <c r="U726" s="6">
        <v>0</v>
      </c>
      <c r="V726" s="6">
        <v>0</v>
      </c>
      <c r="W726" s="5" t="s">
        <v>2488</v>
      </c>
      <c r="X726" s="5" t="s">
        <v>87</v>
      </c>
      <c r="Y726" s="5" t="s">
        <v>88</v>
      </c>
    </row>
    <row r="727" spans="1:25" ht="90" hidden="1" x14ac:dyDescent="0.25">
      <c r="A727" s="5" t="s">
        <v>2489</v>
      </c>
      <c r="B727" s="6">
        <v>5</v>
      </c>
      <c r="C727" s="5" t="s">
        <v>572</v>
      </c>
      <c r="D727" s="5" t="s">
        <v>572</v>
      </c>
      <c r="E727" s="5" t="s">
        <v>26</v>
      </c>
      <c r="F727" s="5" t="s">
        <v>59</v>
      </c>
      <c r="G727" s="26">
        <v>3.22</v>
      </c>
      <c r="H727" s="9" t="str">
        <f t="shared" si="34"/>
        <v>14/SET/2019  16:00</v>
      </c>
      <c r="I727" s="10">
        <f t="shared" si="33"/>
        <v>43722.541666666664</v>
      </c>
      <c r="J727" s="23" t="str">
        <f t="shared" si="35"/>
        <v>14/SET/2019</v>
      </c>
      <c r="K727" s="11" t="s">
        <v>2490</v>
      </c>
      <c r="L727" s="5" t="s">
        <v>79</v>
      </c>
      <c r="M727" s="5" t="s">
        <v>39</v>
      </c>
      <c r="N727" s="5" t="s">
        <v>30</v>
      </c>
      <c r="O727" s="5" t="s">
        <v>31</v>
      </c>
      <c r="P727" s="5" t="s">
        <v>177</v>
      </c>
      <c r="Q727" s="59">
        <v>-4.472777777777778</v>
      </c>
      <c r="R727" s="59">
        <v>-48.97</v>
      </c>
      <c r="S727" s="5" t="s">
        <v>2491</v>
      </c>
      <c r="T727" s="6">
        <v>1</v>
      </c>
      <c r="U727" s="6">
        <v>1</v>
      </c>
      <c r="V727" s="6">
        <v>0</v>
      </c>
      <c r="W727" s="5" t="s">
        <v>2492</v>
      </c>
      <c r="X727" s="5" t="s">
        <v>34</v>
      </c>
      <c r="Y727" s="12"/>
    </row>
    <row r="728" spans="1:25" ht="75" hidden="1" x14ac:dyDescent="0.25">
      <c r="A728" s="5" t="s">
        <v>2493</v>
      </c>
      <c r="B728" s="6">
        <v>9</v>
      </c>
      <c r="C728" s="5" t="s">
        <v>270</v>
      </c>
      <c r="D728" s="5" t="s">
        <v>270</v>
      </c>
      <c r="E728" s="5" t="s">
        <v>26</v>
      </c>
      <c r="F728" s="7">
        <v>24.6</v>
      </c>
      <c r="G728" s="30">
        <v>13.2</v>
      </c>
      <c r="H728" s="9" t="str">
        <f t="shared" si="34"/>
        <v>25/AGO/2019  14:30</v>
      </c>
      <c r="I728" s="10">
        <f t="shared" si="33"/>
        <v>43702.4375</v>
      </c>
      <c r="J728" s="23" t="str">
        <f t="shared" si="35"/>
        <v>25/AGO/2019</v>
      </c>
      <c r="K728" s="11" t="s">
        <v>2494</v>
      </c>
      <c r="L728" s="5" t="s">
        <v>527</v>
      </c>
      <c r="M728" s="5" t="s">
        <v>39</v>
      </c>
      <c r="N728" s="5" t="s">
        <v>201</v>
      </c>
      <c r="O728" s="5" t="s">
        <v>31</v>
      </c>
      <c r="P728" s="5" t="s">
        <v>47</v>
      </c>
      <c r="Q728" s="59">
        <v>-3.1188888888888888</v>
      </c>
      <c r="R728" s="59">
        <v>-59.488055555555555</v>
      </c>
      <c r="S728" s="5" t="s">
        <v>2495</v>
      </c>
      <c r="T728" s="6">
        <v>0</v>
      </c>
      <c r="U728" s="6">
        <v>0</v>
      </c>
      <c r="V728" s="6">
        <v>1</v>
      </c>
      <c r="W728" s="6">
        <v>10174753</v>
      </c>
      <c r="X728" s="5" t="s">
        <v>73</v>
      </c>
      <c r="Y728" s="12"/>
    </row>
    <row r="729" spans="1:25" ht="75" hidden="1" x14ac:dyDescent="0.25">
      <c r="A729" s="5" t="s">
        <v>2496</v>
      </c>
      <c r="B729" s="6">
        <v>9</v>
      </c>
      <c r="C729" s="5" t="s">
        <v>270</v>
      </c>
      <c r="D729" s="5" t="s">
        <v>315</v>
      </c>
      <c r="E729" s="5" t="s">
        <v>26</v>
      </c>
      <c r="F729" s="6">
        <v>103</v>
      </c>
      <c r="G729" s="27">
        <v>20.78</v>
      </c>
      <c r="H729" s="9" t="str">
        <f t="shared" si="34"/>
        <v>15/MAI/2019  11:00</v>
      </c>
      <c r="I729" s="10">
        <f t="shared" si="33"/>
        <v>43600.291666666672</v>
      </c>
      <c r="J729" s="23" t="str">
        <f t="shared" si="35"/>
        <v>15/MAI/2019</v>
      </c>
      <c r="K729" s="11" t="s">
        <v>2497</v>
      </c>
      <c r="L729" s="5" t="s">
        <v>200</v>
      </c>
      <c r="M729" s="5" t="s">
        <v>39</v>
      </c>
      <c r="N729" s="5" t="s">
        <v>201</v>
      </c>
      <c r="O729" s="5" t="s">
        <v>31</v>
      </c>
      <c r="P729" s="5" t="s">
        <v>80</v>
      </c>
      <c r="Q729" s="59">
        <v>-3.2897222222222222</v>
      </c>
      <c r="R729" s="59">
        <v>-58.738888888888894</v>
      </c>
      <c r="S729" s="5" t="s">
        <v>2498</v>
      </c>
      <c r="T729" s="6">
        <v>0</v>
      </c>
      <c r="U729" s="6">
        <v>0</v>
      </c>
      <c r="V729" s="6">
        <v>0</v>
      </c>
      <c r="W729" s="6">
        <v>11454211</v>
      </c>
      <c r="X729" s="5" t="s">
        <v>73</v>
      </c>
      <c r="Y729" s="12"/>
    </row>
    <row r="730" spans="1:25" ht="60" hidden="1" x14ac:dyDescent="0.2">
      <c r="A730" s="5" t="s">
        <v>2499</v>
      </c>
      <c r="B730" s="6">
        <v>3</v>
      </c>
      <c r="C730" s="5" t="s">
        <v>616</v>
      </c>
      <c r="D730" s="5" t="s">
        <v>616</v>
      </c>
      <c r="E730" s="5" t="s">
        <v>26</v>
      </c>
      <c r="F730" s="7">
        <v>2.6</v>
      </c>
      <c r="G730" s="31">
        <v>1</v>
      </c>
      <c r="H730" s="9" t="str">
        <f t="shared" si="34"/>
        <v>16/SET/2019  00:30</v>
      </c>
      <c r="I730" s="10">
        <f t="shared" si="33"/>
        <v>43723.895833333336</v>
      </c>
      <c r="J730" s="23" t="str">
        <f t="shared" si="35"/>
        <v>16/SET/2019</v>
      </c>
      <c r="K730" s="11" t="s">
        <v>2500</v>
      </c>
      <c r="L730" s="5" t="s">
        <v>46</v>
      </c>
      <c r="M730" s="5" t="s">
        <v>39</v>
      </c>
      <c r="N730" s="5" t="s">
        <v>166</v>
      </c>
      <c r="O730" s="5" t="s">
        <v>394</v>
      </c>
      <c r="P730" s="5" t="s">
        <v>619</v>
      </c>
      <c r="Q730" s="59">
        <v>-3.4180555555555556</v>
      </c>
      <c r="R730" s="59">
        <v>-38.451388888888893</v>
      </c>
      <c r="S730" s="5" t="s">
        <v>2501</v>
      </c>
      <c r="T730" s="6">
        <v>0</v>
      </c>
      <c r="U730" s="6">
        <v>0</v>
      </c>
      <c r="V730" s="6">
        <v>1</v>
      </c>
      <c r="W730" s="6">
        <v>1820022919</v>
      </c>
      <c r="X730" s="5" t="s">
        <v>87</v>
      </c>
      <c r="Y730" s="5" t="s">
        <v>88</v>
      </c>
    </row>
    <row r="731" spans="1:25" ht="105" hidden="1" x14ac:dyDescent="0.2">
      <c r="A731" s="5" t="s">
        <v>2502</v>
      </c>
      <c r="B731" s="6">
        <v>2</v>
      </c>
      <c r="C731" s="5" t="s">
        <v>51</v>
      </c>
      <c r="D731" s="5" t="s">
        <v>51</v>
      </c>
      <c r="E731" s="5" t="s">
        <v>26</v>
      </c>
      <c r="F731" s="8">
        <v>26.07</v>
      </c>
      <c r="G731" s="27">
        <v>14.9</v>
      </c>
      <c r="H731" s="9" t="str">
        <f t="shared" si="34"/>
        <v>20/SET/2019  07:40</v>
      </c>
      <c r="I731" s="10">
        <f t="shared" si="33"/>
        <v>43728.194444444445</v>
      </c>
      <c r="J731" s="23" t="str">
        <f t="shared" si="35"/>
        <v>20/SET/2019</v>
      </c>
      <c r="K731" s="11" t="s">
        <v>2503</v>
      </c>
      <c r="L731" s="5" t="s">
        <v>28</v>
      </c>
      <c r="M731" s="5" t="s">
        <v>29</v>
      </c>
      <c r="N731" s="5" t="s">
        <v>30</v>
      </c>
      <c r="O731" s="5" t="s">
        <v>31</v>
      </c>
      <c r="P731" s="5" t="s">
        <v>32</v>
      </c>
      <c r="Q731" s="59">
        <v>-12.975555555555555</v>
      </c>
      <c r="R731" s="59">
        <v>-38.519722222222221</v>
      </c>
      <c r="S731" s="5" t="s">
        <v>2504</v>
      </c>
      <c r="T731" s="6">
        <v>0</v>
      </c>
      <c r="U731" s="6">
        <v>0</v>
      </c>
      <c r="V731" s="6">
        <v>0</v>
      </c>
      <c r="W731" s="6">
        <v>2818907896</v>
      </c>
      <c r="X731" s="5" t="s">
        <v>152</v>
      </c>
      <c r="Y731" s="5" t="s">
        <v>152</v>
      </c>
    </row>
    <row r="732" spans="1:25" ht="90" x14ac:dyDescent="0.25">
      <c r="A732" s="5" t="s">
        <v>2505</v>
      </c>
      <c r="B732" s="6">
        <v>5</v>
      </c>
      <c r="C732" s="5" t="s">
        <v>417</v>
      </c>
      <c r="D732" s="5" t="s">
        <v>417</v>
      </c>
      <c r="E732" s="5" t="s">
        <v>152</v>
      </c>
      <c r="F732" s="5" t="s">
        <v>152</v>
      </c>
      <c r="G732" s="27">
        <v>63.7</v>
      </c>
      <c r="H732" s="9" t="str">
        <f t="shared" si="34"/>
        <v>16/SET/2019  14:00</v>
      </c>
      <c r="I732" s="10">
        <f t="shared" si="33"/>
        <v>43724.458333333336</v>
      </c>
      <c r="J732" s="23" t="str">
        <f t="shared" si="35"/>
        <v>16/SET/2019</v>
      </c>
      <c r="K732" s="11" t="s">
        <v>2506</v>
      </c>
      <c r="L732" s="5" t="s">
        <v>1592</v>
      </c>
      <c r="M732" s="5" t="s">
        <v>103</v>
      </c>
      <c r="N732" s="5" t="s">
        <v>3494</v>
      </c>
      <c r="O732" s="5" t="s">
        <v>31</v>
      </c>
      <c r="P732" s="5" t="s">
        <v>610</v>
      </c>
      <c r="Q732" s="59">
        <v>-2.8469444444444445</v>
      </c>
      <c r="R732" s="59">
        <v>-48.719166666666666</v>
      </c>
      <c r="S732" s="5" t="s">
        <v>2507</v>
      </c>
      <c r="T732" s="6">
        <v>0</v>
      </c>
      <c r="U732" s="6">
        <v>0</v>
      </c>
      <c r="V732" s="6">
        <v>0</v>
      </c>
      <c r="W732" s="5" t="s">
        <v>152</v>
      </c>
      <c r="X732" s="5" t="s">
        <v>73</v>
      </c>
      <c r="Y732" s="12"/>
    </row>
    <row r="733" spans="1:25" ht="75" hidden="1" x14ac:dyDescent="0.25">
      <c r="A733" s="5" t="s">
        <v>2508</v>
      </c>
      <c r="B733" s="6">
        <v>8</v>
      </c>
      <c r="C733" s="5" t="s">
        <v>334</v>
      </c>
      <c r="D733" s="5" t="s">
        <v>334</v>
      </c>
      <c r="E733" s="5" t="s">
        <v>26</v>
      </c>
      <c r="F733" s="5" t="s">
        <v>59</v>
      </c>
      <c r="G733" s="26">
        <v>3.53</v>
      </c>
      <c r="H733" s="9" t="str">
        <f t="shared" si="34"/>
        <v>07/SET/2019  16:45</v>
      </c>
      <c r="I733" s="10">
        <f t="shared" si="33"/>
        <v>43715.572916666664</v>
      </c>
      <c r="J733" s="23" t="str">
        <f t="shared" si="35"/>
        <v>07/SET/2019</v>
      </c>
      <c r="K733" s="11" t="s">
        <v>2509</v>
      </c>
      <c r="L733" s="5" t="s">
        <v>79</v>
      </c>
      <c r="M733" s="5" t="s">
        <v>39</v>
      </c>
      <c r="N733" s="5" t="s">
        <v>30</v>
      </c>
      <c r="O733" s="5" t="s">
        <v>31</v>
      </c>
      <c r="P733" s="5" t="s">
        <v>80</v>
      </c>
      <c r="Q733" s="59">
        <v>-22.775555555555556</v>
      </c>
      <c r="R733" s="59">
        <v>-53.301388888888887</v>
      </c>
      <c r="S733" s="5" t="s">
        <v>2510</v>
      </c>
      <c r="T733" s="6">
        <v>0</v>
      </c>
      <c r="U733" s="6">
        <v>0</v>
      </c>
      <c r="V733" s="6">
        <v>0</v>
      </c>
      <c r="W733" s="5" t="s">
        <v>2511</v>
      </c>
      <c r="X733" s="5" t="s">
        <v>34</v>
      </c>
      <c r="Y733" s="12"/>
    </row>
    <row r="734" spans="1:25" ht="105" x14ac:dyDescent="0.2">
      <c r="A734" s="5" t="s">
        <v>2512</v>
      </c>
      <c r="B734" s="6">
        <v>4</v>
      </c>
      <c r="C734" s="5" t="s">
        <v>205</v>
      </c>
      <c r="D734" s="5" t="s">
        <v>205</v>
      </c>
      <c r="E734" s="5" t="s">
        <v>26</v>
      </c>
      <c r="F734" s="5" t="s">
        <v>84</v>
      </c>
      <c r="G734" s="31">
        <v>8</v>
      </c>
      <c r="H734" s="9" t="str">
        <f t="shared" si="34"/>
        <v>12/SET/2019  14:00</v>
      </c>
      <c r="I734" s="10">
        <f t="shared" si="33"/>
        <v>43720.458333333336</v>
      </c>
      <c r="J734" s="23" t="str">
        <f t="shared" si="35"/>
        <v>12/SET/2019</v>
      </c>
      <c r="K734" s="11" t="s">
        <v>2513</v>
      </c>
      <c r="L734" s="5" t="s">
        <v>92</v>
      </c>
      <c r="M734" s="5" t="s">
        <v>39</v>
      </c>
      <c r="N734" s="5" t="s">
        <v>3494</v>
      </c>
      <c r="O734" s="5" t="s">
        <v>31</v>
      </c>
      <c r="P734" s="5" t="s">
        <v>225</v>
      </c>
      <c r="Q734" s="59">
        <v>-1.5083333333333333</v>
      </c>
      <c r="R734" s="59">
        <v>-49.548333333333332</v>
      </c>
      <c r="S734" s="5" t="s">
        <v>2514</v>
      </c>
      <c r="T734" s="6">
        <v>0</v>
      </c>
      <c r="U734" s="6">
        <v>1</v>
      </c>
      <c r="V734" s="6">
        <v>0</v>
      </c>
      <c r="W734" s="5" t="s">
        <v>84</v>
      </c>
      <c r="X734" s="5" t="s">
        <v>87</v>
      </c>
      <c r="Y734" s="5" t="s">
        <v>88</v>
      </c>
    </row>
    <row r="735" spans="1:25" ht="90" x14ac:dyDescent="0.25">
      <c r="A735" s="5" t="s">
        <v>83</v>
      </c>
      <c r="B735" s="6">
        <v>8</v>
      </c>
      <c r="C735" s="5" t="s">
        <v>44</v>
      </c>
      <c r="D735" s="5" t="s">
        <v>44</v>
      </c>
      <c r="E735" s="5" t="s">
        <v>26</v>
      </c>
      <c r="F735" s="5" t="s">
        <v>84</v>
      </c>
      <c r="G735" s="31">
        <v>0</v>
      </c>
      <c r="H735" s="9" t="str">
        <f t="shared" si="34"/>
        <v>15/SET/2019  16:36</v>
      </c>
      <c r="I735" s="10">
        <f t="shared" si="33"/>
        <v>43723.566666666666</v>
      </c>
      <c r="J735" s="23" t="str">
        <f t="shared" si="35"/>
        <v>15/SET/2019</v>
      </c>
      <c r="K735" s="11" t="s">
        <v>2515</v>
      </c>
      <c r="L735" s="5" t="s">
        <v>79</v>
      </c>
      <c r="M735" s="5" t="s">
        <v>39</v>
      </c>
      <c r="N735" s="5" t="s">
        <v>3494</v>
      </c>
      <c r="O735" s="5" t="s">
        <v>31</v>
      </c>
      <c r="P735" s="5" t="s">
        <v>80</v>
      </c>
      <c r="Q735" s="59">
        <v>-22.732777777777777</v>
      </c>
      <c r="R735" s="59">
        <v>-47.237222222222222</v>
      </c>
      <c r="S735" s="5" t="s">
        <v>2516</v>
      </c>
      <c r="T735" s="6">
        <v>0</v>
      </c>
      <c r="U735" s="6">
        <v>2</v>
      </c>
      <c r="V735" s="6">
        <v>0</v>
      </c>
      <c r="W735" s="5" t="s">
        <v>84</v>
      </c>
      <c r="X735" s="5" t="s">
        <v>34</v>
      </c>
      <c r="Y735" s="12"/>
    </row>
    <row r="736" spans="1:25" ht="60" hidden="1" x14ac:dyDescent="0.25">
      <c r="A736" s="5" t="s">
        <v>2517</v>
      </c>
      <c r="B736" s="6">
        <v>1</v>
      </c>
      <c r="C736" s="5" t="s">
        <v>65</v>
      </c>
      <c r="D736" s="5" t="s">
        <v>65</v>
      </c>
      <c r="E736" s="5" t="s">
        <v>386</v>
      </c>
      <c r="F736" s="17">
        <v>146901</v>
      </c>
      <c r="G736" s="27">
        <v>321.3</v>
      </c>
      <c r="H736" s="9" t="str">
        <f t="shared" si="34"/>
        <v>22/SET/2019  23:23</v>
      </c>
      <c r="I736" s="10">
        <f t="shared" si="33"/>
        <v>43730.849305555559</v>
      </c>
      <c r="J736" s="23" t="str">
        <f t="shared" si="35"/>
        <v>22/SET/2019</v>
      </c>
      <c r="K736" s="11" t="s">
        <v>2518</v>
      </c>
      <c r="L736" s="5" t="s">
        <v>68</v>
      </c>
      <c r="M736" s="5" t="s">
        <v>29</v>
      </c>
      <c r="N736" s="5" t="s">
        <v>69</v>
      </c>
      <c r="O736" s="5" t="s">
        <v>41</v>
      </c>
      <c r="P736" s="5" t="s">
        <v>787</v>
      </c>
      <c r="Q736" s="59">
        <v>-22.085833333333333</v>
      </c>
      <c r="R736" s="59">
        <v>-39.827500000000001</v>
      </c>
      <c r="S736" s="5" t="s">
        <v>2519</v>
      </c>
      <c r="T736" s="6">
        <v>0</v>
      </c>
      <c r="U736" s="6">
        <v>0</v>
      </c>
      <c r="V736" s="6">
        <v>0</v>
      </c>
      <c r="W736" s="5" t="s">
        <v>2520</v>
      </c>
      <c r="X736" s="5" t="s">
        <v>73</v>
      </c>
      <c r="Y736" s="12"/>
    </row>
    <row r="737" spans="1:25" ht="30" hidden="1" x14ac:dyDescent="0.25">
      <c r="A737" s="5" t="s">
        <v>2521</v>
      </c>
      <c r="B737" s="6">
        <v>8</v>
      </c>
      <c r="C737" s="5" t="s">
        <v>111</v>
      </c>
      <c r="D737" s="5" t="s">
        <v>111</v>
      </c>
      <c r="E737" s="5" t="s">
        <v>26</v>
      </c>
      <c r="F737" s="8">
        <v>0.55000000000000004</v>
      </c>
      <c r="G737" s="26">
        <v>8.02</v>
      </c>
      <c r="H737" s="9" t="str">
        <f t="shared" si="34"/>
        <v>14/SET/2019  12:00</v>
      </c>
      <c r="I737" s="10">
        <f t="shared" si="33"/>
        <v>43722.375</v>
      </c>
      <c r="J737" s="23" t="str">
        <f t="shared" si="35"/>
        <v>14/SET/2019</v>
      </c>
      <c r="K737" s="11" t="s">
        <v>2522</v>
      </c>
      <c r="L737" s="5" t="s">
        <v>28</v>
      </c>
      <c r="M737" s="5" t="s">
        <v>29</v>
      </c>
      <c r="N737" s="5" t="s">
        <v>30</v>
      </c>
      <c r="O737" s="5" t="s">
        <v>31</v>
      </c>
      <c r="P737" s="5" t="s">
        <v>283</v>
      </c>
      <c r="Q737" s="59"/>
      <c r="R737" s="59"/>
      <c r="S737" s="5" t="s">
        <v>2523</v>
      </c>
      <c r="T737" s="6">
        <v>0</v>
      </c>
      <c r="U737" s="6">
        <v>1</v>
      </c>
      <c r="V737" s="6">
        <v>0</v>
      </c>
      <c r="W737" s="6">
        <v>3813901424</v>
      </c>
      <c r="X737" s="5" t="s">
        <v>34</v>
      </c>
      <c r="Y737" s="12"/>
    </row>
    <row r="738" spans="1:25" ht="45" x14ac:dyDescent="0.25">
      <c r="A738" s="5" t="s">
        <v>83</v>
      </c>
      <c r="B738" s="6">
        <v>1</v>
      </c>
      <c r="C738" s="5" t="s">
        <v>90</v>
      </c>
      <c r="D738" s="5" t="s">
        <v>90</v>
      </c>
      <c r="E738" s="5" t="s">
        <v>26</v>
      </c>
      <c r="F738" s="5" t="s">
        <v>84</v>
      </c>
      <c r="G738" s="29" t="s">
        <v>152</v>
      </c>
      <c r="H738" s="9" t="str">
        <f t="shared" si="34"/>
        <v>24/SET/2019  00:00</v>
      </c>
      <c r="I738" s="10">
        <f t="shared" si="33"/>
        <v>43731.875</v>
      </c>
      <c r="J738" s="23" t="str">
        <f t="shared" si="35"/>
        <v>24/SET/2019</v>
      </c>
      <c r="K738" s="11" t="s">
        <v>2524</v>
      </c>
      <c r="L738" s="5" t="s">
        <v>46</v>
      </c>
      <c r="M738" s="5" t="s">
        <v>152</v>
      </c>
      <c r="N738" s="5" t="s">
        <v>3494</v>
      </c>
      <c r="O738" s="5" t="s">
        <v>31</v>
      </c>
      <c r="P738" s="5" t="s">
        <v>47</v>
      </c>
      <c r="Q738" s="59">
        <v>-22.779999999999998</v>
      </c>
      <c r="R738" s="59">
        <v>-43.133055555555558</v>
      </c>
      <c r="S738" s="5" t="s">
        <v>2525</v>
      </c>
      <c r="T738" s="6">
        <v>0</v>
      </c>
      <c r="U738" s="6">
        <v>0</v>
      </c>
      <c r="V738" s="6">
        <v>0</v>
      </c>
      <c r="W738" s="5" t="s">
        <v>84</v>
      </c>
      <c r="X738" s="5" t="s">
        <v>34</v>
      </c>
      <c r="Y738" s="12"/>
    </row>
    <row r="739" spans="1:25" ht="30" hidden="1" x14ac:dyDescent="0.25">
      <c r="A739" s="5" t="s">
        <v>2526</v>
      </c>
      <c r="B739" s="6">
        <v>1</v>
      </c>
      <c r="C739" s="5" t="s">
        <v>132</v>
      </c>
      <c r="D739" s="5" t="s">
        <v>132</v>
      </c>
      <c r="E739" s="5" t="s">
        <v>26</v>
      </c>
      <c r="F739" s="6">
        <v>23</v>
      </c>
      <c r="G739" s="27">
        <v>12.38</v>
      </c>
      <c r="H739" s="9" t="str">
        <f t="shared" si="34"/>
        <v>23/SET/2019  12:00</v>
      </c>
      <c r="I739" s="10">
        <f t="shared" si="33"/>
        <v>43731.375</v>
      </c>
      <c r="J739" s="23" t="str">
        <f t="shared" si="35"/>
        <v>23/SET/2019</v>
      </c>
      <c r="K739" s="11" t="s">
        <v>2527</v>
      </c>
      <c r="L739" s="5" t="s">
        <v>28</v>
      </c>
      <c r="M739" s="5" t="s">
        <v>29</v>
      </c>
      <c r="N739" s="5" t="s">
        <v>30</v>
      </c>
      <c r="O739" s="5" t="s">
        <v>31</v>
      </c>
      <c r="P739" s="5" t="s">
        <v>32</v>
      </c>
      <c r="Q739" s="59"/>
      <c r="R739" s="59"/>
      <c r="S739" s="5" t="s">
        <v>2528</v>
      </c>
      <c r="T739" s="6">
        <v>0</v>
      </c>
      <c r="U739" s="6">
        <v>0</v>
      </c>
      <c r="V739" s="6">
        <v>0</v>
      </c>
      <c r="W739" s="6">
        <v>3810458431</v>
      </c>
      <c r="X739" s="5" t="s">
        <v>34</v>
      </c>
      <c r="Y739" s="12"/>
    </row>
    <row r="740" spans="1:25" ht="60" hidden="1" x14ac:dyDescent="0.2">
      <c r="A740" s="5" t="s">
        <v>2529</v>
      </c>
      <c r="B740" s="6">
        <v>9</v>
      </c>
      <c r="C740" s="5" t="s">
        <v>270</v>
      </c>
      <c r="D740" s="5" t="s">
        <v>455</v>
      </c>
      <c r="E740" s="5" t="s">
        <v>26</v>
      </c>
      <c r="F740" s="7">
        <v>19.100000000000001</v>
      </c>
      <c r="G740" s="30">
        <v>17.100000000000001</v>
      </c>
      <c r="H740" s="9" t="str">
        <f t="shared" si="34"/>
        <v>09/AGO/2019  05:00</v>
      </c>
      <c r="I740" s="10">
        <f t="shared" si="33"/>
        <v>43686.041666666672</v>
      </c>
      <c r="J740" s="23" t="str">
        <f t="shared" si="35"/>
        <v>09/AGO/2019</v>
      </c>
      <c r="K740" s="11" t="s">
        <v>2530</v>
      </c>
      <c r="L740" s="5" t="s">
        <v>92</v>
      </c>
      <c r="M740" s="5" t="s">
        <v>39</v>
      </c>
      <c r="N740" s="5" t="s">
        <v>166</v>
      </c>
      <c r="O740" s="5" t="s">
        <v>31</v>
      </c>
      <c r="P740" s="5" t="s">
        <v>47</v>
      </c>
      <c r="Q740" s="59">
        <v>-3.1566666666666667</v>
      </c>
      <c r="R740" s="59">
        <v>-57.50277777777778</v>
      </c>
      <c r="S740" s="5" t="s">
        <v>2531</v>
      </c>
      <c r="T740" s="6">
        <v>0</v>
      </c>
      <c r="U740" s="6">
        <v>0</v>
      </c>
      <c r="V740" s="6">
        <v>0</v>
      </c>
      <c r="W740" s="6">
        <v>10186701</v>
      </c>
      <c r="X740" s="5" t="s">
        <v>87</v>
      </c>
      <c r="Y740" s="5" t="s">
        <v>88</v>
      </c>
    </row>
    <row r="741" spans="1:25" ht="75" hidden="1" x14ac:dyDescent="0.25">
      <c r="A741" s="5" t="s">
        <v>2532</v>
      </c>
      <c r="B741" s="6">
        <v>9</v>
      </c>
      <c r="C741" s="5" t="s">
        <v>270</v>
      </c>
      <c r="D741" s="5" t="s">
        <v>455</v>
      </c>
      <c r="E741" s="5" t="s">
        <v>26</v>
      </c>
      <c r="F741" s="6">
        <v>498</v>
      </c>
      <c r="G741" s="30">
        <v>39.299999999999997</v>
      </c>
      <c r="H741" s="9" t="str">
        <f t="shared" si="34"/>
        <v>21/AGO/2019  02:30</v>
      </c>
      <c r="I741" s="10">
        <f t="shared" si="33"/>
        <v>43697.9375</v>
      </c>
      <c r="J741" s="23" t="str">
        <f t="shared" si="35"/>
        <v>21/AGO/2019</v>
      </c>
      <c r="K741" s="11" t="s">
        <v>2533</v>
      </c>
      <c r="L741" s="5" t="s">
        <v>521</v>
      </c>
      <c r="M741" s="5" t="s">
        <v>39</v>
      </c>
      <c r="N741" s="5" t="s">
        <v>146</v>
      </c>
      <c r="O741" s="5" t="s">
        <v>31</v>
      </c>
      <c r="P741" s="5" t="s">
        <v>202</v>
      </c>
      <c r="Q741" s="59">
        <v>-2.5352777777777775</v>
      </c>
      <c r="R741" s="59">
        <v>-58.618611111111115</v>
      </c>
      <c r="S741" s="5" t="s">
        <v>2534</v>
      </c>
      <c r="T741" s="6">
        <v>0</v>
      </c>
      <c r="U741" s="6">
        <v>0</v>
      </c>
      <c r="V741" s="6">
        <v>0</v>
      </c>
      <c r="W741" s="6">
        <v>230931189</v>
      </c>
      <c r="X741" s="5" t="s">
        <v>73</v>
      </c>
      <c r="Y741" s="12"/>
    </row>
    <row r="742" spans="1:25" ht="135" hidden="1" x14ac:dyDescent="0.25">
      <c r="A742" s="5" t="s">
        <v>2535</v>
      </c>
      <c r="B742" s="6">
        <v>2</v>
      </c>
      <c r="C742" s="5" t="s">
        <v>51</v>
      </c>
      <c r="D742" s="5" t="s">
        <v>51</v>
      </c>
      <c r="E742" s="5" t="s">
        <v>26</v>
      </c>
      <c r="F742" s="14">
        <v>1.7629999999999999</v>
      </c>
      <c r="G742" s="31">
        <v>69</v>
      </c>
      <c r="H742" s="9" t="str">
        <f t="shared" si="34"/>
        <v>23/SET/2019  17:20</v>
      </c>
      <c r="I742" s="10">
        <f t="shared" si="33"/>
        <v>43731.597222222219</v>
      </c>
      <c r="J742" s="23" t="str">
        <f t="shared" si="35"/>
        <v>23/SET/2019</v>
      </c>
      <c r="K742" s="11" t="s">
        <v>2536</v>
      </c>
      <c r="L742" s="5" t="s">
        <v>727</v>
      </c>
      <c r="M742" s="5" t="s">
        <v>39</v>
      </c>
      <c r="N742" s="5" t="s">
        <v>146</v>
      </c>
      <c r="O742" s="5" t="s">
        <v>31</v>
      </c>
      <c r="P742" s="5" t="s">
        <v>61</v>
      </c>
      <c r="Q742" s="59">
        <v>-12.943055555555556</v>
      </c>
      <c r="R742" s="59">
        <v>-38.523333333333333</v>
      </c>
      <c r="S742" s="5" t="s">
        <v>2537</v>
      </c>
      <c r="T742" s="6">
        <v>1</v>
      </c>
      <c r="U742" s="6">
        <v>0</v>
      </c>
      <c r="V742" s="6">
        <v>0</v>
      </c>
      <c r="W742" s="5" t="s">
        <v>2538</v>
      </c>
      <c r="X742" s="5" t="s">
        <v>73</v>
      </c>
      <c r="Y742" s="12"/>
    </row>
    <row r="743" spans="1:25" ht="30" hidden="1" x14ac:dyDescent="0.25">
      <c r="A743" s="5" t="s">
        <v>2539</v>
      </c>
      <c r="B743" s="6">
        <v>8</v>
      </c>
      <c r="C743" s="5" t="s">
        <v>198</v>
      </c>
      <c r="D743" s="5" t="s">
        <v>198</v>
      </c>
      <c r="E743" s="5" t="s">
        <v>1298</v>
      </c>
      <c r="F743" s="14">
        <v>11.57</v>
      </c>
      <c r="G743" s="28">
        <v>145.6</v>
      </c>
      <c r="H743" s="16" t="s">
        <v>152</v>
      </c>
      <c r="I743" s="16" t="s">
        <v>152</v>
      </c>
      <c r="J743" s="18" t="s">
        <v>152</v>
      </c>
      <c r="K743" s="18" t="s">
        <v>152</v>
      </c>
      <c r="L743" s="5" t="s">
        <v>629</v>
      </c>
      <c r="M743" s="5" t="s">
        <v>29</v>
      </c>
      <c r="N743" s="5" t="s">
        <v>40</v>
      </c>
      <c r="O743" s="5" t="s">
        <v>31</v>
      </c>
      <c r="P743" s="5" t="s">
        <v>207</v>
      </c>
      <c r="Q743" s="59"/>
      <c r="R743" s="59"/>
      <c r="S743" s="5" t="s">
        <v>152</v>
      </c>
      <c r="T743" s="6">
        <v>1</v>
      </c>
      <c r="U743" s="6">
        <v>0</v>
      </c>
      <c r="V743" s="6">
        <v>0</v>
      </c>
      <c r="W743" s="5" t="s">
        <v>2540</v>
      </c>
      <c r="X743" s="5" t="s">
        <v>73</v>
      </c>
      <c r="Y743" s="12"/>
    </row>
    <row r="744" spans="1:25" ht="75" hidden="1" x14ac:dyDescent="0.25">
      <c r="A744" s="5" t="s">
        <v>2541</v>
      </c>
      <c r="B744" s="6">
        <v>3</v>
      </c>
      <c r="C744" s="5" t="s">
        <v>675</v>
      </c>
      <c r="D744" s="5" t="s">
        <v>675</v>
      </c>
      <c r="E744" s="5" t="s">
        <v>26</v>
      </c>
      <c r="F744" s="6">
        <v>46</v>
      </c>
      <c r="G744" s="30">
        <v>19.7</v>
      </c>
      <c r="H744" s="9" t="str">
        <f t="shared" si="34"/>
        <v>24/SET/2019  03:55</v>
      </c>
      <c r="I744" s="10">
        <f t="shared" si="33"/>
        <v>43732.038194444445</v>
      </c>
      <c r="J744" s="23" t="str">
        <f t="shared" si="35"/>
        <v>24/SET/2019</v>
      </c>
      <c r="K744" s="11" t="s">
        <v>2542</v>
      </c>
      <c r="L744" s="5" t="s">
        <v>28</v>
      </c>
      <c r="M744" s="5" t="s">
        <v>93</v>
      </c>
      <c r="N744" s="5" t="s">
        <v>146</v>
      </c>
      <c r="O744" s="5" t="s">
        <v>31</v>
      </c>
      <c r="P744" s="5" t="s">
        <v>202</v>
      </c>
      <c r="Q744" s="59">
        <v>-5.096111111111111</v>
      </c>
      <c r="R744" s="59">
        <v>-36.302499999999995</v>
      </c>
      <c r="S744" s="5" t="s">
        <v>2543</v>
      </c>
      <c r="T744" s="6">
        <v>0</v>
      </c>
      <c r="U744" s="6">
        <v>0</v>
      </c>
      <c r="V744" s="6">
        <v>0</v>
      </c>
      <c r="W744" s="6">
        <v>3810520357</v>
      </c>
      <c r="X744" s="5" t="s">
        <v>49</v>
      </c>
      <c r="Y744" s="12"/>
    </row>
    <row r="745" spans="1:25" ht="60" hidden="1" x14ac:dyDescent="0.25">
      <c r="A745" s="5" t="s">
        <v>2544</v>
      </c>
      <c r="B745" s="6">
        <v>8</v>
      </c>
      <c r="C745" s="5" t="s">
        <v>75</v>
      </c>
      <c r="D745" s="5" t="s">
        <v>75</v>
      </c>
      <c r="E745" s="5" t="s">
        <v>26</v>
      </c>
      <c r="F745" s="7">
        <v>47.1</v>
      </c>
      <c r="G745" s="31">
        <v>27</v>
      </c>
      <c r="H745" s="9" t="str">
        <f t="shared" si="34"/>
        <v>03SET2019  15:42</v>
      </c>
      <c r="I745" s="10">
        <f t="shared" si="33"/>
        <v>0.65416666666715173</v>
      </c>
      <c r="J745" s="23" t="str">
        <f t="shared" si="35"/>
        <v>03SET2019</v>
      </c>
      <c r="K745" s="11" t="s">
        <v>2545</v>
      </c>
      <c r="L745" s="5" t="s">
        <v>212</v>
      </c>
      <c r="M745" s="5" t="s">
        <v>39</v>
      </c>
      <c r="N745" s="5" t="s">
        <v>146</v>
      </c>
      <c r="O745" s="5" t="s">
        <v>31</v>
      </c>
      <c r="P745" s="5" t="s">
        <v>1175</v>
      </c>
      <c r="Q745" s="59">
        <v>-23.396666666666665</v>
      </c>
      <c r="R745" s="59">
        <v>-45.463333333333338</v>
      </c>
      <c r="S745" s="5" t="s">
        <v>2546</v>
      </c>
      <c r="T745" s="6">
        <v>0</v>
      </c>
      <c r="U745" s="6">
        <v>0</v>
      </c>
      <c r="V745" s="6">
        <v>0</v>
      </c>
      <c r="W745" s="6">
        <v>4030130127</v>
      </c>
      <c r="X745" s="5" t="s">
        <v>73</v>
      </c>
      <c r="Y745" s="12"/>
    </row>
    <row r="746" spans="1:25" ht="105" x14ac:dyDescent="0.2">
      <c r="A746" s="5" t="s">
        <v>83</v>
      </c>
      <c r="B746" s="6">
        <v>2</v>
      </c>
      <c r="C746" s="5" t="s">
        <v>51</v>
      </c>
      <c r="D746" s="5" t="s">
        <v>51</v>
      </c>
      <c r="E746" s="5" t="s">
        <v>26</v>
      </c>
      <c r="F746" s="5" t="s">
        <v>84</v>
      </c>
      <c r="G746" s="29" t="s">
        <v>152</v>
      </c>
      <c r="H746" s="9" t="str">
        <f t="shared" si="34"/>
        <v>22/SET/2019  22:00</v>
      </c>
      <c r="I746" s="10">
        <f t="shared" si="33"/>
        <v>43730.791666666664</v>
      </c>
      <c r="J746" s="23" t="str">
        <f t="shared" si="35"/>
        <v>22/SET/2019</v>
      </c>
      <c r="K746" s="11" t="s">
        <v>2547</v>
      </c>
      <c r="L746" s="5" t="s">
        <v>279</v>
      </c>
      <c r="M746" s="5" t="s">
        <v>39</v>
      </c>
      <c r="N746" s="5" t="s">
        <v>3494</v>
      </c>
      <c r="O746" s="5" t="s">
        <v>31</v>
      </c>
      <c r="P746" s="5" t="s">
        <v>54</v>
      </c>
      <c r="Q746" s="59">
        <v>-12.808611111111112</v>
      </c>
      <c r="R746" s="59">
        <v>-38.618333333333332</v>
      </c>
      <c r="S746" s="5" t="s">
        <v>2548</v>
      </c>
      <c r="T746" s="6">
        <v>0</v>
      </c>
      <c r="U746" s="6">
        <v>0</v>
      </c>
      <c r="V746" s="6">
        <v>0</v>
      </c>
      <c r="W746" s="5" t="s">
        <v>84</v>
      </c>
      <c r="X746" s="5" t="s">
        <v>87</v>
      </c>
      <c r="Y746" s="5" t="s">
        <v>88</v>
      </c>
    </row>
    <row r="747" spans="1:25" ht="60" hidden="1" x14ac:dyDescent="0.25">
      <c r="A747" s="5" t="s">
        <v>2549</v>
      </c>
      <c r="B747" s="6">
        <v>9</v>
      </c>
      <c r="C747" s="5" t="s">
        <v>270</v>
      </c>
      <c r="D747" s="5" t="s">
        <v>455</v>
      </c>
      <c r="E747" s="5" t="s">
        <v>26</v>
      </c>
      <c r="F747" s="5" t="s">
        <v>152</v>
      </c>
      <c r="G747" s="31">
        <v>18</v>
      </c>
      <c r="H747" s="9" t="str">
        <f t="shared" si="34"/>
        <v>01/SET/2019  23:40</v>
      </c>
      <c r="I747" s="10">
        <f t="shared" si="33"/>
        <v>43709.819444444445</v>
      </c>
      <c r="J747" s="23" t="str">
        <f t="shared" si="35"/>
        <v>01/SET/2019</v>
      </c>
      <c r="K747" s="11" t="s">
        <v>2550</v>
      </c>
      <c r="L747" s="5" t="s">
        <v>92</v>
      </c>
      <c r="M747" s="5" t="s">
        <v>39</v>
      </c>
      <c r="N747" s="5" t="s">
        <v>146</v>
      </c>
      <c r="O747" s="5" t="s">
        <v>31</v>
      </c>
      <c r="P747" s="5" t="s">
        <v>202</v>
      </c>
      <c r="Q747" s="59">
        <v>-2.8972222222222221</v>
      </c>
      <c r="R747" s="59">
        <v>-56.966944444444451</v>
      </c>
      <c r="S747" s="5" t="s">
        <v>2551</v>
      </c>
      <c r="T747" s="6">
        <v>0</v>
      </c>
      <c r="U747" s="6">
        <v>0</v>
      </c>
      <c r="V747" s="6">
        <v>0</v>
      </c>
      <c r="W747" s="5" t="s">
        <v>2552</v>
      </c>
      <c r="X747" s="5" t="s">
        <v>87</v>
      </c>
      <c r="Y747" s="12"/>
    </row>
    <row r="748" spans="1:25" hidden="1" x14ac:dyDescent="0.2">
      <c r="A748" s="5" t="s">
        <v>83</v>
      </c>
      <c r="B748" s="6">
        <v>3</v>
      </c>
      <c r="C748" s="5" t="s">
        <v>240</v>
      </c>
      <c r="D748" s="5" t="s">
        <v>240</v>
      </c>
      <c r="E748" s="5" t="s">
        <v>26</v>
      </c>
      <c r="F748" s="5" t="s">
        <v>84</v>
      </c>
      <c r="G748" s="31">
        <v>5</v>
      </c>
      <c r="H748" s="9" t="str">
        <f t="shared" si="34"/>
        <v>23SET2019  19:00</v>
      </c>
      <c r="I748" s="10">
        <f t="shared" si="33"/>
        <v>0.79166666666424135</v>
      </c>
      <c r="J748" s="23" t="str">
        <f t="shared" si="35"/>
        <v>23SET2019</v>
      </c>
      <c r="K748" s="11" t="s">
        <v>2553</v>
      </c>
      <c r="L748" s="5" t="s">
        <v>86</v>
      </c>
      <c r="M748" s="5" t="s">
        <v>39</v>
      </c>
      <c r="N748" s="5" t="s">
        <v>166</v>
      </c>
      <c r="O748" s="5" t="s">
        <v>41</v>
      </c>
      <c r="P748" s="5" t="s">
        <v>47</v>
      </c>
      <c r="Q748" s="59"/>
      <c r="R748" s="59"/>
      <c r="S748" s="5" t="s">
        <v>2554</v>
      </c>
      <c r="T748" s="6">
        <v>3</v>
      </c>
      <c r="U748" s="6">
        <v>0</v>
      </c>
      <c r="V748" s="6">
        <v>0</v>
      </c>
      <c r="W748" s="5" t="s">
        <v>84</v>
      </c>
      <c r="X748" s="5" t="s">
        <v>87</v>
      </c>
      <c r="Y748" s="5" t="s">
        <v>88</v>
      </c>
    </row>
    <row r="749" spans="1:25" ht="30" hidden="1" x14ac:dyDescent="0.25">
      <c r="A749" s="5" t="s">
        <v>2555</v>
      </c>
      <c r="B749" s="6">
        <v>1</v>
      </c>
      <c r="C749" s="5" t="s">
        <v>1102</v>
      </c>
      <c r="D749" s="5" t="s">
        <v>1102</v>
      </c>
      <c r="E749" s="5" t="s">
        <v>26</v>
      </c>
      <c r="F749" s="8">
        <v>11.7</v>
      </c>
      <c r="G749" s="30">
        <v>7.3</v>
      </c>
      <c r="H749" s="9" t="str">
        <f t="shared" si="34"/>
        <v>21/SET/2019  15:30</v>
      </c>
      <c r="I749" s="10">
        <f t="shared" si="33"/>
        <v>43729.520833333336</v>
      </c>
      <c r="J749" s="23" t="str">
        <f t="shared" si="35"/>
        <v>21/SET/2019</v>
      </c>
      <c r="K749" s="11" t="s">
        <v>2556</v>
      </c>
      <c r="L749" s="5" t="s">
        <v>28</v>
      </c>
      <c r="M749" s="5" t="s">
        <v>29</v>
      </c>
      <c r="N749" s="5" t="s">
        <v>30</v>
      </c>
      <c r="O749" s="5" t="s">
        <v>31</v>
      </c>
      <c r="P749" s="5" t="s">
        <v>177</v>
      </c>
      <c r="Q749" s="59"/>
      <c r="R749" s="59"/>
      <c r="S749" s="5" t="s">
        <v>2557</v>
      </c>
      <c r="T749" s="6">
        <v>0</v>
      </c>
      <c r="U749" s="6">
        <v>9</v>
      </c>
      <c r="V749" s="6">
        <v>0</v>
      </c>
      <c r="W749" s="6">
        <v>4030219055</v>
      </c>
      <c r="X749" s="5" t="s">
        <v>34</v>
      </c>
      <c r="Y749" s="12"/>
    </row>
    <row r="750" spans="1:25" ht="30" hidden="1" x14ac:dyDescent="0.25">
      <c r="A750" s="5" t="s">
        <v>2558</v>
      </c>
      <c r="B750" s="6">
        <v>1</v>
      </c>
      <c r="C750" s="5" t="s">
        <v>1102</v>
      </c>
      <c r="D750" s="5" t="s">
        <v>1102</v>
      </c>
      <c r="E750" s="5" t="s">
        <v>26</v>
      </c>
      <c r="F750" s="5" t="s">
        <v>152</v>
      </c>
      <c r="G750" s="30">
        <v>7.3</v>
      </c>
      <c r="H750" s="9" t="str">
        <f t="shared" si="34"/>
        <v>24/SET/2019  12:00</v>
      </c>
      <c r="I750" s="10">
        <f t="shared" si="33"/>
        <v>43732.375</v>
      </c>
      <c r="J750" s="23" t="str">
        <f t="shared" si="35"/>
        <v>24/SET/2019</v>
      </c>
      <c r="K750" s="11" t="s">
        <v>2559</v>
      </c>
      <c r="L750" s="5" t="s">
        <v>28</v>
      </c>
      <c r="M750" s="5" t="s">
        <v>29</v>
      </c>
      <c r="N750" s="5" t="s">
        <v>30</v>
      </c>
      <c r="O750" s="5" t="s">
        <v>31</v>
      </c>
      <c r="P750" s="5" t="s">
        <v>32</v>
      </c>
      <c r="Q750" s="59"/>
      <c r="R750" s="59"/>
      <c r="S750" s="5" t="s">
        <v>2560</v>
      </c>
      <c r="T750" s="6">
        <v>0</v>
      </c>
      <c r="U750" s="6">
        <v>0</v>
      </c>
      <c r="V750" s="6">
        <v>0</v>
      </c>
      <c r="W750" s="6">
        <v>4010824379</v>
      </c>
      <c r="X750" s="5" t="s">
        <v>34</v>
      </c>
      <c r="Y750" s="12"/>
    </row>
    <row r="751" spans="1:25" ht="45" hidden="1" x14ac:dyDescent="0.25">
      <c r="A751" s="5" t="s">
        <v>2561</v>
      </c>
      <c r="B751" s="6">
        <v>4</v>
      </c>
      <c r="C751" s="5" t="s">
        <v>804</v>
      </c>
      <c r="D751" s="5" t="s">
        <v>804</v>
      </c>
      <c r="E751" s="5" t="s">
        <v>1643</v>
      </c>
      <c r="F751" s="14">
        <v>23.231999999999999</v>
      </c>
      <c r="G751" s="27">
        <v>179.97</v>
      </c>
      <c r="H751" s="9" t="str">
        <f t="shared" si="34"/>
        <v>29/SET/2019  12:00</v>
      </c>
      <c r="I751" s="10">
        <f t="shared" si="33"/>
        <v>43737.375</v>
      </c>
      <c r="J751" s="23" t="str">
        <f t="shared" si="35"/>
        <v>29/SET/2019</v>
      </c>
      <c r="K751" s="15" t="s">
        <v>2562</v>
      </c>
      <c r="L751" s="5" t="s">
        <v>102</v>
      </c>
      <c r="M751" s="5" t="s">
        <v>103</v>
      </c>
      <c r="N751" s="5" t="s">
        <v>40</v>
      </c>
      <c r="O751" s="5" t="s">
        <v>31</v>
      </c>
      <c r="P751" s="5" t="s">
        <v>80</v>
      </c>
      <c r="Q751" s="59"/>
      <c r="R751" s="59"/>
      <c r="S751" s="5" t="s">
        <v>2563</v>
      </c>
      <c r="T751" s="6">
        <v>0</v>
      </c>
      <c r="U751" s="6">
        <v>0</v>
      </c>
      <c r="V751" s="6">
        <v>0</v>
      </c>
      <c r="W751" s="5" t="s">
        <v>2564</v>
      </c>
      <c r="X751" s="5" t="s">
        <v>73</v>
      </c>
      <c r="Y751" s="12"/>
    </row>
    <row r="752" spans="1:25" ht="60" hidden="1" x14ac:dyDescent="0.25">
      <c r="A752" s="5" t="s">
        <v>2565</v>
      </c>
      <c r="B752" s="6">
        <v>3</v>
      </c>
      <c r="C752" s="5" t="s">
        <v>616</v>
      </c>
      <c r="D752" s="5" t="s">
        <v>616</v>
      </c>
      <c r="E752" s="5" t="s">
        <v>26</v>
      </c>
      <c r="F752" s="5" t="s">
        <v>59</v>
      </c>
      <c r="G752" s="31">
        <v>5</v>
      </c>
      <c r="H752" s="9" t="str">
        <f t="shared" si="34"/>
        <v>24/SET/2019  12:54</v>
      </c>
      <c r="I752" s="10">
        <f t="shared" si="33"/>
        <v>43732.412499999999</v>
      </c>
      <c r="J752" s="23" t="str">
        <f t="shared" si="35"/>
        <v>24/SET/2019</v>
      </c>
      <c r="K752" s="11" t="s">
        <v>2566</v>
      </c>
      <c r="L752" s="5" t="s">
        <v>488</v>
      </c>
      <c r="M752" s="5" t="s">
        <v>29</v>
      </c>
      <c r="N752" s="5" t="s">
        <v>166</v>
      </c>
      <c r="O752" s="5" t="s">
        <v>394</v>
      </c>
      <c r="P752" s="5" t="s">
        <v>156</v>
      </c>
      <c r="Q752" s="59">
        <v>-3.4858333333333333</v>
      </c>
      <c r="R752" s="59">
        <v>-38.767222222222223</v>
      </c>
      <c r="S752" s="5" t="s">
        <v>2567</v>
      </c>
      <c r="T752" s="6">
        <v>0</v>
      </c>
      <c r="U752" s="6">
        <v>0</v>
      </c>
      <c r="V752" s="6">
        <v>0</v>
      </c>
      <c r="W752" s="5" t="s">
        <v>2568</v>
      </c>
      <c r="X752" s="5" t="s">
        <v>87</v>
      </c>
      <c r="Y752" s="12"/>
    </row>
    <row r="753" spans="1:25" ht="45" hidden="1" x14ac:dyDescent="0.25">
      <c r="A753" s="5" t="s">
        <v>2569</v>
      </c>
      <c r="B753" s="6">
        <v>7</v>
      </c>
      <c r="C753" s="5" t="s">
        <v>373</v>
      </c>
      <c r="D753" s="5" t="s">
        <v>373</v>
      </c>
      <c r="E753" s="5" t="s">
        <v>26</v>
      </c>
      <c r="F753" s="8">
        <v>2.61</v>
      </c>
      <c r="G753" s="31">
        <v>7</v>
      </c>
      <c r="H753" s="9" t="str">
        <f t="shared" si="34"/>
        <v>28/SET/2019  16:00</v>
      </c>
      <c r="I753" s="10">
        <f t="shared" si="33"/>
        <v>43736.541666666664</v>
      </c>
      <c r="J753" s="23" t="str">
        <f t="shared" si="35"/>
        <v>28/SET/2019</v>
      </c>
      <c r="K753" s="11" t="s">
        <v>2570</v>
      </c>
      <c r="L753" s="5" t="s">
        <v>28</v>
      </c>
      <c r="M753" s="5" t="s">
        <v>39</v>
      </c>
      <c r="N753" s="5" t="s">
        <v>30</v>
      </c>
      <c r="O753" s="5" t="s">
        <v>31</v>
      </c>
      <c r="P753" s="5" t="s">
        <v>80</v>
      </c>
      <c r="Q753" s="59">
        <v>-15.798055555555555</v>
      </c>
      <c r="R753" s="59">
        <v>-47.786666666666662</v>
      </c>
      <c r="S753" s="5" t="s">
        <v>2571</v>
      </c>
      <c r="T753" s="6">
        <v>0</v>
      </c>
      <c r="U753" s="6">
        <v>0</v>
      </c>
      <c r="V753" s="6">
        <v>0</v>
      </c>
      <c r="W753" s="6">
        <v>5210226468</v>
      </c>
      <c r="X753" s="5" t="s">
        <v>34</v>
      </c>
      <c r="Y753" s="12"/>
    </row>
    <row r="754" spans="1:25" ht="75" hidden="1" x14ac:dyDescent="0.2">
      <c r="A754" s="5" t="s">
        <v>83</v>
      </c>
      <c r="B754" s="6">
        <v>8</v>
      </c>
      <c r="C754" s="5" t="s">
        <v>334</v>
      </c>
      <c r="D754" s="5" t="s">
        <v>334</v>
      </c>
      <c r="E754" s="5" t="s">
        <v>26</v>
      </c>
      <c r="F754" s="5" t="s">
        <v>84</v>
      </c>
      <c r="G754" s="30">
        <v>4.3</v>
      </c>
      <c r="H754" s="9" t="str">
        <f t="shared" si="34"/>
        <v>25/SET/2019  07:30</v>
      </c>
      <c r="I754" s="10">
        <f t="shared" si="33"/>
        <v>43733.1875</v>
      </c>
      <c r="J754" s="23" t="str">
        <f t="shared" si="35"/>
        <v>25/SET/2019</v>
      </c>
      <c r="K754" s="11" t="s">
        <v>2572</v>
      </c>
      <c r="L754" s="5" t="s">
        <v>46</v>
      </c>
      <c r="M754" s="5" t="s">
        <v>39</v>
      </c>
      <c r="N754" s="5" t="s">
        <v>30</v>
      </c>
      <c r="O754" s="5" t="s">
        <v>331</v>
      </c>
      <c r="P754" s="5" t="s">
        <v>207</v>
      </c>
      <c r="Q754" s="59">
        <v>-23.290000000000003</v>
      </c>
      <c r="R754" s="59">
        <v>-53.674166666666665</v>
      </c>
      <c r="S754" s="5" t="s">
        <v>2573</v>
      </c>
      <c r="T754" s="6">
        <v>1</v>
      </c>
      <c r="U754" s="6">
        <v>0</v>
      </c>
      <c r="V754" s="6">
        <v>0</v>
      </c>
      <c r="W754" s="5" t="s">
        <v>84</v>
      </c>
      <c r="X754" s="5" t="s">
        <v>87</v>
      </c>
      <c r="Y754" s="5" t="s">
        <v>88</v>
      </c>
    </row>
    <row r="755" spans="1:25" ht="90" hidden="1" x14ac:dyDescent="0.25">
      <c r="A755" s="5" t="s">
        <v>2574</v>
      </c>
      <c r="B755" s="6">
        <v>2</v>
      </c>
      <c r="C755" s="5" t="s">
        <v>51</v>
      </c>
      <c r="D755" s="5" t="s">
        <v>51</v>
      </c>
      <c r="E755" s="5" t="s">
        <v>26</v>
      </c>
      <c r="F755" s="6">
        <v>0</v>
      </c>
      <c r="G755" s="26">
        <v>3.36</v>
      </c>
      <c r="H755" s="9" t="str">
        <f t="shared" si="34"/>
        <v>30/SET/2019  15:30</v>
      </c>
      <c r="I755" s="10">
        <f t="shared" si="33"/>
        <v>43738.520833333336</v>
      </c>
      <c r="J755" s="23" t="str">
        <f t="shared" si="35"/>
        <v>30/SET/2019</v>
      </c>
      <c r="K755" s="11" t="s">
        <v>2575</v>
      </c>
      <c r="L755" s="5" t="s">
        <v>79</v>
      </c>
      <c r="M755" s="5" t="s">
        <v>39</v>
      </c>
      <c r="N755" s="5" t="s">
        <v>30</v>
      </c>
      <c r="O755" s="5" t="s">
        <v>31</v>
      </c>
      <c r="P755" s="5" t="s">
        <v>177</v>
      </c>
      <c r="Q755" s="59">
        <v>-12.785833333333333</v>
      </c>
      <c r="R755" s="59">
        <v>-38.492222222222225</v>
      </c>
      <c r="S755" s="5" t="s">
        <v>2576</v>
      </c>
      <c r="T755" s="6">
        <v>0</v>
      </c>
      <c r="U755" s="6">
        <v>1</v>
      </c>
      <c r="V755" s="6">
        <v>0</v>
      </c>
      <c r="W755" s="5" t="s">
        <v>2577</v>
      </c>
      <c r="X755" s="5" t="s">
        <v>34</v>
      </c>
      <c r="Y755" s="12"/>
    </row>
    <row r="756" spans="1:25" ht="45" hidden="1" x14ac:dyDescent="0.25">
      <c r="A756" s="5" t="s">
        <v>2578</v>
      </c>
      <c r="B756" s="6">
        <v>3</v>
      </c>
      <c r="C756" s="5" t="s">
        <v>616</v>
      </c>
      <c r="D756" s="5" t="s">
        <v>616</v>
      </c>
      <c r="E756" s="5" t="s">
        <v>26</v>
      </c>
      <c r="F756" s="6">
        <v>125</v>
      </c>
      <c r="G756" s="30">
        <v>24.9</v>
      </c>
      <c r="H756" s="9" t="str">
        <f t="shared" si="34"/>
        <v>27/SET/2019  04:00</v>
      </c>
      <c r="I756" s="10">
        <f t="shared" si="33"/>
        <v>43735.041666666664</v>
      </c>
      <c r="J756" s="23" t="str">
        <f t="shared" si="35"/>
        <v>27/SET/2019</v>
      </c>
      <c r="K756" s="11" t="s">
        <v>2579</v>
      </c>
      <c r="L756" s="5" t="s">
        <v>92</v>
      </c>
      <c r="M756" s="5" t="s">
        <v>39</v>
      </c>
      <c r="N756" s="5" t="s">
        <v>146</v>
      </c>
      <c r="O756" s="5" t="s">
        <v>31</v>
      </c>
      <c r="P756" s="5" t="s">
        <v>449</v>
      </c>
      <c r="Q756" s="59">
        <v>-3.3166666666666664</v>
      </c>
      <c r="R756" s="59">
        <v>-38.56666666666667</v>
      </c>
      <c r="S756" s="5" t="s">
        <v>2580</v>
      </c>
      <c r="T756" s="6">
        <v>0</v>
      </c>
      <c r="U756" s="6">
        <v>0</v>
      </c>
      <c r="V756" s="6">
        <v>0</v>
      </c>
      <c r="W756" s="6">
        <v>210284421</v>
      </c>
      <c r="X756" s="5" t="s">
        <v>87</v>
      </c>
      <c r="Y756" s="12"/>
    </row>
    <row r="757" spans="1:25" ht="75" hidden="1" x14ac:dyDescent="0.25">
      <c r="A757" s="5" t="s">
        <v>2581</v>
      </c>
      <c r="B757" s="6">
        <v>9</v>
      </c>
      <c r="C757" s="5" t="s">
        <v>270</v>
      </c>
      <c r="D757" s="5" t="s">
        <v>315</v>
      </c>
      <c r="E757" s="5" t="s">
        <v>26</v>
      </c>
      <c r="F757" s="6">
        <v>74</v>
      </c>
      <c r="G757" s="31">
        <v>18</v>
      </c>
      <c r="H757" s="9" t="str">
        <f t="shared" si="34"/>
        <v>05/SET/2019  20:00</v>
      </c>
      <c r="I757" s="10">
        <f t="shared" si="33"/>
        <v>43713.666666666672</v>
      </c>
      <c r="J757" s="23" t="str">
        <f t="shared" si="35"/>
        <v>05/SET/2019</v>
      </c>
      <c r="K757" s="11" t="s">
        <v>2582</v>
      </c>
      <c r="L757" s="5" t="s">
        <v>200</v>
      </c>
      <c r="M757" s="5" t="s">
        <v>39</v>
      </c>
      <c r="N757" s="5" t="s">
        <v>201</v>
      </c>
      <c r="O757" s="5" t="s">
        <v>31</v>
      </c>
      <c r="P757" s="5" t="s">
        <v>61</v>
      </c>
      <c r="Q757" s="59">
        <v>-4.4427777777777777</v>
      </c>
      <c r="R757" s="59">
        <v>-59.593611111111116</v>
      </c>
      <c r="S757" s="5" t="s">
        <v>2583</v>
      </c>
      <c r="T757" s="6">
        <v>1</v>
      </c>
      <c r="U757" s="6">
        <v>0</v>
      </c>
      <c r="V757" s="6">
        <v>0</v>
      </c>
      <c r="W757" s="5" t="s">
        <v>2584</v>
      </c>
      <c r="X757" s="5" t="s">
        <v>73</v>
      </c>
      <c r="Y757" s="12"/>
    </row>
    <row r="758" spans="1:25" ht="45" hidden="1" x14ac:dyDescent="0.2">
      <c r="A758" s="5" t="s">
        <v>2585</v>
      </c>
      <c r="B758" s="6">
        <v>4</v>
      </c>
      <c r="C758" s="5" t="s">
        <v>804</v>
      </c>
      <c r="D758" s="5" t="s">
        <v>804</v>
      </c>
      <c r="E758" s="5" t="s">
        <v>26</v>
      </c>
      <c r="F758" s="7">
        <v>12.2</v>
      </c>
      <c r="G758" s="27">
        <v>11.75</v>
      </c>
      <c r="H758" s="9" t="str">
        <f t="shared" si="34"/>
        <v>01/OUT/2019  02:50</v>
      </c>
      <c r="I758" s="10">
        <f t="shared" ref="I758:I821" si="36">IF(MID(K758,7,1)="O",H758-2/24,IF(MID(K758,7,1)="P",H758-3/24,IF(MID(K758,7,1)="Q",H758-4/24,IF(MID(K758,7,1)="R",H758-5/24,TIMEVALUE(H758)))))</f>
        <v>43738.993055555555</v>
      </c>
      <c r="J758" s="23" t="str">
        <f t="shared" si="35"/>
        <v>01/OUT/2019</v>
      </c>
      <c r="K758" s="11" t="s">
        <v>2586</v>
      </c>
      <c r="L758" s="5" t="s">
        <v>28</v>
      </c>
      <c r="M758" s="5" t="s">
        <v>29</v>
      </c>
      <c r="N758" s="5" t="s">
        <v>166</v>
      </c>
      <c r="O758" s="5" t="s">
        <v>31</v>
      </c>
      <c r="P758" s="5" t="s">
        <v>61</v>
      </c>
      <c r="Q758" s="59">
        <v>-1.2833333333333332</v>
      </c>
      <c r="R758" s="59">
        <v>-43.483333333333334</v>
      </c>
      <c r="S758" s="5" t="s">
        <v>2587</v>
      </c>
      <c r="T758" s="6">
        <v>0</v>
      </c>
      <c r="U758" s="6">
        <v>0</v>
      </c>
      <c r="V758" s="6">
        <v>0</v>
      </c>
      <c r="W758" s="6">
        <v>1820024822</v>
      </c>
      <c r="X758" s="5" t="s">
        <v>87</v>
      </c>
      <c r="Y758" s="5" t="s">
        <v>88</v>
      </c>
    </row>
    <row r="759" spans="1:25" ht="45" hidden="1" x14ac:dyDescent="0.2">
      <c r="A759" s="5" t="s">
        <v>2588</v>
      </c>
      <c r="B759" s="6">
        <v>9</v>
      </c>
      <c r="C759" s="5" t="s">
        <v>270</v>
      </c>
      <c r="D759" s="5" t="s">
        <v>270</v>
      </c>
      <c r="E759" s="5" t="s">
        <v>26</v>
      </c>
      <c r="F759" s="6">
        <v>96</v>
      </c>
      <c r="G759" s="27">
        <v>22.94</v>
      </c>
      <c r="H759" s="9" t="str">
        <f t="shared" si="34"/>
        <v>06/SET/2019  12:30</v>
      </c>
      <c r="I759" s="10">
        <f t="shared" si="36"/>
        <v>43714.354166666672</v>
      </c>
      <c r="J759" s="23" t="str">
        <f t="shared" si="35"/>
        <v>06/SET/2019</v>
      </c>
      <c r="K759" s="11" t="s">
        <v>2589</v>
      </c>
      <c r="L759" s="5" t="s">
        <v>92</v>
      </c>
      <c r="M759" s="5" t="s">
        <v>39</v>
      </c>
      <c r="N759" s="5" t="s">
        <v>146</v>
      </c>
      <c r="O759" s="5" t="s">
        <v>31</v>
      </c>
      <c r="P759" s="5" t="s">
        <v>907</v>
      </c>
      <c r="Q759" s="59"/>
      <c r="R759" s="59"/>
      <c r="S759" s="5" t="s">
        <v>2590</v>
      </c>
      <c r="T759" s="6">
        <v>0</v>
      </c>
      <c r="U759" s="6">
        <v>0</v>
      </c>
      <c r="V759" s="6">
        <v>0</v>
      </c>
      <c r="W759" s="6">
        <v>10219536</v>
      </c>
      <c r="X759" s="5" t="s">
        <v>87</v>
      </c>
      <c r="Y759" s="5" t="s">
        <v>88</v>
      </c>
    </row>
    <row r="760" spans="1:25" ht="135" hidden="1" x14ac:dyDescent="0.25">
      <c r="A760" s="5" t="s">
        <v>2591</v>
      </c>
      <c r="B760" s="6">
        <v>5</v>
      </c>
      <c r="C760" s="5" t="s">
        <v>572</v>
      </c>
      <c r="D760" s="5" t="s">
        <v>572</v>
      </c>
      <c r="E760" s="5" t="s">
        <v>185</v>
      </c>
      <c r="F760" s="14">
        <v>23.274000000000001</v>
      </c>
      <c r="G760" s="27">
        <v>179.97</v>
      </c>
      <c r="H760" s="9" t="str">
        <f t="shared" si="34"/>
        <v>01/OUT/2019  12:00</v>
      </c>
      <c r="I760" s="10">
        <f t="shared" si="36"/>
        <v>43739.375</v>
      </c>
      <c r="J760" s="23" t="str">
        <f t="shared" si="35"/>
        <v>01/OUT/2019</v>
      </c>
      <c r="K760" s="11" t="s">
        <v>2592</v>
      </c>
      <c r="L760" s="5" t="s">
        <v>102</v>
      </c>
      <c r="M760" s="5" t="s">
        <v>103</v>
      </c>
      <c r="N760" s="5" t="s">
        <v>40</v>
      </c>
      <c r="O760" s="5" t="s">
        <v>31</v>
      </c>
      <c r="P760" s="5" t="s">
        <v>177</v>
      </c>
      <c r="Q760" s="59">
        <v>-4.2208333333333332</v>
      </c>
      <c r="R760" s="59">
        <v>-48.651666666666664</v>
      </c>
      <c r="S760" s="5" t="s">
        <v>2593</v>
      </c>
      <c r="T760" s="6">
        <v>0</v>
      </c>
      <c r="U760" s="6">
        <v>0</v>
      </c>
      <c r="V760" s="6">
        <v>0</v>
      </c>
      <c r="W760" s="5" t="s">
        <v>2594</v>
      </c>
      <c r="X760" s="5" t="s">
        <v>73</v>
      </c>
      <c r="Y760" s="12"/>
    </row>
    <row r="761" spans="1:25" ht="75" hidden="1" x14ac:dyDescent="0.2">
      <c r="A761" s="5" t="s">
        <v>2595</v>
      </c>
      <c r="B761" s="6">
        <v>1</v>
      </c>
      <c r="C761" s="5" t="s">
        <v>25</v>
      </c>
      <c r="D761" s="5" t="s">
        <v>25</v>
      </c>
      <c r="E761" s="5" t="s">
        <v>26</v>
      </c>
      <c r="F761" s="7">
        <v>25.9</v>
      </c>
      <c r="G761" s="27">
        <v>13.96</v>
      </c>
      <c r="H761" s="9" t="str">
        <f t="shared" si="34"/>
        <v>03/OUT/2019  23:45</v>
      </c>
      <c r="I761" s="10">
        <f t="shared" si="36"/>
        <v>43741.864583333336</v>
      </c>
      <c r="J761" s="23" t="str">
        <f t="shared" si="35"/>
        <v>03/OUT/2019</v>
      </c>
      <c r="K761" s="11" t="s">
        <v>2596</v>
      </c>
      <c r="L761" s="5" t="s">
        <v>540</v>
      </c>
      <c r="M761" s="5" t="s">
        <v>39</v>
      </c>
      <c r="N761" s="5" t="s">
        <v>166</v>
      </c>
      <c r="O761" s="5" t="s">
        <v>31</v>
      </c>
      <c r="P761" s="5" t="s">
        <v>619</v>
      </c>
      <c r="Q761" s="59">
        <v>-23.156666666666666</v>
      </c>
      <c r="R761" s="59">
        <v>-44.357777777777777</v>
      </c>
      <c r="S761" s="5" t="s">
        <v>2597</v>
      </c>
      <c r="T761" s="6">
        <v>0</v>
      </c>
      <c r="U761" s="6">
        <v>0</v>
      </c>
      <c r="V761" s="6">
        <v>1</v>
      </c>
      <c r="W761" s="5" t="s">
        <v>2598</v>
      </c>
      <c r="X761" s="5" t="s">
        <v>87</v>
      </c>
      <c r="Y761" s="5" t="s">
        <v>88</v>
      </c>
    </row>
    <row r="762" spans="1:25" ht="90" hidden="1" x14ac:dyDescent="0.2">
      <c r="A762" s="5" t="s">
        <v>2599</v>
      </c>
      <c r="B762" s="6">
        <v>1</v>
      </c>
      <c r="C762" s="5" t="s">
        <v>99</v>
      </c>
      <c r="D762" s="5" t="s">
        <v>99</v>
      </c>
      <c r="E762" s="5" t="s">
        <v>26</v>
      </c>
      <c r="F762" s="8">
        <v>9.52</v>
      </c>
      <c r="G762" s="26">
        <v>0.1</v>
      </c>
      <c r="H762" s="9" t="str">
        <f t="shared" si="34"/>
        <v>04/OUT/2019  19:30</v>
      </c>
      <c r="I762" s="10">
        <f t="shared" si="36"/>
        <v>43742.6875</v>
      </c>
      <c r="J762" s="23" t="str">
        <f t="shared" si="35"/>
        <v>04/OUT/2019</v>
      </c>
      <c r="K762" s="11" t="s">
        <v>2600</v>
      </c>
      <c r="L762" s="5" t="s">
        <v>540</v>
      </c>
      <c r="M762" s="5" t="s">
        <v>39</v>
      </c>
      <c r="N762" s="5" t="s">
        <v>146</v>
      </c>
      <c r="O762" s="5" t="s">
        <v>31</v>
      </c>
      <c r="P762" s="5" t="s">
        <v>80</v>
      </c>
      <c r="Q762" s="59">
        <v>-22.934444444444445</v>
      </c>
      <c r="R762" s="59">
        <v>-43.913055555555552</v>
      </c>
      <c r="S762" s="5" t="s">
        <v>2601</v>
      </c>
      <c r="T762" s="6">
        <v>0</v>
      </c>
      <c r="U762" s="6">
        <v>7</v>
      </c>
      <c r="V762" s="6">
        <v>0</v>
      </c>
      <c r="W762" s="6">
        <v>3830102364</v>
      </c>
      <c r="X762" s="5" t="s">
        <v>87</v>
      </c>
      <c r="Y762" s="5" t="s">
        <v>88</v>
      </c>
    </row>
    <row r="763" spans="1:25" ht="45" hidden="1" x14ac:dyDescent="0.25">
      <c r="A763" s="5" t="s">
        <v>2602</v>
      </c>
      <c r="B763" s="6">
        <v>5</v>
      </c>
      <c r="C763" s="5" t="s">
        <v>184</v>
      </c>
      <c r="D763" s="5" t="s">
        <v>184</v>
      </c>
      <c r="E763" s="5" t="s">
        <v>133</v>
      </c>
      <c r="F763" s="14">
        <v>16.306000000000001</v>
      </c>
      <c r="G763" s="27">
        <v>156.22999999999999</v>
      </c>
      <c r="H763" s="9" t="str">
        <f t="shared" si="34"/>
        <v>03/OUT/2019  16:00</v>
      </c>
      <c r="I763" s="10">
        <f t="shared" si="36"/>
        <v>43741.541666666664</v>
      </c>
      <c r="J763" s="23" t="str">
        <f t="shared" si="35"/>
        <v>03/OUT/2019</v>
      </c>
      <c r="K763" s="11" t="s">
        <v>2603</v>
      </c>
      <c r="L763" s="5" t="s">
        <v>2038</v>
      </c>
      <c r="M763" s="5" t="s">
        <v>103</v>
      </c>
      <c r="N763" s="5" t="s">
        <v>40</v>
      </c>
      <c r="O763" s="5" t="s">
        <v>31</v>
      </c>
      <c r="P763" s="5" t="s">
        <v>202</v>
      </c>
      <c r="Q763" s="59">
        <v>-8.0822222222222226</v>
      </c>
      <c r="R763" s="59">
        <v>-52.093333333333334</v>
      </c>
      <c r="S763" s="5" t="s">
        <v>2604</v>
      </c>
      <c r="T763" s="6">
        <v>0</v>
      </c>
      <c r="U763" s="6">
        <v>0</v>
      </c>
      <c r="V763" s="6">
        <v>0</v>
      </c>
      <c r="W763" s="5" t="s">
        <v>2605</v>
      </c>
      <c r="X763" s="5" t="s">
        <v>73</v>
      </c>
      <c r="Y763" s="12"/>
    </row>
    <row r="764" spans="1:25" ht="60" hidden="1" x14ac:dyDescent="0.25">
      <c r="A764" s="5" t="s">
        <v>2606</v>
      </c>
      <c r="B764" s="6">
        <v>2</v>
      </c>
      <c r="C764" s="5" t="s">
        <v>402</v>
      </c>
      <c r="D764" s="5" t="s">
        <v>402</v>
      </c>
      <c r="E764" s="5" t="s">
        <v>26</v>
      </c>
      <c r="F764" s="8">
        <v>0.1</v>
      </c>
      <c r="G764" s="30">
        <v>8.4</v>
      </c>
      <c r="H764" s="9" t="str">
        <f t="shared" si="34"/>
        <v>17/AGO/2019  05:00</v>
      </c>
      <c r="I764" s="10">
        <f t="shared" si="36"/>
        <v>0.20833333333575865</v>
      </c>
      <c r="J764" s="23" t="str">
        <f t="shared" si="35"/>
        <v>17/AGO/2019</v>
      </c>
      <c r="K764" s="11" t="s">
        <v>2607</v>
      </c>
      <c r="L764" s="5" t="s">
        <v>28</v>
      </c>
      <c r="M764" s="5" t="s">
        <v>29</v>
      </c>
      <c r="N764" s="5" t="s">
        <v>30</v>
      </c>
      <c r="O764" s="5" t="s">
        <v>31</v>
      </c>
      <c r="P764" s="5" t="s">
        <v>80</v>
      </c>
      <c r="Q764" s="59">
        <v>-16.459722222222222</v>
      </c>
      <c r="R764" s="59">
        <v>-39.064166666666665</v>
      </c>
      <c r="S764" s="5" t="s">
        <v>2608</v>
      </c>
      <c r="T764" s="6">
        <v>0</v>
      </c>
      <c r="U764" s="6">
        <v>0</v>
      </c>
      <c r="V764" s="6">
        <v>0</v>
      </c>
      <c r="W764" s="6">
        <v>3813878082</v>
      </c>
      <c r="X764" s="5" t="s">
        <v>34</v>
      </c>
      <c r="Y764" s="12"/>
    </row>
    <row r="765" spans="1:25" ht="60" hidden="1" x14ac:dyDescent="0.25">
      <c r="A765" s="5" t="s">
        <v>83</v>
      </c>
      <c r="B765" s="6">
        <v>8</v>
      </c>
      <c r="C765" s="5" t="s">
        <v>75</v>
      </c>
      <c r="D765" s="5" t="s">
        <v>75</v>
      </c>
      <c r="E765" s="5" t="s">
        <v>152</v>
      </c>
      <c r="F765" s="5" t="s">
        <v>84</v>
      </c>
      <c r="G765" s="29" t="s">
        <v>152</v>
      </c>
      <c r="H765" s="9" t="str">
        <f t="shared" si="34"/>
        <v>01/OUT/2019  15:45</v>
      </c>
      <c r="I765" s="10">
        <f t="shared" si="36"/>
        <v>43739.53125</v>
      </c>
      <c r="J765" s="23" t="str">
        <f t="shared" si="35"/>
        <v>01/OUT/2019</v>
      </c>
      <c r="K765" s="11" t="s">
        <v>2609</v>
      </c>
      <c r="L765" s="5" t="s">
        <v>357</v>
      </c>
      <c r="M765" s="5" t="s">
        <v>152</v>
      </c>
      <c r="N765" s="5" t="s">
        <v>30</v>
      </c>
      <c r="O765" s="5" t="s">
        <v>152</v>
      </c>
      <c r="P765" s="5" t="s">
        <v>156</v>
      </c>
      <c r="Q765" s="59">
        <v>-23.800277777777779</v>
      </c>
      <c r="R765" s="59">
        <v>-45.384166666666665</v>
      </c>
      <c r="S765" s="5" t="s">
        <v>2610</v>
      </c>
      <c r="T765" s="6">
        <v>0</v>
      </c>
      <c r="U765" s="6">
        <v>0</v>
      </c>
      <c r="V765" s="6">
        <v>0</v>
      </c>
      <c r="W765" s="5" t="s">
        <v>84</v>
      </c>
      <c r="X765" s="5" t="s">
        <v>152</v>
      </c>
      <c r="Y765" s="12"/>
    </row>
    <row r="766" spans="1:25" ht="45" hidden="1" x14ac:dyDescent="0.25">
      <c r="A766" s="5" t="s">
        <v>2611</v>
      </c>
      <c r="B766" s="6">
        <v>8</v>
      </c>
      <c r="C766" s="5" t="s">
        <v>111</v>
      </c>
      <c r="D766" s="5" t="s">
        <v>111</v>
      </c>
      <c r="E766" s="5" t="s">
        <v>26</v>
      </c>
      <c r="F766" s="14">
        <v>33.302</v>
      </c>
      <c r="G766" s="31">
        <v>190</v>
      </c>
      <c r="H766" s="9" t="str">
        <f t="shared" si="34"/>
        <v>25/SET/2019  17:10</v>
      </c>
      <c r="I766" s="10">
        <f t="shared" si="36"/>
        <v>43733.590277777781</v>
      </c>
      <c r="J766" s="23" t="str">
        <f t="shared" si="35"/>
        <v>25/SET/2019</v>
      </c>
      <c r="K766" s="11" t="s">
        <v>2612</v>
      </c>
      <c r="L766" s="5" t="s">
        <v>102</v>
      </c>
      <c r="M766" s="5" t="s">
        <v>29</v>
      </c>
      <c r="N766" s="5" t="s">
        <v>40</v>
      </c>
      <c r="O766" s="5" t="s">
        <v>31</v>
      </c>
      <c r="P766" s="5" t="s">
        <v>866</v>
      </c>
      <c r="Q766" s="59">
        <v>-23.974444444444444</v>
      </c>
      <c r="R766" s="59">
        <v>-46.286944444444444</v>
      </c>
      <c r="S766" s="5" t="s">
        <v>2613</v>
      </c>
      <c r="T766" s="6">
        <v>0</v>
      </c>
      <c r="U766" s="6">
        <v>0</v>
      </c>
      <c r="V766" s="6">
        <v>0</v>
      </c>
      <c r="W766" s="5" t="s">
        <v>2614</v>
      </c>
      <c r="X766" s="5" t="s">
        <v>73</v>
      </c>
      <c r="Y766" s="12"/>
    </row>
    <row r="767" spans="1:25" ht="120" x14ac:dyDescent="0.2">
      <c r="A767" s="5" t="s">
        <v>2615</v>
      </c>
      <c r="B767" s="6">
        <v>4</v>
      </c>
      <c r="C767" s="5" t="s">
        <v>205</v>
      </c>
      <c r="D767" s="5" t="s">
        <v>205</v>
      </c>
      <c r="E767" s="5" t="s">
        <v>26</v>
      </c>
      <c r="F767" s="5" t="s">
        <v>84</v>
      </c>
      <c r="G767" s="31">
        <v>15</v>
      </c>
      <c r="H767" s="9" t="str">
        <f t="shared" si="34"/>
        <v>27/SET/2019  14:00</v>
      </c>
      <c r="I767" s="10">
        <f t="shared" si="36"/>
        <v>43735.458333333336</v>
      </c>
      <c r="J767" s="23" t="str">
        <f t="shared" si="35"/>
        <v>27/SET/2019</v>
      </c>
      <c r="K767" s="11" t="s">
        <v>2616</v>
      </c>
      <c r="L767" s="5" t="s">
        <v>92</v>
      </c>
      <c r="M767" s="5" t="s">
        <v>39</v>
      </c>
      <c r="N767" s="5" t="s">
        <v>3494</v>
      </c>
      <c r="O767" s="5" t="s">
        <v>31</v>
      </c>
      <c r="P767" s="5" t="s">
        <v>47</v>
      </c>
      <c r="Q767" s="59">
        <v>-1.4597222222222221</v>
      </c>
      <c r="R767" s="59">
        <v>-48.586944444444448</v>
      </c>
      <c r="S767" s="5" t="s">
        <v>2617</v>
      </c>
      <c r="T767" s="6">
        <v>0</v>
      </c>
      <c r="U767" s="6">
        <v>0</v>
      </c>
      <c r="V767" s="6">
        <v>0</v>
      </c>
      <c r="W767" s="5" t="s">
        <v>84</v>
      </c>
      <c r="X767" s="5" t="s">
        <v>87</v>
      </c>
      <c r="Y767" s="5" t="s">
        <v>88</v>
      </c>
    </row>
    <row r="768" spans="1:25" ht="60" hidden="1" x14ac:dyDescent="0.25">
      <c r="A768" s="5" t="s">
        <v>2618</v>
      </c>
      <c r="B768" s="6">
        <v>4</v>
      </c>
      <c r="C768" s="5" t="s">
        <v>58</v>
      </c>
      <c r="D768" s="5" t="s">
        <v>58</v>
      </c>
      <c r="E768" s="5" t="s">
        <v>26</v>
      </c>
      <c r="F768" s="5" t="s">
        <v>152</v>
      </c>
      <c r="G768" s="29" t="s">
        <v>152</v>
      </c>
      <c r="H768" s="9" t="str">
        <f t="shared" si="34"/>
        <v>27/SET/2019  08:20</v>
      </c>
      <c r="I768" s="10">
        <f t="shared" si="36"/>
        <v>43735.222222222219</v>
      </c>
      <c r="J768" s="23" t="str">
        <f t="shared" si="35"/>
        <v>27/SET/2019</v>
      </c>
      <c r="K768" s="11" t="s">
        <v>2619</v>
      </c>
      <c r="L768" s="5" t="s">
        <v>28</v>
      </c>
      <c r="M768" s="5" t="s">
        <v>39</v>
      </c>
      <c r="N768" s="5" t="s">
        <v>53</v>
      </c>
      <c r="O768" s="5" t="s">
        <v>31</v>
      </c>
      <c r="P768" s="5" t="s">
        <v>80</v>
      </c>
      <c r="Q768" s="59">
        <v>-1.8091666666666668</v>
      </c>
      <c r="R768" s="59">
        <v>-53.481388888888894</v>
      </c>
      <c r="S768" s="5" t="s">
        <v>2620</v>
      </c>
      <c r="T768" s="6">
        <v>0</v>
      </c>
      <c r="U768" s="6">
        <v>1</v>
      </c>
      <c r="V768" s="6">
        <v>0</v>
      </c>
      <c r="W768" s="5" t="s">
        <v>152</v>
      </c>
      <c r="X768" s="5" t="s">
        <v>49</v>
      </c>
      <c r="Y768" s="12"/>
    </row>
    <row r="769" spans="1:25" ht="210" hidden="1" x14ac:dyDescent="0.25">
      <c r="A769" s="5" t="s">
        <v>2621</v>
      </c>
      <c r="B769" s="6">
        <v>5</v>
      </c>
      <c r="C769" s="5" t="s">
        <v>572</v>
      </c>
      <c r="D769" s="5" t="s">
        <v>572</v>
      </c>
      <c r="E769" s="5" t="s">
        <v>2622</v>
      </c>
      <c r="F769" s="5" t="s">
        <v>84</v>
      </c>
      <c r="G769" s="31">
        <v>10</v>
      </c>
      <c r="H769" s="9" t="str">
        <f t="shared" si="34"/>
        <v>01/OUT/2019  18:00</v>
      </c>
      <c r="I769" s="10">
        <f t="shared" si="36"/>
        <v>43739.625</v>
      </c>
      <c r="J769" s="23" t="str">
        <f t="shared" si="35"/>
        <v>01/OUT/2019</v>
      </c>
      <c r="K769" s="11" t="s">
        <v>2623</v>
      </c>
      <c r="L769" s="5" t="s">
        <v>357</v>
      </c>
      <c r="M769" s="5" t="s">
        <v>103</v>
      </c>
      <c r="N769" s="5" t="s">
        <v>30</v>
      </c>
      <c r="O769" s="5" t="s">
        <v>394</v>
      </c>
      <c r="P769" s="5" t="s">
        <v>202</v>
      </c>
      <c r="Q769" s="59">
        <v>-4.219444444444445</v>
      </c>
      <c r="R769" s="59">
        <v>-48.65</v>
      </c>
      <c r="S769" s="5" t="s">
        <v>2624</v>
      </c>
      <c r="T769" s="6">
        <v>0</v>
      </c>
      <c r="U769" s="6">
        <v>0</v>
      </c>
      <c r="V769" s="6">
        <v>0</v>
      </c>
      <c r="W769" s="5" t="s">
        <v>84</v>
      </c>
      <c r="X769" s="5" t="s">
        <v>34</v>
      </c>
      <c r="Y769" s="12"/>
    </row>
    <row r="770" spans="1:25" ht="60" hidden="1" x14ac:dyDescent="0.25">
      <c r="A770" s="5" t="s">
        <v>2625</v>
      </c>
      <c r="B770" s="6">
        <v>2</v>
      </c>
      <c r="C770" s="5" t="s">
        <v>107</v>
      </c>
      <c r="D770" s="5" t="s">
        <v>107</v>
      </c>
      <c r="E770" s="5" t="s">
        <v>26</v>
      </c>
      <c r="F770" s="6">
        <v>0</v>
      </c>
      <c r="G770" s="30">
        <v>7.2</v>
      </c>
      <c r="H770" s="9" t="str">
        <f t="shared" si="34"/>
        <v>27/SET/2019  06:00</v>
      </c>
      <c r="I770" s="10">
        <f t="shared" si="36"/>
        <v>43735.125</v>
      </c>
      <c r="J770" s="23" t="str">
        <f t="shared" si="35"/>
        <v>27/SET/2019</v>
      </c>
      <c r="K770" s="11" t="s">
        <v>2626</v>
      </c>
      <c r="L770" s="5" t="s">
        <v>28</v>
      </c>
      <c r="M770" s="5" t="s">
        <v>39</v>
      </c>
      <c r="N770" s="5" t="s">
        <v>53</v>
      </c>
      <c r="O770" s="5" t="s">
        <v>31</v>
      </c>
      <c r="P770" s="5" t="s">
        <v>47</v>
      </c>
      <c r="Q770" s="59">
        <v>-11.146666666666667</v>
      </c>
      <c r="R770" s="59">
        <v>-37.115000000000002</v>
      </c>
      <c r="S770" s="5" t="s">
        <v>2627</v>
      </c>
      <c r="T770" s="6">
        <v>0</v>
      </c>
      <c r="U770" s="6">
        <v>0</v>
      </c>
      <c r="V770" s="6">
        <v>0</v>
      </c>
      <c r="W770" s="6">
        <v>2210134340</v>
      </c>
      <c r="X770" s="5" t="s">
        <v>34</v>
      </c>
      <c r="Y770" s="12"/>
    </row>
    <row r="771" spans="1:25" ht="165" hidden="1" x14ac:dyDescent="0.2">
      <c r="A771" s="5" t="s">
        <v>2628</v>
      </c>
      <c r="B771" s="6">
        <v>4</v>
      </c>
      <c r="C771" s="5" t="s">
        <v>119</v>
      </c>
      <c r="D771" s="5" t="s">
        <v>119</v>
      </c>
      <c r="E771" s="5" t="s">
        <v>26</v>
      </c>
      <c r="F771" s="6">
        <v>7</v>
      </c>
      <c r="G771" s="31">
        <v>14</v>
      </c>
      <c r="H771" s="9" t="str">
        <f t="shared" si="34"/>
        <v>03/OUT/2019  16:30</v>
      </c>
      <c r="I771" s="10">
        <f t="shared" si="36"/>
        <v>43741.5625</v>
      </c>
      <c r="J771" s="23" t="str">
        <f t="shared" si="35"/>
        <v>03/OUT/2019</v>
      </c>
      <c r="K771" s="11" t="s">
        <v>2629</v>
      </c>
      <c r="L771" s="5" t="s">
        <v>86</v>
      </c>
      <c r="M771" s="5" t="s">
        <v>39</v>
      </c>
      <c r="N771" s="5" t="s">
        <v>40</v>
      </c>
      <c r="O771" s="5" t="s">
        <v>31</v>
      </c>
      <c r="P771" s="5" t="s">
        <v>47</v>
      </c>
      <c r="Q771" s="59">
        <v>5.6111111111111098E-2</v>
      </c>
      <c r="R771" s="59">
        <v>-51.039444444444442</v>
      </c>
      <c r="S771" s="5" t="s">
        <v>2630</v>
      </c>
      <c r="T771" s="6">
        <v>0</v>
      </c>
      <c r="U771" s="6">
        <v>0</v>
      </c>
      <c r="V771" s="6">
        <v>0</v>
      </c>
      <c r="W771" s="5" t="s">
        <v>2631</v>
      </c>
      <c r="X771" s="5" t="s">
        <v>87</v>
      </c>
      <c r="Y771" s="5" t="s">
        <v>152</v>
      </c>
    </row>
    <row r="772" spans="1:25" ht="60" hidden="1" x14ac:dyDescent="0.25">
      <c r="A772" s="5" t="s">
        <v>2632</v>
      </c>
      <c r="B772" s="6">
        <v>8</v>
      </c>
      <c r="C772" s="5" t="s">
        <v>111</v>
      </c>
      <c r="D772" s="5" t="s">
        <v>111</v>
      </c>
      <c r="E772" s="5" t="s">
        <v>26</v>
      </c>
      <c r="F772" s="6">
        <v>0</v>
      </c>
      <c r="G772" s="26">
        <v>3.56</v>
      </c>
      <c r="H772" s="9" t="str">
        <f t="shared" ref="H772:H833" si="37">_xlfn.CONCAT(MID(K772,1,2),MID(K772,8,9),"  ",MID(K772,3,2),":",MID(K772,5,2))</f>
        <v>26/SET/2019  16:00</v>
      </c>
      <c r="I772" s="10">
        <f t="shared" si="36"/>
        <v>43734.541666666664</v>
      </c>
      <c r="J772" s="23" t="str">
        <f t="shared" ref="J772:J833" si="38">_xlfn.CONCAT(MID(K772,1,2),(MID(K772,8,9)))</f>
        <v>26/SET/2019</v>
      </c>
      <c r="K772" s="11" t="s">
        <v>2633</v>
      </c>
      <c r="L772" s="5" t="s">
        <v>79</v>
      </c>
      <c r="M772" s="5" t="s">
        <v>39</v>
      </c>
      <c r="N772" s="5" t="s">
        <v>30</v>
      </c>
      <c r="O772" s="5" t="s">
        <v>31</v>
      </c>
      <c r="P772" s="5" t="s">
        <v>471</v>
      </c>
      <c r="Q772" s="59">
        <v>-23.993055555555557</v>
      </c>
      <c r="R772" s="59">
        <v>-46.347500000000004</v>
      </c>
      <c r="S772" s="5" t="s">
        <v>2634</v>
      </c>
      <c r="T772" s="6">
        <v>0</v>
      </c>
      <c r="U772" s="6">
        <v>0</v>
      </c>
      <c r="V772" s="6">
        <v>0</v>
      </c>
      <c r="W772" s="5" t="s">
        <v>2635</v>
      </c>
      <c r="X772" s="5" t="s">
        <v>34</v>
      </c>
      <c r="Y772" s="12"/>
    </row>
    <row r="773" spans="1:25" ht="105" hidden="1" x14ac:dyDescent="0.2">
      <c r="A773" s="5" t="s">
        <v>2636</v>
      </c>
      <c r="B773" s="6">
        <v>1</v>
      </c>
      <c r="C773" s="5" t="s">
        <v>90</v>
      </c>
      <c r="D773" s="5" t="s">
        <v>90</v>
      </c>
      <c r="E773" s="5" t="s">
        <v>26</v>
      </c>
      <c r="F773" s="6">
        <v>99</v>
      </c>
      <c r="G773" s="27">
        <v>22.4</v>
      </c>
      <c r="H773" s="9" t="str">
        <f t="shared" si="37"/>
        <v>03/OUT/2019  17:00</v>
      </c>
      <c r="I773" s="10">
        <f t="shared" si="36"/>
        <v>43741.583333333336</v>
      </c>
      <c r="J773" s="23" t="str">
        <f t="shared" si="38"/>
        <v>03/OUT/2019</v>
      </c>
      <c r="K773" s="11" t="s">
        <v>2637</v>
      </c>
      <c r="L773" s="5" t="s">
        <v>353</v>
      </c>
      <c r="M773" s="5" t="s">
        <v>39</v>
      </c>
      <c r="N773" s="5" t="s">
        <v>30</v>
      </c>
      <c r="O773" s="5" t="s">
        <v>31</v>
      </c>
      <c r="P773" s="5" t="s">
        <v>47</v>
      </c>
      <c r="Q773" s="59">
        <v>-23.020277777777778</v>
      </c>
      <c r="R773" s="59">
        <v>-43.416388888888889</v>
      </c>
      <c r="S773" s="5" t="s">
        <v>2638</v>
      </c>
      <c r="T773" s="6">
        <v>0</v>
      </c>
      <c r="U773" s="6">
        <v>0</v>
      </c>
      <c r="V773" s="6">
        <v>0</v>
      </c>
      <c r="W773" s="6">
        <v>2930032767</v>
      </c>
      <c r="X773" s="5" t="s">
        <v>87</v>
      </c>
      <c r="Y773" s="5" t="s">
        <v>88</v>
      </c>
    </row>
    <row r="774" spans="1:25" ht="60" hidden="1" x14ac:dyDescent="0.25">
      <c r="A774" s="5" t="s">
        <v>2639</v>
      </c>
      <c r="B774" s="6">
        <v>1</v>
      </c>
      <c r="C774" s="5" t="s">
        <v>90</v>
      </c>
      <c r="D774" s="5" t="s">
        <v>90</v>
      </c>
      <c r="E774" s="5" t="s">
        <v>26</v>
      </c>
      <c r="F774" s="7">
        <v>6.3</v>
      </c>
      <c r="G774" s="30">
        <v>10.3</v>
      </c>
      <c r="H774" s="9" t="str">
        <f t="shared" si="37"/>
        <v>04/OUT/2019  09:25</v>
      </c>
      <c r="I774" s="10">
        <f t="shared" si="36"/>
        <v>43742.267361111109</v>
      </c>
      <c r="J774" s="23" t="str">
        <f t="shared" si="38"/>
        <v>04/OUT/2019</v>
      </c>
      <c r="K774" s="11" t="s">
        <v>2640</v>
      </c>
      <c r="L774" s="5" t="s">
        <v>357</v>
      </c>
      <c r="M774" s="5" t="s">
        <v>29</v>
      </c>
      <c r="N774" s="5" t="s">
        <v>30</v>
      </c>
      <c r="O774" s="5" t="s">
        <v>358</v>
      </c>
      <c r="P774" s="5" t="s">
        <v>54</v>
      </c>
      <c r="Q774" s="59">
        <v>-23.044166666666669</v>
      </c>
      <c r="R774" s="59">
        <v>-43.289444444444442</v>
      </c>
      <c r="S774" s="5" t="s">
        <v>2641</v>
      </c>
      <c r="T774" s="6">
        <v>0</v>
      </c>
      <c r="U774" s="6">
        <v>0</v>
      </c>
      <c r="V774" s="6">
        <v>0</v>
      </c>
      <c r="W774" s="6">
        <v>4030219241</v>
      </c>
      <c r="X774" s="5" t="s">
        <v>34</v>
      </c>
      <c r="Y774" s="12"/>
    </row>
    <row r="775" spans="1:25" ht="60" hidden="1" x14ac:dyDescent="0.25">
      <c r="A775" s="5" t="s">
        <v>2642</v>
      </c>
      <c r="B775" s="6">
        <v>4</v>
      </c>
      <c r="C775" s="5" t="s">
        <v>119</v>
      </c>
      <c r="D775" s="5" t="s">
        <v>119</v>
      </c>
      <c r="E775" s="5" t="s">
        <v>386</v>
      </c>
      <c r="F775" s="14">
        <v>23.661999999999999</v>
      </c>
      <c r="G775" s="31">
        <v>181</v>
      </c>
      <c r="H775" s="9" t="str">
        <f t="shared" si="37"/>
        <v>29/OUT/2019  23:45</v>
      </c>
      <c r="I775" s="10">
        <f t="shared" si="36"/>
        <v>43767.864583333336</v>
      </c>
      <c r="J775" s="23" t="str">
        <f t="shared" si="38"/>
        <v>29/OUT/2019</v>
      </c>
      <c r="K775" s="11" t="s">
        <v>2643</v>
      </c>
      <c r="L775" s="5" t="s">
        <v>102</v>
      </c>
      <c r="M775" s="5" t="s">
        <v>103</v>
      </c>
      <c r="N775" s="5" t="s">
        <v>40</v>
      </c>
      <c r="O775" s="5" t="s">
        <v>31</v>
      </c>
      <c r="P775" s="5" t="s">
        <v>914</v>
      </c>
      <c r="Q775" s="59">
        <v>2.5355555555555598</v>
      </c>
      <c r="R775" s="59">
        <v>-15.502222222222223</v>
      </c>
      <c r="S775" s="5" t="s">
        <v>2644</v>
      </c>
      <c r="T775" s="6">
        <v>0</v>
      </c>
      <c r="U775" s="6">
        <v>0</v>
      </c>
      <c r="V775" s="6">
        <v>0</v>
      </c>
      <c r="W775" s="5" t="s">
        <v>2645</v>
      </c>
      <c r="X775" s="5" t="s">
        <v>73</v>
      </c>
      <c r="Y775" s="12"/>
    </row>
    <row r="776" spans="1:25" ht="45" hidden="1" x14ac:dyDescent="0.25">
      <c r="A776" s="5" t="s">
        <v>2646</v>
      </c>
      <c r="B776" s="6">
        <v>8</v>
      </c>
      <c r="C776" s="5" t="s">
        <v>111</v>
      </c>
      <c r="D776" s="5" t="s">
        <v>111</v>
      </c>
      <c r="E776" s="5" t="s">
        <v>26</v>
      </c>
      <c r="F776" s="6">
        <v>59</v>
      </c>
      <c r="G776" s="27">
        <v>17.25</v>
      </c>
      <c r="H776" s="9" t="str">
        <f t="shared" si="37"/>
        <v>09/SET/2019  02:30</v>
      </c>
      <c r="I776" s="10">
        <f t="shared" si="36"/>
        <v>43716.979166666664</v>
      </c>
      <c r="J776" s="23" t="str">
        <f t="shared" si="38"/>
        <v>09/SET/2019</v>
      </c>
      <c r="K776" s="11" t="s">
        <v>2647</v>
      </c>
      <c r="L776" s="5" t="s">
        <v>28</v>
      </c>
      <c r="M776" s="5" t="s">
        <v>29</v>
      </c>
      <c r="N776" s="5" t="s">
        <v>30</v>
      </c>
      <c r="O776" s="5" t="s">
        <v>31</v>
      </c>
      <c r="P776" s="5" t="s">
        <v>47</v>
      </c>
      <c r="Q776" s="59">
        <v>-23.988333333333333</v>
      </c>
      <c r="R776" s="59">
        <v>-46.285833333333329</v>
      </c>
      <c r="S776" s="5" t="s">
        <v>2648</v>
      </c>
      <c r="T776" s="6">
        <v>0</v>
      </c>
      <c r="U776" s="6">
        <v>0</v>
      </c>
      <c r="V776" s="6">
        <v>0</v>
      </c>
      <c r="W776" s="6">
        <v>4030236090</v>
      </c>
      <c r="X776" s="5" t="s">
        <v>34</v>
      </c>
      <c r="Y776" s="12"/>
    </row>
    <row r="777" spans="1:25" ht="90" hidden="1" x14ac:dyDescent="0.2">
      <c r="A777" s="5" t="s">
        <v>2649</v>
      </c>
      <c r="B777" s="6">
        <v>2</v>
      </c>
      <c r="C777" s="5" t="s">
        <v>51</v>
      </c>
      <c r="D777" s="5" t="s">
        <v>51</v>
      </c>
      <c r="E777" s="5" t="s">
        <v>26</v>
      </c>
      <c r="F777" s="6">
        <v>142</v>
      </c>
      <c r="G777" s="27">
        <v>23.65</v>
      </c>
      <c r="H777" s="9" t="str">
        <f t="shared" si="37"/>
        <v>26/SET/2019  12:00</v>
      </c>
      <c r="I777" s="10">
        <f t="shared" si="36"/>
        <v>43734.375</v>
      </c>
      <c r="J777" s="23" t="str">
        <f t="shared" si="38"/>
        <v>26/SET/2019</v>
      </c>
      <c r="K777" s="11" t="s">
        <v>2650</v>
      </c>
      <c r="L777" s="5" t="s">
        <v>28</v>
      </c>
      <c r="M777" s="5" t="s">
        <v>39</v>
      </c>
      <c r="N777" s="5" t="s">
        <v>53</v>
      </c>
      <c r="O777" s="5" t="s">
        <v>31</v>
      </c>
      <c r="P777" s="5" t="s">
        <v>61</v>
      </c>
      <c r="Q777" s="59">
        <v>-12.962222222222222</v>
      </c>
      <c r="R777" s="59">
        <v>-38.605000000000004</v>
      </c>
      <c r="S777" s="5" t="s">
        <v>2651</v>
      </c>
      <c r="T777" s="6">
        <v>0</v>
      </c>
      <c r="U777" s="6">
        <v>1</v>
      </c>
      <c r="V777" s="6">
        <v>0</v>
      </c>
      <c r="W777" s="6">
        <v>2818905613</v>
      </c>
      <c r="X777" s="5" t="s">
        <v>87</v>
      </c>
      <c r="Y777" s="5" t="s">
        <v>88</v>
      </c>
    </row>
    <row r="778" spans="1:25" ht="45" hidden="1" x14ac:dyDescent="0.25">
      <c r="A778" s="5" t="s">
        <v>2652</v>
      </c>
      <c r="B778" s="6">
        <v>9</v>
      </c>
      <c r="C778" s="5" t="s">
        <v>270</v>
      </c>
      <c r="D778" s="5" t="s">
        <v>270</v>
      </c>
      <c r="E778" s="5" t="s">
        <v>26</v>
      </c>
      <c r="F778" s="6">
        <v>747</v>
      </c>
      <c r="G778" s="27">
        <v>42.16</v>
      </c>
      <c r="H778" s="9" t="str">
        <f t="shared" si="37"/>
        <v>18/SET/2019  02:00</v>
      </c>
      <c r="I778" s="10">
        <f t="shared" si="36"/>
        <v>43725.916666666672</v>
      </c>
      <c r="J778" s="23" t="str">
        <f t="shared" si="38"/>
        <v>18/SET/2019</v>
      </c>
      <c r="K778" s="11" t="s">
        <v>2653</v>
      </c>
      <c r="L778" s="5" t="s">
        <v>92</v>
      </c>
      <c r="M778" s="5" t="s">
        <v>39</v>
      </c>
      <c r="N778" s="5" t="s">
        <v>146</v>
      </c>
      <c r="O778" s="5" t="s">
        <v>31</v>
      </c>
      <c r="P778" s="5" t="s">
        <v>207</v>
      </c>
      <c r="Q778" s="59"/>
      <c r="R778" s="59"/>
      <c r="S778" s="5" t="s">
        <v>2654</v>
      </c>
      <c r="T778" s="6">
        <v>1</v>
      </c>
      <c r="U778" s="6">
        <v>0</v>
      </c>
      <c r="V778" s="6">
        <v>0</v>
      </c>
      <c r="W778" s="6">
        <v>11440601</v>
      </c>
      <c r="X778" s="5" t="s">
        <v>73</v>
      </c>
      <c r="Y778" s="12"/>
    </row>
    <row r="779" spans="1:25" ht="30" hidden="1" x14ac:dyDescent="0.25">
      <c r="A779" s="5" t="s">
        <v>2655</v>
      </c>
      <c r="B779" s="6">
        <v>4</v>
      </c>
      <c r="C779" s="5" t="s">
        <v>804</v>
      </c>
      <c r="D779" s="5" t="s">
        <v>804</v>
      </c>
      <c r="E779" s="5" t="s">
        <v>26</v>
      </c>
      <c r="F779" s="6">
        <v>30</v>
      </c>
      <c r="G779" s="31">
        <v>14</v>
      </c>
      <c r="H779" s="9" t="str">
        <f t="shared" si="37"/>
        <v>08/OUT/2019  12:00</v>
      </c>
      <c r="I779" s="10">
        <f t="shared" si="36"/>
        <v>43746.375</v>
      </c>
      <c r="J779" s="23" t="str">
        <f t="shared" si="38"/>
        <v>08/OUT/2019</v>
      </c>
      <c r="K779" s="11" t="s">
        <v>2656</v>
      </c>
      <c r="L779" s="5" t="s">
        <v>28</v>
      </c>
      <c r="M779" s="5" t="s">
        <v>29</v>
      </c>
      <c r="N779" s="5" t="s">
        <v>146</v>
      </c>
      <c r="O779" s="5" t="s">
        <v>31</v>
      </c>
      <c r="P779" s="5" t="s">
        <v>47</v>
      </c>
      <c r="Q779" s="59"/>
      <c r="R779" s="59"/>
      <c r="S779" s="5" t="s">
        <v>2657</v>
      </c>
      <c r="T779" s="6">
        <v>2</v>
      </c>
      <c r="U779" s="6">
        <v>0</v>
      </c>
      <c r="V779" s="6">
        <v>1</v>
      </c>
      <c r="W779" s="6">
        <v>1410107973</v>
      </c>
      <c r="X779" s="5" t="s">
        <v>73</v>
      </c>
      <c r="Y779" s="12"/>
    </row>
    <row r="780" spans="1:25" ht="45" hidden="1" x14ac:dyDescent="0.25">
      <c r="A780" s="5" t="s">
        <v>2658</v>
      </c>
      <c r="B780" s="6">
        <v>8</v>
      </c>
      <c r="C780" s="5" t="s">
        <v>198</v>
      </c>
      <c r="D780" s="5" t="s">
        <v>198</v>
      </c>
      <c r="E780" s="5" t="s">
        <v>26</v>
      </c>
      <c r="F780" s="6">
        <v>1</v>
      </c>
      <c r="G780" s="26">
        <v>8.86</v>
      </c>
      <c r="H780" s="9" t="str">
        <f t="shared" si="37"/>
        <v>02/OUT/2019  12:00</v>
      </c>
      <c r="I780" s="10">
        <f t="shared" si="36"/>
        <v>43740.375</v>
      </c>
      <c r="J780" s="23" t="str">
        <f t="shared" si="38"/>
        <v>02/OUT/2019</v>
      </c>
      <c r="K780" s="15" t="s">
        <v>2659</v>
      </c>
      <c r="L780" s="5" t="s">
        <v>86</v>
      </c>
      <c r="M780" s="5" t="s">
        <v>39</v>
      </c>
      <c r="N780" s="5" t="s">
        <v>166</v>
      </c>
      <c r="O780" s="5" t="s">
        <v>31</v>
      </c>
      <c r="P780" s="5" t="s">
        <v>471</v>
      </c>
      <c r="Q780" s="59">
        <v>-1.9675</v>
      </c>
      <c r="R780" s="59">
        <v>-48.455833333333338</v>
      </c>
      <c r="S780" s="5" t="s">
        <v>2660</v>
      </c>
      <c r="T780" s="6">
        <v>0</v>
      </c>
      <c r="U780" s="6">
        <v>0</v>
      </c>
      <c r="V780" s="6">
        <v>0</v>
      </c>
      <c r="W780" s="6">
        <v>4215535514</v>
      </c>
      <c r="X780" s="5" t="s">
        <v>34</v>
      </c>
      <c r="Y780" s="12"/>
    </row>
    <row r="781" spans="1:25" ht="120" hidden="1" x14ac:dyDescent="0.2">
      <c r="A781" s="5" t="s">
        <v>83</v>
      </c>
      <c r="B781" s="6">
        <v>4</v>
      </c>
      <c r="C781" s="5" t="s">
        <v>58</v>
      </c>
      <c r="D781" s="5" t="s">
        <v>58</v>
      </c>
      <c r="E781" s="5" t="s">
        <v>26</v>
      </c>
      <c r="F781" s="5" t="s">
        <v>84</v>
      </c>
      <c r="G781" s="29" t="s">
        <v>152</v>
      </c>
      <c r="H781" s="9" t="str">
        <f t="shared" si="37"/>
        <v>01/OUT/2019  21:40</v>
      </c>
      <c r="I781" s="10">
        <f t="shared" si="36"/>
        <v>0.90277777778101154</v>
      </c>
      <c r="J781" s="23" t="str">
        <f t="shared" si="38"/>
        <v>01/OUT/2019</v>
      </c>
      <c r="K781" s="11" t="s">
        <v>2661</v>
      </c>
      <c r="L781" s="5" t="s">
        <v>86</v>
      </c>
      <c r="M781" s="5" t="s">
        <v>39</v>
      </c>
      <c r="N781" s="5" t="s">
        <v>53</v>
      </c>
      <c r="O781" s="5" t="s">
        <v>31</v>
      </c>
      <c r="P781" s="5" t="s">
        <v>61</v>
      </c>
      <c r="Q781" s="59">
        <v>-2.443055555555556</v>
      </c>
      <c r="R781" s="59">
        <v>-54.676944444444445</v>
      </c>
      <c r="S781" s="5" t="s">
        <v>2662</v>
      </c>
      <c r="T781" s="6">
        <v>1</v>
      </c>
      <c r="U781" s="6">
        <v>0</v>
      </c>
      <c r="V781" s="6">
        <v>0</v>
      </c>
      <c r="W781" s="5" t="s">
        <v>84</v>
      </c>
      <c r="X781" s="5" t="s">
        <v>87</v>
      </c>
      <c r="Y781" s="5" t="s">
        <v>88</v>
      </c>
    </row>
    <row r="782" spans="1:25" ht="45" hidden="1" x14ac:dyDescent="0.25">
      <c r="A782" s="5" t="s">
        <v>2663</v>
      </c>
      <c r="B782" s="6">
        <v>1</v>
      </c>
      <c r="C782" s="5" t="s">
        <v>132</v>
      </c>
      <c r="D782" s="5" t="s">
        <v>132</v>
      </c>
      <c r="E782" s="5" t="s">
        <v>26</v>
      </c>
      <c r="F782" s="8">
        <v>16.5</v>
      </c>
      <c r="G782" s="27">
        <v>13.9</v>
      </c>
      <c r="H782" s="9" t="str">
        <f t="shared" si="37"/>
        <v>03/OUT/2019  16:10</v>
      </c>
      <c r="I782" s="10">
        <f t="shared" si="36"/>
        <v>43741.548611111109</v>
      </c>
      <c r="J782" s="23" t="str">
        <f t="shared" si="38"/>
        <v>03/OUT/2019</v>
      </c>
      <c r="K782" s="11" t="s">
        <v>2664</v>
      </c>
      <c r="L782" s="5" t="s">
        <v>527</v>
      </c>
      <c r="M782" s="5" t="s">
        <v>39</v>
      </c>
      <c r="N782" s="5" t="s">
        <v>201</v>
      </c>
      <c r="O782" s="5" t="s">
        <v>31</v>
      </c>
      <c r="P782" s="5" t="s">
        <v>2665</v>
      </c>
      <c r="Q782" s="59"/>
      <c r="R782" s="59"/>
      <c r="S782" s="5" t="s">
        <v>2666</v>
      </c>
      <c r="T782" s="6">
        <v>0</v>
      </c>
      <c r="U782" s="6">
        <v>0</v>
      </c>
      <c r="V782" s="6">
        <v>0</v>
      </c>
      <c r="W782" s="6">
        <v>3810179418</v>
      </c>
      <c r="X782" s="5" t="s">
        <v>73</v>
      </c>
      <c r="Y782" s="12"/>
    </row>
    <row r="783" spans="1:25" ht="120" hidden="1" x14ac:dyDescent="0.25">
      <c r="A783" s="5" t="s">
        <v>2667</v>
      </c>
      <c r="B783" s="6">
        <v>1</v>
      </c>
      <c r="C783" s="5" t="s">
        <v>99</v>
      </c>
      <c r="D783" s="5" t="s">
        <v>99</v>
      </c>
      <c r="E783" s="5" t="s">
        <v>26</v>
      </c>
      <c r="F783" s="5" t="s">
        <v>59</v>
      </c>
      <c r="G783" s="31">
        <v>5</v>
      </c>
      <c r="H783" s="9" t="str">
        <f t="shared" si="37"/>
        <v>05/OUT/2019  09:20</v>
      </c>
      <c r="I783" s="10">
        <f t="shared" si="36"/>
        <v>43743.263888888891</v>
      </c>
      <c r="J783" s="23" t="str">
        <f t="shared" si="38"/>
        <v>05/OUT/2019</v>
      </c>
      <c r="K783" s="11" t="s">
        <v>2668</v>
      </c>
      <c r="L783" s="5" t="s">
        <v>46</v>
      </c>
      <c r="M783" s="5" t="s">
        <v>39</v>
      </c>
      <c r="N783" s="5" t="s">
        <v>30</v>
      </c>
      <c r="O783" s="5" t="s">
        <v>31</v>
      </c>
      <c r="P783" s="5" t="s">
        <v>47</v>
      </c>
      <c r="Q783" s="59">
        <v>-23.032777777777778</v>
      </c>
      <c r="R783" s="59">
        <v>-44.102777777777781</v>
      </c>
      <c r="S783" s="5" t="s">
        <v>2669</v>
      </c>
      <c r="T783" s="6">
        <v>0</v>
      </c>
      <c r="U783" s="6">
        <v>0</v>
      </c>
      <c r="V783" s="6">
        <v>0</v>
      </c>
      <c r="W783" s="5" t="s">
        <v>2670</v>
      </c>
      <c r="X783" s="5" t="s">
        <v>34</v>
      </c>
      <c r="Y783" s="12"/>
    </row>
    <row r="784" spans="1:25" ht="120" hidden="1" x14ac:dyDescent="0.2">
      <c r="A784" s="5" t="s">
        <v>2671</v>
      </c>
      <c r="B784" s="6">
        <v>4</v>
      </c>
      <c r="C784" s="5" t="s">
        <v>119</v>
      </c>
      <c r="D784" s="5" t="s">
        <v>119</v>
      </c>
      <c r="E784" s="5" t="s">
        <v>26</v>
      </c>
      <c r="F784" s="8">
        <v>1.58</v>
      </c>
      <c r="G784" s="26">
        <v>8.75</v>
      </c>
      <c r="H784" s="9" t="str">
        <f t="shared" si="37"/>
        <v>17/SET/2019  19:40</v>
      </c>
      <c r="I784" s="10">
        <f t="shared" si="36"/>
        <v>43725.694444444445</v>
      </c>
      <c r="J784" s="23" t="str">
        <f t="shared" si="38"/>
        <v>17/SET/2019</v>
      </c>
      <c r="K784" s="11" t="s">
        <v>2672</v>
      </c>
      <c r="L784" s="5" t="s">
        <v>92</v>
      </c>
      <c r="M784" s="5" t="s">
        <v>39</v>
      </c>
      <c r="N784" s="5" t="s">
        <v>40</v>
      </c>
      <c r="O784" s="5" t="s">
        <v>31</v>
      </c>
      <c r="P784" s="5" t="s">
        <v>80</v>
      </c>
      <c r="Q784" s="59">
        <v>-5.7777777777777782E-2</v>
      </c>
      <c r="R784" s="59">
        <v>-51.17722222222222</v>
      </c>
      <c r="S784" s="5" t="s">
        <v>2673</v>
      </c>
      <c r="T784" s="6">
        <v>0</v>
      </c>
      <c r="U784" s="6">
        <v>0</v>
      </c>
      <c r="V784" s="6">
        <v>0</v>
      </c>
      <c r="W784" s="5" t="s">
        <v>2674</v>
      </c>
      <c r="X784" s="5" t="s">
        <v>87</v>
      </c>
      <c r="Y784" s="5" t="s">
        <v>88</v>
      </c>
    </row>
    <row r="785" spans="1:25" ht="45" hidden="1" x14ac:dyDescent="0.25">
      <c r="A785" s="5" t="s">
        <v>2675</v>
      </c>
      <c r="B785" s="6">
        <v>1</v>
      </c>
      <c r="C785" s="5" t="s">
        <v>90</v>
      </c>
      <c r="D785" s="5" t="s">
        <v>90</v>
      </c>
      <c r="E785" s="5" t="s">
        <v>377</v>
      </c>
      <c r="F785" s="14">
        <v>2.4510000000000001</v>
      </c>
      <c r="G785" s="30">
        <v>73.400000000000006</v>
      </c>
      <c r="H785" s="9" t="str">
        <f t="shared" si="37"/>
        <v>11/OUT/2019  04:00</v>
      </c>
      <c r="I785" s="10">
        <f t="shared" si="36"/>
        <v>0.16666666666424135</v>
      </c>
      <c r="J785" s="23" t="str">
        <f t="shared" si="38"/>
        <v>11/OUT/2019</v>
      </c>
      <c r="K785" s="11" t="s">
        <v>2676</v>
      </c>
      <c r="L785" s="5" t="s">
        <v>424</v>
      </c>
      <c r="M785" s="5" t="s">
        <v>93</v>
      </c>
      <c r="N785" s="5" t="s">
        <v>40</v>
      </c>
      <c r="O785" s="5" t="s">
        <v>31</v>
      </c>
      <c r="P785" s="5" t="s">
        <v>202</v>
      </c>
      <c r="Q785" s="59">
        <v>-22.838333333333331</v>
      </c>
      <c r="R785" s="59">
        <v>-43.103333333333332</v>
      </c>
      <c r="S785" s="5" t="s">
        <v>2677</v>
      </c>
      <c r="T785" s="6">
        <v>0</v>
      </c>
      <c r="U785" s="6">
        <v>0</v>
      </c>
      <c r="V785" s="6">
        <v>0</v>
      </c>
      <c r="W785" s="5" t="s">
        <v>2678</v>
      </c>
      <c r="X785" s="5" t="s">
        <v>73</v>
      </c>
      <c r="Y785" s="12"/>
    </row>
    <row r="786" spans="1:25" ht="75" hidden="1" x14ac:dyDescent="0.25">
      <c r="A786" s="5" t="s">
        <v>2679</v>
      </c>
      <c r="B786" s="6">
        <v>1</v>
      </c>
      <c r="C786" s="5" t="s">
        <v>175</v>
      </c>
      <c r="D786" s="5" t="s">
        <v>175</v>
      </c>
      <c r="E786" s="5" t="s">
        <v>26</v>
      </c>
      <c r="F786" s="7">
        <v>5.8</v>
      </c>
      <c r="G786" s="26">
        <v>9.15</v>
      </c>
      <c r="H786" s="9" t="str">
        <f t="shared" si="37"/>
        <v>12/OUT/2019  14:50</v>
      </c>
      <c r="I786" s="10">
        <f t="shared" si="36"/>
        <v>43750.493055555555</v>
      </c>
      <c r="J786" s="23" t="str">
        <f t="shared" si="38"/>
        <v>12/OUT/2019</v>
      </c>
      <c r="K786" s="11" t="s">
        <v>2680</v>
      </c>
      <c r="L786" s="5" t="s">
        <v>28</v>
      </c>
      <c r="M786" s="5" t="s">
        <v>29</v>
      </c>
      <c r="N786" s="5" t="s">
        <v>30</v>
      </c>
      <c r="O786" s="5" t="s">
        <v>31</v>
      </c>
      <c r="P786" s="5" t="s">
        <v>47</v>
      </c>
      <c r="Q786" s="59">
        <v>-22.961666666666666</v>
      </c>
      <c r="R786" s="59">
        <v>-41.978333333333332</v>
      </c>
      <c r="S786" s="5" t="s">
        <v>2681</v>
      </c>
      <c r="T786" s="6">
        <v>0</v>
      </c>
      <c r="U786" s="6">
        <v>0</v>
      </c>
      <c r="V786" s="6">
        <v>0</v>
      </c>
      <c r="W786" s="6">
        <v>4030178715</v>
      </c>
      <c r="X786" s="5" t="s">
        <v>34</v>
      </c>
      <c r="Y786" s="12"/>
    </row>
    <row r="787" spans="1:25" ht="75" hidden="1" x14ac:dyDescent="0.25">
      <c r="A787" s="5" t="s">
        <v>2682</v>
      </c>
      <c r="B787" s="6">
        <v>1</v>
      </c>
      <c r="C787" s="5" t="s">
        <v>25</v>
      </c>
      <c r="D787" s="5" t="s">
        <v>25</v>
      </c>
      <c r="E787" s="5" t="s">
        <v>26</v>
      </c>
      <c r="F787" s="6">
        <v>0</v>
      </c>
      <c r="G787" s="30">
        <v>16.7</v>
      </c>
      <c r="H787" s="9" t="str">
        <f t="shared" si="37"/>
        <v>02/OUT2019  20:20</v>
      </c>
      <c r="I787" s="10">
        <f t="shared" si="36"/>
        <v>43740.722222222219</v>
      </c>
      <c r="J787" s="23" t="str">
        <f t="shared" si="38"/>
        <v>02/OUT2019</v>
      </c>
      <c r="K787" s="11" t="s">
        <v>2683</v>
      </c>
      <c r="L787" s="5" t="s">
        <v>28</v>
      </c>
      <c r="M787" s="5" t="s">
        <v>39</v>
      </c>
      <c r="N787" s="5" t="s">
        <v>30</v>
      </c>
      <c r="O787" s="5" t="s">
        <v>31</v>
      </c>
      <c r="P787" s="5" t="s">
        <v>47</v>
      </c>
      <c r="Q787" s="59">
        <v>-22.955555555555556</v>
      </c>
      <c r="R787" s="59">
        <v>-44.396388888888886</v>
      </c>
      <c r="S787" s="5" t="s">
        <v>2684</v>
      </c>
      <c r="T787" s="6">
        <v>0</v>
      </c>
      <c r="U787" s="6">
        <v>0</v>
      </c>
      <c r="V787" s="6">
        <v>0</v>
      </c>
      <c r="W787" s="6">
        <v>3825413217</v>
      </c>
      <c r="X787" s="5" t="s">
        <v>34</v>
      </c>
      <c r="Y787" s="12"/>
    </row>
    <row r="788" spans="1:25" ht="75" hidden="1" x14ac:dyDescent="0.25">
      <c r="A788" s="5" t="s">
        <v>2685</v>
      </c>
      <c r="B788" s="6">
        <v>5</v>
      </c>
      <c r="C788" s="5" t="s">
        <v>572</v>
      </c>
      <c r="D788" s="5" t="s">
        <v>572</v>
      </c>
      <c r="E788" s="5" t="s">
        <v>26</v>
      </c>
      <c r="F788" s="6">
        <v>5</v>
      </c>
      <c r="G788" s="30">
        <v>9.6999999999999993</v>
      </c>
      <c r="H788" s="9" t="str">
        <f t="shared" si="37"/>
        <v>12/OUT/2019  05:00</v>
      </c>
      <c r="I788" s="10">
        <f t="shared" si="36"/>
        <v>43750.083333333336</v>
      </c>
      <c r="J788" s="23" t="str">
        <f t="shared" si="38"/>
        <v>12/OUT/2019</v>
      </c>
      <c r="K788" s="11" t="s">
        <v>2686</v>
      </c>
      <c r="L788" s="5" t="s">
        <v>46</v>
      </c>
      <c r="M788" s="5" t="s">
        <v>93</v>
      </c>
      <c r="N788" s="5" t="s">
        <v>69</v>
      </c>
      <c r="O788" s="5" t="s">
        <v>31</v>
      </c>
      <c r="P788" s="5" t="s">
        <v>47</v>
      </c>
      <c r="Q788" s="59">
        <v>-4.2250000000000005</v>
      </c>
      <c r="R788" s="59">
        <v>-28.224999999999998</v>
      </c>
      <c r="S788" s="5" t="s">
        <v>2687</v>
      </c>
      <c r="T788" s="6">
        <v>0</v>
      </c>
      <c r="U788" s="6">
        <v>0</v>
      </c>
      <c r="V788" s="6">
        <v>0</v>
      </c>
      <c r="W788" s="6">
        <v>4620003662</v>
      </c>
      <c r="X788" s="5" t="s">
        <v>73</v>
      </c>
      <c r="Y788" s="12"/>
    </row>
    <row r="789" spans="1:25" ht="90" hidden="1" x14ac:dyDescent="0.25">
      <c r="A789" s="5" t="s">
        <v>2688</v>
      </c>
      <c r="B789" s="6">
        <v>1</v>
      </c>
      <c r="C789" s="5" t="s">
        <v>65</v>
      </c>
      <c r="D789" s="5" t="s">
        <v>65</v>
      </c>
      <c r="E789" s="5" t="s">
        <v>185</v>
      </c>
      <c r="F789" s="14">
        <v>135.72900000000001</v>
      </c>
      <c r="G789" s="28">
        <v>320.8</v>
      </c>
      <c r="H789" s="9" t="str">
        <f t="shared" si="37"/>
        <v>08/OUT/2019  09:13</v>
      </c>
      <c r="I789" s="10">
        <f t="shared" si="36"/>
        <v>43746.259027777778</v>
      </c>
      <c r="J789" s="23" t="str">
        <f t="shared" si="38"/>
        <v>08/OUT/2019</v>
      </c>
      <c r="K789" s="11" t="s">
        <v>2689</v>
      </c>
      <c r="L789" s="5" t="s">
        <v>68</v>
      </c>
      <c r="M789" s="5" t="s">
        <v>29</v>
      </c>
      <c r="N789" s="5" t="s">
        <v>69</v>
      </c>
      <c r="O789" s="5" t="s">
        <v>41</v>
      </c>
      <c r="P789" s="5" t="s">
        <v>747</v>
      </c>
      <c r="Q789" s="59">
        <v>-22.550277777777779</v>
      </c>
      <c r="R789" s="59">
        <v>-40.259722222222223</v>
      </c>
      <c r="S789" s="5" t="s">
        <v>2690</v>
      </c>
      <c r="T789" s="6">
        <v>0</v>
      </c>
      <c r="U789" s="6">
        <v>1</v>
      </c>
      <c r="V789" s="6">
        <v>0</v>
      </c>
      <c r="W789" s="5" t="s">
        <v>2691</v>
      </c>
      <c r="X789" s="5" t="s">
        <v>73</v>
      </c>
      <c r="Y789" s="12"/>
    </row>
    <row r="790" spans="1:25" ht="60" hidden="1" x14ac:dyDescent="0.25">
      <c r="A790" s="5" t="s">
        <v>83</v>
      </c>
      <c r="B790" s="6">
        <v>8</v>
      </c>
      <c r="C790" s="5" t="s">
        <v>254</v>
      </c>
      <c r="D790" s="5" t="s">
        <v>254</v>
      </c>
      <c r="E790" s="5" t="s">
        <v>26</v>
      </c>
      <c r="F790" s="5" t="s">
        <v>84</v>
      </c>
      <c r="G790" s="30">
        <v>3.5</v>
      </c>
      <c r="H790" s="9" t="str">
        <f t="shared" si="37"/>
        <v>12/OUT/2019  07:30</v>
      </c>
      <c r="I790" s="10">
        <f t="shared" si="36"/>
        <v>0.3125</v>
      </c>
      <c r="J790" s="23" t="str">
        <f t="shared" si="38"/>
        <v>12/OUT/2019</v>
      </c>
      <c r="K790" s="11" t="s">
        <v>2692</v>
      </c>
      <c r="L790" s="5" t="s">
        <v>92</v>
      </c>
      <c r="M790" s="5" t="s">
        <v>39</v>
      </c>
      <c r="N790" s="5" t="s">
        <v>166</v>
      </c>
      <c r="O790" s="5" t="s">
        <v>31</v>
      </c>
      <c r="P790" s="5" t="s">
        <v>156</v>
      </c>
      <c r="Q790" s="59">
        <v>-0.67722222222222217</v>
      </c>
      <c r="R790" s="59">
        <v>-54.248888888888892</v>
      </c>
      <c r="S790" s="5" t="s">
        <v>2693</v>
      </c>
      <c r="T790" s="6">
        <v>0</v>
      </c>
      <c r="U790" s="6">
        <v>0</v>
      </c>
      <c r="V790" s="6">
        <v>2</v>
      </c>
      <c r="W790" s="5" t="s">
        <v>84</v>
      </c>
      <c r="X790" s="5" t="s">
        <v>49</v>
      </c>
      <c r="Y790" s="12"/>
    </row>
    <row r="791" spans="1:25" ht="45" hidden="1" x14ac:dyDescent="0.25">
      <c r="A791" s="24" t="s">
        <v>2694</v>
      </c>
      <c r="B791" s="6">
        <v>7</v>
      </c>
      <c r="C791" s="5" t="s">
        <v>373</v>
      </c>
      <c r="D791" s="5" t="s">
        <v>373</v>
      </c>
      <c r="E791" s="5" t="s">
        <v>26</v>
      </c>
      <c r="F791" s="8">
        <v>3.51</v>
      </c>
      <c r="G791" s="30">
        <v>7.9</v>
      </c>
      <c r="H791" s="9" t="str">
        <f t="shared" si="37"/>
        <v>13/OUT/2019  16:00</v>
      </c>
      <c r="I791" s="10">
        <f t="shared" si="36"/>
        <v>43751.541666666664</v>
      </c>
      <c r="J791" s="23" t="str">
        <f t="shared" si="38"/>
        <v>13/OUT/2019</v>
      </c>
      <c r="K791" s="11" t="s">
        <v>2695</v>
      </c>
      <c r="L791" s="5" t="s">
        <v>79</v>
      </c>
      <c r="M791" s="5" t="s">
        <v>39</v>
      </c>
      <c r="N791" s="5" t="s">
        <v>30</v>
      </c>
      <c r="O791" s="5" t="s">
        <v>31</v>
      </c>
      <c r="P791" s="5" t="s">
        <v>80</v>
      </c>
      <c r="Q791" s="59">
        <v>-15.798055555555555</v>
      </c>
      <c r="R791" s="59">
        <v>-47.786666666666662</v>
      </c>
      <c r="S791" s="5" t="s">
        <v>2571</v>
      </c>
      <c r="T791" s="6">
        <v>0</v>
      </c>
      <c r="U791" s="6">
        <v>0</v>
      </c>
      <c r="V791" s="6">
        <v>0</v>
      </c>
      <c r="W791" s="6">
        <v>5210245721</v>
      </c>
      <c r="X791" s="5" t="s">
        <v>34</v>
      </c>
      <c r="Y791" s="12"/>
    </row>
    <row r="792" spans="1:25" ht="45" hidden="1" x14ac:dyDescent="0.25">
      <c r="A792" s="5" t="s">
        <v>2696</v>
      </c>
      <c r="B792" s="6">
        <v>7</v>
      </c>
      <c r="C792" s="5" t="s">
        <v>373</v>
      </c>
      <c r="D792" s="5" t="s">
        <v>373</v>
      </c>
      <c r="E792" s="5" t="s">
        <v>26</v>
      </c>
      <c r="F792" s="8">
        <v>5.45</v>
      </c>
      <c r="G792" s="26">
        <v>9.33</v>
      </c>
      <c r="H792" s="9" t="str">
        <f t="shared" si="37"/>
        <v>13/OUT/2019  17:50</v>
      </c>
      <c r="I792" s="10">
        <f t="shared" si="36"/>
        <v>43751.618055555555</v>
      </c>
      <c r="J792" s="23" t="str">
        <f t="shared" si="38"/>
        <v>13/OUT/2019</v>
      </c>
      <c r="K792" s="11" t="s">
        <v>2697</v>
      </c>
      <c r="L792" s="5" t="s">
        <v>28</v>
      </c>
      <c r="M792" s="5" t="s">
        <v>39</v>
      </c>
      <c r="N792" s="5" t="s">
        <v>30</v>
      </c>
      <c r="O792" s="5" t="s">
        <v>31</v>
      </c>
      <c r="P792" s="5" t="s">
        <v>202</v>
      </c>
      <c r="Q792" s="59">
        <v>-15.798055555555555</v>
      </c>
      <c r="R792" s="59">
        <v>-47.786666666666662</v>
      </c>
      <c r="S792" s="5" t="s">
        <v>2571</v>
      </c>
      <c r="T792" s="6">
        <v>0</v>
      </c>
      <c r="U792" s="6">
        <v>0</v>
      </c>
      <c r="V792" s="6">
        <v>0</v>
      </c>
      <c r="W792" s="6">
        <v>5210240312</v>
      </c>
      <c r="X792" s="5" t="s">
        <v>34</v>
      </c>
      <c r="Y792" s="12"/>
    </row>
    <row r="793" spans="1:25" ht="45" hidden="1" x14ac:dyDescent="0.25">
      <c r="A793" s="5" t="s">
        <v>83</v>
      </c>
      <c r="B793" s="6">
        <v>7</v>
      </c>
      <c r="C793" s="5" t="s">
        <v>373</v>
      </c>
      <c r="D793" s="5" t="s">
        <v>373</v>
      </c>
      <c r="E793" s="5" t="s">
        <v>26</v>
      </c>
      <c r="F793" s="5" t="s">
        <v>152</v>
      </c>
      <c r="G793" s="29" t="s">
        <v>152</v>
      </c>
      <c r="H793" s="9" t="str">
        <f t="shared" si="37"/>
        <v>13/OUT/2019  15:30</v>
      </c>
      <c r="I793" s="10">
        <f t="shared" si="36"/>
        <v>43751.520833333336</v>
      </c>
      <c r="J793" s="23" t="str">
        <f t="shared" si="38"/>
        <v>13/OUT/2019</v>
      </c>
      <c r="K793" s="11" t="s">
        <v>2698</v>
      </c>
      <c r="L793" s="5" t="s">
        <v>79</v>
      </c>
      <c r="M793" s="5" t="s">
        <v>39</v>
      </c>
      <c r="N793" s="5" t="s">
        <v>30</v>
      </c>
      <c r="O793" s="5" t="s">
        <v>31</v>
      </c>
      <c r="P793" s="5" t="s">
        <v>610</v>
      </c>
      <c r="Q793" s="59">
        <v>-15.798055555555555</v>
      </c>
      <c r="R793" s="59">
        <v>-47.786666666666662</v>
      </c>
      <c r="S793" s="5" t="s">
        <v>2571</v>
      </c>
      <c r="T793" s="6">
        <v>0</v>
      </c>
      <c r="U793" s="6">
        <v>0</v>
      </c>
      <c r="V793" s="6">
        <v>0</v>
      </c>
      <c r="W793" s="5" t="s">
        <v>152</v>
      </c>
      <c r="X793" s="5" t="s">
        <v>34</v>
      </c>
      <c r="Y793" s="12"/>
    </row>
    <row r="794" spans="1:25" ht="60" hidden="1" x14ac:dyDescent="0.25">
      <c r="A794" s="24" t="s">
        <v>2699</v>
      </c>
      <c r="B794" s="6">
        <v>9</v>
      </c>
      <c r="C794" s="5" t="s">
        <v>270</v>
      </c>
      <c r="D794" s="5" t="s">
        <v>455</v>
      </c>
      <c r="E794" s="5" t="s">
        <v>26</v>
      </c>
      <c r="F794" s="7">
        <v>34.1</v>
      </c>
      <c r="G794" s="31">
        <v>17</v>
      </c>
      <c r="H794" s="9" t="str">
        <f t="shared" si="37"/>
        <v>08/AGO/2019  10:30</v>
      </c>
      <c r="I794" s="10">
        <f t="shared" si="36"/>
        <v>43685.270833333336</v>
      </c>
      <c r="J794" s="23" t="str">
        <f t="shared" si="38"/>
        <v>08/AGO/2019</v>
      </c>
      <c r="K794" s="11" t="s">
        <v>2700</v>
      </c>
      <c r="L794" s="5" t="s">
        <v>200</v>
      </c>
      <c r="M794" s="5" t="s">
        <v>39</v>
      </c>
      <c r="N794" s="5" t="s">
        <v>201</v>
      </c>
      <c r="O794" s="5" t="s">
        <v>31</v>
      </c>
      <c r="P794" s="5" t="s">
        <v>80</v>
      </c>
      <c r="Q794" s="59">
        <v>-2.9747222222222223</v>
      </c>
      <c r="R794" s="59">
        <v>-57.596388888888889</v>
      </c>
      <c r="S794" s="5" t="s">
        <v>2701</v>
      </c>
      <c r="T794" s="6">
        <v>0</v>
      </c>
      <c r="U794" s="6">
        <v>0</v>
      </c>
      <c r="V794" s="6">
        <v>0</v>
      </c>
      <c r="W794" s="5" t="s">
        <v>2702</v>
      </c>
      <c r="X794" s="5" t="s">
        <v>87</v>
      </c>
      <c r="Y794" s="12"/>
    </row>
    <row r="795" spans="1:25" ht="75" hidden="1" x14ac:dyDescent="0.25">
      <c r="A795" s="5" t="s">
        <v>2703</v>
      </c>
      <c r="B795" s="6">
        <v>5</v>
      </c>
      <c r="C795" s="5" t="s">
        <v>417</v>
      </c>
      <c r="D795" s="5" t="s">
        <v>417</v>
      </c>
      <c r="E795" s="5" t="s">
        <v>26</v>
      </c>
      <c r="F795" s="6">
        <v>0</v>
      </c>
      <c r="G795" s="26">
        <v>3.22</v>
      </c>
      <c r="H795" s="9" t="str">
        <f t="shared" si="37"/>
        <v>12/OUT/2019  17:25</v>
      </c>
      <c r="I795" s="10">
        <f t="shared" si="36"/>
        <v>43750.600694444445</v>
      </c>
      <c r="J795" s="23" t="str">
        <f t="shared" si="38"/>
        <v>12/OUT/2019</v>
      </c>
      <c r="K795" s="11" t="s">
        <v>2704</v>
      </c>
      <c r="L795" s="5" t="s">
        <v>79</v>
      </c>
      <c r="M795" s="5" t="s">
        <v>39</v>
      </c>
      <c r="N795" s="5" t="s">
        <v>30</v>
      </c>
      <c r="O795" s="5" t="s">
        <v>31</v>
      </c>
      <c r="P795" s="5" t="s">
        <v>80</v>
      </c>
      <c r="Q795" s="59">
        <v>-2.7405555555555554</v>
      </c>
      <c r="R795" s="59">
        <v>-48.628611111111113</v>
      </c>
      <c r="S795" s="5" t="s">
        <v>2705</v>
      </c>
      <c r="T795" s="6">
        <v>0</v>
      </c>
      <c r="U795" s="6">
        <v>3</v>
      </c>
      <c r="V795" s="6">
        <v>0</v>
      </c>
      <c r="W795" s="5" t="s">
        <v>2706</v>
      </c>
      <c r="X795" s="5" t="s">
        <v>34</v>
      </c>
      <c r="Y795" s="12"/>
    </row>
    <row r="796" spans="1:25" ht="45" hidden="1" x14ac:dyDescent="0.2">
      <c r="A796" s="5" t="s">
        <v>2707</v>
      </c>
      <c r="B796" s="6">
        <v>9</v>
      </c>
      <c r="C796" s="5" t="s">
        <v>270</v>
      </c>
      <c r="D796" s="5" t="s">
        <v>455</v>
      </c>
      <c r="E796" s="5" t="s">
        <v>26</v>
      </c>
      <c r="F796" s="6">
        <v>16</v>
      </c>
      <c r="G796" s="30">
        <v>14.9</v>
      </c>
      <c r="H796" s="9" t="str">
        <f t="shared" si="37"/>
        <v>02/OUT/2019  08:30</v>
      </c>
      <c r="I796" s="10">
        <f t="shared" si="36"/>
        <v>43740.1875</v>
      </c>
      <c r="J796" s="23" t="str">
        <f t="shared" si="38"/>
        <v>02/OUT/2019</v>
      </c>
      <c r="K796" s="11" t="s">
        <v>2708</v>
      </c>
      <c r="L796" s="5" t="s">
        <v>92</v>
      </c>
      <c r="M796" s="5" t="s">
        <v>39</v>
      </c>
      <c r="N796" s="5" t="s">
        <v>146</v>
      </c>
      <c r="O796" s="5" t="s">
        <v>31</v>
      </c>
      <c r="P796" s="5" t="s">
        <v>61</v>
      </c>
      <c r="Q796" s="59">
        <v>-2.6197222222222223</v>
      </c>
      <c r="R796" s="59">
        <v>-56.730000000000004</v>
      </c>
      <c r="S796" s="5" t="s">
        <v>2709</v>
      </c>
      <c r="T796" s="6">
        <v>0</v>
      </c>
      <c r="U796" s="6">
        <v>0</v>
      </c>
      <c r="V796" s="6">
        <v>1</v>
      </c>
      <c r="W796" s="6">
        <v>120772060</v>
      </c>
      <c r="X796" s="5" t="s">
        <v>87</v>
      </c>
      <c r="Y796" s="5" t="s">
        <v>88</v>
      </c>
    </row>
    <row r="797" spans="1:25" ht="90" hidden="1" x14ac:dyDescent="0.25">
      <c r="A797" s="5" t="s">
        <v>2710</v>
      </c>
      <c r="B797" s="6">
        <v>1</v>
      </c>
      <c r="C797" s="5" t="s">
        <v>25</v>
      </c>
      <c r="D797" s="5" t="s">
        <v>25</v>
      </c>
      <c r="E797" s="5" t="s">
        <v>864</v>
      </c>
      <c r="F797" s="5" t="s">
        <v>152</v>
      </c>
      <c r="G797" s="29" t="s">
        <v>152</v>
      </c>
      <c r="H797" s="9" t="str">
        <f t="shared" si="37"/>
        <v>13/OUT/2019  16:24</v>
      </c>
      <c r="I797" s="10">
        <f t="shared" si="36"/>
        <v>43751.558333333334</v>
      </c>
      <c r="J797" s="23" t="str">
        <f t="shared" si="38"/>
        <v>13/OUT/2019</v>
      </c>
      <c r="K797" s="11" t="s">
        <v>2711</v>
      </c>
      <c r="L797" s="5" t="s">
        <v>629</v>
      </c>
      <c r="M797" s="5" t="s">
        <v>103</v>
      </c>
      <c r="N797" s="5" t="s">
        <v>40</v>
      </c>
      <c r="O797" s="5" t="s">
        <v>31</v>
      </c>
      <c r="P797" s="5" t="s">
        <v>54</v>
      </c>
      <c r="Q797" s="59">
        <v>-22.101111111111113</v>
      </c>
      <c r="R797" s="59">
        <v>-44.36888888888889</v>
      </c>
      <c r="S797" s="5" t="s">
        <v>2712</v>
      </c>
      <c r="T797" s="6">
        <v>0</v>
      </c>
      <c r="U797" s="6">
        <v>0</v>
      </c>
      <c r="V797" s="6">
        <v>0</v>
      </c>
      <c r="W797" s="5" t="s">
        <v>2713</v>
      </c>
      <c r="X797" s="5" t="s">
        <v>73</v>
      </c>
      <c r="Y797" s="12"/>
    </row>
    <row r="798" spans="1:25" ht="75" hidden="1" x14ac:dyDescent="0.25">
      <c r="A798" s="5" t="s">
        <v>2714</v>
      </c>
      <c r="B798" s="6">
        <v>9</v>
      </c>
      <c r="C798" s="5" t="s">
        <v>270</v>
      </c>
      <c r="D798" s="5" t="s">
        <v>270</v>
      </c>
      <c r="E798" s="5" t="s">
        <v>26</v>
      </c>
      <c r="F798" s="5" t="s">
        <v>152</v>
      </c>
      <c r="G798" s="29" t="s">
        <v>152</v>
      </c>
      <c r="H798" s="9" t="str">
        <f t="shared" si="37"/>
        <v>09/OUT/2019  16:30</v>
      </c>
      <c r="I798" s="10">
        <f t="shared" si="36"/>
        <v>43747.520833333336</v>
      </c>
      <c r="J798" s="23" t="str">
        <f t="shared" si="38"/>
        <v>09/OUT/2019</v>
      </c>
      <c r="K798" s="11" t="s">
        <v>2715</v>
      </c>
      <c r="L798" s="5" t="s">
        <v>521</v>
      </c>
      <c r="M798" s="5" t="s">
        <v>39</v>
      </c>
      <c r="N798" s="5" t="s">
        <v>152</v>
      </c>
      <c r="O798" s="5" t="s">
        <v>31</v>
      </c>
      <c r="P798" s="5" t="s">
        <v>283</v>
      </c>
      <c r="Q798" s="59">
        <v>-3.1288888888888891</v>
      </c>
      <c r="R798" s="59">
        <v>-60.041111111111107</v>
      </c>
      <c r="S798" s="5" t="s">
        <v>2716</v>
      </c>
      <c r="T798" s="6">
        <v>0</v>
      </c>
      <c r="U798" s="6">
        <v>4</v>
      </c>
      <c r="V798" s="6">
        <v>0</v>
      </c>
      <c r="W798" s="5" t="s">
        <v>84</v>
      </c>
      <c r="X798" s="5" t="s">
        <v>49</v>
      </c>
      <c r="Y798" s="12"/>
    </row>
    <row r="799" spans="1:25" ht="75" hidden="1" x14ac:dyDescent="0.25">
      <c r="A799" s="5" t="s">
        <v>83</v>
      </c>
      <c r="B799" s="6">
        <v>1</v>
      </c>
      <c r="C799" s="5" t="s">
        <v>99</v>
      </c>
      <c r="D799" s="5" t="s">
        <v>99</v>
      </c>
      <c r="E799" s="5" t="s">
        <v>26</v>
      </c>
      <c r="F799" s="6">
        <v>0</v>
      </c>
      <c r="G799" s="30">
        <v>3.4</v>
      </c>
      <c r="H799" s="9" t="str">
        <f t="shared" si="37"/>
        <v>15/OUT/2019  15:45</v>
      </c>
      <c r="I799" s="10">
        <f t="shared" si="36"/>
        <v>43753.53125</v>
      </c>
      <c r="J799" s="23" t="str">
        <f t="shared" si="38"/>
        <v>15/OUT/2019</v>
      </c>
      <c r="K799" s="11" t="s">
        <v>2717</v>
      </c>
      <c r="L799" s="5" t="s">
        <v>79</v>
      </c>
      <c r="M799" s="5" t="s">
        <v>39</v>
      </c>
      <c r="N799" s="5" t="s">
        <v>30</v>
      </c>
      <c r="O799" s="5" t="s">
        <v>31</v>
      </c>
      <c r="P799" s="5" t="s">
        <v>61</v>
      </c>
      <c r="Q799" s="59">
        <v>-23.001944444444444</v>
      </c>
      <c r="R799" s="59">
        <v>-43.95194444444445</v>
      </c>
      <c r="S799" s="5" t="s">
        <v>2718</v>
      </c>
      <c r="T799" s="6">
        <v>2</v>
      </c>
      <c r="U799" s="6">
        <v>0</v>
      </c>
      <c r="V799" s="6">
        <v>0</v>
      </c>
      <c r="W799" s="5" t="s">
        <v>84</v>
      </c>
      <c r="X799" s="5" t="s">
        <v>34</v>
      </c>
      <c r="Y799" s="12"/>
    </row>
    <row r="800" spans="1:25" ht="60" hidden="1" x14ac:dyDescent="0.2">
      <c r="A800" s="5" t="s">
        <v>2719</v>
      </c>
      <c r="B800" s="6">
        <v>1</v>
      </c>
      <c r="C800" s="5" t="s">
        <v>175</v>
      </c>
      <c r="D800" s="5" t="s">
        <v>175</v>
      </c>
      <c r="E800" s="5" t="s">
        <v>26</v>
      </c>
      <c r="F800" s="6">
        <v>28</v>
      </c>
      <c r="G800" s="27">
        <v>17.329999999999998</v>
      </c>
      <c r="H800" s="9" t="str">
        <f t="shared" si="37"/>
        <v>15/MAI/2019  02:00</v>
      </c>
      <c r="I800" s="10">
        <f t="shared" si="36"/>
        <v>43599.958333333336</v>
      </c>
      <c r="J800" s="23" t="str">
        <f t="shared" si="38"/>
        <v>15/MAI/2019</v>
      </c>
      <c r="K800" s="11" t="s">
        <v>2720</v>
      </c>
      <c r="L800" s="5" t="s">
        <v>353</v>
      </c>
      <c r="M800" s="5" t="s">
        <v>39</v>
      </c>
      <c r="N800" s="5" t="s">
        <v>53</v>
      </c>
      <c r="O800" s="5" t="s">
        <v>31</v>
      </c>
      <c r="P800" s="5" t="s">
        <v>202</v>
      </c>
      <c r="Q800" s="59">
        <v>-22.970833333333331</v>
      </c>
      <c r="R800" s="59">
        <v>-42.019444444444446</v>
      </c>
      <c r="S800" s="5" t="s">
        <v>2721</v>
      </c>
      <c r="T800" s="6">
        <v>0</v>
      </c>
      <c r="U800" s="6">
        <v>0</v>
      </c>
      <c r="V800" s="6">
        <v>0</v>
      </c>
      <c r="W800" s="6">
        <v>2930014954</v>
      </c>
      <c r="X800" s="5" t="s">
        <v>87</v>
      </c>
      <c r="Y800" s="5" t="s">
        <v>88</v>
      </c>
    </row>
    <row r="801" spans="1:25" ht="45" hidden="1" x14ac:dyDescent="0.25">
      <c r="A801" s="5" t="s">
        <v>2722</v>
      </c>
      <c r="B801" s="6">
        <v>5</v>
      </c>
      <c r="C801" s="5" t="s">
        <v>184</v>
      </c>
      <c r="D801" s="5" t="s">
        <v>184</v>
      </c>
      <c r="E801" s="5" t="s">
        <v>185</v>
      </c>
      <c r="F801" s="14">
        <v>15.608000000000001</v>
      </c>
      <c r="G801" s="31">
        <v>163</v>
      </c>
      <c r="H801" s="9" t="str">
        <f t="shared" si="37"/>
        <v>11/OUT/2019  20:00</v>
      </c>
      <c r="I801" s="10">
        <f t="shared" si="36"/>
        <v>43749.708333333336</v>
      </c>
      <c r="J801" s="23" t="str">
        <f t="shared" si="38"/>
        <v>11/OUT/2019</v>
      </c>
      <c r="K801" s="11" t="s">
        <v>2723</v>
      </c>
      <c r="L801" s="5" t="s">
        <v>135</v>
      </c>
      <c r="M801" s="5" t="s">
        <v>103</v>
      </c>
      <c r="N801" s="5" t="s">
        <v>40</v>
      </c>
      <c r="O801" s="5" t="s">
        <v>31</v>
      </c>
      <c r="P801" s="5" t="s">
        <v>61</v>
      </c>
      <c r="Q801" s="59">
        <v>-8.075277777777778</v>
      </c>
      <c r="R801" s="59">
        <v>-52.088333333333338</v>
      </c>
      <c r="S801" s="5" t="s">
        <v>2724</v>
      </c>
      <c r="T801" s="6">
        <v>0</v>
      </c>
      <c r="U801" s="6">
        <v>0</v>
      </c>
      <c r="V801" s="6">
        <v>0</v>
      </c>
      <c r="W801" s="5" t="s">
        <v>2725</v>
      </c>
      <c r="X801" s="5" t="s">
        <v>73</v>
      </c>
      <c r="Y801" s="12"/>
    </row>
    <row r="802" spans="1:25" ht="45" hidden="1" x14ac:dyDescent="0.25">
      <c r="A802" s="5" t="s">
        <v>2726</v>
      </c>
      <c r="B802" s="6">
        <v>1</v>
      </c>
      <c r="C802" s="5" t="s">
        <v>90</v>
      </c>
      <c r="D802" s="5" t="s">
        <v>90</v>
      </c>
      <c r="E802" s="5" t="s">
        <v>26</v>
      </c>
      <c r="F802" s="6">
        <v>0</v>
      </c>
      <c r="G802" s="30">
        <v>7.3</v>
      </c>
      <c r="H802" s="9" t="str">
        <f t="shared" si="37"/>
        <v>13/OUT/2019  22:00</v>
      </c>
      <c r="I802" s="10">
        <f t="shared" si="36"/>
        <v>0.91666666666424135</v>
      </c>
      <c r="J802" s="23" t="str">
        <f t="shared" si="38"/>
        <v>13/OUT/2019</v>
      </c>
      <c r="K802" s="11" t="s">
        <v>2727</v>
      </c>
      <c r="L802" s="5" t="s">
        <v>28</v>
      </c>
      <c r="M802" s="5" t="s">
        <v>29</v>
      </c>
      <c r="N802" s="5" t="s">
        <v>30</v>
      </c>
      <c r="O802" s="5" t="s">
        <v>31</v>
      </c>
      <c r="P802" s="5" t="s">
        <v>54</v>
      </c>
      <c r="Q802" s="59">
        <v>-22.862500000000001</v>
      </c>
      <c r="R802" s="59">
        <v>-43.13388888888889</v>
      </c>
      <c r="S802" s="5" t="s">
        <v>2728</v>
      </c>
      <c r="T802" s="6">
        <v>0</v>
      </c>
      <c r="U802" s="6">
        <v>0</v>
      </c>
      <c r="V802" s="6">
        <v>0</v>
      </c>
      <c r="W802" s="6">
        <v>3826674537</v>
      </c>
      <c r="X802" s="5" t="s">
        <v>34</v>
      </c>
      <c r="Y802" s="12"/>
    </row>
    <row r="803" spans="1:25" ht="45" hidden="1" x14ac:dyDescent="0.25">
      <c r="A803" s="5" t="s">
        <v>2729</v>
      </c>
      <c r="B803" s="6">
        <v>6</v>
      </c>
      <c r="C803" s="5" t="s">
        <v>144</v>
      </c>
      <c r="D803" s="5" t="s">
        <v>144</v>
      </c>
      <c r="E803" s="5" t="s">
        <v>26</v>
      </c>
      <c r="F803" s="8">
        <v>0.39</v>
      </c>
      <c r="G803" s="30">
        <v>5.5</v>
      </c>
      <c r="H803" s="9" t="str">
        <f t="shared" si="37"/>
        <v>12/OUT/2019  16:00</v>
      </c>
      <c r="I803" s="10">
        <f t="shared" si="36"/>
        <v>43750.5</v>
      </c>
      <c r="J803" s="23" t="str">
        <f t="shared" si="38"/>
        <v>12/OUT/2019</v>
      </c>
      <c r="K803" s="11" t="s">
        <v>2730</v>
      </c>
      <c r="L803" s="5" t="s">
        <v>46</v>
      </c>
      <c r="M803" s="5" t="s">
        <v>39</v>
      </c>
      <c r="N803" s="5" t="s">
        <v>30</v>
      </c>
      <c r="O803" s="5" t="s">
        <v>31</v>
      </c>
      <c r="P803" s="5" t="s">
        <v>61</v>
      </c>
      <c r="Q803" s="59">
        <v>-20.674166666666668</v>
      </c>
      <c r="R803" s="59">
        <v>-51.724444444444444</v>
      </c>
      <c r="S803" s="5" t="s">
        <v>2731</v>
      </c>
      <c r="T803" s="6">
        <v>1</v>
      </c>
      <c r="U803" s="6">
        <v>0</v>
      </c>
      <c r="V803" s="6">
        <v>0</v>
      </c>
      <c r="W803" s="6">
        <v>4022108096</v>
      </c>
      <c r="X803" s="5" t="s">
        <v>49</v>
      </c>
      <c r="Y803" s="12"/>
    </row>
    <row r="804" spans="1:25" ht="60" hidden="1" x14ac:dyDescent="0.25">
      <c r="A804" s="24" t="s">
        <v>2732</v>
      </c>
      <c r="B804" s="6">
        <v>1</v>
      </c>
      <c r="C804" s="5" t="s">
        <v>90</v>
      </c>
      <c r="D804" s="5" t="s">
        <v>90</v>
      </c>
      <c r="E804" s="5" t="s">
        <v>26</v>
      </c>
      <c r="F804" s="6">
        <v>0</v>
      </c>
      <c r="G804" s="26">
        <v>3.56</v>
      </c>
      <c r="H804" s="9" t="str">
        <f t="shared" si="37"/>
        <v>13/OUT/2019  22:00</v>
      </c>
      <c r="I804" s="10">
        <f t="shared" si="36"/>
        <v>0.91666666666424135</v>
      </c>
      <c r="J804" s="23" t="str">
        <f t="shared" si="38"/>
        <v>13/OUT/2019</v>
      </c>
      <c r="K804" s="11" t="s">
        <v>2727</v>
      </c>
      <c r="L804" s="5" t="s">
        <v>79</v>
      </c>
      <c r="M804" s="5" t="s">
        <v>39</v>
      </c>
      <c r="N804" s="5" t="s">
        <v>30</v>
      </c>
      <c r="O804" s="5" t="s">
        <v>31</v>
      </c>
      <c r="P804" s="5" t="s">
        <v>80</v>
      </c>
      <c r="Q804" s="59">
        <v>-23.009722222222223</v>
      </c>
      <c r="R804" s="59">
        <v>-43.301111111111105</v>
      </c>
      <c r="S804" s="5" t="s">
        <v>2733</v>
      </c>
      <c r="T804" s="6">
        <v>1</v>
      </c>
      <c r="U804" s="6">
        <v>0</v>
      </c>
      <c r="V804" s="6">
        <v>0</v>
      </c>
      <c r="W804" s="5" t="s">
        <v>2734</v>
      </c>
      <c r="X804" s="5" t="s">
        <v>34</v>
      </c>
      <c r="Y804" s="12"/>
    </row>
    <row r="805" spans="1:25" ht="135" hidden="1" x14ac:dyDescent="0.2">
      <c r="A805" s="5" t="s">
        <v>2735</v>
      </c>
      <c r="B805" s="6">
        <v>4</v>
      </c>
      <c r="C805" s="5" t="s">
        <v>119</v>
      </c>
      <c r="D805" s="5" t="s">
        <v>119</v>
      </c>
      <c r="E805" s="5" t="s">
        <v>26</v>
      </c>
      <c r="F805" s="6">
        <v>18</v>
      </c>
      <c r="G805" s="27">
        <v>16.7</v>
      </c>
      <c r="H805" s="9" t="str">
        <f t="shared" si="37"/>
        <v>13/OUT/2019  23:20</v>
      </c>
      <c r="I805" s="10">
        <f t="shared" si="36"/>
        <v>43751.847222222219</v>
      </c>
      <c r="J805" s="23" t="str">
        <f t="shared" si="38"/>
        <v>13/OUT/2019</v>
      </c>
      <c r="K805" s="11" t="s">
        <v>2736</v>
      </c>
      <c r="L805" s="5" t="s">
        <v>92</v>
      </c>
      <c r="M805" s="5" t="s">
        <v>39</v>
      </c>
      <c r="N805" s="5" t="s">
        <v>40</v>
      </c>
      <c r="O805" s="5" t="s">
        <v>31</v>
      </c>
      <c r="P805" s="5" t="s">
        <v>47</v>
      </c>
      <c r="Q805" s="59">
        <v>-0.16666666666666666</v>
      </c>
      <c r="R805" s="59">
        <v>-51.083333333333336</v>
      </c>
      <c r="S805" s="5" t="s">
        <v>2737</v>
      </c>
      <c r="T805" s="6">
        <v>0</v>
      </c>
      <c r="U805" s="6">
        <v>0</v>
      </c>
      <c r="V805" s="6">
        <v>0</v>
      </c>
      <c r="W805" s="5" t="s">
        <v>2738</v>
      </c>
      <c r="X805" s="5" t="s">
        <v>87</v>
      </c>
      <c r="Y805" s="5" t="s">
        <v>88</v>
      </c>
    </row>
    <row r="806" spans="1:25" ht="120" x14ac:dyDescent="0.2">
      <c r="A806" s="5" t="s">
        <v>83</v>
      </c>
      <c r="B806" s="6">
        <v>4</v>
      </c>
      <c r="C806" s="5" t="s">
        <v>119</v>
      </c>
      <c r="D806" s="5" t="s">
        <v>119</v>
      </c>
      <c r="E806" s="5" t="s">
        <v>26</v>
      </c>
      <c r="F806" s="5" t="s">
        <v>84</v>
      </c>
      <c r="G806" s="29" t="s">
        <v>152</v>
      </c>
      <c r="H806" s="9" t="str">
        <f t="shared" si="37"/>
        <v>12/OUT/2019  10:40</v>
      </c>
      <c r="I806" s="10">
        <f t="shared" si="36"/>
        <v>43750.319444444445</v>
      </c>
      <c r="J806" s="23" t="str">
        <f t="shared" si="38"/>
        <v>12/OUT/2019</v>
      </c>
      <c r="K806" s="11" t="s">
        <v>2739</v>
      </c>
      <c r="L806" s="5" t="s">
        <v>86</v>
      </c>
      <c r="M806" s="5" t="s">
        <v>39</v>
      </c>
      <c r="N806" s="5" t="s">
        <v>3494</v>
      </c>
      <c r="O806" s="5" t="s">
        <v>31</v>
      </c>
      <c r="P806" s="5" t="s">
        <v>156</v>
      </c>
      <c r="Q806" s="59">
        <v>-6.277777777777778E-2</v>
      </c>
      <c r="R806" s="59">
        <v>-51.166666666666664</v>
      </c>
      <c r="S806" s="5" t="s">
        <v>2740</v>
      </c>
      <c r="T806" s="6">
        <v>0</v>
      </c>
      <c r="U806" s="6">
        <v>0</v>
      </c>
      <c r="V806" s="6">
        <v>0</v>
      </c>
      <c r="W806" s="5" t="s">
        <v>84</v>
      </c>
      <c r="X806" s="5" t="s">
        <v>87</v>
      </c>
      <c r="Y806" s="5" t="s">
        <v>88</v>
      </c>
    </row>
    <row r="807" spans="1:25" ht="75" hidden="1" x14ac:dyDescent="0.25">
      <c r="A807" s="5" t="s">
        <v>2741</v>
      </c>
      <c r="B807" s="6">
        <v>4</v>
      </c>
      <c r="C807" s="5" t="s">
        <v>119</v>
      </c>
      <c r="D807" s="5" t="s">
        <v>119</v>
      </c>
      <c r="E807" s="5" t="s">
        <v>26</v>
      </c>
      <c r="F807" s="14">
        <v>48.494999999999997</v>
      </c>
      <c r="G807" s="31">
        <v>245</v>
      </c>
      <c r="H807" s="9" t="str">
        <f t="shared" si="37"/>
        <v>13/OUT/2019  12:30</v>
      </c>
      <c r="I807" s="10">
        <f t="shared" si="36"/>
        <v>43751.395833333336</v>
      </c>
      <c r="J807" s="23" t="str">
        <f t="shared" si="38"/>
        <v>13/OUT/2019</v>
      </c>
      <c r="K807" s="11" t="s">
        <v>2742</v>
      </c>
      <c r="L807" s="5" t="s">
        <v>102</v>
      </c>
      <c r="M807" s="5" t="s">
        <v>29</v>
      </c>
      <c r="N807" s="5" t="s">
        <v>40</v>
      </c>
      <c r="O807" s="5" t="s">
        <v>31</v>
      </c>
      <c r="P807" s="5" t="s">
        <v>202</v>
      </c>
      <c r="Q807" s="59">
        <v>1.0816666666666701</v>
      </c>
      <c r="R807" s="59">
        <v>-49.606666666666669</v>
      </c>
      <c r="S807" s="5" t="s">
        <v>2743</v>
      </c>
      <c r="T807" s="6">
        <v>0</v>
      </c>
      <c r="U807" s="6">
        <v>0</v>
      </c>
      <c r="V807" s="6">
        <v>0</v>
      </c>
      <c r="W807" s="5" t="s">
        <v>2744</v>
      </c>
      <c r="X807" s="5" t="s">
        <v>73</v>
      </c>
      <c r="Y807" s="12"/>
    </row>
    <row r="808" spans="1:25" ht="45" hidden="1" x14ac:dyDescent="0.25">
      <c r="A808" s="5" t="s">
        <v>2745</v>
      </c>
      <c r="B808" s="6">
        <v>3</v>
      </c>
      <c r="C808" s="5" t="s">
        <v>240</v>
      </c>
      <c r="D808" s="5" t="s">
        <v>240</v>
      </c>
      <c r="E808" s="5" t="s">
        <v>26</v>
      </c>
      <c r="F808" s="6">
        <v>26</v>
      </c>
      <c r="G808" s="31">
        <v>26</v>
      </c>
      <c r="H808" s="9" t="str">
        <f t="shared" si="37"/>
        <v>13/OUT/2019  09:30</v>
      </c>
      <c r="I808" s="10">
        <f t="shared" si="36"/>
        <v>0.39583333333575865</v>
      </c>
      <c r="J808" s="23" t="str">
        <f t="shared" si="38"/>
        <v>13/OUT/2019</v>
      </c>
      <c r="K808" s="11" t="s">
        <v>2746</v>
      </c>
      <c r="L808" s="5" t="s">
        <v>279</v>
      </c>
      <c r="M808" s="5" t="s">
        <v>39</v>
      </c>
      <c r="N808" s="5" t="s">
        <v>53</v>
      </c>
      <c r="O808" s="5" t="s">
        <v>31</v>
      </c>
      <c r="P808" s="5" t="s">
        <v>80</v>
      </c>
      <c r="Q808" s="59">
        <v>-7.1052777777777774</v>
      </c>
      <c r="R808" s="59">
        <v>-34.817222222222227</v>
      </c>
      <c r="S808" s="5" t="s">
        <v>2747</v>
      </c>
      <c r="T808" s="6">
        <v>0</v>
      </c>
      <c r="U808" s="6">
        <v>0</v>
      </c>
      <c r="V808" s="6">
        <v>0</v>
      </c>
      <c r="W808" s="6">
        <v>2010081200</v>
      </c>
      <c r="X808" s="5" t="s">
        <v>34</v>
      </c>
      <c r="Y808" s="12"/>
    </row>
    <row r="809" spans="1:25" ht="75" hidden="1" x14ac:dyDescent="0.25">
      <c r="A809" s="5" t="s">
        <v>2748</v>
      </c>
      <c r="B809" s="6">
        <v>4</v>
      </c>
      <c r="C809" s="5" t="s">
        <v>119</v>
      </c>
      <c r="D809" s="5" t="s">
        <v>119</v>
      </c>
      <c r="E809" s="5" t="s">
        <v>26</v>
      </c>
      <c r="F809" s="14">
        <v>41.100999999999999</v>
      </c>
      <c r="G809" s="31">
        <v>225</v>
      </c>
      <c r="H809" s="9" t="str">
        <f t="shared" si="37"/>
        <v>08/OUT/2019  16:15</v>
      </c>
      <c r="I809" s="10">
        <f t="shared" si="36"/>
        <v>43746.552083333336</v>
      </c>
      <c r="J809" s="23" t="str">
        <f t="shared" si="38"/>
        <v>08/OUT/2019</v>
      </c>
      <c r="K809" s="11" t="s">
        <v>2749</v>
      </c>
      <c r="L809" s="5" t="s">
        <v>102</v>
      </c>
      <c r="M809" s="5" t="s">
        <v>29</v>
      </c>
      <c r="N809" s="5" t="s">
        <v>40</v>
      </c>
      <c r="O809" s="5" t="s">
        <v>31</v>
      </c>
      <c r="P809" s="24" t="s">
        <v>2750</v>
      </c>
      <c r="Q809" s="60">
        <v>3.4722222222222203E-2</v>
      </c>
      <c r="R809" s="60">
        <v>-50.984999999999999</v>
      </c>
      <c r="S809" s="5" t="s">
        <v>2751</v>
      </c>
      <c r="T809" s="6">
        <v>0</v>
      </c>
      <c r="U809" s="6">
        <v>0</v>
      </c>
      <c r="V809" s="6">
        <v>0</v>
      </c>
      <c r="W809" s="5" t="s">
        <v>2752</v>
      </c>
      <c r="X809" s="5" t="s">
        <v>73</v>
      </c>
      <c r="Y809" s="12"/>
    </row>
    <row r="810" spans="1:25" ht="60" hidden="1" x14ac:dyDescent="0.2">
      <c r="A810" s="5" t="s">
        <v>2753</v>
      </c>
      <c r="B810" s="6">
        <v>3</v>
      </c>
      <c r="C810" s="5" t="s">
        <v>616</v>
      </c>
      <c r="D810" s="5" t="s">
        <v>616</v>
      </c>
      <c r="E810" s="5" t="s">
        <v>26</v>
      </c>
      <c r="F810" s="6">
        <v>98</v>
      </c>
      <c r="G810" s="27">
        <v>25.03</v>
      </c>
      <c r="H810" s="9" t="str">
        <f t="shared" si="37"/>
        <v>10/OUT/2019  12:00</v>
      </c>
      <c r="I810" s="10">
        <f t="shared" si="36"/>
        <v>43748.375</v>
      </c>
      <c r="J810" s="23" t="str">
        <f t="shared" si="38"/>
        <v>10/OUT/2019</v>
      </c>
      <c r="K810" s="11" t="s">
        <v>2754</v>
      </c>
      <c r="L810" s="5" t="s">
        <v>92</v>
      </c>
      <c r="M810" s="5" t="s">
        <v>152</v>
      </c>
      <c r="N810" s="5" t="s">
        <v>152</v>
      </c>
      <c r="O810" s="5" t="s">
        <v>31</v>
      </c>
      <c r="P810" s="5" t="s">
        <v>2755</v>
      </c>
      <c r="Q810" s="59">
        <v>-3.5413888888888887</v>
      </c>
      <c r="R810" s="59">
        <v>-38.402499999999996</v>
      </c>
      <c r="S810" s="5" t="s">
        <v>2756</v>
      </c>
      <c r="T810" s="6">
        <v>0</v>
      </c>
      <c r="U810" s="6">
        <v>0</v>
      </c>
      <c r="V810" s="6">
        <v>0</v>
      </c>
      <c r="W810" s="5" t="s">
        <v>84</v>
      </c>
      <c r="X810" s="5" t="s">
        <v>87</v>
      </c>
      <c r="Y810" s="5" t="s">
        <v>88</v>
      </c>
    </row>
    <row r="811" spans="1:25" ht="75" hidden="1" x14ac:dyDescent="0.25">
      <c r="A811" s="5" t="s">
        <v>2757</v>
      </c>
      <c r="B811" s="6">
        <v>3</v>
      </c>
      <c r="C811" s="5" t="s">
        <v>413</v>
      </c>
      <c r="D811" s="5" t="s">
        <v>413</v>
      </c>
      <c r="E811" s="5" t="s">
        <v>26</v>
      </c>
      <c r="F811" s="6">
        <v>212</v>
      </c>
      <c r="G811" s="27">
        <v>34.880000000000003</v>
      </c>
      <c r="H811" s="9" t="str">
        <f t="shared" si="37"/>
        <v>16/OUT/2019  05:00</v>
      </c>
      <c r="I811" s="10">
        <f t="shared" si="36"/>
        <v>43754.083333333336</v>
      </c>
      <c r="J811" s="23" t="str">
        <f t="shared" si="38"/>
        <v>16/OUT/2019</v>
      </c>
      <c r="K811" s="11" t="s">
        <v>2758</v>
      </c>
      <c r="L811" s="5" t="s">
        <v>92</v>
      </c>
      <c r="M811" s="5" t="s">
        <v>29</v>
      </c>
      <c r="N811" s="5" t="s">
        <v>40</v>
      </c>
      <c r="O811" s="5" t="s">
        <v>31</v>
      </c>
      <c r="P811" s="5" t="s">
        <v>80</v>
      </c>
      <c r="Q811" s="59">
        <v>-3.8344444444444448</v>
      </c>
      <c r="R811" s="59">
        <v>-32.408055555555556</v>
      </c>
      <c r="S811" s="5" t="s">
        <v>2759</v>
      </c>
      <c r="T811" s="6">
        <v>0</v>
      </c>
      <c r="U811" s="6">
        <v>0</v>
      </c>
      <c r="V811" s="6">
        <v>0</v>
      </c>
      <c r="W811" s="6">
        <v>3826679849</v>
      </c>
      <c r="X811" s="5" t="s">
        <v>73</v>
      </c>
      <c r="Y811" s="12"/>
    </row>
    <row r="812" spans="1:25" ht="30" hidden="1" x14ac:dyDescent="0.2">
      <c r="A812" s="5" t="s">
        <v>2760</v>
      </c>
      <c r="B812" s="6">
        <v>5</v>
      </c>
      <c r="C812" s="5" t="s">
        <v>223</v>
      </c>
      <c r="D812" s="5" t="s">
        <v>223</v>
      </c>
      <c r="E812" s="5" t="s">
        <v>26</v>
      </c>
      <c r="F812" s="7">
        <v>4.9000000000000004</v>
      </c>
      <c r="G812" s="31">
        <v>9</v>
      </c>
      <c r="H812" s="9" t="str">
        <f t="shared" si="37"/>
        <v>14/OUT/2019  21:30</v>
      </c>
      <c r="I812" s="10">
        <f t="shared" si="36"/>
        <v>0.89583333333575865</v>
      </c>
      <c r="J812" s="23" t="str">
        <f t="shared" si="38"/>
        <v>14/OUT/2019</v>
      </c>
      <c r="K812" s="11" t="s">
        <v>2761</v>
      </c>
      <c r="L812" s="5" t="s">
        <v>46</v>
      </c>
      <c r="M812" s="5" t="s">
        <v>39</v>
      </c>
      <c r="N812" s="5" t="s">
        <v>30</v>
      </c>
      <c r="O812" s="5" t="s">
        <v>31</v>
      </c>
      <c r="P812" s="5" t="s">
        <v>47</v>
      </c>
      <c r="Q812" s="59"/>
      <c r="R812" s="59"/>
      <c r="S812" s="5" t="s">
        <v>2762</v>
      </c>
      <c r="T812" s="6">
        <v>0</v>
      </c>
      <c r="U812" s="6">
        <v>0</v>
      </c>
      <c r="V812" s="6">
        <v>0</v>
      </c>
      <c r="W812" s="6">
        <v>4211497782</v>
      </c>
      <c r="X812" s="5" t="s">
        <v>87</v>
      </c>
      <c r="Y812" s="5" t="s">
        <v>88</v>
      </c>
    </row>
    <row r="813" spans="1:25" ht="75" hidden="1" x14ac:dyDescent="0.25">
      <c r="A813" s="5" t="s">
        <v>2763</v>
      </c>
      <c r="B813" s="6">
        <v>1</v>
      </c>
      <c r="C813" s="5" t="s">
        <v>99</v>
      </c>
      <c r="D813" s="5" t="s">
        <v>99</v>
      </c>
      <c r="E813" s="5" t="s">
        <v>26</v>
      </c>
      <c r="F813" s="7">
        <v>4.8</v>
      </c>
      <c r="G813" s="30">
        <v>11.9</v>
      </c>
      <c r="H813" s="9" t="str">
        <f t="shared" si="37"/>
        <v>14/OUT/2019  23:35</v>
      </c>
      <c r="I813" s="10">
        <f t="shared" si="36"/>
        <v>43752.857638888891</v>
      </c>
      <c r="J813" s="23" t="str">
        <f t="shared" si="38"/>
        <v>14/OUT/2019</v>
      </c>
      <c r="K813" s="11" t="s">
        <v>2764</v>
      </c>
      <c r="L813" s="5" t="s">
        <v>28</v>
      </c>
      <c r="M813" s="5" t="s">
        <v>39</v>
      </c>
      <c r="N813" s="5" t="s">
        <v>30</v>
      </c>
      <c r="O813" s="5" t="s">
        <v>31</v>
      </c>
      <c r="P813" s="5" t="s">
        <v>32</v>
      </c>
      <c r="Q813" s="59">
        <v>-22.89361111111111</v>
      </c>
      <c r="R813" s="59">
        <v>-43.902777777777779</v>
      </c>
      <c r="S813" s="5" t="s">
        <v>2765</v>
      </c>
      <c r="T813" s="6">
        <v>0</v>
      </c>
      <c r="U813" s="6">
        <v>0</v>
      </c>
      <c r="V813" s="6">
        <v>0</v>
      </c>
      <c r="W813" s="6">
        <v>3813912922</v>
      </c>
      <c r="X813" s="5" t="s">
        <v>34</v>
      </c>
      <c r="Y813" s="12"/>
    </row>
    <row r="814" spans="1:25" ht="75" hidden="1" x14ac:dyDescent="0.25">
      <c r="A814" s="5" t="s">
        <v>83</v>
      </c>
      <c r="B814" s="6">
        <v>8</v>
      </c>
      <c r="C814" s="5" t="s">
        <v>334</v>
      </c>
      <c r="D814" s="5" t="s">
        <v>334</v>
      </c>
      <c r="E814" s="5" t="s">
        <v>26</v>
      </c>
      <c r="F814" s="5" t="s">
        <v>84</v>
      </c>
      <c r="G814" s="29" t="s">
        <v>152</v>
      </c>
      <c r="H814" s="9" t="str">
        <f t="shared" si="37"/>
        <v>11/OUT/2019  15:30</v>
      </c>
      <c r="I814" s="10">
        <f t="shared" si="36"/>
        <v>43749.520833333336</v>
      </c>
      <c r="J814" s="23" t="str">
        <f t="shared" si="38"/>
        <v>11/OUT/2019</v>
      </c>
      <c r="K814" s="11" t="s">
        <v>2766</v>
      </c>
      <c r="L814" s="5" t="s">
        <v>79</v>
      </c>
      <c r="M814" s="5" t="s">
        <v>39</v>
      </c>
      <c r="N814" s="5" t="s">
        <v>30</v>
      </c>
      <c r="O814" s="5" t="s">
        <v>31</v>
      </c>
      <c r="P814" s="5" t="s">
        <v>61</v>
      </c>
      <c r="Q814" s="59">
        <v>-23.918333333333333</v>
      </c>
      <c r="R814" s="59"/>
      <c r="S814" s="5" t="s">
        <v>2767</v>
      </c>
      <c r="T814" s="6">
        <v>0</v>
      </c>
      <c r="U814" s="6">
        <v>0</v>
      </c>
      <c r="V814" s="6">
        <v>1</v>
      </c>
      <c r="W814" s="5" t="s">
        <v>84</v>
      </c>
      <c r="X814" s="5" t="s">
        <v>34</v>
      </c>
      <c r="Y814" s="12"/>
    </row>
    <row r="815" spans="1:25" ht="45" hidden="1" x14ac:dyDescent="0.25">
      <c r="A815" s="5" t="s">
        <v>2768</v>
      </c>
      <c r="B815" s="6">
        <v>8</v>
      </c>
      <c r="C815" s="5" t="s">
        <v>111</v>
      </c>
      <c r="D815" s="5" t="s">
        <v>111</v>
      </c>
      <c r="E815" s="5" t="s">
        <v>386</v>
      </c>
      <c r="F815" s="14">
        <v>39.009</v>
      </c>
      <c r="G815" s="28">
        <v>199.9</v>
      </c>
      <c r="H815" s="9" t="str">
        <f t="shared" si="37"/>
        <v>08/OUT/2019  12:00</v>
      </c>
      <c r="I815" s="10">
        <f t="shared" si="36"/>
        <v>43746.375</v>
      </c>
      <c r="J815" s="23" t="str">
        <f t="shared" si="38"/>
        <v>08/OUT/2019</v>
      </c>
      <c r="K815" s="11" t="s">
        <v>2656</v>
      </c>
      <c r="L815" s="5" t="s">
        <v>102</v>
      </c>
      <c r="M815" s="5" t="s">
        <v>103</v>
      </c>
      <c r="N815" s="5" t="s">
        <v>40</v>
      </c>
      <c r="O815" s="5" t="s">
        <v>31</v>
      </c>
      <c r="P815" s="5" t="s">
        <v>225</v>
      </c>
      <c r="Q815" s="59">
        <v>-23.966111111111111</v>
      </c>
      <c r="R815" s="59">
        <v>-46.300555555555555</v>
      </c>
      <c r="S815" s="5" t="s">
        <v>2769</v>
      </c>
      <c r="T815" s="6">
        <v>0</v>
      </c>
      <c r="U815" s="6">
        <v>1</v>
      </c>
      <c r="V815" s="6">
        <v>0</v>
      </c>
      <c r="W815" s="5" t="s">
        <v>2770</v>
      </c>
      <c r="X815" s="5" t="s">
        <v>73</v>
      </c>
      <c r="Y815" s="12"/>
    </row>
    <row r="816" spans="1:25" ht="105" hidden="1" x14ac:dyDescent="0.25">
      <c r="A816" s="5" t="s">
        <v>83</v>
      </c>
      <c r="B816" s="6">
        <v>8</v>
      </c>
      <c r="C816" s="5" t="s">
        <v>170</v>
      </c>
      <c r="D816" s="5" t="s">
        <v>170</v>
      </c>
      <c r="E816" s="5" t="s">
        <v>26</v>
      </c>
      <c r="F816" s="5" t="s">
        <v>152</v>
      </c>
      <c r="G816" s="29" t="s">
        <v>152</v>
      </c>
      <c r="H816" s="9" t="str">
        <f t="shared" si="37"/>
        <v>13/OUT/2019  15:40</v>
      </c>
      <c r="I816" s="10">
        <f t="shared" si="36"/>
        <v>43751.527777777781</v>
      </c>
      <c r="J816" s="23" t="str">
        <f t="shared" si="38"/>
        <v>13/OUT/2019</v>
      </c>
      <c r="K816" s="11" t="s">
        <v>2771</v>
      </c>
      <c r="L816" s="5" t="s">
        <v>152</v>
      </c>
      <c r="M816" s="5" t="s">
        <v>152</v>
      </c>
      <c r="N816" s="5" t="s">
        <v>152</v>
      </c>
      <c r="O816" s="5" t="s">
        <v>31</v>
      </c>
      <c r="P816" s="5" t="s">
        <v>177</v>
      </c>
      <c r="Q816" s="59">
        <v>-21.834999999999997</v>
      </c>
      <c r="R816" s="59">
        <v>-52.18611111111111</v>
      </c>
      <c r="S816" s="5" t="s">
        <v>2772</v>
      </c>
      <c r="T816" s="6">
        <v>0</v>
      </c>
      <c r="U816" s="6">
        <v>0</v>
      </c>
      <c r="V816" s="6">
        <v>0</v>
      </c>
      <c r="W816" s="5" t="s">
        <v>152</v>
      </c>
      <c r="X816" s="5" t="s">
        <v>152</v>
      </c>
      <c r="Y816" s="12"/>
    </row>
    <row r="817" spans="1:25" ht="60" hidden="1" x14ac:dyDescent="0.2">
      <c r="A817" s="5" t="s">
        <v>2773</v>
      </c>
      <c r="B817" s="6">
        <v>8</v>
      </c>
      <c r="C817" s="5" t="s">
        <v>111</v>
      </c>
      <c r="D817" s="5" t="s">
        <v>111</v>
      </c>
      <c r="E817" s="5" t="s">
        <v>26</v>
      </c>
      <c r="F817" s="6">
        <v>39</v>
      </c>
      <c r="G817" s="30">
        <v>18.7</v>
      </c>
      <c r="H817" s="9" t="str">
        <f t="shared" si="37"/>
        <v>13/OUT/2019  21:00</v>
      </c>
      <c r="I817" s="10">
        <f t="shared" si="36"/>
        <v>43751.75</v>
      </c>
      <c r="J817" s="23" t="str">
        <f t="shared" si="38"/>
        <v>13/OUT/2019</v>
      </c>
      <c r="K817" s="11" t="s">
        <v>2774</v>
      </c>
      <c r="L817" s="5" t="s">
        <v>353</v>
      </c>
      <c r="M817" s="5" t="s">
        <v>39</v>
      </c>
      <c r="N817" s="5" t="s">
        <v>53</v>
      </c>
      <c r="O817" s="5" t="s">
        <v>31</v>
      </c>
      <c r="P817" s="5" t="s">
        <v>54</v>
      </c>
      <c r="Q817" s="59">
        <v>-0.20972222222222223</v>
      </c>
      <c r="R817" s="59">
        <v>-46.275277777777774</v>
      </c>
      <c r="S817" s="5" t="s">
        <v>2775</v>
      </c>
      <c r="T817" s="6">
        <v>0</v>
      </c>
      <c r="U817" s="6">
        <v>0</v>
      </c>
      <c r="V817" s="6">
        <v>0</v>
      </c>
      <c r="W817" s="6">
        <v>4010804971</v>
      </c>
      <c r="X817" s="5" t="s">
        <v>87</v>
      </c>
      <c r="Y817" s="5" t="s">
        <v>88</v>
      </c>
    </row>
    <row r="818" spans="1:25" ht="75" hidden="1" x14ac:dyDescent="0.25">
      <c r="A818" s="5" t="s">
        <v>2776</v>
      </c>
      <c r="B818" s="6">
        <v>3</v>
      </c>
      <c r="C818" s="5" t="s">
        <v>675</v>
      </c>
      <c r="D818" s="5" t="s">
        <v>675</v>
      </c>
      <c r="E818" s="5" t="s">
        <v>26</v>
      </c>
      <c r="F818" s="6">
        <v>1</v>
      </c>
      <c r="G818" s="30">
        <v>6.1</v>
      </c>
      <c r="H818" s="9" t="str">
        <f t="shared" si="37"/>
        <v>19/OUT/2019  15:30</v>
      </c>
      <c r="I818" s="10">
        <f t="shared" si="36"/>
        <v>43757.520833333336</v>
      </c>
      <c r="J818" s="23" t="str">
        <f t="shared" si="38"/>
        <v>19/OUT/2019</v>
      </c>
      <c r="K818" s="11" t="s">
        <v>2777</v>
      </c>
      <c r="L818" s="5" t="s">
        <v>28</v>
      </c>
      <c r="M818" s="5" t="s">
        <v>39</v>
      </c>
      <c r="N818" s="5" t="s">
        <v>53</v>
      </c>
      <c r="O818" s="5" t="s">
        <v>31</v>
      </c>
      <c r="P818" s="5" t="s">
        <v>207</v>
      </c>
      <c r="Q818" s="59">
        <v>-8.7222222222222215E-2</v>
      </c>
      <c r="R818" s="59">
        <v>-35.341944444444444</v>
      </c>
      <c r="S818" s="5" t="s">
        <v>2778</v>
      </c>
      <c r="T818" s="6">
        <v>1</v>
      </c>
      <c r="U818" s="6">
        <v>0</v>
      </c>
      <c r="V818" s="6">
        <v>0</v>
      </c>
      <c r="W818" s="6">
        <v>2010071280</v>
      </c>
      <c r="X818" s="5" t="s">
        <v>34</v>
      </c>
      <c r="Y818" s="12"/>
    </row>
    <row r="819" spans="1:25" ht="60" hidden="1" x14ac:dyDescent="0.25">
      <c r="A819" s="5" t="s">
        <v>2779</v>
      </c>
      <c r="B819" s="6">
        <v>8</v>
      </c>
      <c r="C819" s="5" t="s">
        <v>111</v>
      </c>
      <c r="D819" s="5" t="s">
        <v>111</v>
      </c>
      <c r="E819" s="5" t="s">
        <v>26</v>
      </c>
      <c r="F819" s="6">
        <v>0</v>
      </c>
      <c r="G819" s="26">
        <v>3.31</v>
      </c>
      <c r="H819" s="9" t="str">
        <f t="shared" si="37"/>
        <v>13/OUT/2019  13:00</v>
      </c>
      <c r="I819" s="10">
        <f t="shared" si="36"/>
        <v>43751.416666666664</v>
      </c>
      <c r="J819" s="23" t="str">
        <f t="shared" si="38"/>
        <v>13/OUT/2019</v>
      </c>
      <c r="K819" s="11" t="s">
        <v>2780</v>
      </c>
      <c r="L819" s="5" t="s">
        <v>79</v>
      </c>
      <c r="M819" s="5" t="s">
        <v>39</v>
      </c>
      <c r="N819" s="5" t="s">
        <v>30</v>
      </c>
      <c r="O819" s="5" t="s">
        <v>31</v>
      </c>
      <c r="P819" s="5" t="s">
        <v>177</v>
      </c>
      <c r="Q819" s="59">
        <v>-23.988055555555558</v>
      </c>
      <c r="R819" s="59">
        <v>-46.408333333333331</v>
      </c>
      <c r="S819" s="5" t="s">
        <v>2781</v>
      </c>
      <c r="T819" s="6">
        <v>1</v>
      </c>
      <c r="U819" s="6">
        <v>1</v>
      </c>
      <c r="V819" s="6">
        <v>0</v>
      </c>
      <c r="W819" s="5" t="s">
        <v>2782</v>
      </c>
      <c r="X819" s="5" t="s">
        <v>34</v>
      </c>
      <c r="Y819" s="12"/>
    </row>
    <row r="820" spans="1:25" ht="45" hidden="1" x14ac:dyDescent="0.25">
      <c r="A820" s="24" t="s">
        <v>2783</v>
      </c>
      <c r="B820" s="6">
        <v>7</v>
      </c>
      <c r="C820" s="5" t="s">
        <v>373</v>
      </c>
      <c r="D820" s="5" t="s">
        <v>373</v>
      </c>
      <c r="E820" s="5" t="s">
        <v>26</v>
      </c>
      <c r="F820" s="6">
        <v>0</v>
      </c>
      <c r="G820" s="26">
        <v>3.36</v>
      </c>
      <c r="H820" s="9" t="str">
        <f t="shared" si="37"/>
        <v>19/OUT/2019  16:25</v>
      </c>
      <c r="I820" s="10">
        <f t="shared" si="36"/>
        <v>43757.559027777781</v>
      </c>
      <c r="J820" s="23" t="str">
        <f t="shared" si="38"/>
        <v>19/OUT/2019</v>
      </c>
      <c r="K820" s="11" t="s">
        <v>2784</v>
      </c>
      <c r="L820" s="5" t="s">
        <v>79</v>
      </c>
      <c r="M820" s="5" t="s">
        <v>39</v>
      </c>
      <c r="N820" s="5" t="s">
        <v>30</v>
      </c>
      <c r="O820" s="5" t="s">
        <v>31</v>
      </c>
      <c r="P820" s="5" t="s">
        <v>80</v>
      </c>
      <c r="Q820" s="59">
        <v>-15.798055555555555</v>
      </c>
      <c r="R820" s="59">
        <v>-47.786666666666662</v>
      </c>
      <c r="S820" s="5" t="s">
        <v>2571</v>
      </c>
      <c r="T820" s="6">
        <v>0</v>
      </c>
      <c r="U820" s="6">
        <v>1</v>
      </c>
      <c r="V820" s="6">
        <v>0</v>
      </c>
      <c r="W820" s="5" t="s">
        <v>2785</v>
      </c>
      <c r="X820" s="5" t="s">
        <v>34</v>
      </c>
      <c r="Y820" s="12"/>
    </row>
    <row r="821" spans="1:25" ht="60" hidden="1" x14ac:dyDescent="0.25">
      <c r="A821" s="5" t="s">
        <v>2786</v>
      </c>
      <c r="B821" s="6">
        <v>8</v>
      </c>
      <c r="C821" s="5" t="s">
        <v>111</v>
      </c>
      <c r="D821" s="5" t="s">
        <v>111</v>
      </c>
      <c r="E821" s="5" t="s">
        <v>26</v>
      </c>
      <c r="F821" s="6">
        <v>0</v>
      </c>
      <c r="G821" s="26">
        <v>3.22</v>
      </c>
      <c r="H821" s="9" t="str">
        <f t="shared" si="37"/>
        <v>06/OUT/2019  17:30</v>
      </c>
      <c r="I821" s="10">
        <f t="shared" si="36"/>
        <v>43744.604166666664</v>
      </c>
      <c r="J821" s="23" t="str">
        <f t="shared" si="38"/>
        <v>06/OUT/2019</v>
      </c>
      <c r="K821" s="11" t="s">
        <v>2787</v>
      </c>
      <c r="L821" s="5" t="s">
        <v>79</v>
      </c>
      <c r="M821" s="5" t="s">
        <v>39</v>
      </c>
      <c r="N821" s="5" t="s">
        <v>30</v>
      </c>
      <c r="O821" s="5" t="s">
        <v>31</v>
      </c>
      <c r="P821" s="5" t="s">
        <v>61</v>
      </c>
      <c r="Q821" s="59">
        <v>-23.171944444444446</v>
      </c>
      <c r="R821" s="59">
        <v>-46.391388888888891</v>
      </c>
      <c r="S821" s="5" t="s">
        <v>2788</v>
      </c>
      <c r="T821" s="6">
        <v>1</v>
      </c>
      <c r="U821" s="6">
        <v>0</v>
      </c>
      <c r="V821" s="6">
        <v>0</v>
      </c>
      <c r="W821" s="5" t="s">
        <v>2789</v>
      </c>
      <c r="X821" s="5" t="s">
        <v>34</v>
      </c>
      <c r="Y821" s="12"/>
    </row>
    <row r="822" spans="1:25" ht="45" hidden="1" x14ac:dyDescent="0.25">
      <c r="A822" s="5" t="s">
        <v>2790</v>
      </c>
      <c r="B822" s="6">
        <v>8</v>
      </c>
      <c r="C822" s="5" t="s">
        <v>111</v>
      </c>
      <c r="D822" s="5" t="s">
        <v>111</v>
      </c>
      <c r="E822" s="5" t="s">
        <v>26</v>
      </c>
      <c r="F822" s="6">
        <v>0</v>
      </c>
      <c r="G822" s="26">
        <v>3.22</v>
      </c>
      <c r="H822" s="9" t="str">
        <f t="shared" si="37"/>
        <v>13/OUT/2019  13:00</v>
      </c>
      <c r="I822" s="10">
        <f t="shared" ref="I822:I885" si="39">IF(MID(K822,7,1)="O",H822-2/24,IF(MID(K822,7,1)="P",H822-3/24,IF(MID(K822,7,1)="Q",H822-4/24,IF(MID(K822,7,1)="R",H822-5/24,TIMEVALUE(H822)))))</f>
        <v>43751.416666666664</v>
      </c>
      <c r="J822" s="23" t="str">
        <f t="shared" si="38"/>
        <v>13/OUT/2019</v>
      </c>
      <c r="K822" s="11" t="s">
        <v>2780</v>
      </c>
      <c r="L822" s="5" t="s">
        <v>79</v>
      </c>
      <c r="M822" s="5" t="s">
        <v>39</v>
      </c>
      <c r="N822" s="5" t="s">
        <v>30</v>
      </c>
      <c r="O822" s="5" t="s">
        <v>31</v>
      </c>
      <c r="P822" s="5" t="s">
        <v>177</v>
      </c>
      <c r="Q822" s="59">
        <v>-23.091388888888886</v>
      </c>
      <c r="R822" s="59">
        <v>-46.641388888888891</v>
      </c>
      <c r="S822" s="5" t="s">
        <v>2791</v>
      </c>
      <c r="T822" s="6">
        <v>0</v>
      </c>
      <c r="U822" s="6">
        <v>2</v>
      </c>
      <c r="V822" s="6">
        <v>0</v>
      </c>
      <c r="W822" s="5" t="s">
        <v>2792</v>
      </c>
      <c r="X822" s="5" t="s">
        <v>34</v>
      </c>
      <c r="Y822" s="12"/>
    </row>
    <row r="823" spans="1:25" ht="30" hidden="1" x14ac:dyDescent="0.25">
      <c r="A823" s="5" t="s">
        <v>2793</v>
      </c>
      <c r="B823" s="6">
        <v>1</v>
      </c>
      <c r="C823" s="5" t="s">
        <v>1102</v>
      </c>
      <c r="D823" s="5" t="s">
        <v>1102</v>
      </c>
      <c r="E823" s="5" t="s">
        <v>26</v>
      </c>
      <c r="F823" s="6">
        <v>3</v>
      </c>
      <c r="G823" s="31">
        <v>7</v>
      </c>
      <c r="H823" s="9" t="str">
        <f t="shared" si="37"/>
        <v>15/OUT/2019  15:10</v>
      </c>
      <c r="I823" s="10">
        <f t="shared" si="39"/>
        <v>43753.506944444445</v>
      </c>
      <c r="J823" s="23" t="str">
        <f t="shared" si="38"/>
        <v>15/OUT/2019</v>
      </c>
      <c r="K823" s="11" t="s">
        <v>2794</v>
      </c>
      <c r="L823" s="5" t="s">
        <v>28</v>
      </c>
      <c r="M823" s="5" t="s">
        <v>29</v>
      </c>
      <c r="N823" s="5" t="s">
        <v>30</v>
      </c>
      <c r="O823" s="5" t="s">
        <v>31</v>
      </c>
      <c r="P823" s="5" t="s">
        <v>47</v>
      </c>
      <c r="Q823" s="59"/>
      <c r="R823" s="59"/>
      <c r="S823" s="5" t="s">
        <v>2795</v>
      </c>
      <c r="T823" s="6">
        <v>1</v>
      </c>
      <c r="U823" s="6">
        <v>1</v>
      </c>
      <c r="V823" s="6">
        <v>0</v>
      </c>
      <c r="W823" s="6">
        <v>5210236447</v>
      </c>
      <c r="X823" s="5" t="s">
        <v>34</v>
      </c>
      <c r="Y823" s="12"/>
    </row>
    <row r="824" spans="1:25" ht="60" hidden="1" x14ac:dyDescent="0.25">
      <c r="A824" s="5" t="s">
        <v>2796</v>
      </c>
      <c r="B824" s="6">
        <v>1</v>
      </c>
      <c r="C824" s="5" t="s">
        <v>65</v>
      </c>
      <c r="D824" s="5" t="s">
        <v>65</v>
      </c>
      <c r="E824" s="5" t="s">
        <v>26</v>
      </c>
      <c r="F824" s="14">
        <v>91.971000000000004</v>
      </c>
      <c r="G824" s="28">
        <v>291.8</v>
      </c>
      <c r="H824" s="9" t="str">
        <f t="shared" si="37"/>
        <v>13/JUL/2019  16:00</v>
      </c>
      <c r="I824" s="10">
        <f t="shared" si="39"/>
        <v>43659.541666666664</v>
      </c>
      <c r="J824" s="23" t="str">
        <f t="shared" si="38"/>
        <v>13/JUL/2019</v>
      </c>
      <c r="K824" s="11" t="s">
        <v>2797</v>
      </c>
      <c r="L824" s="5" t="s">
        <v>135</v>
      </c>
      <c r="M824" s="5" t="s">
        <v>103</v>
      </c>
      <c r="N824" s="5" t="s">
        <v>40</v>
      </c>
      <c r="O824" s="5" t="s">
        <v>31</v>
      </c>
      <c r="P824" s="5" t="s">
        <v>610</v>
      </c>
      <c r="Q824" s="59">
        <v>-21.796666666666667</v>
      </c>
      <c r="R824" s="59">
        <v>-40.980833333333337</v>
      </c>
      <c r="S824" s="5" t="s">
        <v>2798</v>
      </c>
      <c r="T824" s="6">
        <v>0</v>
      </c>
      <c r="U824" s="6">
        <v>0</v>
      </c>
      <c r="V824" s="6">
        <v>0</v>
      </c>
      <c r="W824" s="5" t="s">
        <v>2799</v>
      </c>
      <c r="X824" s="5" t="s">
        <v>73</v>
      </c>
      <c r="Y824" s="12"/>
    </row>
    <row r="825" spans="1:25" ht="60" hidden="1" x14ac:dyDescent="0.25">
      <c r="A825" s="5" t="s">
        <v>2800</v>
      </c>
      <c r="B825" s="6">
        <v>3</v>
      </c>
      <c r="C825" s="5" t="s">
        <v>240</v>
      </c>
      <c r="D825" s="5" t="s">
        <v>240</v>
      </c>
      <c r="E825" s="5" t="s">
        <v>26</v>
      </c>
      <c r="F825" s="6">
        <v>3</v>
      </c>
      <c r="G825" s="30">
        <v>8.1999999999999993</v>
      </c>
      <c r="H825" s="9" t="str">
        <f t="shared" si="37"/>
        <v>18/OUT/2019  11:30</v>
      </c>
      <c r="I825" s="10">
        <f t="shared" si="39"/>
        <v>0.47916666666424135</v>
      </c>
      <c r="J825" s="23" t="str">
        <f t="shared" si="38"/>
        <v>18/OUT/2019</v>
      </c>
      <c r="K825" s="11" t="s">
        <v>2801</v>
      </c>
      <c r="L825" s="5" t="s">
        <v>28</v>
      </c>
      <c r="M825" s="5" t="s">
        <v>39</v>
      </c>
      <c r="N825" s="5" t="s">
        <v>30</v>
      </c>
      <c r="O825" s="5" t="s">
        <v>31</v>
      </c>
      <c r="P825" s="5" t="s">
        <v>47</v>
      </c>
      <c r="Q825" s="59">
        <v>-7.0716666666666663</v>
      </c>
      <c r="R825" s="59">
        <v>-35.43472222222222</v>
      </c>
      <c r="S825" s="5" t="s">
        <v>2802</v>
      </c>
      <c r="T825" s="6">
        <v>0</v>
      </c>
      <c r="U825" s="6">
        <v>0</v>
      </c>
      <c r="V825" s="6">
        <v>0</v>
      </c>
      <c r="W825" s="6">
        <v>2210159296</v>
      </c>
      <c r="X825" s="5" t="s">
        <v>34</v>
      </c>
      <c r="Y825" s="12"/>
    </row>
    <row r="826" spans="1:25" ht="75" hidden="1" x14ac:dyDescent="0.25">
      <c r="A826" s="5" t="s">
        <v>2803</v>
      </c>
      <c r="B826" s="6">
        <v>1</v>
      </c>
      <c r="C826" s="5" t="s">
        <v>65</v>
      </c>
      <c r="D826" s="5" t="s">
        <v>65</v>
      </c>
      <c r="E826" s="5" t="s">
        <v>66</v>
      </c>
      <c r="F826" s="14">
        <v>199.18600000000001</v>
      </c>
      <c r="G826" s="27">
        <v>419.1</v>
      </c>
      <c r="H826" s="9" t="str">
        <f t="shared" si="37"/>
        <v>16/OUT/2019  10:10</v>
      </c>
      <c r="I826" s="10">
        <f t="shared" si="39"/>
        <v>43754.298611111109</v>
      </c>
      <c r="J826" s="23" t="str">
        <f t="shared" si="38"/>
        <v>16/OUT/2019</v>
      </c>
      <c r="K826" s="11" t="s">
        <v>2804</v>
      </c>
      <c r="L826" s="5" t="s">
        <v>68</v>
      </c>
      <c r="M826" s="5" t="s">
        <v>29</v>
      </c>
      <c r="N826" s="5" t="s">
        <v>69</v>
      </c>
      <c r="O826" s="5" t="s">
        <v>41</v>
      </c>
      <c r="P826" s="5" t="s">
        <v>70</v>
      </c>
      <c r="Q826" s="59">
        <v>-22.157499999999999</v>
      </c>
      <c r="R826" s="59">
        <v>-40.146666666666668</v>
      </c>
      <c r="S826" s="5" t="s">
        <v>2805</v>
      </c>
      <c r="T826" s="6">
        <v>0</v>
      </c>
      <c r="U826" s="6">
        <v>0</v>
      </c>
      <c r="V826" s="6">
        <v>0</v>
      </c>
      <c r="W826" s="5" t="s">
        <v>2806</v>
      </c>
      <c r="X826" s="5" t="s">
        <v>73</v>
      </c>
      <c r="Y826" s="12"/>
    </row>
    <row r="827" spans="1:25" ht="105" hidden="1" x14ac:dyDescent="0.25">
      <c r="A827" s="5" t="s">
        <v>693</v>
      </c>
      <c r="B827" s="6">
        <v>1</v>
      </c>
      <c r="C827" s="5" t="s">
        <v>65</v>
      </c>
      <c r="D827" s="5" t="s">
        <v>65</v>
      </c>
      <c r="E827" s="5" t="s">
        <v>386</v>
      </c>
      <c r="F827" s="14">
        <v>161.81200000000001</v>
      </c>
      <c r="G827" s="28">
        <v>347.3</v>
      </c>
      <c r="H827" s="18" t="s">
        <v>152</v>
      </c>
      <c r="I827" s="18" t="s">
        <v>152</v>
      </c>
      <c r="J827" s="18" t="s">
        <v>152</v>
      </c>
      <c r="K827" s="18" t="s">
        <v>152</v>
      </c>
      <c r="L827" s="5" t="s">
        <v>68</v>
      </c>
      <c r="M827" s="5" t="s">
        <v>29</v>
      </c>
      <c r="N827" s="5" t="s">
        <v>69</v>
      </c>
      <c r="O827" s="5" t="s">
        <v>41</v>
      </c>
      <c r="P827" s="5" t="s">
        <v>70</v>
      </c>
      <c r="Q827" s="59">
        <v>-23.502222222222223</v>
      </c>
      <c r="R827" s="59">
        <v>-41.05222222222222</v>
      </c>
      <c r="S827" s="5" t="s">
        <v>2807</v>
      </c>
      <c r="T827" s="6">
        <v>0</v>
      </c>
      <c r="U827" s="6">
        <v>0</v>
      </c>
      <c r="V827" s="6">
        <v>0</v>
      </c>
      <c r="W827" s="5" t="s">
        <v>696</v>
      </c>
      <c r="X827" s="5" t="s">
        <v>73</v>
      </c>
      <c r="Y827" s="12"/>
    </row>
    <row r="828" spans="1:25" ht="30" hidden="1" x14ac:dyDescent="0.2">
      <c r="A828" s="5" t="s">
        <v>2808</v>
      </c>
      <c r="B828" s="6">
        <v>1</v>
      </c>
      <c r="C828" s="5" t="s">
        <v>175</v>
      </c>
      <c r="D828" s="5" t="s">
        <v>175</v>
      </c>
      <c r="E828" s="5" t="s">
        <v>26</v>
      </c>
      <c r="F828" s="8">
        <v>16.32</v>
      </c>
      <c r="G828" s="27">
        <v>13.63</v>
      </c>
      <c r="H828" s="9" t="str">
        <f t="shared" si="37"/>
        <v>15/SET/2019  06:00</v>
      </c>
      <c r="I828" s="10">
        <f t="shared" si="39"/>
        <v>43723.125</v>
      </c>
      <c r="J828" s="23" t="str">
        <f t="shared" si="38"/>
        <v>15/SET/2019</v>
      </c>
      <c r="K828" s="11" t="s">
        <v>2809</v>
      </c>
      <c r="L828" s="5" t="s">
        <v>353</v>
      </c>
      <c r="M828" s="5" t="s">
        <v>39</v>
      </c>
      <c r="N828" s="5" t="s">
        <v>146</v>
      </c>
      <c r="O828" s="5" t="s">
        <v>31</v>
      </c>
      <c r="P828" s="5" t="s">
        <v>80</v>
      </c>
      <c r="Q828" s="59">
        <v>-22.973333333333333</v>
      </c>
      <c r="R828" s="59">
        <v>-42.017499999999998</v>
      </c>
      <c r="S828" s="5" t="s">
        <v>2810</v>
      </c>
      <c r="T828" s="6">
        <v>0</v>
      </c>
      <c r="U828" s="6">
        <v>0</v>
      </c>
      <c r="V828" s="6">
        <v>0</v>
      </c>
      <c r="W828" s="6">
        <v>3830629851</v>
      </c>
      <c r="X828" s="5" t="s">
        <v>87</v>
      </c>
      <c r="Y828" s="5" t="s">
        <v>88</v>
      </c>
    </row>
    <row r="829" spans="1:25" ht="60" hidden="1" x14ac:dyDescent="0.25">
      <c r="A829" s="5" t="s">
        <v>2811</v>
      </c>
      <c r="B829" s="6">
        <v>1</v>
      </c>
      <c r="C829" s="5" t="s">
        <v>132</v>
      </c>
      <c r="D829" s="5" t="s">
        <v>132</v>
      </c>
      <c r="E829" s="5" t="s">
        <v>26</v>
      </c>
      <c r="F829" s="7">
        <v>3.1</v>
      </c>
      <c r="G829" s="26">
        <v>7.22</v>
      </c>
      <c r="H829" s="9" t="str">
        <f t="shared" si="37"/>
        <v>13/OUT/2019  12:00</v>
      </c>
      <c r="I829" s="10">
        <f t="shared" si="39"/>
        <v>43751.375</v>
      </c>
      <c r="J829" s="23" t="str">
        <f t="shared" si="38"/>
        <v>13/OUT/2019</v>
      </c>
      <c r="K829" s="11" t="s">
        <v>2812</v>
      </c>
      <c r="L829" s="5" t="s">
        <v>28</v>
      </c>
      <c r="M829" s="5" t="s">
        <v>39</v>
      </c>
      <c r="N829" s="5" t="s">
        <v>69</v>
      </c>
      <c r="O829" s="5" t="s">
        <v>31</v>
      </c>
      <c r="P829" s="5" t="s">
        <v>54</v>
      </c>
      <c r="Q829" s="59">
        <v>-20.675833333333333</v>
      </c>
      <c r="R829" s="59">
        <v>-40.49722222222222</v>
      </c>
      <c r="S829" s="5" t="s">
        <v>2813</v>
      </c>
      <c r="T829" s="6">
        <v>0</v>
      </c>
      <c r="U829" s="6">
        <v>0</v>
      </c>
      <c r="V829" s="6">
        <v>0</v>
      </c>
      <c r="W829" s="6">
        <v>3410242015</v>
      </c>
      <c r="X829" s="5" t="s">
        <v>34</v>
      </c>
      <c r="Y829" s="12"/>
    </row>
    <row r="830" spans="1:25" ht="60" hidden="1" x14ac:dyDescent="0.25">
      <c r="A830" s="5" t="s">
        <v>2814</v>
      </c>
      <c r="B830" s="6">
        <v>8</v>
      </c>
      <c r="C830" s="5" t="s">
        <v>198</v>
      </c>
      <c r="D830" s="5" t="s">
        <v>198</v>
      </c>
      <c r="E830" s="5" t="s">
        <v>26</v>
      </c>
      <c r="F830" s="5" t="s">
        <v>152</v>
      </c>
      <c r="G830" s="26">
        <v>4.47</v>
      </c>
      <c r="H830" s="9" t="str">
        <f t="shared" si="37"/>
        <v>13/OUT/2019  14:12</v>
      </c>
      <c r="I830" s="10">
        <f t="shared" si="39"/>
        <v>0.59166666666715173</v>
      </c>
      <c r="J830" s="23" t="str">
        <f t="shared" si="38"/>
        <v>13/OUT/2019</v>
      </c>
      <c r="K830" s="11" t="s">
        <v>2815</v>
      </c>
      <c r="L830" s="5" t="s">
        <v>46</v>
      </c>
      <c r="M830" s="5" t="s">
        <v>39</v>
      </c>
      <c r="N830" s="5" t="s">
        <v>30</v>
      </c>
      <c r="O830" s="5" t="s">
        <v>31</v>
      </c>
      <c r="P830" s="5" t="s">
        <v>54</v>
      </c>
      <c r="Q830" s="59">
        <v>-1.4947222222222223</v>
      </c>
      <c r="R830" s="59">
        <v>-48.502499999999998</v>
      </c>
      <c r="S830" s="5" t="s">
        <v>2816</v>
      </c>
      <c r="T830" s="6">
        <v>0</v>
      </c>
      <c r="U830" s="6">
        <v>0</v>
      </c>
      <c r="V830" s="6">
        <v>0</v>
      </c>
      <c r="W830" s="5" t="s">
        <v>2817</v>
      </c>
      <c r="X830" s="5" t="s">
        <v>34</v>
      </c>
      <c r="Y830" s="12"/>
    </row>
    <row r="831" spans="1:25" ht="60" hidden="1" x14ac:dyDescent="0.25">
      <c r="A831" s="5" t="s">
        <v>2818</v>
      </c>
      <c r="B831" s="6">
        <v>8</v>
      </c>
      <c r="C831" s="5" t="s">
        <v>44</v>
      </c>
      <c r="D831" s="5" t="s">
        <v>44</v>
      </c>
      <c r="E831" s="5" t="s">
        <v>26</v>
      </c>
      <c r="F831" s="6">
        <v>0</v>
      </c>
      <c r="G831" s="26">
        <v>5.95</v>
      </c>
      <c r="H831" s="9" t="str">
        <f t="shared" si="37"/>
        <v>21/OUT/2019  16:00</v>
      </c>
      <c r="I831" s="10">
        <f t="shared" si="39"/>
        <v>0.66666666666424135</v>
      </c>
      <c r="J831" s="23" t="str">
        <f t="shared" si="38"/>
        <v>21/OUT/2019</v>
      </c>
      <c r="K831" s="11" t="s">
        <v>2819</v>
      </c>
      <c r="L831" s="5" t="s">
        <v>46</v>
      </c>
      <c r="M831" s="5" t="s">
        <v>39</v>
      </c>
      <c r="N831" s="5" t="s">
        <v>30</v>
      </c>
      <c r="O831" s="5" t="s">
        <v>31</v>
      </c>
      <c r="P831" s="5" t="s">
        <v>156</v>
      </c>
      <c r="Q831" s="59">
        <v>-19.881944444444446</v>
      </c>
      <c r="R831" s="59">
        <v>-50.048055555555557</v>
      </c>
      <c r="S831" s="5" t="s">
        <v>2820</v>
      </c>
      <c r="T831" s="6">
        <v>1</v>
      </c>
      <c r="U831" s="6">
        <v>0</v>
      </c>
      <c r="V831" s="6">
        <v>0</v>
      </c>
      <c r="W831" s="5" t="s">
        <v>2821</v>
      </c>
      <c r="X831" s="5" t="s">
        <v>49</v>
      </c>
      <c r="Y831" s="12"/>
    </row>
    <row r="832" spans="1:25" ht="60" hidden="1" x14ac:dyDescent="0.25">
      <c r="A832" s="5" t="s">
        <v>2796</v>
      </c>
      <c r="B832" s="6">
        <v>1</v>
      </c>
      <c r="C832" s="5" t="s">
        <v>65</v>
      </c>
      <c r="D832" s="5" t="s">
        <v>65</v>
      </c>
      <c r="E832" s="5" t="s">
        <v>133</v>
      </c>
      <c r="F832" s="14">
        <v>91.971000000000004</v>
      </c>
      <c r="G832" s="28">
        <v>291.8</v>
      </c>
      <c r="H832" s="9" t="str">
        <f t="shared" si="37"/>
        <v>13/JUL/2019  16:00</v>
      </c>
      <c r="I832" s="10">
        <f t="shared" si="39"/>
        <v>43659.541666666664</v>
      </c>
      <c r="J832" s="23" t="str">
        <f t="shared" si="38"/>
        <v>13/JUL/2019</v>
      </c>
      <c r="K832" s="11" t="s">
        <v>2822</v>
      </c>
      <c r="L832" s="5" t="s">
        <v>135</v>
      </c>
      <c r="M832" s="5" t="s">
        <v>103</v>
      </c>
      <c r="N832" s="5" t="s">
        <v>40</v>
      </c>
      <c r="O832" s="5" t="s">
        <v>31</v>
      </c>
      <c r="P832" s="5" t="s">
        <v>610</v>
      </c>
      <c r="Q832" s="59">
        <v>-21.796666666666667</v>
      </c>
      <c r="R832" s="59">
        <v>-40.980833333333337</v>
      </c>
      <c r="S832" s="5" t="s">
        <v>2823</v>
      </c>
      <c r="T832" s="6">
        <v>0</v>
      </c>
      <c r="U832" s="6">
        <v>0</v>
      </c>
      <c r="V832" s="6">
        <v>0</v>
      </c>
      <c r="W832" s="5" t="s">
        <v>2799</v>
      </c>
      <c r="X832" s="5" t="s">
        <v>73</v>
      </c>
      <c r="Y832" s="12"/>
    </row>
    <row r="833" spans="1:25" ht="90" hidden="1" x14ac:dyDescent="0.25">
      <c r="A833" s="5" t="s">
        <v>2824</v>
      </c>
      <c r="B833" s="6">
        <v>1</v>
      </c>
      <c r="C833" s="5" t="s">
        <v>65</v>
      </c>
      <c r="D833" s="5" t="s">
        <v>65</v>
      </c>
      <c r="E833" s="5" t="s">
        <v>26</v>
      </c>
      <c r="F833" s="14">
        <v>4.4080000000000004</v>
      </c>
      <c r="G833" s="31">
        <v>90</v>
      </c>
      <c r="H833" s="9" t="str">
        <f t="shared" si="37"/>
        <v>18/OUT/2019  09:30</v>
      </c>
      <c r="I833" s="10">
        <f t="shared" si="39"/>
        <v>43756.270833333336</v>
      </c>
      <c r="J833" s="23" t="str">
        <f t="shared" si="38"/>
        <v>18/OUT/2019</v>
      </c>
      <c r="K833" s="11" t="s">
        <v>2825</v>
      </c>
      <c r="L833" s="5" t="s">
        <v>424</v>
      </c>
      <c r="M833" s="5" t="s">
        <v>93</v>
      </c>
      <c r="N833" s="5" t="s">
        <v>40</v>
      </c>
      <c r="O833" s="5" t="s">
        <v>31</v>
      </c>
      <c r="P833" s="5" t="s">
        <v>54</v>
      </c>
      <c r="Q833" s="59">
        <v>-21.873055555555556</v>
      </c>
      <c r="R833" s="59">
        <v>-41.027222222222221</v>
      </c>
      <c r="S833" s="5" t="s">
        <v>2826</v>
      </c>
      <c r="T833" s="6">
        <v>0</v>
      </c>
      <c r="U833" s="6">
        <v>0</v>
      </c>
      <c r="V833" s="6">
        <v>0</v>
      </c>
      <c r="W833" s="6">
        <v>4430486387</v>
      </c>
      <c r="X833" s="5" t="s">
        <v>73</v>
      </c>
      <c r="Y833" s="12"/>
    </row>
    <row r="834" spans="1:25" ht="60" hidden="1" x14ac:dyDescent="0.2">
      <c r="A834" s="5" t="s">
        <v>2827</v>
      </c>
      <c r="B834" s="6">
        <v>1</v>
      </c>
      <c r="C834" s="5" t="s">
        <v>175</v>
      </c>
      <c r="D834" s="5" t="s">
        <v>175</v>
      </c>
      <c r="E834" s="5" t="s">
        <v>26</v>
      </c>
      <c r="F834" s="6">
        <v>10</v>
      </c>
      <c r="G834" s="26">
        <v>9.58</v>
      </c>
      <c r="H834" s="16" t="s">
        <v>152</v>
      </c>
      <c r="I834" s="16" t="s">
        <v>152</v>
      </c>
      <c r="J834" s="18" t="s">
        <v>152</v>
      </c>
      <c r="K834" s="18" t="s">
        <v>152</v>
      </c>
      <c r="L834" s="5" t="s">
        <v>46</v>
      </c>
      <c r="M834" s="5" t="s">
        <v>39</v>
      </c>
      <c r="N834" s="5" t="s">
        <v>53</v>
      </c>
      <c r="O834" s="5" t="s">
        <v>31</v>
      </c>
      <c r="P834" s="5" t="s">
        <v>202</v>
      </c>
      <c r="Q834" s="59">
        <v>-22.999722222222225</v>
      </c>
      <c r="R834" s="59">
        <v>-42.00333333333333</v>
      </c>
      <c r="S834" s="5" t="s">
        <v>2828</v>
      </c>
      <c r="T834" s="6">
        <v>0</v>
      </c>
      <c r="U834" s="6">
        <v>0</v>
      </c>
      <c r="V834" s="6">
        <v>0</v>
      </c>
      <c r="W834" s="6">
        <v>3840171270</v>
      </c>
      <c r="X834" s="5" t="s">
        <v>87</v>
      </c>
      <c r="Y834" s="5" t="s">
        <v>88</v>
      </c>
    </row>
    <row r="835" spans="1:25" ht="60" hidden="1" x14ac:dyDescent="0.2">
      <c r="A835" s="5" t="s">
        <v>2829</v>
      </c>
      <c r="B835" s="6">
        <v>1</v>
      </c>
      <c r="C835" s="5" t="s">
        <v>175</v>
      </c>
      <c r="D835" s="5" t="s">
        <v>175</v>
      </c>
      <c r="E835" s="5" t="s">
        <v>26</v>
      </c>
      <c r="F835" s="6">
        <v>17</v>
      </c>
      <c r="G835" s="27">
        <v>11.65</v>
      </c>
      <c r="H835" s="16" t="s">
        <v>152</v>
      </c>
      <c r="I835" s="16" t="s">
        <v>152</v>
      </c>
      <c r="J835" s="18" t="s">
        <v>152</v>
      </c>
      <c r="K835" s="18" t="s">
        <v>152</v>
      </c>
      <c r="L835" s="5" t="s">
        <v>242</v>
      </c>
      <c r="M835" s="5" t="s">
        <v>39</v>
      </c>
      <c r="N835" s="5" t="s">
        <v>53</v>
      </c>
      <c r="O835" s="5" t="s">
        <v>31</v>
      </c>
      <c r="P835" s="5" t="s">
        <v>202</v>
      </c>
      <c r="Q835" s="59">
        <v>-22.999722222222225</v>
      </c>
      <c r="R835" s="59">
        <v>-42.003611111111113</v>
      </c>
      <c r="S835" s="5" t="s">
        <v>2830</v>
      </c>
      <c r="T835" s="6">
        <v>0</v>
      </c>
      <c r="U835" s="6">
        <v>0</v>
      </c>
      <c r="V835" s="6">
        <v>0</v>
      </c>
      <c r="W835" s="6">
        <v>3840174295</v>
      </c>
      <c r="X835" s="5" t="s">
        <v>87</v>
      </c>
      <c r="Y835" s="5" t="s">
        <v>88</v>
      </c>
    </row>
    <row r="836" spans="1:25" ht="45" hidden="1" x14ac:dyDescent="0.2">
      <c r="A836" s="5" t="s">
        <v>2831</v>
      </c>
      <c r="B836" s="6">
        <v>3</v>
      </c>
      <c r="C836" s="5" t="s">
        <v>616</v>
      </c>
      <c r="D836" s="5" t="s">
        <v>616</v>
      </c>
      <c r="E836" s="5" t="s">
        <v>26</v>
      </c>
      <c r="F836" s="7">
        <v>2.6</v>
      </c>
      <c r="G836" s="26">
        <v>8.98</v>
      </c>
      <c r="H836" s="9" t="str">
        <f t="shared" ref="H836:H899" si="40">_xlfn.CONCAT(MID(K836,1,2),MID(K836,8,9),"  ",MID(K836,3,2),":",MID(K836,5,2))</f>
        <v>18/OUT/2019  15:00</v>
      </c>
      <c r="I836" s="10">
        <f t="shared" si="39"/>
        <v>43756.5</v>
      </c>
      <c r="J836" s="23" t="str">
        <f t="shared" ref="J836:J899" si="41">_xlfn.CONCAT(MID(K836,1,2),(MID(K836,8,9)))</f>
        <v>18/OUT/2019</v>
      </c>
      <c r="K836" s="11" t="s">
        <v>2832</v>
      </c>
      <c r="L836" s="5" t="s">
        <v>86</v>
      </c>
      <c r="M836" s="5" t="s">
        <v>29</v>
      </c>
      <c r="N836" s="5" t="s">
        <v>166</v>
      </c>
      <c r="O836" s="5" t="s">
        <v>394</v>
      </c>
      <c r="P836" s="5" t="s">
        <v>156</v>
      </c>
      <c r="Q836" s="59">
        <v>-2.6044444444444443</v>
      </c>
      <c r="R836" s="59">
        <v>-2.6044444444444443</v>
      </c>
      <c r="S836" s="5" t="s">
        <v>2833</v>
      </c>
      <c r="T836" s="6">
        <v>0</v>
      </c>
      <c r="U836" s="6">
        <v>0</v>
      </c>
      <c r="V836" s="6">
        <v>0</v>
      </c>
      <c r="W836" s="6">
        <v>1630038806</v>
      </c>
      <c r="X836" s="5" t="s">
        <v>87</v>
      </c>
      <c r="Y836" s="5" t="s">
        <v>88</v>
      </c>
    </row>
    <row r="837" spans="1:25" ht="75" hidden="1" x14ac:dyDescent="0.25">
      <c r="A837" s="5" t="s">
        <v>2834</v>
      </c>
      <c r="B837" s="6">
        <v>5</v>
      </c>
      <c r="C837" s="5" t="s">
        <v>184</v>
      </c>
      <c r="D837" s="5" t="s">
        <v>184</v>
      </c>
      <c r="E837" s="5" t="s">
        <v>26</v>
      </c>
      <c r="F837" s="5" t="s">
        <v>59</v>
      </c>
      <c r="G837" s="26">
        <v>3</v>
      </c>
      <c r="H837" s="9" t="str">
        <f t="shared" si="40"/>
        <v>18/OUT/2019  17:30</v>
      </c>
      <c r="I837" s="10">
        <f t="shared" si="39"/>
        <v>43756.604166666664</v>
      </c>
      <c r="J837" s="23" t="str">
        <f t="shared" si="41"/>
        <v>18/OUT/2019</v>
      </c>
      <c r="K837" s="11" t="s">
        <v>2835</v>
      </c>
      <c r="L837" s="5" t="s">
        <v>79</v>
      </c>
      <c r="M837" s="5" t="s">
        <v>39</v>
      </c>
      <c r="N837" s="5" t="s">
        <v>30</v>
      </c>
      <c r="O837" s="5" t="s">
        <v>31</v>
      </c>
      <c r="P837" s="5" t="s">
        <v>866</v>
      </c>
      <c r="Q837" s="59">
        <v>-6.9424999999999999</v>
      </c>
      <c r="R837" s="59">
        <v>-41.322500000000005</v>
      </c>
      <c r="S837" s="5" t="s">
        <v>2836</v>
      </c>
      <c r="T837" s="6">
        <v>0</v>
      </c>
      <c r="U837" s="6">
        <v>2</v>
      </c>
      <c r="V837" s="6">
        <v>0</v>
      </c>
      <c r="W837" s="5" t="s">
        <v>2837</v>
      </c>
      <c r="X837" s="5" t="s">
        <v>34</v>
      </c>
      <c r="Y837" s="12"/>
    </row>
    <row r="838" spans="1:25" ht="105" hidden="1" x14ac:dyDescent="0.25">
      <c r="A838" s="5" t="s">
        <v>2838</v>
      </c>
      <c r="B838" s="6">
        <v>8</v>
      </c>
      <c r="C838" s="5" t="s">
        <v>334</v>
      </c>
      <c r="D838" s="5" t="s">
        <v>334</v>
      </c>
      <c r="E838" s="5" t="s">
        <v>26</v>
      </c>
      <c r="F838" s="5" t="s">
        <v>59</v>
      </c>
      <c r="G838" s="26">
        <v>5.95</v>
      </c>
      <c r="H838" s="9" t="str">
        <f t="shared" si="40"/>
        <v>19/OUT/2019  17:30</v>
      </c>
      <c r="I838" s="10">
        <f t="shared" si="39"/>
        <v>43757.604166666664</v>
      </c>
      <c r="J838" s="23" t="str">
        <f t="shared" si="41"/>
        <v>19/OUT/2019</v>
      </c>
      <c r="K838" s="11" t="s">
        <v>2839</v>
      </c>
      <c r="L838" s="5" t="s">
        <v>46</v>
      </c>
      <c r="M838" s="5" t="s">
        <v>39</v>
      </c>
      <c r="N838" s="5" t="s">
        <v>30</v>
      </c>
      <c r="O838" s="5" t="s">
        <v>31</v>
      </c>
      <c r="P838" s="5" t="s">
        <v>156</v>
      </c>
      <c r="Q838" s="59">
        <v>-0.30444444444444441</v>
      </c>
      <c r="R838" s="59">
        <v>-53.289444444444442</v>
      </c>
      <c r="S838" s="5" t="s">
        <v>2840</v>
      </c>
      <c r="T838" s="6">
        <v>2</v>
      </c>
      <c r="U838" s="6">
        <v>0</v>
      </c>
      <c r="V838" s="6">
        <v>0</v>
      </c>
      <c r="W838" s="5" t="s">
        <v>2841</v>
      </c>
      <c r="X838" s="5" t="s">
        <v>49</v>
      </c>
      <c r="Y838" s="12"/>
    </row>
    <row r="839" spans="1:25" ht="120" hidden="1" x14ac:dyDescent="0.2">
      <c r="A839" s="5" t="s">
        <v>2842</v>
      </c>
      <c r="B839" s="6">
        <v>4</v>
      </c>
      <c r="C839" s="5" t="s">
        <v>119</v>
      </c>
      <c r="D839" s="5" t="s">
        <v>119</v>
      </c>
      <c r="E839" s="5" t="s">
        <v>26</v>
      </c>
      <c r="F839" s="8">
        <v>6.72</v>
      </c>
      <c r="G839" s="31">
        <v>11</v>
      </c>
      <c r="H839" s="9" t="str">
        <f t="shared" si="40"/>
        <v>24/OUT/2019  19:20</v>
      </c>
      <c r="I839" s="10">
        <f t="shared" si="39"/>
        <v>43762.680555555555</v>
      </c>
      <c r="J839" s="23" t="str">
        <f t="shared" si="41"/>
        <v>24/OUT/2019</v>
      </c>
      <c r="K839" s="11" t="s">
        <v>2843</v>
      </c>
      <c r="L839" s="5" t="s">
        <v>86</v>
      </c>
      <c r="M839" s="5" t="s">
        <v>39</v>
      </c>
      <c r="N839" s="5" t="s">
        <v>40</v>
      </c>
      <c r="O839" s="5" t="s">
        <v>31</v>
      </c>
      <c r="P839" s="5" t="s">
        <v>283</v>
      </c>
      <c r="Q839" s="59">
        <v>-0.05</v>
      </c>
      <c r="R839" s="59">
        <v>-51.140277777777776</v>
      </c>
      <c r="S839" s="5" t="s">
        <v>2844</v>
      </c>
      <c r="T839" s="6">
        <v>1</v>
      </c>
      <c r="U839" s="6">
        <v>0</v>
      </c>
      <c r="V839" s="6">
        <v>0</v>
      </c>
      <c r="W839" s="5" t="s">
        <v>2845</v>
      </c>
      <c r="X839" s="5" t="s">
        <v>87</v>
      </c>
      <c r="Y839" s="5" t="s">
        <v>88</v>
      </c>
    </row>
    <row r="840" spans="1:25" ht="90" hidden="1" x14ac:dyDescent="0.25">
      <c r="A840" s="5" t="s">
        <v>2846</v>
      </c>
      <c r="B840" s="6">
        <v>2</v>
      </c>
      <c r="C840" s="5" t="s">
        <v>51</v>
      </c>
      <c r="D840" s="5" t="s">
        <v>51</v>
      </c>
      <c r="E840" s="5" t="s">
        <v>26</v>
      </c>
      <c r="F840" s="14">
        <v>1.016</v>
      </c>
      <c r="G840" s="31">
        <v>71</v>
      </c>
      <c r="H840" s="9" t="str">
        <f t="shared" si="40"/>
        <v>24/OUT/2019  15:31</v>
      </c>
      <c r="I840" s="10">
        <f t="shared" si="39"/>
        <v>43762.521527777775</v>
      </c>
      <c r="J840" s="23" t="str">
        <f t="shared" si="41"/>
        <v>24/OUT/2019</v>
      </c>
      <c r="K840" s="11" t="s">
        <v>2847</v>
      </c>
      <c r="L840" s="5" t="s">
        <v>521</v>
      </c>
      <c r="M840" s="5" t="s">
        <v>39</v>
      </c>
      <c r="N840" s="5" t="s">
        <v>146</v>
      </c>
      <c r="O840" s="5" t="s">
        <v>31</v>
      </c>
      <c r="P840" s="5" t="s">
        <v>61</v>
      </c>
      <c r="Q840" s="59"/>
      <c r="R840" s="59"/>
      <c r="S840" s="5" t="s">
        <v>2848</v>
      </c>
      <c r="T840" s="6">
        <v>0</v>
      </c>
      <c r="U840" s="6">
        <v>1</v>
      </c>
      <c r="V840" s="6">
        <v>0</v>
      </c>
      <c r="W840" s="6">
        <v>2810222827</v>
      </c>
      <c r="X840" s="5" t="s">
        <v>73</v>
      </c>
      <c r="Y840" s="12"/>
    </row>
    <row r="841" spans="1:25" ht="60" hidden="1" x14ac:dyDescent="0.25">
      <c r="A841" s="5" t="s">
        <v>2849</v>
      </c>
      <c r="B841" s="6">
        <v>1</v>
      </c>
      <c r="C841" s="5" t="s">
        <v>90</v>
      </c>
      <c r="D841" s="5" t="s">
        <v>90</v>
      </c>
      <c r="E841" s="5" t="s">
        <v>2850</v>
      </c>
      <c r="F841" s="14">
        <v>9.5239999999999991</v>
      </c>
      <c r="G841" s="27">
        <v>142.12</v>
      </c>
      <c r="H841" s="9" t="str">
        <f t="shared" si="40"/>
        <v>22/OUT/2019  08:45</v>
      </c>
      <c r="I841" s="10">
        <f t="shared" si="39"/>
        <v>0.36458333333575865</v>
      </c>
      <c r="J841" s="23" t="str">
        <f t="shared" si="41"/>
        <v>22/OUT/2019</v>
      </c>
      <c r="K841" s="11" t="s">
        <v>2851</v>
      </c>
      <c r="L841" s="5" t="s">
        <v>135</v>
      </c>
      <c r="M841" s="5" t="s">
        <v>103</v>
      </c>
      <c r="N841" s="5" t="s">
        <v>40</v>
      </c>
      <c r="O841" s="5" t="s">
        <v>31</v>
      </c>
      <c r="P841" s="5" t="s">
        <v>379</v>
      </c>
      <c r="Q841" s="59">
        <v>-22.892222222222223</v>
      </c>
      <c r="R841" s="59">
        <v>-43.196388888888883</v>
      </c>
      <c r="S841" s="5" t="s">
        <v>2852</v>
      </c>
      <c r="T841" s="6">
        <v>1</v>
      </c>
      <c r="U841" s="6">
        <v>0</v>
      </c>
      <c r="V841" s="6">
        <v>0</v>
      </c>
      <c r="W841" s="5" t="s">
        <v>2853</v>
      </c>
      <c r="X841" s="5" t="s">
        <v>73</v>
      </c>
      <c r="Y841" s="12"/>
    </row>
    <row r="842" spans="1:25" ht="75" hidden="1" x14ac:dyDescent="0.25">
      <c r="A842" s="5" t="s">
        <v>2854</v>
      </c>
      <c r="B842" s="6">
        <v>4</v>
      </c>
      <c r="C842" s="5" t="s">
        <v>58</v>
      </c>
      <c r="D842" s="5" t="s">
        <v>58</v>
      </c>
      <c r="E842" s="5" t="s">
        <v>26</v>
      </c>
      <c r="F842" s="14">
        <v>1.288</v>
      </c>
      <c r="G842" s="27">
        <v>39.6</v>
      </c>
      <c r="H842" s="9" t="str">
        <f t="shared" si="40"/>
        <v>08/OUT/2019  04:50</v>
      </c>
      <c r="I842" s="10">
        <f t="shared" si="39"/>
        <v>0.20138888889050577</v>
      </c>
      <c r="J842" s="23" t="str">
        <f t="shared" si="41"/>
        <v>08/OUT/2019</v>
      </c>
      <c r="K842" s="11" t="s">
        <v>2855</v>
      </c>
      <c r="L842" s="5" t="s">
        <v>200</v>
      </c>
      <c r="M842" s="5" t="s">
        <v>39</v>
      </c>
      <c r="N842" s="5" t="s">
        <v>201</v>
      </c>
      <c r="O842" s="5" t="s">
        <v>31</v>
      </c>
      <c r="P842" s="5" t="s">
        <v>471</v>
      </c>
      <c r="Q842" s="59">
        <v>-1.7725</v>
      </c>
      <c r="R842" s="59">
        <v>-53.05222222222222</v>
      </c>
      <c r="S842" s="5" t="s">
        <v>2856</v>
      </c>
      <c r="T842" s="6">
        <v>0</v>
      </c>
      <c r="U842" s="6">
        <v>0</v>
      </c>
      <c r="V842" s="6">
        <v>0</v>
      </c>
      <c r="W842" s="6">
        <v>230937063</v>
      </c>
      <c r="X842" s="5" t="s">
        <v>73</v>
      </c>
      <c r="Y842" s="12"/>
    </row>
    <row r="843" spans="1:25" ht="90" hidden="1" x14ac:dyDescent="0.2">
      <c r="A843" s="5" t="s">
        <v>2857</v>
      </c>
      <c r="B843" s="6">
        <v>4</v>
      </c>
      <c r="C843" s="5" t="s">
        <v>58</v>
      </c>
      <c r="D843" s="5" t="s">
        <v>58</v>
      </c>
      <c r="E843" s="5" t="s">
        <v>26</v>
      </c>
      <c r="F843" s="7">
        <v>7.6</v>
      </c>
      <c r="G843" s="30">
        <v>14.5</v>
      </c>
      <c r="H843" s="9" t="str">
        <f t="shared" si="40"/>
        <v>21/OUT/2019  12:00</v>
      </c>
      <c r="I843" s="10">
        <f t="shared" si="39"/>
        <v>0.5</v>
      </c>
      <c r="J843" s="23" t="str">
        <f t="shared" si="41"/>
        <v>21/OUT/2019</v>
      </c>
      <c r="K843" s="11" t="s">
        <v>2858</v>
      </c>
      <c r="L843" s="5" t="s">
        <v>92</v>
      </c>
      <c r="M843" s="5" t="s">
        <v>39</v>
      </c>
      <c r="N843" s="5" t="s">
        <v>146</v>
      </c>
      <c r="O843" s="5" t="s">
        <v>31</v>
      </c>
      <c r="P843" s="5" t="s">
        <v>32</v>
      </c>
      <c r="Q843" s="59">
        <v>-2.1161111111111111</v>
      </c>
      <c r="R843" s="59">
        <v>-56.505000000000003</v>
      </c>
      <c r="S843" s="5" t="s">
        <v>2859</v>
      </c>
      <c r="T843" s="6">
        <v>0</v>
      </c>
      <c r="U843" s="6">
        <v>1</v>
      </c>
      <c r="V843" s="6">
        <v>0</v>
      </c>
      <c r="W843" s="6">
        <v>230111084</v>
      </c>
      <c r="X843" s="5" t="s">
        <v>87</v>
      </c>
      <c r="Y843" s="5" t="s">
        <v>88</v>
      </c>
    </row>
    <row r="844" spans="1:25" ht="120" hidden="1" x14ac:dyDescent="0.25">
      <c r="A844" s="5" t="s">
        <v>2860</v>
      </c>
      <c r="B844" s="6">
        <v>4</v>
      </c>
      <c r="C844" s="5" t="s">
        <v>205</v>
      </c>
      <c r="D844" s="5" t="s">
        <v>205</v>
      </c>
      <c r="E844" s="5" t="s">
        <v>26</v>
      </c>
      <c r="F844" s="6">
        <v>105</v>
      </c>
      <c r="G844" s="31">
        <v>23</v>
      </c>
      <c r="H844" s="9" t="str">
        <f t="shared" si="40"/>
        <v>26/OUT/2019  00:40</v>
      </c>
      <c r="I844" s="10">
        <f t="shared" si="39"/>
        <v>43763.902777777781</v>
      </c>
      <c r="J844" s="23" t="str">
        <f t="shared" si="41"/>
        <v>26/OUT/2019</v>
      </c>
      <c r="K844" s="11" t="s">
        <v>2861</v>
      </c>
      <c r="L844" s="5" t="s">
        <v>200</v>
      </c>
      <c r="M844" s="5" t="s">
        <v>39</v>
      </c>
      <c r="N844" s="5" t="s">
        <v>201</v>
      </c>
      <c r="O844" s="5" t="s">
        <v>31</v>
      </c>
      <c r="P844" s="5" t="s">
        <v>177</v>
      </c>
      <c r="Q844" s="59">
        <v>-1.8333333333333335</v>
      </c>
      <c r="R844" s="59">
        <v>-49.033333333333331</v>
      </c>
      <c r="S844" s="5" t="s">
        <v>2862</v>
      </c>
      <c r="T844" s="6">
        <v>0</v>
      </c>
      <c r="U844" s="6">
        <v>0</v>
      </c>
      <c r="V844" s="6">
        <v>0</v>
      </c>
      <c r="W844" s="6">
        <v>210992531</v>
      </c>
      <c r="X844" s="5" t="s">
        <v>73</v>
      </c>
      <c r="Y844" s="12"/>
    </row>
    <row r="845" spans="1:25" ht="120" hidden="1" x14ac:dyDescent="0.25">
      <c r="A845" s="5" t="s">
        <v>2863</v>
      </c>
      <c r="B845" s="6">
        <v>4</v>
      </c>
      <c r="C845" s="5" t="s">
        <v>205</v>
      </c>
      <c r="D845" s="5" t="s">
        <v>205</v>
      </c>
      <c r="E845" s="5" t="s">
        <v>26</v>
      </c>
      <c r="F845" s="6">
        <v>715</v>
      </c>
      <c r="G845" s="31">
        <v>65</v>
      </c>
      <c r="H845" s="9" t="str">
        <f t="shared" si="40"/>
        <v>25/OUT/2019  06:00</v>
      </c>
      <c r="I845" s="10">
        <f t="shared" si="39"/>
        <v>43763.125</v>
      </c>
      <c r="J845" s="23" t="str">
        <f t="shared" si="41"/>
        <v>25/OUT/2019</v>
      </c>
      <c r="K845" s="11" t="s">
        <v>2864</v>
      </c>
      <c r="L845" s="5" t="s">
        <v>212</v>
      </c>
      <c r="M845" s="5" t="s">
        <v>39</v>
      </c>
      <c r="N845" s="5" t="s">
        <v>40</v>
      </c>
      <c r="O845" s="5" t="s">
        <v>41</v>
      </c>
      <c r="P845" s="5" t="s">
        <v>47</v>
      </c>
      <c r="Q845" s="59">
        <v>-1.9</v>
      </c>
      <c r="R845" s="59">
        <v>-49.083333333333336</v>
      </c>
      <c r="S845" s="5" t="s">
        <v>2865</v>
      </c>
      <c r="T845" s="6">
        <v>0</v>
      </c>
      <c r="U845" s="6">
        <v>0</v>
      </c>
      <c r="V845" s="6">
        <v>0</v>
      </c>
      <c r="W845" s="6">
        <v>11436077</v>
      </c>
      <c r="X845" s="5" t="s">
        <v>73</v>
      </c>
      <c r="Y845" s="12"/>
    </row>
    <row r="846" spans="1:25" ht="45" hidden="1" x14ac:dyDescent="0.25">
      <c r="A846" s="5" t="s">
        <v>2866</v>
      </c>
      <c r="B846" s="6">
        <v>5</v>
      </c>
      <c r="C846" s="5" t="s">
        <v>184</v>
      </c>
      <c r="D846" s="5" t="s">
        <v>184</v>
      </c>
      <c r="E846" s="5" t="s">
        <v>26</v>
      </c>
      <c r="F846" s="14">
        <v>2.3620000000000001</v>
      </c>
      <c r="G846" s="27">
        <v>90.57</v>
      </c>
      <c r="H846" s="9" t="str">
        <f t="shared" si="40"/>
        <v>25/OUT/2019  21:30</v>
      </c>
      <c r="I846" s="10">
        <f t="shared" si="39"/>
        <v>43763.770833333336</v>
      </c>
      <c r="J846" s="23" t="str">
        <f t="shared" si="41"/>
        <v>25/OUT/2019</v>
      </c>
      <c r="K846" s="11" t="s">
        <v>2867</v>
      </c>
      <c r="L846" s="5" t="s">
        <v>102</v>
      </c>
      <c r="M846" s="5" t="s">
        <v>39</v>
      </c>
      <c r="N846" s="5" t="s">
        <v>40</v>
      </c>
      <c r="O846" s="5" t="s">
        <v>31</v>
      </c>
      <c r="P846" s="5" t="s">
        <v>80</v>
      </c>
      <c r="Q846" s="59">
        <v>-8.125</v>
      </c>
      <c r="R846" s="59">
        <v>-52.105833333333337</v>
      </c>
      <c r="S846" s="5" t="s">
        <v>2868</v>
      </c>
      <c r="T846" s="6">
        <v>0</v>
      </c>
      <c r="U846" s="6">
        <v>0</v>
      </c>
      <c r="V846" s="6">
        <v>0</v>
      </c>
      <c r="W846" s="6">
        <v>4620207772</v>
      </c>
      <c r="X846" s="5" t="s">
        <v>73</v>
      </c>
      <c r="Y846" s="12"/>
    </row>
    <row r="847" spans="1:25" ht="60" hidden="1" x14ac:dyDescent="0.25">
      <c r="A847" s="5" t="s">
        <v>83</v>
      </c>
      <c r="B847" s="6">
        <v>9</v>
      </c>
      <c r="C847" s="5" t="s">
        <v>270</v>
      </c>
      <c r="D847" s="5" t="s">
        <v>1244</v>
      </c>
      <c r="E847" s="5" t="s">
        <v>26</v>
      </c>
      <c r="F847" s="5" t="s">
        <v>152</v>
      </c>
      <c r="G847" s="29" t="s">
        <v>152</v>
      </c>
      <c r="H847" s="9" t="str">
        <f t="shared" si="40"/>
        <v>07/OUT/2019  06:20</v>
      </c>
      <c r="I847" s="10">
        <f t="shared" si="39"/>
        <v>43745.097222222226</v>
      </c>
      <c r="J847" s="23" t="str">
        <f t="shared" si="41"/>
        <v>07/OUT/2019</v>
      </c>
      <c r="K847" s="11" t="s">
        <v>2869</v>
      </c>
      <c r="L847" s="5" t="s">
        <v>38</v>
      </c>
      <c r="M847" s="5" t="s">
        <v>39</v>
      </c>
      <c r="N847" s="5" t="s">
        <v>152</v>
      </c>
      <c r="O847" s="5" t="s">
        <v>41</v>
      </c>
      <c r="P847" s="5" t="s">
        <v>61</v>
      </c>
      <c r="Q847" s="59">
        <v>-3.5713888888888885</v>
      </c>
      <c r="R847" s="59">
        <v>-65.177222222222227</v>
      </c>
      <c r="S847" s="5" t="s">
        <v>2870</v>
      </c>
      <c r="T847" s="6">
        <v>1</v>
      </c>
      <c r="U847" s="6">
        <v>0</v>
      </c>
      <c r="V847" s="6">
        <v>0</v>
      </c>
      <c r="W847" s="5" t="s">
        <v>152</v>
      </c>
      <c r="X847" s="5" t="s">
        <v>87</v>
      </c>
      <c r="Y847" s="12"/>
    </row>
    <row r="848" spans="1:25" ht="105" hidden="1" x14ac:dyDescent="0.2">
      <c r="A848" s="5" t="s">
        <v>2871</v>
      </c>
      <c r="B848" s="6">
        <v>5</v>
      </c>
      <c r="C848" s="5" t="s">
        <v>572</v>
      </c>
      <c r="D848" s="5" t="s">
        <v>572</v>
      </c>
      <c r="E848" s="5" t="s">
        <v>26</v>
      </c>
      <c r="F848" s="8">
        <v>3.59</v>
      </c>
      <c r="G848" s="30">
        <v>9.6</v>
      </c>
      <c r="H848" s="9" t="str">
        <f t="shared" si="40"/>
        <v>23/OUT/2019  05:00</v>
      </c>
      <c r="I848" s="10">
        <f t="shared" si="39"/>
        <v>43761.083333333336</v>
      </c>
      <c r="J848" s="23" t="str">
        <f t="shared" si="41"/>
        <v>23/OUT/2019</v>
      </c>
      <c r="K848" s="11" t="s">
        <v>2872</v>
      </c>
      <c r="L848" s="5" t="s">
        <v>46</v>
      </c>
      <c r="M848" s="5" t="s">
        <v>39</v>
      </c>
      <c r="N848" s="5" t="s">
        <v>166</v>
      </c>
      <c r="O848" s="5" t="s">
        <v>31</v>
      </c>
      <c r="P848" s="5" t="s">
        <v>47</v>
      </c>
      <c r="Q848" s="59">
        <v>-4.8177777777777777</v>
      </c>
      <c r="R848" s="59">
        <v>-28.834444444444443</v>
      </c>
      <c r="S848" s="5" t="s">
        <v>2873</v>
      </c>
      <c r="T848" s="6">
        <v>0</v>
      </c>
      <c r="U848" s="6">
        <v>0</v>
      </c>
      <c r="V848" s="6">
        <v>0</v>
      </c>
      <c r="W848" s="6">
        <v>4450059786</v>
      </c>
      <c r="X848" s="5" t="s">
        <v>87</v>
      </c>
      <c r="Y848" s="5" t="s">
        <v>88</v>
      </c>
    </row>
    <row r="849" spans="1:25" ht="60" hidden="1" x14ac:dyDescent="0.25">
      <c r="A849" s="24" t="s">
        <v>2874</v>
      </c>
      <c r="B849" s="6">
        <v>8</v>
      </c>
      <c r="C849" s="5" t="s">
        <v>254</v>
      </c>
      <c r="D849" s="5" t="s">
        <v>254</v>
      </c>
      <c r="E849" s="5" t="s">
        <v>26</v>
      </c>
      <c r="F849" s="5" t="s">
        <v>59</v>
      </c>
      <c r="G849" s="29" t="s">
        <v>152</v>
      </c>
      <c r="H849" s="9" t="str">
        <f t="shared" si="40"/>
        <v>26/OUT/2019  22:15</v>
      </c>
      <c r="I849" s="10">
        <f t="shared" si="39"/>
        <v>0.92708333333575865</v>
      </c>
      <c r="J849" s="23" t="str">
        <f t="shared" si="41"/>
        <v>26/OUT/2019</v>
      </c>
      <c r="K849" s="11" t="s">
        <v>2875</v>
      </c>
      <c r="L849" s="5" t="s">
        <v>79</v>
      </c>
      <c r="M849" s="5" t="s">
        <v>39</v>
      </c>
      <c r="N849" s="5" t="s">
        <v>30</v>
      </c>
      <c r="O849" s="5" t="s">
        <v>31</v>
      </c>
      <c r="P849" s="5" t="s">
        <v>80</v>
      </c>
      <c r="Q849" s="59">
        <v>-1.5958333333333334</v>
      </c>
      <c r="R849" s="59">
        <v>-54.538055555555552</v>
      </c>
      <c r="S849" s="5" t="s">
        <v>2876</v>
      </c>
      <c r="T849" s="6">
        <v>0</v>
      </c>
      <c r="U849" s="6">
        <v>0</v>
      </c>
      <c r="V849" s="6">
        <v>0</v>
      </c>
      <c r="W849" s="5" t="s">
        <v>152</v>
      </c>
      <c r="X849" s="5" t="s">
        <v>34</v>
      </c>
      <c r="Y849" s="12"/>
    </row>
    <row r="850" spans="1:25" ht="75" hidden="1" x14ac:dyDescent="0.25">
      <c r="A850" s="5" t="s">
        <v>2877</v>
      </c>
      <c r="B850" s="6">
        <v>9</v>
      </c>
      <c r="C850" s="5" t="s">
        <v>270</v>
      </c>
      <c r="D850" s="5" t="s">
        <v>315</v>
      </c>
      <c r="E850" s="5" t="s">
        <v>26</v>
      </c>
      <c r="F850" s="6">
        <v>19</v>
      </c>
      <c r="G850" s="31">
        <v>22</v>
      </c>
      <c r="H850" s="9" t="str">
        <f t="shared" si="40"/>
        <v>06/OUT/2019  18:30</v>
      </c>
      <c r="I850" s="10">
        <f t="shared" si="39"/>
        <v>43744.604166666672</v>
      </c>
      <c r="J850" s="23" t="str">
        <f t="shared" si="41"/>
        <v>06/OUT/2019</v>
      </c>
      <c r="K850" s="11" t="s">
        <v>2878</v>
      </c>
      <c r="L850" s="5" t="s">
        <v>28</v>
      </c>
      <c r="M850" s="5" t="s">
        <v>39</v>
      </c>
      <c r="N850" s="5" t="s">
        <v>146</v>
      </c>
      <c r="O850" s="5" t="s">
        <v>31</v>
      </c>
      <c r="P850" s="5" t="s">
        <v>177</v>
      </c>
      <c r="Q850" s="59">
        <v>-3.0625</v>
      </c>
      <c r="R850" s="59">
        <v>-59.671666666666667</v>
      </c>
      <c r="S850" s="5" t="s">
        <v>2879</v>
      </c>
      <c r="T850" s="6">
        <v>0</v>
      </c>
      <c r="U850" s="6">
        <v>0</v>
      </c>
      <c r="V850" s="6">
        <v>0</v>
      </c>
      <c r="W850" s="6">
        <v>50075926</v>
      </c>
      <c r="X850" s="5" t="s">
        <v>49</v>
      </c>
      <c r="Y850" s="12"/>
    </row>
    <row r="851" spans="1:25" ht="120" hidden="1" x14ac:dyDescent="0.25">
      <c r="A851" s="5" t="s">
        <v>2880</v>
      </c>
      <c r="B851" s="6">
        <v>4</v>
      </c>
      <c r="C851" s="5" t="s">
        <v>205</v>
      </c>
      <c r="D851" s="5" t="s">
        <v>205</v>
      </c>
      <c r="E851" s="5" t="s">
        <v>26</v>
      </c>
      <c r="F851" s="14">
        <v>1.1379999999999999</v>
      </c>
      <c r="G851" s="27">
        <v>60.96</v>
      </c>
      <c r="H851" s="9" t="str">
        <f t="shared" si="40"/>
        <v>13/OUT/2019  21:00</v>
      </c>
      <c r="I851" s="10">
        <f t="shared" si="39"/>
        <v>43751.75</v>
      </c>
      <c r="J851" s="23" t="str">
        <f t="shared" si="41"/>
        <v>13/OUT/2019</v>
      </c>
      <c r="K851" s="11" t="s">
        <v>2774</v>
      </c>
      <c r="L851" s="5" t="s">
        <v>1077</v>
      </c>
      <c r="M851" s="5" t="s">
        <v>39</v>
      </c>
      <c r="N851" s="5" t="s">
        <v>40</v>
      </c>
      <c r="O851" s="5" t="s">
        <v>41</v>
      </c>
      <c r="P851" s="5" t="s">
        <v>787</v>
      </c>
      <c r="Q851" s="59">
        <v>-1.5144444444444445</v>
      </c>
      <c r="R851" s="59"/>
      <c r="S851" s="5" t="s">
        <v>2881</v>
      </c>
      <c r="T851" s="6">
        <v>0</v>
      </c>
      <c r="U851" s="6">
        <v>0</v>
      </c>
      <c r="V851" s="6">
        <v>0</v>
      </c>
      <c r="W851" s="6">
        <v>211018465</v>
      </c>
      <c r="X851" s="5" t="s">
        <v>73</v>
      </c>
      <c r="Y851" s="12"/>
    </row>
    <row r="852" spans="1:25" ht="75" hidden="1" x14ac:dyDescent="0.25">
      <c r="A852" s="5" t="s">
        <v>2882</v>
      </c>
      <c r="B852" s="6">
        <v>8</v>
      </c>
      <c r="C852" s="5" t="s">
        <v>111</v>
      </c>
      <c r="D852" s="5" t="s">
        <v>111</v>
      </c>
      <c r="E852" s="5" t="s">
        <v>185</v>
      </c>
      <c r="F852" s="14">
        <v>19.785</v>
      </c>
      <c r="G852" s="27">
        <v>175.53</v>
      </c>
      <c r="H852" s="9" t="str">
        <f t="shared" si="40"/>
        <v>19/OUT/2019  12:05</v>
      </c>
      <c r="I852" s="10">
        <f t="shared" si="39"/>
        <v>43757.378472222219</v>
      </c>
      <c r="J852" s="23" t="str">
        <f t="shared" si="41"/>
        <v>19/OUT/2019</v>
      </c>
      <c r="K852" s="11" t="s">
        <v>2883</v>
      </c>
      <c r="L852" s="5" t="s">
        <v>102</v>
      </c>
      <c r="M852" s="5" t="s">
        <v>103</v>
      </c>
      <c r="N852" s="5" t="s">
        <v>40</v>
      </c>
      <c r="O852" s="5" t="s">
        <v>31</v>
      </c>
      <c r="P852" s="5" t="s">
        <v>914</v>
      </c>
      <c r="Q852" s="59">
        <v>-10.718611111111111</v>
      </c>
      <c r="R852" s="59">
        <v>-0.91916666666666658</v>
      </c>
      <c r="S852" s="5" t="s">
        <v>2884</v>
      </c>
      <c r="T852" s="6">
        <v>0</v>
      </c>
      <c r="U852" s="6">
        <v>0</v>
      </c>
      <c r="V852" s="6">
        <v>0</v>
      </c>
      <c r="W852" s="5" t="s">
        <v>2885</v>
      </c>
      <c r="X852" s="5" t="s">
        <v>73</v>
      </c>
      <c r="Y852" s="12"/>
    </row>
    <row r="853" spans="1:25" ht="150" hidden="1" x14ac:dyDescent="0.25">
      <c r="A853" s="5" t="s">
        <v>2886</v>
      </c>
      <c r="B853" s="6">
        <v>4</v>
      </c>
      <c r="C853" s="5" t="s">
        <v>58</v>
      </c>
      <c r="D853" s="5" t="s">
        <v>58</v>
      </c>
      <c r="E853" s="5" t="s">
        <v>26</v>
      </c>
      <c r="F853" s="6">
        <v>323</v>
      </c>
      <c r="G853" s="27">
        <v>42.4</v>
      </c>
      <c r="H853" s="9" t="str">
        <f t="shared" si="40"/>
        <v>22/OUT/2019  14:50</v>
      </c>
      <c r="I853" s="10">
        <f t="shared" si="39"/>
        <v>0.61805555555474712</v>
      </c>
      <c r="J853" s="23" t="str">
        <f t="shared" si="41"/>
        <v>22/OUT/2019</v>
      </c>
      <c r="K853" s="11" t="s">
        <v>2887</v>
      </c>
      <c r="L853" s="5" t="s">
        <v>212</v>
      </c>
      <c r="M853" s="5" t="s">
        <v>39</v>
      </c>
      <c r="N853" s="5" t="s">
        <v>40</v>
      </c>
      <c r="O853" s="5" t="s">
        <v>41</v>
      </c>
      <c r="P853" s="5" t="s">
        <v>47</v>
      </c>
      <c r="Q853" s="59">
        <v>-3.0338888888888889</v>
      </c>
      <c r="R853" s="59">
        <v>-55.097222222222221</v>
      </c>
      <c r="S853" s="5" t="s">
        <v>2888</v>
      </c>
      <c r="T853" s="6">
        <v>0</v>
      </c>
      <c r="U853" s="6">
        <v>0</v>
      </c>
      <c r="V853" s="6">
        <v>0</v>
      </c>
      <c r="W853" s="6">
        <v>230079261</v>
      </c>
      <c r="X853" s="5" t="s">
        <v>73</v>
      </c>
      <c r="Y853" s="12"/>
    </row>
    <row r="854" spans="1:25" ht="135" hidden="1" x14ac:dyDescent="0.25">
      <c r="A854" s="24" t="s">
        <v>2889</v>
      </c>
      <c r="B854" s="6">
        <v>4</v>
      </c>
      <c r="C854" s="5" t="s">
        <v>205</v>
      </c>
      <c r="D854" s="5" t="s">
        <v>205</v>
      </c>
      <c r="E854" s="5" t="s">
        <v>1144</v>
      </c>
      <c r="F854" s="14">
        <v>1.2509999999999999</v>
      </c>
      <c r="G854" s="30">
        <v>45.6</v>
      </c>
      <c r="H854" s="9" t="str">
        <f t="shared" si="40"/>
        <v>25/OUT/2019  02:00</v>
      </c>
      <c r="I854" s="10">
        <f t="shared" si="39"/>
        <v>43762.958333333336</v>
      </c>
      <c r="J854" s="23" t="str">
        <f t="shared" si="41"/>
        <v>25/OUT/2019</v>
      </c>
      <c r="K854" s="11" t="s">
        <v>2890</v>
      </c>
      <c r="L854" s="5" t="s">
        <v>200</v>
      </c>
      <c r="M854" s="5" t="s">
        <v>39</v>
      </c>
      <c r="N854" s="5" t="s">
        <v>201</v>
      </c>
      <c r="O854" s="5" t="s">
        <v>31</v>
      </c>
      <c r="P854" s="5" t="s">
        <v>80</v>
      </c>
      <c r="Q854" s="59">
        <v>-1.3947222222222222</v>
      </c>
      <c r="R854" s="59">
        <v>-51.656111111111109</v>
      </c>
      <c r="S854" s="5" t="s">
        <v>2891</v>
      </c>
      <c r="T854" s="6">
        <v>0</v>
      </c>
      <c r="U854" s="6">
        <v>0</v>
      </c>
      <c r="V854" s="6">
        <v>0</v>
      </c>
      <c r="W854" s="5" t="s">
        <v>2892</v>
      </c>
      <c r="X854" s="5" t="s">
        <v>73</v>
      </c>
      <c r="Y854" s="12"/>
    </row>
    <row r="855" spans="1:25" ht="75" hidden="1" x14ac:dyDescent="0.2">
      <c r="A855" s="5" t="s">
        <v>2893</v>
      </c>
      <c r="B855" s="6">
        <v>3</v>
      </c>
      <c r="C855" s="5" t="s">
        <v>616</v>
      </c>
      <c r="D855" s="5" t="s">
        <v>616</v>
      </c>
      <c r="E855" s="5" t="s">
        <v>26</v>
      </c>
      <c r="F855" s="7">
        <v>8.3000000000000007</v>
      </c>
      <c r="G855" s="31">
        <v>11</v>
      </c>
      <c r="H855" s="9" t="str">
        <f t="shared" si="40"/>
        <v>28/OUT/2019  20:20</v>
      </c>
      <c r="I855" s="10">
        <f t="shared" si="39"/>
        <v>43766.722222222219</v>
      </c>
      <c r="J855" s="23" t="str">
        <f t="shared" si="41"/>
        <v>28/OUT/2019</v>
      </c>
      <c r="K855" s="11" t="s">
        <v>2894</v>
      </c>
      <c r="L855" s="5" t="s">
        <v>92</v>
      </c>
      <c r="M855" s="5" t="s">
        <v>29</v>
      </c>
      <c r="N855" s="5" t="s">
        <v>166</v>
      </c>
      <c r="O855" s="5" t="s">
        <v>31</v>
      </c>
      <c r="P855" s="5" t="s">
        <v>449</v>
      </c>
      <c r="Q855" s="59">
        <v>-2.7233333333333336</v>
      </c>
      <c r="R855" s="59">
        <v>-39.655000000000001</v>
      </c>
      <c r="S855" s="5" t="s">
        <v>2895</v>
      </c>
      <c r="T855" s="6">
        <v>0</v>
      </c>
      <c r="U855" s="6">
        <v>0</v>
      </c>
      <c r="V855" s="6">
        <v>0</v>
      </c>
      <c r="W855" s="6">
        <v>2210059666</v>
      </c>
      <c r="X855" s="5" t="s">
        <v>87</v>
      </c>
      <c r="Y855" s="5" t="s">
        <v>88</v>
      </c>
    </row>
    <row r="856" spans="1:25" ht="45" hidden="1" x14ac:dyDescent="0.25">
      <c r="A856" s="5" t="s">
        <v>2896</v>
      </c>
      <c r="B856" s="6">
        <v>1</v>
      </c>
      <c r="C856" s="5" t="s">
        <v>90</v>
      </c>
      <c r="D856" s="5" t="s">
        <v>90</v>
      </c>
      <c r="E856" s="5" t="s">
        <v>26</v>
      </c>
      <c r="F856" s="5" t="s">
        <v>59</v>
      </c>
      <c r="G856" s="26">
        <v>3.36</v>
      </c>
      <c r="H856" s="9" t="str">
        <f t="shared" si="40"/>
        <v>29/OUT/2019  19:30</v>
      </c>
      <c r="I856" s="10">
        <f t="shared" si="39"/>
        <v>0.8125</v>
      </c>
      <c r="J856" s="23" t="str">
        <f t="shared" si="41"/>
        <v>29/OUT/2019</v>
      </c>
      <c r="K856" s="11" t="s">
        <v>2897</v>
      </c>
      <c r="L856" s="5" t="s">
        <v>79</v>
      </c>
      <c r="M856" s="5" t="s">
        <v>39</v>
      </c>
      <c r="N856" s="5" t="s">
        <v>30</v>
      </c>
      <c r="O856" s="5" t="s">
        <v>31</v>
      </c>
      <c r="P856" s="5" t="s">
        <v>80</v>
      </c>
      <c r="Q856" s="59">
        <v>-23.012222222222221</v>
      </c>
      <c r="R856" s="59">
        <v>-43.296944444444442</v>
      </c>
      <c r="S856" s="5" t="s">
        <v>2898</v>
      </c>
      <c r="T856" s="6">
        <v>0</v>
      </c>
      <c r="U856" s="6">
        <v>0</v>
      </c>
      <c r="V856" s="6">
        <v>0</v>
      </c>
      <c r="W856" s="5" t="s">
        <v>2899</v>
      </c>
      <c r="X856" s="5" t="s">
        <v>34</v>
      </c>
      <c r="Y856" s="12"/>
    </row>
    <row r="857" spans="1:25" ht="75" hidden="1" x14ac:dyDescent="0.25">
      <c r="A857" s="5" t="s">
        <v>2900</v>
      </c>
      <c r="B857" s="6">
        <v>8</v>
      </c>
      <c r="C857" s="5" t="s">
        <v>75</v>
      </c>
      <c r="D857" s="5" t="s">
        <v>75</v>
      </c>
      <c r="E857" s="5" t="s">
        <v>26</v>
      </c>
      <c r="F857" s="7">
        <v>5.4</v>
      </c>
      <c r="G857" s="26">
        <v>7.95</v>
      </c>
      <c r="H857" s="16" t="s">
        <v>152</v>
      </c>
      <c r="I857" s="16" t="s">
        <v>152</v>
      </c>
      <c r="J857" s="18" t="s">
        <v>152</v>
      </c>
      <c r="K857" s="18" t="s">
        <v>152</v>
      </c>
      <c r="L857" s="5" t="s">
        <v>28</v>
      </c>
      <c r="M857" s="5" t="s">
        <v>93</v>
      </c>
      <c r="N857" s="5" t="s">
        <v>53</v>
      </c>
      <c r="O857" s="5" t="s">
        <v>31</v>
      </c>
      <c r="P857" s="5" t="s">
        <v>47</v>
      </c>
      <c r="Q857" s="59">
        <v>-23.897222222222222</v>
      </c>
      <c r="R857" s="59">
        <v>-45.397222222222219</v>
      </c>
      <c r="S857" s="5" t="s">
        <v>2901</v>
      </c>
      <c r="T857" s="6">
        <v>0</v>
      </c>
      <c r="U857" s="6">
        <v>0</v>
      </c>
      <c r="V857" s="6">
        <v>0</v>
      </c>
      <c r="W857" s="6">
        <v>3810393266</v>
      </c>
      <c r="X857" s="5" t="s">
        <v>34</v>
      </c>
      <c r="Y857" s="12"/>
    </row>
    <row r="858" spans="1:25" ht="60" hidden="1" x14ac:dyDescent="0.25">
      <c r="A858" s="5" t="s">
        <v>2902</v>
      </c>
      <c r="B858" s="6">
        <v>1</v>
      </c>
      <c r="C858" s="5" t="s">
        <v>99</v>
      </c>
      <c r="D858" s="5" t="s">
        <v>99</v>
      </c>
      <c r="E858" s="5" t="s">
        <v>26</v>
      </c>
      <c r="F858" s="5" t="s">
        <v>59</v>
      </c>
      <c r="G858" s="26">
        <v>2.65</v>
      </c>
      <c r="H858" s="9" t="str">
        <f t="shared" si="40"/>
        <v>27/OUT/2019  20:49</v>
      </c>
      <c r="I858" s="10">
        <f t="shared" si="39"/>
        <v>43765.742361111108</v>
      </c>
      <c r="J858" s="23" t="str">
        <f t="shared" si="41"/>
        <v>27/OUT/2019</v>
      </c>
      <c r="K858" s="11" t="s">
        <v>2903</v>
      </c>
      <c r="L858" s="5" t="s">
        <v>79</v>
      </c>
      <c r="M858" s="5" t="s">
        <v>39</v>
      </c>
      <c r="N858" s="5" t="s">
        <v>30</v>
      </c>
      <c r="O858" s="5" t="s">
        <v>31</v>
      </c>
      <c r="P858" s="5" t="s">
        <v>54</v>
      </c>
      <c r="Q858" s="59">
        <v>-22.951111111111111</v>
      </c>
      <c r="R858" s="59">
        <v>-44.00611111111111</v>
      </c>
      <c r="S858" s="5" t="s">
        <v>2904</v>
      </c>
      <c r="T858" s="6">
        <v>0</v>
      </c>
      <c r="U858" s="6">
        <v>0</v>
      </c>
      <c r="V858" s="6">
        <v>0</v>
      </c>
      <c r="W858" s="5" t="s">
        <v>2905</v>
      </c>
      <c r="X858" s="5" t="s">
        <v>34</v>
      </c>
      <c r="Y858" s="12"/>
    </row>
    <row r="859" spans="1:25" ht="75" hidden="1" x14ac:dyDescent="0.25">
      <c r="A859" s="5" t="s">
        <v>2906</v>
      </c>
      <c r="B859" s="6">
        <v>2</v>
      </c>
      <c r="C859" s="5" t="s">
        <v>51</v>
      </c>
      <c r="D859" s="5" t="s">
        <v>51</v>
      </c>
      <c r="E859" s="5" t="s">
        <v>215</v>
      </c>
      <c r="F859" s="14">
        <v>27.916</v>
      </c>
      <c r="G859" s="27">
        <v>183.88</v>
      </c>
      <c r="H859" s="9" t="str">
        <f t="shared" si="40"/>
        <v>01/NOV/2019  04:40</v>
      </c>
      <c r="I859" s="10">
        <f t="shared" si="39"/>
        <v>43770.069444444445</v>
      </c>
      <c r="J859" s="23" t="str">
        <f t="shared" si="41"/>
        <v>01/NOV/2019</v>
      </c>
      <c r="K859" s="11" t="s">
        <v>2907</v>
      </c>
      <c r="L859" s="5" t="s">
        <v>629</v>
      </c>
      <c r="M859" s="5" t="s">
        <v>103</v>
      </c>
      <c r="N859" s="5" t="s">
        <v>40</v>
      </c>
      <c r="O859" s="5" t="s">
        <v>31</v>
      </c>
      <c r="P859" s="5" t="s">
        <v>54</v>
      </c>
      <c r="Q859" s="59">
        <v>-12.918055555555554</v>
      </c>
      <c r="R859" s="59">
        <v>-38.563333333333333</v>
      </c>
      <c r="S859" s="5" t="s">
        <v>2908</v>
      </c>
      <c r="T859" s="6">
        <v>0</v>
      </c>
      <c r="U859" s="6">
        <v>0</v>
      </c>
      <c r="V859" s="6">
        <v>0</v>
      </c>
      <c r="W859" s="5" t="s">
        <v>2909</v>
      </c>
      <c r="X859" s="5" t="s">
        <v>73</v>
      </c>
      <c r="Y859" s="12"/>
    </row>
    <row r="860" spans="1:25" ht="60" hidden="1" x14ac:dyDescent="0.25">
      <c r="A860" s="5" t="s">
        <v>2910</v>
      </c>
      <c r="B860" s="6">
        <v>3</v>
      </c>
      <c r="C860" s="5" t="s">
        <v>413</v>
      </c>
      <c r="D860" s="5" t="s">
        <v>413</v>
      </c>
      <c r="E860" s="5" t="s">
        <v>2911</v>
      </c>
      <c r="F860" s="14">
        <v>84.843999999999994</v>
      </c>
      <c r="G860" s="31">
        <v>274</v>
      </c>
      <c r="H860" s="16" t="s">
        <v>152</v>
      </c>
      <c r="I860" s="16" t="s">
        <v>152</v>
      </c>
      <c r="J860" s="18" t="s">
        <v>152</v>
      </c>
      <c r="K860" s="18" t="s">
        <v>152</v>
      </c>
      <c r="L860" s="5" t="s">
        <v>629</v>
      </c>
      <c r="M860" s="5" t="s">
        <v>103</v>
      </c>
      <c r="N860" s="5" t="s">
        <v>40</v>
      </c>
      <c r="O860" s="5" t="s">
        <v>31</v>
      </c>
      <c r="P860" s="5" t="s">
        <v>820</v>
      </c>
      <c r="Q860" s="59"/>
      <c r="R860" s="59"/>
      <c r="S860" s="5" t="s">
        <v>2912</v>
      </c>
      <c r="T860" s="6">
        <v>0</v>
      </c>
      <c r="U860" s="6">
        <v>0</v>
      </c>
      <c r="V860" s="6">
        <v>0</v>
      </c>
      <c r="W860" s="5" t="s">
        <v>2913</v>
      </c>
      <c r="X860" s="5" t="s">
        <v>73</v>
      </c>
      <c r="Y860" s="12"/>
    </row>
    <row r="861" spans="1:25" ht="60" hidden="1" x14ac:dyDescent="0.25">
      <c r="A861" s="5" t="s">
        <v>2914</v>
      </c>
      <c r="B861" s="6">
        <v>5</v>
      </c>
      <c r="C861" s="5" t="s">
        <v>184</v>
      </c>
      <c r="D861" s="5" t="s">
        <v>184</v>
      </c>
      <c r="E861" s="5" t="s">
        <v>133</v>
      </c>
      <c r="F861" s="14">
        <v>42.96</v>
      </c>
      <c r="G861" s="31">
        <v>225</v>
      </c>
      <c r="H861" s="9" t="str">
        <f t="shared" si="40"/>
        <v>31/OUT/2019  15:00</v>
      </c>
      <c r="I861" s="10">
        <f t="shared" si="39"/>
        <v>43769.5</v>
      </c>
      <c r="J861" s="23" t="str">
        <f t="shared" si="41"/>
        <v>31/OUT/2019</v>
      </c>
      <c r="K861" s="11" t="s">
        <v>2915</v>
      </c>
      <c r="L861" s="5" t="s">
        <v>102</v>
      </c>
      <c r="M861" s="5" t="s">
        <v>103</v>
      </c>
      <c r="N861" s="5" t="s">
        <v>40</v>
      </c>
      <c r="O861" s="5" t="s">
        <v>31</v>
      </c>
      <c r="P861" s="5" t="s">
        <v>866</v>
      </c>
      <c r="Q861" s="59">
        <v>-8.0858333333333334</v>
      </c>
      <c r="R861" s="59">
        <v>-52.095277777777781</v>
      </c>
      <c r="S861" s="5" t="s">
        <v>2916</v>
      </c>
      <c r="T861" s="6">
        <v>0</v>
      </c>
      <c r="U861" s="6">
        <v>0</v>
      </c>
      <c r="V861" s="6">
        <v>0</v>
      </c>
      <c r="W861" s="5" t="s">
        <v>2917</v>
      </c>
      <c r="X861" s="5" t="s">
        <v>73</v>
      </c>
      <c r="Y861" s="12"/>
    </row>
    <row r="862" spans="1:25" ht="30" hidden="1" x14ac:dyDescent="0.25">
      <c r="A862" s="5" t="s">
        <v>2918</v>
      </c>
      <c r="B862" s="6">
        <v>9</v>
      </c>
      <c r="C862" s="5" t="s">
        <v>270</v>
      </c>
      <c r="D862" s="5" t="s">
        <v>270</v>
      </c>
      <c r="E862" s="5" t="s">
        <v>26</v>
      </c>
      <c r="F862" s="6">
        <v>19</v>
      </c>
      <c r="G862" s="27">
        <v>17.57</v>
      </c>
      <c r="H862" s="9" t="str">
        <f t="shared" si="40"/>
        <v>15/OUT/2019  00:00</v>
      </c>
      <c r="I862" s="10">
        <f t="shared" si="39"/>
        <v>43752.833333333336</v>
      </c>
      <c r="J862" s="23" t="str">
        <f t="shared" si="41"/>
        <v>15/OUT/2019</v>
      </c>
      <c r="K862" s="11" t="s">
        <v>2919</v>
      </c>
      <c r="L862" s="5" t="s">
        <v>28</v>
      </c>
      <c r="M862" s="5" t="s">
        <v>39</v>
      </c>
      <c r="N862" s="5" t="s">
        <v>53</v>
      </c>
      <c r="O862" s="5" t="s">
        <v>31</v>
      </c>
      <c r="P862" s="5" t="s">
        <v>202</v>
      </c>
      <c r="Q862" s="59"/>
      <c r="R862" s="59"/>
      <c r="S862" s="5" t="s">
        <v>2920</v>
      </c>
      <c r="T862" s="6">
        <v>0</v>
      </c>
      <c r="U862" s="6">
        <v>0</v>
      </c>
      <c r="V862" s="6">
        <v>0</v>
      </c>
      <c r="W862" s="6">
        <v>50076604</v>
      </c>
      <c r="X862" s="5" t="s">
        <v>49</v>
      </c>
      <c r="Y862" s="12"/>
    </row>
    <row r="863" spans="1:25" ht="105" hidden="1" x14ac:dyDescent="0.25">
      <c r="A863" s="5" t="s">
        <v>2921</v>
      </c>
      <c r="B863" s="6">
        <v>2</v>
      </c>
      <c r="C863" s="5" t="s">
        <v>51</v>
      </c>
      <c r="D863" s="5" t="s">
        <v>51</v>
      </c>
      <c r="E863" s="5" t="s">
        <v>26</v>
      </c>
      <c r="F863" s="6">
        <v>18</v>
      </c>
      <c r="G863" s="30">
        <v>11.3</v>
      </c>
      <c r="H863" s="9" t="str">
        <f t="shared" si="40"/>
        <v>03/NOV/2019  15:50</v>
      </c>
      <c r="I863" s="10">
        <f t="shared" si="39"/>
        <v>43772.534722222219</v>
      </c>
      <c r="J863" s="23" t="str">
        <f t="shared" si="41"/>
        <v>03/NOV/2019</v>
      </c>
      <c r="K863" s="11" t="s">
        <v>2922</v>
      </c>
      <c r="L863" s="5" t="s">
        <v>28</v>
      </c>
      <c r="M863" s="5" t="s">
        <v>39</v>
      </c>
      <c r="N863" s="5" t="s">
        <v>53</v>
      </c>
      <c r="O863" s="5" t="s">
        <v>31</v>
      </c>
      <c r="P863" s="5" t="s">
        <v>54</v>
      </c>
      <c r="Q863" s="59">
        <v>-13.221111111111112</v>
      </c>
      <c r="R863" s="59">
        <v>-38.846388888888889</v>
      </c>
      <c r="S863" s="5" t="s">
        <v>2923</v>
      </c>
      <c r="T863" s="6">
        <v>0</v>
      </c>
      <c r="U863" s="6">
        <v>0</v>
      </c>
      <c r="V863" s="6">
        <v>0</v>
      </c>
      <c r="W863" s="6">
        <v>3810440167</v>
      </c>
      <c r="X863" s="5" t="s">
        <v>34</v>
      </c>
      <c r="Y863" s="12"/>
    </row>
    <row r="864" spans="1:25" ht="45" hidden="1" x14ac:dyDescent="0.25">
      <c r="A864" s="5" t="s">
        <v>2924</v>
      </c>
      <c r="B864" s="6">
        <v>6</v>
      </c>
      <c r="C864" s="5" t="s">
        <v>228</v>
      </c>
      <c r="D864" s="5" t="s">
        <v>228</v>
      </c>
      <c r="E864" s="5" t="s">
        <v>26</v>
      </c>
      <c r="F864" s="7">
        <v>3.6</v>
      </c>
      <c r="G864" s="26">
        <v>7.55</v>
      </c>
      <c r="H864" s="9" t="str">
        <f t="shared" si="40"/>
        <v>03/NOV/2019  23:45</v>
      </c>
      <c r="I864" s="10">
        <f t="shared" si="39"/>
        <v>0.98958333333575865</v>
      </c>
      <c r="J864" s="23" t="str">
        <f t="shared" si="41"/>
        <v>03/NOV/2019</v>
      </c>
      <c r="K864" s="11" t="s">
        <v>2925</v>
      </c>
      <c r="L864" s="5" t="s">
        <v>28</v>
      </c>
      <c r="M864" s="5" t="s">
        <v>39</v>
      </c>
      <c r="N864" s="5" t="s">
        <v>30</v>
      </c>
      <c r="O864" s="5" t="s">
        <v>31</v>
      </c>
      <c r="P864" s="5" t="s">
        <v>47</v>
      </c>
      <c r="Q864" s="59">
        <v>-14.940833333333334</v>
      </c>
      <c r="R864" s="59">
        <v>-55.745555555555555</v>
      </c>
      <c r="S864" s="5" t="s">
        <v>2926</v>
      </c>
      <c r="T864" s="6">
        <v>7</v>
      </c>
      <c r="U864" s="6">
        <v>0</v>
      </c>
      <c r="V864" s="6">
        <v>0</v>
      </c>
      <c r="W864" s="6">
        <v>4830333324</v>
      </c>
      <c r="X864" s="5" t="s">
        <v>34</v>
      </c>
      <c r="Y864" s="12"/>
    </row>
    <row r="865" spans="1:25" ht="90" hidden="1" x14ac:dyDescent="0.25">
      <c r="A865" s="5" t="s">
        <v>2927</v>
      </c>
      <c r="B865" s="6">
        <v>1</v>
      </c>
      <c r="C865" s="5" t="s">
        <v>25</v>
      </c>
      <c r="D865" s="5" t="s">
        <v>25</v>
      </c>
      <c r="E865" s="5" t="s">
        <v>26</v>
      </c>
      <c r="F865" s="8">
        <v>7.76</v>
      </c>
      <c r="G865" s="27">
        <v>12.38</v>
      </c>
      <c r="H865" s="9" t="str">
        <f t="shared" si="40"/>
        <v>02/NOV/2019  11:50</v>
      </c>
      <c r="I865" s="10">
        <f t="shared" si="39"/>
        <v>43771.368055555555</v>
      </c>
      <c r="J865" s="23" t="str">
        <f t="shared" si="41"/>
        <v>02/NOV/2019</v>
      </c>
      <c r="K865" s="11" t="s">
        <v>2928</v>
      </c>
      <c r="L865" s="5" t="s">
        <v>28</v>
      </c>
      <c r="M865" s="5" t="s">
        <v>29</v>
      </c>
      <c r="N865" s="5" t="s">
        <v>30</v>
      </c>
      <c r="O865" s="5" t="s">
        <v>31</v>
      </c>
      <c r="P865" s="5" t="s">
        <v>283</v>
      </c>
      <c r="Q865" s="59">
        <v>-23.009166666666665</v>
      </c>
      <c r="R865" s="59">
        <v>-44.256388888888885</v>
      </c>
      <c r="S865" s="5" t="s">
        <v>2929</v>
      </c>
      <c r="T865" s="6">
        <v>0</v>
      </c>
      <c r="U865" s="6">
        <v>0</v>
      </c>
      <c r="V865" s="6">
        <v>0</v>
      </c>
      <c r="W865" s="6">
        <v>4019928886</v>
      </c>
      <c r="X865" s="5" t="s">
        <v>34</v>
      </c>
      <c r="Y865" s="12"/>
    </row>
    <row r="866" spans="1:25" ht="75" hidden="1" x14ac:dyDescent="0.25">
      <c r="A866" s="5" t="s">
        <v>2930</v>
      </c>
      <c r="B866" s="6">
        <v>8</v>
      </c>
      <c r="C866" s="5" t="s">
        <v>254</v>
      </c>
      <c r="D866" s="5" t="s">
        <v>254</v>
      </c>
      <c r="E866" s="5" t="s">
        <v>26</v>
      </c>
      <c r="F866" s="5" t="s">
        <v>152</v>
      </c>
      <c r="G866" s="30">
        <v>5.5</v>
      </c>
      <c r="H866" s="9" t="str">
        <f t="shared" si="40"/>
        <v>27/OUT/2019  17:00</v>
      </c>
      <c r="I866" s="10">
        <f t="shared" si="39"/>
        <v>0.70833333333575865</v>
      </c>
      <c r="J866" s="23" t="str">
        <f t="shared" si="41"/>
        <v>27/OUT/2019</v>
      </c>
      <c r="K866" s="11" t="s">
        <v>2931</v>
      </c>
      <c r="L866" s="5" t="s">
        <v>28</v>
      </c>
      <c r="M866" s="5" t="s">
        <v>39</v>
      </c>
      <c r="N866" s="5" t="s">
        <v>30</v>
      </c>
      <c r="O866" s="5" t="s">
        <v>31</v>
      </c>
      <c r="P866" s="5" t="s">
        <v>47</v>
      </c>
      <c r="Q866" s="59">
        <v>-1.0605555555555557</v>
      </c>
      <c r="R866" s="59">
        <v>-54.411944444444444</v>
      </c>
      <c r="S866" s="5" t="s">
        <v>2932</v>
      </c>
      <c r="T866" s="6">
        <v>0</v>
      </c>
      <c r="U866" s="6">
        <v>0</v>
      </c>
      <c r="V866" s="6">
        <v>0</v>
      </c>
      <c r="W866" s="5" t="s">
        <v>152</v>
      </c>
      <c r="X866" s="5" t="s">
        <v>49</v>
      </c>
      <c r="Y866" s="12"/>
    </row>
    <row r="867" spans="1:25" ht="45" hidden="1" x14ac:dyDescent="0.25">
      <c r="A867" s="5" t="s">
        <v>2933</v>
      </c>
      <c r="B867" s="6">
        <v>8</v>
      </c>
      <c r="C867" s="5" t="s">
        <v>111</v>
      </c>
      <c r="D867" s="5" t="s">
        <v>111</v>
      </c>
      <c r="E867" s="5" t="s">
        <v>26</v>
      </c>
      <c r="F867" s="6">
        <v>0</v>
      </c>
      <c r="G867" s="26">
        <v>3.36</v>
      </c>
      <c r="H867" s="9" t="str">
        <f t="shared" si="40"/>
        <v>02/NOV/2019  16:00</v>
      </c>
      <c r="I867" s="10">
        <f t="shared" si="39"/>
        <v>43771.541666666664</v>
      </c>
      <c r="J867" s="23" t="str">
        <f t="shared" si="41"/>
        <v>02/NOV/2019</v>
      </c>
      <c r="K867" s="11" t="s">
        <v>2934</v>
      </c>
      <c r="L867" s="5" t="s">
        <v>79</v>
      </c>
      <c r="M867" s="5" t="s">
        <v>39</v>
      </c>
      <c r="N867" s="5" t="s">
        <v>30</v>
      </c>
      <c r="O867" s="5" t="s">
        <v>31</v>
      </c>
      <c r="P867" s="5" t="s">
        <v>80</v>
      </c>
      <c r="Q867" s="59">
        <v>-23.176111111111112</v>
      </c>
      <c r="R867" s="59">
        <v>-46.384444444444441</v>
      </c>
      <c r="S867" s="5" t="s">
        <v>2935</v>
      </c>
      <c r="T867" s="6">
        <v>0</v>
      </c>
      <c r="U867" s="6">
        <v>0</v>
      </c>
      <c r="V867" s="6">
        <v>0</v>
      </c>
      <c r="W867" s="5" t="s">
        <v>2936</v>
      </c>
      <c r="X867" s="5" t="s">
        <v>34</v>
      </c>
      <c r="Y867" s="12"/>
    </row>
    <row r="868" spans="1:25" ht="45" hidden="1" x14ac:dyDescent="0.2">
      <c r="A868" s="5" t="s">
        <v>2937</v>
      </c>
      <c r="B868" s="6">
        <v>1</v>
      </c>
      <c r="C868" s="5" t="s">
        <v>132</v>
      </c>
      <c r="D868" s="5" t="s">
        <v>132</v>
      </c>
      <c r="E868" s="5" t="s">
        <v>26</v>
      </c>
      <c r="F868" s="8">
        <v>14.8</v>
      </c>
      <c r="G868" s="26">
        <v>9.84</v>
      </c>
      <c r="H868" s="9" t="str">
        <f t="shared" si="40"/>
        <v>29/OUT/2019  20:00</v>
      </c>
      <c r="I868" s="10">
        <f t="shared" si="39"/>
        <v>43767.708333333336</v>
      </c>
      <c r="J868" s="23" t="str">
        <f t="shared" si="41"/>
        <v>29/OUT/2019</v>
      </c>
      <c r="K868" s="11" t="s">
        <v>2938</v>
      </c>
      <c r="L868" s="5" t="s">
        <v>46</v>
      </c>
      <c r="M868" s="5" t="s">
        <v>29</v>
      </c>
      <c r="N868" s="5" t="s">
        <v>166</v>
      </c>
      <c r="O868" s="5" t="s">
        <v>31</v>
      </c>
      <c r="P868" s="5" t="s">
        <v>61</v>
      </c>
      <c r="Q868" s="59">
        <v>-18.980277777777776</v>
      </c>
      <c r="R868" s="59">
        <v>-39.325277777777778</v>
      </c>
      <c r="S868" s="5" t="s">
        <v>2939</v>
      </c>
      <c r="T868" s="6">
        <v>1</v>
      </c>
      <c r="U868" s="6">
        <v>0</v>
      </c>
      <c r="V868" s="6">
        <v>0</v>
      </c>
      <c r="W868" s="6">
        <v>3410146393</v>
      </c>
      <c r="X868" s="5" t="s">
        <v>87</v>
      </c>
      <c r="Y868" s="5" t="s">
        <v>88</v>
      </c>
    </row>
    <row r="869" spans="1:25" ht="75" hidden="1" x14ac:dyDescent="0.25">
      <c r="A869" s="5" t="s">
        <v>2940</v>
      </c>
      <c r="B869" s="6">
        <v>8</v>
      </c>
      <c r="C869" s="5" t="s">
        <v>111</v>
      </c>
      <c r="D869" s="5" t="s">
        <v>111</v>
      </c>
      <c r="E869" s="5" t="s">
        <v>26</v>
      </c>
      <c r="F869" s="7">
        <v>1.9</v>
      </c>
      <c r="G869" s="30">
        <v>1.9</v>
      </c>
      <c r="H869" s="9" t="str">
        <f t="shared" si="40"/>
        <v>03/NOV/2019  10:40</v>
      </c>
      <c r="I869" s="10">
        <f t="shared" si="39"/>
        <v>43772.319444444445</v>
      </c>
      <c r="J869" s="23" t="str">
        <f t="shared" si="41"/>
        <v>03/NOV/2019</v>
      </c>
      <c r="K869" s="11" t="s">
        <v>2941</v>
      </c>
      <c r="L869" s="5" t="s">
        <v>28</v>
      </c>
      <c r="M869" s="5" t="s">
        <v>39</v>
      </c>
      <c r="N869" s="5" t="s">
        <v>30</v>
      </c>
      <c r="O869" s="5" t="s">
        <v>31</v>
      </c>
      <c r="P869" s="5" t="s">
        <v>177</v>
      </c>
      <c r="Q869" s="59">
        <v>-0.97972222222222227</v>
      </c>
      <c r="R869" s="59">
        <v>-47.944166666666661</v>
      </c>
      <c r="S869" s="5" t="s">
        <v>2942</v>
      </c>
      <c r="T869" s="6">
        <v>0</v>
      </c>
      <c r="U869" s="6">
        <v>0</v>
      </c>
      <c r="V869" s="6">
        <v>0</v>
      </c>
      <c r="W869" s="6">
        <v>4010735252</v>
      </c>
      <c r="X869" s="5" t="s">
        <v>34</v>
      </c>
      <c r="Y869" s="12"/>
    </row>
    <row r="870" spans="1:25" ht="60" hidden="1" x14ac:dyDescent="0.25">
      <c r="A870" s="5" t="s">
        <v>2943</v>
      </c>
      <c r="B870" s="6">
        <v>2</v>
      </c>
      <c r="C870" s="5" t="s">
        <v>107</v>
      </c>
      <c r="D870" s="5" t="s">
        <v>107</v>
      </c>
      <c r="E870" s="5" t="s">
        <v>1872</v>
      </c>
      <c r="F870" s="5" t="s">
        <v>152</v>
      </c>
      <c r="G870" s="27">
        <v>11.45</v>
      </c>
      <c r="H870" s="9" t="str">
        <f t="shared" si="40"/>
        <v>02/NOV/2019  04:00</v>
      </c>
      <c r="I870" s="10">
        <f t="shared" si="39"/>
        <v>43771.041666666664</v>
      </c>
      <c r="J870" s="23" t="str">
        <f t="shared" si="41"/>
        <v>02/NOV/2019</v>
      </c>
      <c r="K870" s="11" t="s">
        <v>2944</v>
      </c>
      <c r="L870" s="5" t="s">
        <v>357</v>
      </c>
      <c r="M870" s="5" t="s">
        <v>103</v>
      </c>
      <c r="N870" s="5" t="s">
        <v>30</v>
      </c>
      <c r="O870" s="5" t="s">
        <v>31</v>
      </c>
      <c r="P870" s="5" t="s">
        <v>202</v>
      </c>
      <c r="Q870" s="59">
        <v>-10.620833333333334</v>
      </c>
      <c r="R870" s="59">
        <v>-36.662222222222219</v>
      </c>
      <c r="S870" s="5" t="s">
        <v>2945</v>
      </c>
      <c r="T870" s="6">
        <v>0</v>
      </c>
      <c r="U870" s="6">
        <v>0</v>
      </c>
      <c r="V870" s="6">
        <v>0</v>
      </c>
      <c r="W870" s="6">
        <v>740958</v>
      </c>
      <c r="X870" s="5" t="s">
        <v>34</v>
      </c>
      <c r="Y870" s="12"/>
    </row>
    <row r="871" spans="1:25" ht="75" hidden="1" x14ac:dyDescent="0.25">
      <c r="A871" s="5" t="s">
        <v>2946</v>
      </c>
      <c r="B871" s="6">
        <v>3</v>
      </c>
      <c r="C871" s="5" t="s">
        <v>36</v>
      </c>
      <c r="D871" s="5" t="s">
        <v>161</v>
      </c>
      <c r="E871" s="5" t="s">
        <v>26</v>
      </c>
      <c r="F871" s="7">
        <v>10.6</v>
      </c>
      <c r="G871" s="26">
        <v>9.92</v>
      </c>
      <c r="H871" s="9" t="str">
        <f t="shared" si="40"/>
        <v>04/NOV/2019  02:45</v>
      </c>
      <c r="I871" s="10">
        <f t="shared" si="39"/>
        <v>43772.989583333336</v>
      </c>
      <c r="J871" s="23" t="str">
        <f t="shared" si="41"/>
        <v>04/NOV/2019</v>
      </c>
      <c r="K871" s="11" t="s">
        <v>2947</v>
      </c>
      <c r="L871" s="5" t="s">
        <v>357</v>
      </c>
      <c r="M871" s="5" t="s">
        <v>29</v>
      </c>
      <c r="N871" s="5" t="s">
        <v>30</v>
      </c>
      <c r="O871" s="5" t="s">
        <v>41</v>
      </c>
      <c r="P871" s="5" t="s">
        <v>471</v>
      </c>
      <c r="Q871" s="59">
        <v>-10.370277777777778</v>
      </c>
      <c r="R871" s="59">
        <v>-36.307777777777773</v>
      </c>
      <c r="S871" s="5" t="s">
        <v>2948</v>
      </c>
      <c r="T871" s="6">
        <v>0</v>
      </c>
      <c r="U871" s="6">
        <v>0</v>
      </c>
      <c r="V871" s="6">
        <v>0</v>
      </c>
      <c r="W871" s="6">
        <v>2210084423</v>
      </c>
      <c r="X871" s="5" t="s">
        <v>34</v>
      </c>
      <c r="Y871" s="12"/>
    </row>
    <row r="872" spans="1:25" ht="45" hidden="1" x14ac:dyDescent="0.2">
      <c r="A872" s="5" t="s">
        <v>2949</v>
      </c>
      <c r="B872" s="6">
        <v>1</v>
      </c>
      <c r="C872" s="5" t="s">
        <v>90</v>
      </c>
      <c r="D872" s="5" t="s">
        <v>90</v>
      </c>
      <c r="E872" s="5" t="s">
        <v>26</v>
      </c>
      <c r="F872" s="7">
        <v>7.5</v>
      </c>
      <c r="G872" s="27">
        <v>11.61</v>
      </c>
      <c r="H872" s="9" t="str">
        <f t="shared" si="40"/>
        <v>06/NOV/2019  22:00</v>
      </c>
      <c r="I872" s="10">
        <f t="shared" si="39"/>
        <v>0.91666666666424135</v>
      </c>
      <c r="J872" s="23" t="str">
        <f t="shared" si="41"/>
        <v>06/NOV/2019</v>
      </c>
      <c r="K872" s="11" t="s">
        <v>2950</v>
      </c>
      <c r="L872" s="5" t="s">
        <v>540</v>
      </c>
      <c r="M872" s="5" t="s">
        <v>39</v>
      </c>
      <c r="N872" s="5" t="s">
        <v>166</v>
      </c>
      <c r="O872" s="5" t="s">
        <v>31</v>
      </c>
      <c r="P872" s="5" t="s">
        <v>80</v>
      </c>
      <c r="Q872" s="59">
        <v>-22.872777777777777</v>
      </c>
      <c r="R872" s="59">
        <v>-43.125833333333333</v>
      </c>
      <c r="S872" s="5" t="s">
        <v>2951</v>
      </c>
      <c r="T872" s="6">
        <v>0</v>
      </c>
      <c r="U872" s="6">
        <v>0</v>
      </c>
      <c r="V872" s="6">
        <v>0</v>
      </c>
      <c r="W872" s="6">
        <v>3810471569</v>
      </c>
      <c r="X872" s="5" t="s">
        <v>87</v>
      </c>
      <c r="Y872" s="5" t="s">
        <v>88</v>
      </c>
    </row>
    <row r="873" spans="1:25" ht="60" hidden="1" x14ac:dyDescent="0.25">
      <c r="A873" s="5" t="s">
        <v>2952</v>
      </c>
      <c r="B873" s="6">
        <v>1</v>
      </c>
      <c r="C873" s="5" t="s">
        <v>175</v>
      </c>
      <c r="D873" s="5" t="s">
        <v>175</v>
      </c>
      <c r="E873" s="5" t="s">
        <v>26</v>
      </c>
      <c r="F873" s="6">
        <v>0</v>
      </c>
      <c r="G873" s="26">
        <v>3.27</v>
      </c>
      <c r="H873" s="9" t="str">
        <f t="shared" si="40"/>
        <v>03NOV/2019  12:00</v>
      </c>
      <c r="I873" s="10">
        <f t="shared" si="39"/>
        <v>0.5</v>
      </c>
      <c r="J873" s="23" t="str">
        <f t="shared" si="41"/>
        <v>03NOV/2019</v>
      </c>
      <c r="K873" s="11" t="s">
        <v>2953</v>
      </c>
      <c r="L873" s="5" t="s">
        <v>79</v>
      </c>
      <c r="M873" s="5" t="s">
        <v>39</v>
      </c>
      <c r="N873" s="5" t="s">
        <v>30</v>
      </c>
      <c r="O873" s="5" t="s">
        <v>31</v>
      </c>
      <c r="P873" s="5" t="s">
        <v>156</v>
      </c>
      <c r="Q873" s="59">
        <v>-22.886944444444445</v>
      </c>
      <c r="R873" s="59">
        <v>-42.016388888888891</v>
      </c>
      <c r="S873" s="5" t="s">
        <v>2954</v>
      </c>
      <c r="T873" s="6">
        <v>0</v>
      </c>
      <c r="U873" s="6">
        <v>1</v>
      </c>
      <c r="V873" s="6">
        <v>0</v>
      </c>
      <c r="W873" s="5" t="s">
        <v>2955</v>
      </c>
      <c r="X873" s="5" t="s">
        <v>34</v>
      </c>
      <c r="Y873" s="12"/>
    </row>
    <row r="874" spans="1:25" ht="45" hidden="1" x14ac:dyDescent="0.2">
      <c r="A874" s="5" t="s">
        <v>83</v>
      </c>
      <c r="B874" s="6">
        <v>8</v>
      </c>
      <c r="C874" s="5" t="s">
        <v>254</v>
      </c>
      <c r="D874" s="5" t="s">
        <v>254</v>
      </c>
      <c r="E874" s="5" t="s">
        <v>26</v>
      </c>
      <c r="F874" s="5" t="s">
        <v>152</v>
      </c>
      <c r="G874" s="29" t="s">
        <v>152</v>
      </c>
      <c r="H874" s="9" t="str">
        <f t="shared" si="40"/>
        <v>03/NOV/2019  16:20</v>
      </c>
      <c r="I874" s="10">
        <f t="shared" si="39"/>
        <v>0.68055555555474712</v>
      </c>
      <c r="J874" s="23" t="str">
        <f t="shared" si="41"/>
        <v>03/NOV/2019</v>
      </c>
      <c r="K874" s="11" t="s">
        <v>2956</v>
      </c>
      <c r="L874" s="5" t="s">
        <v>152</v>
      </c>
      <c r="M874" s="5" t="s">
        <v>39</v>
      </c>
      <c r="N874" s="5" t="s">
        <v>152</v>
      </c>
      <c r="O874" s="5" t="s">
        <v>152</v>
      </c>
      <c r="P874" s="5" t="s">
        <v>61</v>
      </c>
      <c r="Q874" s="59">
        <v>-1.7330555555555556</v>
      </c>
      <c r="R874" s="59">
        <v>-52.551388888888887</v>
      </c>
      <c r="S874" s="5" t="s">
        <v>2957</v>
      </c>
      <c r="T874" s="6">
        <v>1</v>
      </c>
      <c r="U874" s="6">
        <v>0</v>
      </c>
      <c r="V874" s="6">
        <v>0</v>
      </c>
      <c r="W874" s="5" t="s">
        <v>152</v>
      </c>
      <c r="X874" s="5" t="s">
        <v>152</v>
      </c>
      <c r="Y874" s="5" t="s">
        <v>152</v>
      </c>
    </row>
    <row r="875" spans="1:25" ht="60" hidden="1" x14ac:dyDescent="0.25">
      <c r="A875" s="5" t="s">
        <v>2958</v>
      </c>
      <c r="B875" s="6">
        <v>8</v>
      </c>
      <c r="C875" s="5" t="s">
        <v>254</v>
      </c>
      <c r="D875" s="5" t="s">
        <v>254</v>
      </c>
      <c r="E875" s="5" t="s">
        <v>26</v>
      </c>
      <c r="F875" s="5" t="s">
        <v>152</v>
      </c>
      <c r="G875" s="30">
        <v>5.9</v>
      </c>
      <c r="H875" s="9" t="str">
        <f t="shared" si="40"/>
        <v>31/NOV/2019  19:00</v>
      </c>
      <c r="I875" s="10">
        <v>0.79166666666666663</v>
      </c>
      <c r="J875" s="23" t="str">
        <f t="shared" si="41"/>
        <v>31/NOV/2019</v>
      </c>
      <c r="K875" s="11" t="s">
        <v>2959</v>
      </c>
      <c r="L875" s="5" t="s">
        <v>28</v>
      </c>
      <c r="M875" s="5" t="s">
        <v>39</v>
      </c>
      <c r="N875" s="5" t="s">
        <v>30</v>
      </c>
      <c r="O875" s="5" t="s">
        <v>31</v>
      </c>
      <c r="P875" s="5" t="s">
        <v>54</v>
      </c>
      <c r="Q875" s="59">
        <v>-0.81361111111111117</v>
      </c>
      <c r="R875" s="59">
        <v>-54.339444444444446</v>
      </c>
      <c r="S875" s="5" t="s">
        <v>2960</v>
      </c>
      <c r="T875" s="6">
        <v>0</v>
      </c>
      <c r="U875" s="6">
        <v>0</v>
      </c>
      <c r="V875" s="6">
        <v>0</v>
      </c>
      <c r="W875" s="6">
        <v>9610140980</v>
      </c>
      <c r="X875" s="5" t="s">
        <v>49</v>
      </c>
      <c r="Y875" s="12"/>
    </row>
    <row r="876" spans="1:25" ht="60" hidden="1" x14ac:dyDescent="0.25">
      <c r="A876" s="24" t="s">
        <v>2961</v>
      </c>
      <c r="B876" s="6">
        <v>8</v>
      </c>
      <c r="C876" s="5" t="s">
        <v>254</v>
      </c>
      <c r="D876" s="5" t="s">
        <v>254</v>
      </c>
      <c r="E876" s="5" t="s">
        <v>26</v>
      </c>
      <c r="F876" s="6">
        <v>533</v>
      </c>
      <c r="G876" s="26">
        <v>4.2</v>
      </c>
      <c r="H876" s="9" t="str">
        <f t="shared" si="40"/>
        <v>03/NOV/2019  18:40</v>
      </c>
      <c r="I876" s="10">
        <f t="shared" si="39"/>
        <v>0.77777777778101154</v>
      </c>
      <c r="J876" s="23" t="str">
        <f t="shared" si="41"/>
        <v>03/NOV/2019</v>
      </c>
      <c r="K876" s="11" t="s">
        <v>2962</v>
      </c>
      <c r="L876" s="5" t="s">
        <v>200</v>
      </c>
      <c r="M876" s="5" t="s">
        <v>39</v>
      </c>
      <c r="N876" s="5" t="s">
        <v>201</v>
      </c>
      <c r="O876" s="5" t="s">
        <v>31</v>
      </c>
      <c r="P876" s="5" t="s">
        <v>866</v>
      </c>
      <c r="Q876" s="59">
        <v>-0.87777777777777777</v>
      </c>
      <c r="R876" s="59">
        <v>-54.356944444444444</v>
      </c>
      <c r="S876" s="5" t="s">
        <v>2963</v>
      </c>
      <c r="T876" s="6">
        <v>0</v>
      </c>
      <c r="U876" s="6">
        <v>0</v>
      </c>
      <c r="V876" s="6">
        <v>0</v>
      </c>
      <c r="W876" s="6">
        <v>9620203526</v>
      </c>
      <c r="X876" s="5" t="s">
        <v>73</v>
      </c>
      <c r="Y876" s="12"/>
    </row>
    <row r="877" spans="1:25" ht="60" hidden="1" x14ac:dyDescent="0.2">
      <c r="A877" s="5" t="s">
        <v>2964</v>
      </c>
      <c r="B877" s="6">
        <v>5</v>
      </c>
      <c r="C877" s="5" t="s">
        <v>184</v>
      </c>
      <c r="D877" s="5" t="s">
        <v>184</v>
      </c>
      <c r="E877" s="5" t="s">
        <v>26</v>
      </c>
      <c r="F877" s="6">
        <v>15</v>
      </c>
      <c r="G877" s="27">
        <v>11.49</v>
      </c>
      <c r="H877" s="9" t="str">
        <f t="shared" si="40"/>
        <v>07/NOV/2019  01:30</v>
      </c>
      <c r="I877" s="10">
        <f t="shared" si="39"/>
        <v>43775.9375</v>
      </c>
      <c r="J877" s="23" t="str">
        <f t="shared" si="41"/>
        <v>07/NOV/2019</v>
      </c>
      <c r="K877" s="11" t="s">
        <v>2965</v>
      </c>
      <c r="L877" s="5" t="s">
        <v>92</v>
      </c>
      <c r="M877" s="5" t="s">
        <v>29</v>
      </c>
      <c r="N877" s="5" t="s">
        <v>166</v>
      </c>
      <c r="O877" s="5" t="s">
        <v>31</v>
      </c>
      <c r="P877" s="5" t="s">
        <v>47</v>
      </c>
      <c r="Q877" s="59">
        <v>-8.6294444444444451</v>
      </c>
      <c r="R877" s="59">
        <v>-52.41</v>
      </c>
      <c r="S877" s="5" t="s">
        <v>2966</v>
      </c>
      <c r="T877" s="6">
        <v>3</v>
      </c>
      <c r="U877" s="6">
        <v>0</v>
      </c>
      <c r="V877" s="6">
        <v>1</v>
      </c>
      <c r="W877" s="6">
        <v>4418890751</v>
      </c>
      <c r="X877" s="5" t="s">
        <v>87</v>
      </c>
      <c r="Y877" s="5" t="s">
        <v>88</v>
      </c>
    </row>
    <row r="878" spans="1:25" ht="60" hidden="1" x14ac:dyDescent="0.25">
      <c r="A878" s="5" t="s">
        <v>2967</v>
      </c>
      <c r="B878" s="6">
        <v>1</v>
      </c>
      <c r="C878" s="5" t="s">
        <v>65</v>
      </c>
      <c r="D878" s="5" t="s">
        <v>65</v>
      </c>
      <c r="E878" s="5" t="s">
        <v>26</v>
      </c>
      <c r="F878" s="14">
        <v>1.9590000000000001</v>
      </c>
      <c r="G878" s="27">
        <v>66.400000000000006</v>
      </c>
      <c r="H878" s="9" t="str">
        <f t="shared" si="40"/>
        <v>29/SET/2019  00:10</v>
      </c>
      <c r="I878" s="10">
        <f t="shared" si="39"/>
        <v>43736.881944444445</v>
      </c>
      <c r="J878" s="23" t="str">
        <f t="shared" si="41"/>
        <v>29/SET/2019</v>
      </c>
      <c r="K878" s="11" t="s">
        <v>2968</v>
      </c>
      <c r="L878" s="5" t="s">
        <v>424</v>
      </c>
      <c r="M878" s="5" t="s">
        <v>93</v>
      </c>
      <c r="N878" s="5" t="s">
        <v>40</v>
      </c>
      <c r="O878" s="5" t="s">
        <v>31</v>
      </c>
      <c r="P878" s="5" t="s">
        <v>787</v>
      </c>
      <c r="Q878" s="59">
        <v>-3.7072222222222222</v>
      </c>
      <c r="R878" s="59">
        <v>-29.654444444444444</v>
      </c>
      <c r="S878" s="5" t="s">
        <v>2969</v>
      </c>
      <c r="T878" s="6">
        <v>0</v>
      </c>
      <c r="U878" s="6">
        <v>0</v>
      </c>
      <c r="V878" s="6">
        <v>0</v>
      </c>
      <c r="W878" s="5" t="s">
        <v>2970</v>
      </c>
      <c r="X878" s="5" t="s">
        <v>73</v>
      </c>
      <c r="Y878" s="12"/>
    </row>
    <row r="879" spans="1:25" ht="60" hidden="1" x14ac:dyDescent="0.25">
      <c r="A879" s="5" t="s">
        <v>2971</v>
      </c>
      <c r="B879" s="6">
        <v>1</v>
      </c>
      <c r="C879" s="5" t="s">
        <v>175</v>
      </c>
      <c r="D879" s="5" t="s">
        <v>175</v>
      </c>
      <c r="E879" s="5" t="s">
        <v>26</v>
      </c>
      <c r="F879" s="6">
        <v>1</v>
      </c>
      <c r="G879" s="27">
        <v>13.21</v>
      </c>
      <c r="H879" s="9" t="str">
        <f t="shared" si="40"/>
        <v>03/NOV/2019  12:15</v>
      </c>
      <c r="I879" s="10">
        <f t="shared" si="39"/>
        <v>0.51041666666424135</v>
      </c>
      <c r="J879" s="23" t="str">
        <f t="shared" si="41"/>
        <v>03/NOV/2019</v>
      </c>
      <c r="K879" s="11" t="s">
        <v>2972</v>
      </c>
      <c r="L879" s="5" t="s">
        <v>242</v>
      </c>
      <c r="M879" s="5" t="s">
        <v>39</v>
      </c>
      <c r="N879" s="5" t="s">
        <v>30</v>
      </c>
      <c r="O879" s="5" t="s">
        <v>31</v>
      </c>
      <c r="P879" s="5" t="s">
        <v>471</v>
      </c>
      <c r="Q879" s="59">
        <v>-22.769166666666667</v>
      </c>
      <c r="R879" s="59">
        <v>-41.80972222222222</v>
      </c>
      <c r="S879" s="5" t="s">
        <v>2973</v>
      </c>
      <c r="T879" s="6">
        <v>0</v>
      </c>
      <c r="U879" s="6">
        <v>0</v>
      </c>
      <c r="V879" s="6">
        <v>0</v>
      </c>
      <c r="W879" s="6">
        <v>3840174431</v>
      </c>
      <c r="X879" s="5" t="s">
        <v>87</v>
      </c>
      <c r="Y879" s="12"/>
    </row>
    <row r="880" spans="1:25" ht="30" hidden="1" x14ac:dyDescent="0.25">
      <c r="A880" s="5" t="s">
        <v>2974</v>
      </c>
      <c r="B880" s="6">
        <v>1</v>
      </c>
      <c r="C880" s="5" t="s">
        <v>132</v>
      </c>
      <c r="D880" s="5" t="s">
        <v>132</v>
      </c>
      <c r="E880" s="5" t="s">
        <v>66</v>
      </c>
      <c r="F880" s="14">
        <v>12.86</v>
      </c>
      <c r="G880" s="28">
        <v>320.8</v>
      </c>
      <c r="H880" s="9" t="str">
        <f t="shared" si="40"/>
        <v>04/NOV/2019  22:00</v>
      </c>
      <c r="I880" s="10">
        <f t="shared" si="39"/>
        <v>43773.791666666664</v>
      </c>
      <c r="J880" s="23" t="str">
        <f t="shared" si="41"/>
        <v>04/NOV/2019</v>
      </c>
      <c r="K880" s="11" t="s">
        <v>2975</v>
      </c>
      <c r="L880" s="5" t="s">
        <v>68</v>
      </c>
      <c r="M880" s="5" t="s">
        <v>29</v>
      </c>
      <c r="N880" s="5" t="s">
        <v>69</v>
      </c>
      <c r="O880" s="5" t="s">
        <v>41</v>
      </c>
      <c r="P880" s="5" t="s">
        <v>32</v>
      </c>
      <c r="Q880" s="59">
        <v>-21.237222222222222</v>
      </c>
      <c r="R880" s="59">
        <v>-39.955555555555556</v>
      </c>
      <c r="S880" s="5" t="s">
        <v>2976</v>
      </c>
      <c r="T880" s="6">
        <v>0</v>
      </c>
      <c r="U880" s="6">
        <v>0</v>
      </c>
      <c r="V880" s="6">
        <v>0</v>
      </c>
      <c r="W880" s="5" t="s">
        <v>2977</v>
      </c>
      <c r="X880" s="5" t="s">
        <v>73</v>
      </c>
      <c r="Y880" s="12"/>
    </row>
    <row r="881" spans="1:25" ht="90" hidden="1" x14ac:dyDescent="0.25">
      <c r="A881" s="5" t="s">
        <v>2978</v>
      </c>
      <c r="B881" s="6">
        <v>2</v>
      </c>
      <c r="C881" s="5" t="s">
        <v>51</v>
      </c>
      <c r="D881" s="5" t="s">
        <v>51</v>
      </c>
      <c r="E881" s="5" t="s">
        <v>26</v>
      </c>
      <c r="F881" s="7">
        <v>7.4</v>
      </c>
      <c r="G881" s="30">
        <v>7.4</v>
      </c>
      <c r="H881" s="9" t="str">
        <f t="shared" si="40"/>
        <v>07/NOV/2019  18:00</v>
      </c>
      <c r="I881" s="10">
        <f t="shared" si="39"/>
        <v>43776.625</v>
      </c>
      <c r="J881" s="23" t="str">
        <f t="shared" si="41"/>
        <v>07/NOV/2019</v>
      </c>
      <c r="K881" s="11" t="s">
        <v>2979</v>
      </c>
      <c r="L881" s="5" t="s">
        <v>28</v>
      </c>
      <c r="M881" s="5" t="s">
        <v>39</v>
      </c>
      <c r="N881" s="5" t="s">
        <v>30</v>
      </c>
      <c r="O881" s="5" t="s">
        <v>31</v>
      </c>
      <c r="P881" s="5" t="s">
        <v>32</v>
      </c>
      <c r="Q881" s="59">
        <v>-12.803333333333335</v>
      </c>
      <c r="R881" s="59">
        <v>-38.515000000000001</v>
      </c>
      <c r="S881" s="5" t="s">
        <v>2980</v>
      </c>
      <c r="T881" s="6">
        <v>0</v>
      </c>
      <c r="U881" s="6">
        <v>0</v>
      </c>
      <c r="V881" s="6">
        <v>0</v>
      </c>
      <c r="W881" s="6">
        <v>2810282684</v>
      </c>
      <c r="X881" s="5" t="s">
        <v>152</v>
      </c>
      <c r="Y881" s="12"/>
    </row>
    <row r="882" spans="1:25" ht="120" hidden="1" x14ac:dyDescent="0.25">
      <c r="A882" s="5" t="s">
        <v>2981</v>
      </c>
      <c r="B882" s="6">
        <v>9</v>
      </c>
      <c r="C882" s="5" t="s">
        <v>270</v>
      </c>
      <c r="D882" s="5" t="s">
        <v>315</v>
      </c>
      <c r="E882" s="5" t="s">
        <v>26</v>
      </c>
      <c r="F882" s="5" t="s">
        <v>84</v>
      </c>
      <c r="G882" s="30">
        <v>8.4</v>
      </c>
      <c r="H882" s="9" t="str">
        <f t="shared" si="40"/>
        <v>11/OUT/2019  06:10</v>
      </c>
      <c r="I882" s="10">
        <f t="shared" si="39"/>
        <v>43749.090277777781</v>
      </c>
      <c r="J882" s="23" t="str">
        <f t="shared" si="41"/>
        <v>11/OUT/2019</v>
      </c>
      <c r="K882" s="11" t="s">
        <v>2982</v>
      </c>
      <c r="L882" s="5" t="s">
        <v>46</v>
      </c>
      <c r="M882" s="5" t="s">
        <v>39</v>
      </c>
      <c r="N882" s="5" t="s">
        <v>30</v>
      </c>
      <c r="O882" s="5" t="s">
        <v>31</v>
      </c>
      <c r="P882" s="5" t="s">
        <v>47</v>
      </c>
      <c r="Q882" s="59">
        <v>-3.2355555555555555</v>
      </c>
      <c r="R882" s="59">
        <v>-29.991666666666664</v>
      </c>
      <c r="S882" s="5" t="s">
        <v>2983</v>
      </c>
      <c r="T882" s="6">
        <v>2</v>
      </c>
      <c r="U882" s="6">
        <v>0</v>
      </c>
      <c r="V882" s="6">
        <v>1</v>
      </c>
      <c r="W882" s="5" t="s">
        <v>84</v>
      </c>
      <c r="X882" s="5" t="s">
        <v>49</v>
      </c>
      <c r="Y882" s="12"/>
    </row>
    <row r="883" spans="1:25" ht="60" hidden="1" x14ac:dyDescent="0.25">
      <c r="A883" s="5" t="s">
        <v>2984</v>
      </c>
      <c r="B883" s="6">
        <v>1</v>
      </c>
      <c r="C883" s="5" t="s">
        <v>25</v>
      </c>
      <c r="D883" s="5" t="s">
        <v>25</v>
      </c>
      <c r="E883" s="5" t="s">
        <v>26</v>
      </c>
      <c r="F883" s="8">
        <v>13.7</v>
      </c>
      <c r="G883" s="27">
        <v>12.25</v>
      </c>
      <c r="H883" s="9" t="str">
        <f t="shared" si="40"/>
        <v>09/NOV/2019  11:00</v>
      </c>
      <c r="I883" s="10">
        <f t="shared" si="39"/>
        <v>43778.333333333336</v>
      </c>
      <c r="J883" s="23" t="str">
        <f t="shared" si="41"/>
        <v>09/NOV/2019</v>
      </c>
      <c r="K883" s="11" t="s">
        <v>2985</v>
      </c>
      <c r="L883" s="5" t="s">
        <v>28</v>
      </c>
      <c r="M883" s="5" t="s">
        <v>29</v>
      </c>
      <c r="N883" s="5" t="s">
        <v>30</v>
      </c>
      <c r="O883" s="5" t="s">
        <v>31</v>
      </c>
      <c r="P883" s="5" t="s">
        <v>47</v>
      </c>
      <c r="Q883" s="59">
        <v>-22.966111111111111</v>
      </c>
      <c r="R883" s="59">
        <v>-18.533333333333335</v>
      </c>
      <c r="S883" s="5" t="s">
        <v>2986</v>
      </c>
      <c r="T883" s="6">
        <v>0</v>
      </c>
      <c r="U883" s="6">
        <v>0</v>
      </c>
      <c r="V883" s="6">
        <v>0</v>
      </c>
      <c r="W883" s="6">
        <v>3820123954</v>
      </c>
      <c r="X883" s="5" t="s">
        <v>34</v>
      </c>
      <c r="Y883" s="12"/>
    </row>
    <row r="884" spans="1:25" ht="45" hidden="1" x14ac:dyDescent="0.25">
      <c r="A884" s="5" t="s">
        <v>2987</v>
      </c>
      <c r="B884" s="6">
        <v>4</v>
      </c>
      <c r="C884" s="5" t="s">
        <v>804</v>
      </c>
      <c r="D884" s="5" t="s">
        <v>804</v>
      </c>
      <c r="E884" s="5" t="s">
        <v>26</v>
      </c>
      <c r="F884" s="6">
        <v>169</v>
      </c>
      <c r="G884" s="27">
        <v>26.49</v>
      </c>
      <c r="H884" s="9" t="str">
        <f t="shared" si="40"/>
        <v>08/NOV2019  13:50</v>
      </c>
      <c r="I884" s="10">
        <f t="shared" si="39"/>
        <v>43777.451388888891</v>
      </c>
      <c r="J884" s="23" t="str">
        <f t="shared" si="41"/>
        <v>08/NOV2019</v>
      </c>
      <c r="K884" s="11" t="s">
        <v>2988</v>
      </c>
      <c r="L884" s="5" t="s">
        <v>28</v>
      </c>
      <c r="M884" s="5" t="s">
        <v>39</v>
      </c>
      <c r="N884" s="5" t="s">
        <v>146</v>
      </c>
      <c r="O884" s="5" t="s">
        <v>31</v>
      </c>
      <c r="P884" s="5" t="s">
        <v>366</v>
      </c>
      <c r="Q884" s="59">
        <v>-2.4744444444444444</v>
      </c>
      <c r="R884" s="59">
        <v>-44.361944444444447</v>
      </c>
      <c r="S884" s="5" t="s">
        <v>2989</v>
      </c>
      <c r="T884" s="6">
        <v>0</v>
      </c>
      <c r="U884" s="6">
        <v>0</v>
      </c>
      <c r="V884" s="6">
        <v>0</v>
      </c>
      <c r="W884" s="6">
        <v>28101939461</v>
      </c>
      <c r="X884" s="5" t="s">
        <v>49</v>
      </c>
      <c r="Y884" s="12"/>
    </row>
    <row r="885" spans="1:25" ht="45" hidden="1" x14ac:dyDescent="0.2">
      <c r="A885" s="5" t="s">
        <v>2990</v>
      </c>
      <c r="B885" s="6">
        <v>1</v>
      </c>
      <c r="C885" s="5" t="s">
        <v>65</v>
      </c>
      <c r="D885" s="5" t="s">
        <v>65</v>
      </c>
      <c r="E885" s="5" t="s">
        <v>26</v>
      </c>
      <c r="F885" s="6">
        <v>1</v>
      </c>
      <c r="G885" s="31">
        <v>8</v>
      </c>
      <c r="H885" s="9" t="str">
        <f t="shared" si="40"/>
        <v>09/NOV/2019  12:00</v>
      </c>
      <c r="I885" s="10">
        <f t="shared" si="39"/>
        <v>43778.375</v>
      </c>
      <c r="J885" s="23" t="str">
        <f t="shared" si="41"/>
        <v>09/NOV/2019</v>
      </c>
      <c r="K885" s="11" t="s">
        <v>2991</v>
      </c>
      <c r="L885" s="5" t="s">
        <v>92</v>
      </c>
      <c r="M885" s="5" t="s">
        <v>39</v>
      </c>
      <c r="N885" s="5" t="s">
        <v>166</v>
      </c>
      <c r="O885" s="5" t="s">
        <v>31</v>
      </c>
      <c r="P885" s="5" t="s">
        <v>471</v>
      </c>
      <c r="Q885" s="59">
        <v>-22.383888888888887</v>
      </c>
      <c r="R885" s="59">
        <v>-41.768611111111113</v>
      </c>
      <c r="S885" s="5" t="s">
        <v>2992</v>
      </c>
      <c r="T885" s="6">
        <v>0</v>
      </c>
      <c r="U885" s="6">
        <v>0</v>
      </c>
      <c r="V885" s="6">
        <v>0</v>
      </c>
      <c r="W885" s="6">
        <v>3877046240</v>
      </c>
      <c r="X885" s="5" t="s">
        <v>87</v>
      </c>
      <c r="Y885" s="5" t="s">
        <v>88</v>
      </c>
    </row>
    <row r="886" spans="1:25" ht="105" hidden="1" x14ac:dyDescent="0.25">
      <c r="A886" s="5" t="s">
        <v>2993</v>
      </c>
      <c r="B886" s="6">
        <v>5</v>
      </c>
      <c r="C886" s="5" t="s">
        <v>223</v>
      </c>
      <c r="D886" s="5" t="s">
        <v>223</v>
      </c>
      <c r="E886" s="5" t="s">
        <v>26</v>
      </c>
      <c r="F886" s="5" t="s">
        <v>59</v>
      </c>
      <c r="G886" s="31">
        <v>5</v>
      </c>
      <c r="H886" s="9" t="str">
        <f t="shared" si="40"/>
        <v>10/NOV/2019  04:03</v>
      </c>
      <c r="I886" s="10">
        <f t="shared" ref="I886:I949" si="42">IF(MID(K886,7,1)="O",H886-2/24,IF(MID(K886,7,1)="P",H886-3/24,IF(MID(K886,7,1)="Q",H886-4/24,IF(MID(K886,7,1)="R",H886-5/24,TIMEVALUE(H886)))))</f>
        <v>0.16874999999708962</v>
      </c>
      <c r="J886" s="23" t="str">
        <f t="shared" si="41"/>
        <v>10/NOV/2019</v>
      </c>
      <c r="K886" s="11" t="s">
        <v>2994</v>
      </c>
      <c r="L886" s="5" t="s">
        <v>46</v>
      </c>
      <c r="M886" s="5" t="s">
        <v>39</v>
      </c>
      <c r="N886" s="5" t="s">
        <v>30</v>
      </c>
      <c r="O886" s="5" t="s">
        <v>31</v>
      </c>
      <c r="P886" s="5" t="s">
        <v>619</v>
      </c>
      <c r="Q886" s="59">
        <v>-0.43694444444444447</v>
      </c>
      <c r="R886" s="59">
        <v>-48.633333333333333</v>
      </c>
      <c r="S886" s="32" t="s">
        <v>2995</v>
      </c>
      <c r="T886" s="6">
        <v>0</v>
      </c>
      <c r="U886" s="6">
        <v>0</v>
      </c>
      <c r="V886" s="6">
        <v>3</v>
      </c>
      <c r="W886" s="5" t="s">
        <v>2996</v>
      </c>
      <c r="X886" s="5" t="s">
        <v>49</v>
      </c>
      <c r="Y886" s="12"/>
    </row>
    <row r="887" spans="1:25" ht="105" hidden="1" x14ac:dyDescent="0.25">
      <c r="A887" s="5" t="s">
        <v>83</v>
      </c>
      <c r="B887" s="6">
        <v>8</v>
      </c>
      <c r="C887" s="5" t="s">
        <v>44</v>
      </c>
      <c r="D887" s="5" t="s">
        <v>44</v>
      </c>
      <c r="E887" s="5" t="s">
        <v>26</v>
      </c>
      <c r="F887" s="5" t="s">
        <v>84</v>
      </c>
      <c r="G887" s="26">
        <v>5.9</v>
      </c>
      <c r="H887" s="9" t="str">
        <f t="shared" si="40"/>
        <v>09/NOV/2019  15:00</v>
      </c>
      <c r="I887" s="10">
        <f t="shared" si="42"/>
        <v>43778.5</v>
      </c>
      <c r="J887" s="23" t="str">
        <f t="shared" si="41"/>
        <v>09/NOV/2019</v>
      </c>
      <c r="K887" s="11" t="s">
        <v>2997</v>
      </c>
      <c r="L887" s="5" t="s">
        <v>46</v>
      </c>
      <c r="M887" s="5" t="s">
        <v>39</v>
      </c>
      <c r="N887" s="5" t="s">
        <v>30</v>
      </c>
      <c r="O887" s="5" t="s">
        <v>31</v>
      </c>
      <c r="P887" s="5" t="s">
        <v>61</v>
      </c>
      <c r="Q887" s="59">
        <v>-22.52</v>
      </c>
      <c r="R887" s="59">
        <v>-48.438888888888883</v>
      </c>
      <c r="S887" s="32" t="s">
        <v>2998</v>
      </c>
      <c r="T887" s="6">
        <v>2</v>
      </c>
      <c r="U887" s="6">
        <v>0</v>
      </c>
      <c r="V887" s="6">
        <v>0</v>
      </c>
      <c r="W887" s="5" t="s">
        <v>84</v>
      </c>
      <c r="X887" s="5" t="s">
        <v>49</v>
      </c>
      <c r="Y887" s="12"/>
    </row>
    <row r="888" spans="1:25" ht="120" hidden="1" x14ac:dyDescent="0.2">
      <c r="A888" s="5" t="s">
        <v>152</v>
      </c>
      <c r="B888" s="6">
        <v>9</v>
      </c>
      <c r="C888" s="5" t="s">
        <v>270</v>
      </c>
      <c r="D888" s="5" t="s">
        <v>1244</v>
      </c>
      <c r="E888" s="5" t="s">
        <v>26</v>
      </c>
      <c r="F888" s="5" t="s">
        <v>152</v>
      </c>
      <c r="G888" s="31">
        <v>9</v>
      </c>
      <c r="H888" s="9" t="str">
        <f t="shared" si="40"/>
        <v>04/NOV/2019  19:30</v>
      </c>
      <c r="I888" s="10">
        <f t="shared" si="42"/>
        <v>43773.645833333336</v>
      </c>
      <c r="J888" s="23" t="str">
        <f t="shared" si="41"/>
        <v>04/NOV/2019</v>
      </c>
      <c r="K888" s="11" t="s">
        <v>2999</v>
      </c>
      <c r="L888" s="5" t="s">
        <v>86</v>
      </c>
      <c r="M888" s="5" t="s">
        <v>39</v>
      </c>
      <c r="N888" s="5" t="s">
        <v>30</v>
      </c>
      <c r="O888" s="5" t="s">
        <v>31</v>
      </c>
      <c r="P888" s="5" t="s">
        <v>61</v>
      </c>
      <c r="Q888" s="59">
        <v>-3.4755555555555557</v>
      </c>
      <c r="R888" s="59">
        <v>-64.890277777777783</v>
      </c>
      <c r="S888" s="22" t="s">
        <v>3000</v>
      </c>
      <c r="T888" s="6">
        <v>0</v>
      </c>
      <c r="U888" s="6">
        <v>0</v>
      </c>
      <c r="V888" s="6">
        <v>1</v>
      </c>
      <c r="W888" s="5" t="s">
        <v>152</v>
      </c>
      <c r="X888" s="5" t="s">
        <v>87</v>
      </c>
      <c r="Y888" s="5" t="s">
        <v>88</v>
      </c>
    </row>
    <row r="889" spans="1:25" ht="90" hidden="1" x14ac:dyDescent="0.25">
      <c r="A889" s="5" t="s">
        <v>3001</v>
      </c>
      <c r="B889" s="6">
        <v>1</v>
      </c>
      <c r="C889" s="5" t="s">
        <v>99</v>
      </c>
      <c r="D889" s="5" t="s">
        <v>99</v>
      </c>
      <c r="E889" s="5" t="s">
        <v>26</v>
      </c>
      <c r="F889" s="14">
        <v>25.888000000000002</v>
      </c>
      <c r="G889" s="27">
        <v>210.49</v>
      </c>
      <c r="H889" s="9" t="str">
        <f t="shared" si="40"/>
        <v>29/OUT/2019  01:05</v>
      </c>
      <c r="I889" s="10">
        <f t="shared" si="42"/>
        <v>43766.920138888891</v>
      </c>
      <c r="J889" s="23" t="str">
        <f t="shared" si="41"/>
        <v>29/OUT/2019</v>
      </c>
      <c r="K889" s="11" t="s">
        <v>3002</v>
      </c>
      <c r="L889" s="5" t="s">
        <v>320</v>
      </c>
      <c r="M889" s="5" t="s">
        <v>29</v>
      </c>
      <c r="N889" s="5" t="s">
        <v>40</v>
      </c>
      <c r="O889" s="5" t="s">
        <v>31</v>
      </c>
      <c r="P889" s="5" t="s">
        <v>177</v>
      </c>
      <c r="Q889" s="59">
        <v>-22.949444444444445</v>
      </c>
      <c r="R889" s="59">
        <v>-43.835833333333333</v>
      </c>
      <c r="S889" s="33" t="s">
        <v>3003</v>
      </c>
      <c r="T889" s="6">
        <v>0</v>
      </c>
      <c r="U889" s="6">
        <v>0</v>
      </c>
      <c r="V889" s="6">
        <v>0</v>
      </c>
      <c r="W889" s="5" t="s">
        <v>3004</v>
      </c>
      <c r="X889" s="5" t="s">
        <v>73</v>
      </c>
      <c r="Y889" s="12"/>
    </row>
    <row r="890" spans="1:25" ht="45" hidden="1" x14ac:dyDescent="0.25">
      <c r="A890" s="5" t="s">
        <v>3005</v>
      </c>
      <c r="B890" s="6">
        <v>8</v>
      </c>
      <c r="C890" s="5" t="s">
        <v>75</v>
      </c>
      <c r="D890" s="5" t="s">
        <v>75</v>
      </c>
      <c r="E890" s="5" t="s">
        <v>26</v>
      </c>
      <c r="F890" s="7">
        <v>6.9</v>
      </c>
      <c r="G890" s="26">
        <v>9.25</v>
      </c>
      <c r="H890" s="9" t="str">
        <f t="shared" si="40"/>
        <v>02/NOV/2019  20:00</v>
      </c>
      <c r="I890" s="10">
        <f t="shared" si="42"/>
        <v>43771.708333333336</v>
      </c>
      <c r="J890" s="23" t="str">
        <f t="shared" si="41"/>
        <v>02/NOV/2019</v>
      </c>
      <c r="K890" s="11" t="s">
        <v>3006</v>
      </c>
      <c r="L890" s="5" t="s">
        <v>357</v>
      </c>
      <c r="M890" s="5" t="s">
        <v>39</v>
      </c>
      <c r="N890" s="5" t="s">
        <v>30</v>
      </c>
      <c r="O890" s="5" t="s">
        <v>31</v>
      </c>
      <c r="P890" s="5" t="s">
        <v>80</v>
      </c>
      <c r="Q890" s="59">
        <v>-23.5</v>
      </c>
      <c r="R890" s="59">
        <v>-45.117777777777775</v>
      </c>
      <c r="S890" s="5" t="s">
        <v>3007</v>
      </c>
      <c r="T890" s="6">
        <v>0</v>
      </c>
      <c r="U890" s="6">
        <v>0</v>
      </c>
      <c r="V890" s="6">
        <v>0</v>
      </c>
      <c r="W890" s="6">
        <v>3810190381</v>
      </c>
      <c r="X890" s="5" t="s">
        <v>34</v>
      </c>
      <c r="Y890" s="12"/>
    </row>
    <row r="891" spans="1:25" ht="105" hidden="1" x14ac:dyDescent="0.25">
      <c r="A891" s="5" t="s">
        <v>3008</v>
      </c>
      <c r="B891" s="6">
        <v>2</v>
      </c>
      <c r="C891" s="5" t="s">
        <v>51</v>
      </c>
      <c r="D891" s="5" t="s">
        <v>1474</v>
      </c>
      <c r="E891" s="5" t="s">
        <v>26</v>
      </c>
      <c r="F891" s="6">
        <v>0</v>
      </c>
      <c r="G891" s="26">
        <v>3.27</v>
      </c>
      <c r="H891" s="9" t="str">
        <f t="shared" si="40"/>
        <v>09/NOV/2019  17:00</v>
      </c>
      <c r="I891" s="10">
        <f t="shared" si="42"/>
        <v>43778.583333333336</v>
      </c>
      <c r="J891" s="23" t="str">
        <f t="shared" si="41"/>
        <v>09/NOV/2019</v>
      </c>
      <c r="K891" s="11" t="s">
        <v>3009</v>
      </c>
      <c r="L891" s="5" t="s">
        <v>79</v>
      </c>
      <c r="M891" s="5" t="s">
        <v>39</v>
      </c>
      <c r="N891" s="5" t="s">
        <v>30</v>
      </c>
      <c r="O891" s="5" t="s">
        <v>31</v>
      </c>
      <c r="P891" s="5" t="s">
        <v>61</v>
      </c>
      <c r="Q891" s="59">
        <v>-10.853055555555555</v>
      </c>
      <c r="R891" s="59">
        <v>-40.171388888888885</v>
      </c>
      <c r="S891" s="32" t="s">
        <v>3010</v>
      </c>
      <c r="T891" s="6">
        <v>1</v>
      </c>
      <c r="U891" s="6">
        <v>0</v>
      </c>
      <c r="V891" s="6">
        <v>0</v>
      </c>
      <c r="W891" s="5" t="s">
        <v>3011</v>
      </c>
      <c r="X891" s="5" t="s">
        <v>34</v>
      </c>
      <c r="Y891" s="12"/>
    </row>
    <row r="892" spans="1:25" ht="90" hidden="1" x14ac:dyDescent="0.2">
      <c r="A892" s="5" t="s">
        <v>3012</v>
      </c>
      <c r="B892" s="6">
        <v>8</v>
      </c>
      <c r="C892" s="5" t="s">
        <v>44</v>
      </c>
      <c r="D892" s="5" t="s">
        <v>44</v>
      </c>
      <c r="E892" s="5" t="s">
        <v>26</v>
      </c>
      <c r="F892" s="5" t="s">
        <v>59</v>
      </c>
      <c r="G892" s="30">
        <v>5.9</v>
      </c>
      <c r="H892" s="9" t="str">
        <f t="shared" si="40"/>
        <v>12/NOV/2019  01:35</v>
      </c>
      <c r="I892" s="10">
        <f t="shared" si="42"/>
        <v>6.5972222218988463E-2</v>
      </c>
      <c r="J892" s="23" t="str">
        <f t="shared" si="41"/>
        <v>12/NOV/2019</v>
      </c>
      <c r="K892" s="11" t="s">
        <v>3013</v>
      </c>
      <c r="L892" s="5" t="s">
        <v>46</v>
      </c>
      <c r="M892" s="5" t="s">
        <v>39</v>
      </c>
      <c r="N892" s="5" t="s">
        <v>30</v>
      </c>
      <c r="O892" s="5" t="s">
        <v>31</v>
      </c>
      <c r="P892" s="5" t="s">
        <v>47</v>
      </c>
      <c r="Q892" s="59">
        <v>-21.53222222222222</v>
      </c>
      <c r="R892" s="59">
        <v>-49.662500000000001</v>
      </c>
      <c r="S892" s="33" t="s">
        <v>3014</v>
      </c>
      <c r="T892" s="6">
        <v>0</v>
      </c>
      <c r="U892" s="6">
        <v>0</v>
      </c>
      <c r="V892" s="6">
        <v>0</v>
      </c>
      <c r="W892" s="5" t="s">
        <v>3015</v>
      </c>
      <c r="X892" s="5" t="s">
        <v>49</v>
      </c>
      <c r="Y892" s="17">
        <v>43923</v>
      </c>
    </row>
    <row r="893" spans="1:25" ht="90" hidden="1" x14ac:dyDescent="0.25">
      <c r="A893" s="5" t="s">
        <v>3016</v>
      </c>
      <c r="B893" s="6">
        <v>8</v>
      </c>
      <c r="C893" s="5" t="s">
        <v>111</v>
      </c>
      <c r="D893" s="5" t="s">
        <v>111</v>
      </c>
      <c r="E893" s="5" t="s">
        <v>683</v>
      </c>
      <c r="F893" s="14">
        <v>18.260999999999999</v>
      </c>
      <c r="G893" s="27">
        <v>224.94</v>
      </c>
      <c r="H893" s="9" t="str">
        <f t="shared" si="40"/>
        <v>09/NOV/2019  00:45</v>
      </c>
      <c r="I893" s="10">
        <f t="shared" si="42"/>
        <v>43777.90625</v>
      </c>
      <c r="J893" s="23" t="str">
        <f t="shared" si="41"/>
        <v>09/NOV/2019</v>
      </c>
      <c r="K893" s="11" t="s">
        <v>3017</v>
      </c>
      <c r="L893" s="5" t="s">
        <v>102</v>
      </c>
      <c r="M893" s="5" t="s">
        <v>103</v>
      </c>
      <c r="N893" s="5" t="s">
        <v>40</v>
      </c>
      <c r="O893" s="5" t="s">
        <v>31</v>
      </c>
      <c r="P893" s="5" t="s">
        <v>610</v>
      </c>
      <c r="Q893" s="59">
        <v>-23.967777777777776</v>
      </c>
      <c r="R893" s="59">
        <v>-46.289166666666667</v>
      </c>
      <c r="S893" s="34" t="s">
        <v>3018</v>
      </c>
      <c r="T893" s="6">
        <v>0</v>
      </c>
      <c r="U893" s="6">
        <v>0</v>
      </c>
      <c r="V893" s="6">
        <v>0</v>
      </c>
      <c r="W893" s="5" t="s">
        <v>1341</v>
      </c>
      <c r="X893" s="5" t="s">
        <v>73</v>
      </c>
      <c r="Y893" s="12"/>
    </row>
    <row r="894" spans="1:25" ht="120" hidden="1" x14ac:dyDescent="0.25">
      <c r="A894" s="5" t="s">
        <v>3019</v>
      </c>
      <c r="B894" s="6">
        <v>4</v>
      </c>
      <c r="C894" s="5" t="s">
        <v>58</v>
      </c>
      <c r="D894" s="5" t="s">
        <v>58</v>
      </c>
      <c r="E894" s="5" t="s">
        <v>26</v>
      </c>
      <c r="F894" s="8">
        <v>26.8</v>
      </c>
      <c r="G894" s="31">
        <v>16</v>
      </c>
      <c r="H894" s="9" t="str">
        <f t="shared" si="40"/>
        <v>15/OUT/2019  20:30</v>
      </c>
      <c r="I894" s="10">
        <f t="shared" si="42"/>
        <v>0.85416666666424135</v>
      </c>
      <c r="J894" s="23" t="str">
        <f t="shared" si="41"/>
        <v>15/OUT/2019</v>
      </c>
      <c r="K894" s="11" t="s">
        <v>3020</v>
      </c>
      <c r="L894" s="5" t="s">
        <v>200</v>
      </c>
      <c r="M894" s="5" t="s">
        <v>39</v>
      </c>
      <c r="N894" s="5" t="s">
        <v>201</v>
      </c>
      <c r="O894" s="5" t="s">
        <v>31</v>
      </c>
      <c r="P894" s="5" t="s">
        <v>610</v>
      </c>
      <c r="Q894" s="59">
        <v>-1.5363888888888888</v>
      </c>
      <c r="R894" s="59">
        <v>-13.935277777777777</v>
      </c>
      <c r="S894" s="32" t="s">
        <v>3021</v>
      </c>
      <c r="T894" s="6">
        <v>0</v>
      </c>
      <c r="U894" s="6">
        <v>0</v>
      </c>
      <c r="V894" s="6">
        <v>0</v>
      </c>
      <c r="W894" s="6">
        <v>10183868</v>
      </c>
      <c r="X894" s="5" t="s">
        <v>73</v>
      </c>
      <c r="Y894" s="12"/>
    </row>
    <row r="895" spans="1:25" ht="120" hidden="1" x14ac:dyDescent="0.25">
      <c r="A895" s="5" t="s">
        <v>3022</v>
      </c>
      <c r="B895" s="6">
        <v>4</v>
      </c>
      <c r="C895" s="5" t="s">
        <v>205</v>
      </c>
      <c r="D895" s="5" t="s">
        <v>205</v>
      </c>
      <c r="E895" s="5" t="s">
        <v>26</v>
      </c>
      <c r="F895" s="6">
        <v>3</v>
      </c>
      <c r="G895" s="31">
        <v>7</v>
      </c>
      <c r="H895" s="9" t="str">
        <f t="shared" si="40"/>
        <v>31/OUT/2019  11:30</v>
      </c>
      <c r="I895" s="10">
        <f t="shared" si="42"/>
        <v>43769.354166666664</v>
      </c>
      <c r="J895" s="23" t="str">
        <f t="shared" si="41"/>
        <v>31/OUT/2019</v>
      </c>
      <c r="K895" s="11" t="s">
        <v>3023</v>
      </c>
      <c r="L895" s="5" t="s">
        <v>28</v>
      </c>
      <c r="M895" s="5" t="s">
        <v>39</v>
      </c>
      <c r="N895" s="5" t="s">
        <v>30</v>
      </c>
      <c r="O895" s="5" t="s">
        <v>31</v>
      </c>
      <c r="P895" s="5" t="s">
        <v>32</v>
      </c>
      <c r="Q895" s="59">
        <v>-1.4683333333333335</v>
      </c>
      <c r="R895" s="59">
        <v>-48.401111111111106</v>
      </c>
      <c r="S895" s="32" t="s">
        <v>3024</v>
      </c>
      <c r="T895" s="6">
        <v>0</v>
      </c>
      <c r="U895" s="6">
        <v>0</v>
      </c>
      <c r="V895" s="6">
        <v>0</v>
      </c>
      <c r="W895" s="6">
        <v>211002135</v>
      </c>
      <c r="X895" s="5" t="s">
        <v>34</v>
      </c>
      <c r="Y895" s="12"/>
    </row>
    <row r="896" spans="1:25" ht="90" hidden="1" x14ac:dyDescent="0.25">
      <c r="A896" s="5" t="s">
        <v>3025</v>
      </c>
      <c r="B896" s="6">
        <v>1</v>
      </c>
      <c r="C896" s="5" t="s">
        <v>175</v>
      </c>
      <c r="D896" s="5" t="s">
        <v>175</v>
      </c>
      <c r="E896" s="5" t="s">
        <v>26</v>
      </c>
      <c r="F896" s="7">
        <v>12.5</v>
      </c>
      <c r="G896" s="30">
        <v>11.4</v>
      </c>
      <c r="H896" s="9" t="str">
        <f t="shared" si="40"/>
        <v>14NOV2019  16:00</v>
      </c>
      <c r="I896" s="10">
        <f t="shared" si="42"/>
        <v>43783.541666666664</v>
      </c>
      <c r="J896" s="23" t="str">
        <f t="shared" si="41"/>
        <v>14NOV2019</v>
      </c>
      <c r="K896" s="11" t="s">
        <v>3026</v>
      </c>
      <c r="L896" s="5" t="s">
        <v>28</v>
      </c>
      <c r="M896" s="5" t="s">
        <v>29</v>
      </c>
      <c r="N896" s="5" t="s">
        <v>30</v>
      </c>
      <c r="O896" s="5" t="s">
        <v>31</v>
      </c>
      <c r="P896" s="5" t="s">
        <v>47</v>
      </c>
      <c r="Q896" s="59">
        <v>-22.876111111111111</v>
      </c>
      <c r="R896" s="59">
        <v>-42.016111111111108</v>
      </c>
      <c r="S896" s="33" t="s">
        <v>3027</v>
      </c>
      <c r="T896" s="6">
        <v>0</v>
      </c>
      <c r="U896" s="6">
        <v>0</v>
      </c>
      <c r="V896" s="6">
        <v>0</v>
      </c>
      <c r="W896" s="6">
        <v>4010207051</v>
      </c>
      <c r="X896" s="5" t="s">
        <v>34</v>
      </c>
      <c r="Y896" s="12"/>
    </row>
    <row r="897" spans="1:25" ht="90" hidden="1" x14ac:dyDescent="0.25">
      <c r="A897" s="5" t="s">
        <v>3028</v>
      </c>
      <c r="B897" s="6">
        <v>5</v>
      </c>
      <c r="C897" s="5" t="s">
        <v>184</v>
      </c>
      <c r="D897" s="5" t="s">
        <v>184</v>
      </c>
      <c r="E897" s="5" t="s">
        <v>26</v>
      </c>
      <c r="F897" s="6">
        <v>171</v>
      </c>
      <c r="G897" s="31">
        <v>40</v>
      </c>
      <c r="H897" s="9" t="str">
        <f t="shared" si="40"/>
        <v>10/NOV/2019  22:30</v>
      </c>
      <c r="I897" s="10">
        <f t="shared" si="42"/>
        <v>43779.8125</v>
      </c>
      <c r="J897" s="23" t="str">
        <f t="shared" si="41"/>
        <v>10/NOV/2019</v>
      </c>
      <c r="K897" s="11" t="s">
        <v>3029</v>
      </c>
      <c r="L897" s="5" t="s">
        <v>102</v>
      </c>
      <c r="M897" s="5" t="s">
        <v>39</v>
      </c>
      <c r="N897" s="5" t="s">
        <v>40</v>
      </c>
      <c r="O897" s="5" t="s">
        <v>31</v>
      </c>
      <c r="P897" s="5" t="s">
        <v>202</v>
      </c>
      <c r="Q897" s="59">
        <v>-7.5777777777777775</v>
      </c>
      <c r="R897" s="59">
        <v>-51.268055555555556</v>
      </c>
      <c r="S897" s="34" t="s">
        <v>3030</v>
      </c>
      <c r="T897" s="6">
        <v>0</v>
      </c>
      <c r="U897" s="6">
        <v>0</v>
      </c>
      <c r="V897" s="6">
        <v>0</v>
      </c>
      <c r="W897" s="6">
        <v>4620213187</v>
      </c>
      <c r="X897" s="5" t="s">
        <v>73</v>
      </c>
      <c r="Y897" s="12"/>
    </row>
    <row r="898" spans="1:25" ht="90" hidden="1" x14ac:dyDescent="0.25">
      <c r="A898" s="5" t="s">
        <v>3031</v>
      </c>
      <c r="B898" s="6">
        <v>1</v>
      </c>
      <c r="C898" s="5" t="s">
        <v>3032</v>
      </c>
      <c r="D898" s="5" t="s">
        <v>3032</v>
      </c>
      <c r="E898" s="5" t="s">
        <v>26</v>
      </c>
      <c r="F898" s="5" t="s">
        <v>84</v>
      </c>
      <c r="G898" s="31">
        <v>4</v>
      </c>
      <c r="H898" s="9" t="str">
        <f t="shared" si="40"/>
        <v>15/NOV/2019  16:16</v>
      </c>
      <c r="I898" s="10">
        <f t="shared" si="42"/>
        <v>0.67777777777519077</v>
      </c>
      <c r="J898" s="23" t="str">
        <f t="shared" si="41"/>
        <v>15/NOV/2019</v>
      </c>
      <c r="K898" s="11" t="s">
        <v>3033</v>
      </c>
      <c r="L898" s="5" t="s">
        <v>279</v>
      </c>
      <c r="M898" s="5" t="s">
        <v>39</v>
      </c>
      <c r="N898" s="5" t="s">
        <v>30</v>
      </c>
      <c r="O898" s="5" t="s">
        <v>41</v>
      </c>
      <c r="P898" s="5" t="s">
        <v>61</v>
      </c>
      <c r="Q898" s="59">
        <v>-17.359722222222224</v>
      </c>
      <c r="R898" s="59">
        <v>-44.945833333333333</v>
      </c>
      <c r="S898" s="34" t="s">
        <v>3034</v>
      </c>
      <c r="T898" s="6">
        <v>1</v>
      </c>
      <c r="U898" s="6">
        <v>0</v>
      </c>
      <c r="V898" s="6">
        <v>0</v>
      </c>
      <c r="W898" s="5" t="s">
        <v>84</v>
      </c>
      <c r="X898" s="5" t="s">
        <v>34</v>
      </c>
      <c r="Y898" s="12"/>
    </row>
    <row r="899" spans="1:25" ht="75" hidden="1" x14ac:dyDescent="0.25">
      <c r="A899" s="5" t="s">
        <v>3035</v>
      </c>
      <c r="B899" s="6">
        <v>1</v>
      </c>
      <c r="C899" s="5" t="s">
        <v>90</v>
      </c>
      <c r="D899" s="5" t="s">
        <v>90</v>
      </c>
      <c r="E899" s="5" t="s">
        <v>26</v>
      </c>
      <c r="F899" s="8">
        <v>4.57</v>
      </c>
      <c r="G899" s="30">
        <v>7.8</v>
      </c>
      <c r="H899" s="9" t="str">
        <f t="shared" si="40"/>
        <v>17/NOV/2019  17:45</v>
      </c>
      <c r="I899" s="10">
        <f t="shared" si="42"/>
        <v>0.73958333333575865</v>
      </c>
      <c r="J899" s="23" t="str">
        <f t="shared" si="41"/>
        <v>17/NOV/2019</v>
      </c>
      <c r="K899" s="11" t="s">
        <v>3036</v>
      </c>
      <c r="L899" s="5" t="s">
        <v>28</v>
      </c>
      <c r="M899" s="5" t="s">
        <v>29</v>
      </c>
      <c r="N899" s="5" t="s">
        <v>30</v>
      </c>
      <c r="O899" s="5" t="s">
        <v>31</v>
      </c>
      <c r="P899" s="5" t="s">
        <v>32</v>
      </c>
      <c r="Q899" s="59">
        <v>-23.009722222222223</v>
      </c>
      <c r="R899" s="59">
        <v>-43.183611111111105</v>
      </c>
      <c r="S899" s="34" t="s">
        <v>3037</v>
      </c>
      <c r="T899" s="6">
        <v>0</v>
      </c>
      <c r="U899" s="6">
        <v>0</v>
      </c>
      <c r="V899" s="6">
        <v>0</v>
      </c>
      <c r="W899" s="6">
        <v>3813880788</v>
      </c>
      <c r="X899" s="5" t="s">
        <v>34</v>
      </c>
      <c r="Y899" s="12"/>
    </row>
    <row r="900" spans="1:25" ht="45" hidden="1" x14ac:dyDescent="0.25">
      <c r="A900" s="5" t="s">
        <v>3038</v>
      </c>
      <c r="B900" s="6">
        <v>1</v>
      </c>
      <c r="C900" s="5" t="s">
        <v>90</v>
      </c>
      <c r="D900" s="5" t="s">
        <v>90</v>
      </c>
      <c r="E900" s="5" t="s">
        <v>26</v>
      </c>
      <c r="F900" s="6">
        <v>608</v>
      </c>
      <c r="G900" s="31">
        <v>57</v>
      </c>
      <c r="H900" s="9" t="str">
        <f t="shared" ref="H900:H963" si="43">_xlfn.CONCAT(MID(K900,1,2),MID(K900,8,9),"  ",MID(K900,3,2),":",MID(K900,5,2))</f>
        <v>14/NOV/2019  00:00</v>
      </c>
      <c r="I900" s="10">
        <f t="shared" si="42"/>
        <v>0</v>
      </c>
      <c r="J900" s="23" t="str">
        <f t="shared" ref="J900:J963" si="44">_xlfn.CONCAT(MID(K900,1,2),(MID(K900,8,9)))</f>
        <v>14/NOV/2019</v>
      </c>
      <c r="K900" s="11" t="s">
        <v>3039</v>
      </c>
      <c r="L900" s="5" t="s">
        <v>28</v>
      </c>
      <c r="M900" s="5" t="s">
        <v>39</v>
      </c>
      <c r="N900" s="5" t="s">
        <v>53</v>
      </c>
      <c r="O900" s="5" t="s">
        <v>31</v>
      </c>
      <c r="P900" s="5" t="s">
        <v>32</v>
      </c>
      <c r="Q900" s="59">
        <v>-22.804166666666667</v>
      </c>
      <c r="R900" s="59">
        <v>-43.177777777777777</v>
      </c>
      <c r="S900" s="5" t="s">
        <v>3040</v>
      </c>
      <c r="T900" s="6">
        <v>0</v>
      </c>
      <c r="U900" s="6">
        <v>0</v>
      </c>
      <c r="V900" s="6">
        <v>0</v>
      </c>
      <c r="W900" s="6">
        <v>3810150924</v>
      </c>
      <c r="X900" s="5" t="s">
        <v>73</v>
      </c>
      <c r="Y900" s="12"/>
    </row>
    <row r="901" spans="1:25" ht="90" hidden="1" x14ac:dyDescent="0.25">
      <c r="A901" s="5" t="s">
        <v>3041</v>
      </c>
      <c r="B901" s="6">
        <v>3</v>
      </c>
      <c r="C901" s="5" t="s">
        <v>675</v>
      </c>
      <c r="D901" s="5" t="s">
        <v>3042</v>
      </c>
      <c r="E901" s="5" t="s">
        <v>26</v>
      </c>
      <c r="F901" s="6">
        <v>4</v>
      </c>
      <c r="G901" s="30">
        <v>7.4</v>
      </c>
      <c r="H901" s="9" t="str">
        <f t="shared" si="43"/>
        <v>16/NOV/2019  14:00</v>
      </c>
      <c r="I901" s="10">
        <f t="shared" si="42"/>
        <v>43785.458333333336</v>
      </c>
      <c r="J901" s="23" t="str">
        <f t="shared" si="44"/>
        <v>16/NOV/2019</v>
      </c>
      <c r="K901" s="11" t="s">
        <v>3043</v>
      </c>
      <c r="L901" s="5" t="s">
        <v>28</v>
      </c>
      <c r="M901" s="5" t="s">
        <v>39</v>
      </c>
      <c r="N901" s="5" t="s">
        <v>53</v>
      </c>
      <c r="O901" s="5" t="s">
        <v>31</v>
      </c>
      <c r="P901" s="5" t="s">
        <v>156</v>
      </c>
      <c r="Q901" s="59">
        <v>-6.2883333333333331</v>
      </c>
      <c r="R901" s="59">
        <v>-35.033888888888889</v>
      </c>
      <c r="S901" s="32" t="s">
        <v>3044</v>
      </c>
      <c r="T901" s="6">
        <v>0</v>
      </c>
      <c r="U901" s="6">
        <v>0</v>
      </c>
      <c r="V901" s="6">
        <v>0</v>
      </c>
      <c r="W901" s="6">
        <v>2210163196</v>
      </c>
      <c r="X901" s="5" t="s">
        <v>34</v>
      </c>
      <c r="Y901" s="12"/>
    </row>
    <row r="902" spans="1:25" ht="45" hidden="1" x14ac:dyDescent="0.25">
      <c r="A902" s="5" t="s">
        <v>3045</v>
      </c>
      <c r="B902" s="6">
        <v>4</v>
      </c>
      <c r="C902" s="5" t="s">
        <v>804</v>
      </c>
      <c r="D902" s="5" t="s">
        <v>804</v>
      </c>
      <c r="E902" s="5" t="s">
        <v>185</v>
      </c>
      <c r="F902" s="14">
        <v>10.472</v>
      </c>
      <c r="G902" s="27">
        <v>299.94</v>
      </c>
      <c r="H902" s="9" t="str">
        <f t="shared" si="43"/>
        <v>16/NOV/2019  12:00</v>
      </c>
      <c r="I902" s="10">
        <f t="shared" si="42"/>
        <v>43785.375</v>
      </c>
      <c r="J902" s="23" t="str">
        <f t="shared" si="44"/>
        <v>16/NOV/2019</v>
      </c>
      <c r="K902" s="11" t="s">
        <v>3046</v>
      </c>
      <c r="L902" s="5" t="s">
        <v>102</v>
      </c>
      <c r="M902" s="5" t="s">
        <v>103</v>
      </c>
      <c r="N902" s="5" t="s">
        <v>40</v>
      </c>
      <c r="O902" s="5" t="s">
        <v>31</v>
      </c>
      <c r="P902" s="5" t="s">
        <v>80</v>
      </c>
      <c r="Q902" s="59"/>
      <c r="R902" s="59"/>
      <c r="S902" s="5" t="s">
        <v>3047</v>
      </c>
      <c r="T902" s="6">
        <v>0</v>
      </c>
      <c r="U902" s="6">
        <v>0</v>
      </c>
      <c r="V902" s="6">
        <v>0</v>
      </c>
      <c r="W902" s="5" t="s">
        <v>3048</v>
      </c>
      <c r="X902" s="5" t="s">
        <v>73</v>
      </c>
      <c r="Y902" s="12"/>
    </row>
    <row r="903" spans="1:25" ht="60" hidden="1" x14ac:dyDescent="0.25">
      <c r="A903" s="5" t="s">
        <v>3049</v>
      </c>
      <c r="B903" s="6">
        <v>5</v>
      </c>
      <c r="C903" s="5" t="s">
        <v>584</v>
      </c>
      <c r="D903" s="5" t="s">
        <v>584</v>
      </c>
      <c r="E903" s="5" t="s">
        <v>26</v>
      </c>
      <c r="F903" s="6">
        <v>18</v>
      </c>
      <c r="G903" s="27">
        <v>22.65</v>
      </c>
      <c r="H903" s="9" t="str">
        <f t="shared" si="43"/>
        <v>09/NOV/2019  05:00</v>
      </c>
      <c r="I903" s="10">
        <f t="shared" si="42"/>
        <v>43778.083333333336</v>
      </c>
      <c r="J903" s="23" t="str">
        <f t="shared" si="44"/>
        <v>09/NOV/2019</v>
      </c>
      <c r="K903" s="11" t="s">
        <v>3050</v>
      </c>
      <c r="L903" s="5" t="s">
        <v>212</v>
      </c>
      <c r="M903" s="5" t="s">
        <v>39</v>
      </c>
      <c r="N903" s="5" t="s">
        <v>146</v>
      </c>
      <c r="O903" s="5" t="s">
        <v>41</v>
      </c>
      <c r="P903" s="5" t="s">
        <v>471</v>
      </c>
      <c r="Q903" s="59">
        <v>-3.1022222222222222</v>
      </c>
      <c r="R903" s="59">
        <v>-50.778888888888886</v>
      </c>
      <c r="S903" s="5" t="s">
        <v>3051</v>
      </c>
      <c r="T903" s="6">
        <v>0</v>
      </c>
      <c r="U903" s="6">
        <v>0</v>
      </c>
      <c r="V903" s="6">
        <v>0</v>
      </c>
      <c r="W903" s="5" t="s">
        <v>84</v>
      </c>
      <c r="X903" s="5" t="s">
        <v>152</v>
      </c>
      <c r="Y903" s="12"/>
    </row>
    <row r="904" spans="1:25" ht="45" hidden="1" x14ac:dyDescent="0.25">
      <c r="A904" s="5" t="s">
        <v>3052</v>
      </c>
      <c r="B904" s="6">
        <v>1</v>
      </c>
      <c r="C904" s="5" t="s">
        <v>90</v>
      </c>
      <c r="D904" s="5" t="s">
        <v>90</v>
      </c>
      <c r="E904" s="5" t="s">
        <v>26</v>
      </c>
      <c r="F904" s="14">
        <v>1.129</v>
      </c>
      <c r="G904" s="31">
        <v>51</v>
      </c>
      <c r="H904" s="9" t="str">
        <f t="shared" si="43"/>
        <v>14/NOV/2019  21:00</v>
      </c>
      <c r="I904" s="10">
        <f t="shared" si="42"/>
        <v>0.875</v>
      </c>
      <c r="J904" s="23" t="str">
        <f t="shared" si="44"/>
        <v>14/NOV/2019</v>
      </c>
      <c r="K904" s="11" t="s">
        <v>3053</v>
      </c>
      <c r="L904" s="5" t="s">
        <v>279</v>
      </c>
      <c r="M904" s="5" t="s">
        <v>39</v>
      </c>
      <c r="N904" s="5" t="s">
        <v>53</v>
      </c>
      <c r="O904" s="5" t="s">
        <v>31</v>
      </c>
      <c r="P904" s="5" t="s">
        <v>54</v>
      </c>
      <c r="Q904" s="59">
        <v>-22.894444444444446</v>
      </c>
      <c r="R904" s="59">
        <v>-43.136666666666663</v>
      </c>
      <c r="S904" s="5" t="s">
        <v>3054</v>
      </c>
      <c r="T904" s="6">
        <v>0</v>
      </c>
      <c r="U904" s="6">
        <v>0</v>
      </c>
      <c r="V904" s="6">
        <v>0</v>
      </c>
      <c r="W904" s="6">
        <v>3810516597</v>
      </c>
      <c r="X904" s="5" t="s">
        <v>73</v>
      </c>
      <c r="Y904" s="12"/>
    </row>
    <row r="905" spans="1:25" ht="120" hidden="1" x14ac:dyDescent="0.25">
      <c r="A905" s="24" t="s">
        <v>3055</v>
      </c>
      <c r="B905" s="6">
        <v>2</v>
      </c>
      <c r="C905" s="5" t="s">
        <v>51</v>
      </c>
      <c r="D905" s="5" t="s">
        <v>51</v>
      </c>
      <c r="E905" s="5" t="s">
        <v>26</v>
      </c>
      <c r="F905" s="6">
        <v>18</v>
      </c>
      <c r="G905" s="30">
        <v>11.3</v>
      </c>
      <c r="H905" s="9" t="str">
        <f t="shared" si="43"/>
        <v>15/NOV/2019  18:10</v>
      </c>
      <c r="I905" s="10">
        <f t="shared" si="42"/>
        <v>43784.631944444445</v>
      </c>
      <c r="J905" s="23" t="str">
        <f t="shared" si="44"/>
        <v>15/NOV/2019</v>
      </c>
      <c r="K905" s="11" t="s">
        <v>3056</v>
      </c>
      <c r="L905" s="5" t="s">
        <v>28</v>
      </c>
      <c r="M905" s="5" t="s">
        <v>39</v>
      </c>
      <c r="N905" s="5" t="s">
        <v>53</v>
      </c>
      <c r="O905" s="5" t="s">
        <v>31</v>
      </c>
      <c r="P905" s="5" t="s">
        <v>80</v>
      </c>
      <c r="Q905" s="59">
        <v>-12.972222222222223</v>
      </c>
      <c r="R905" s="59">
        <v>-38.515833333333333</v>
      </c>
      <c r="S905" s="22" t="s">
        <v>3057</v>
      </c>
      <c r="T905" s="6">
        <v>0</v>
      </c>
      <c r="U905" s="6">
        <v>0</v>
      </c>
      <c r="V905" s="6">
        <v>0</v>
      </c>
      <c r="W905" s="6">
        <v>3810440167</v>
      </c>
      <c r="X905" s="5" t="s">
        <v>34</v>
      </c>
      <c r="Y905" s="12"/>
    </row>
    <row r="906" spans="1:25" ht="75" hidden="1" x14ac:dyDescent="0.25">
      <c r="A906" s="5" t="s">
        <v>3058</v>
      </c>
      <c r="B906" s="6">
        <v>3</v>
      </c>
      <c r="C906" s="5" t="s">
        <v>36</v>
      </c>
      <c r="D906" s="5" t="s">
        <v>161</v>
      </c>
      <c r="E906" s="5" t="s">
        <v>26</v>
      </c>
      <c r="F906" s="6">
        <v>0</v>
      </c>
      <c r="G906" s="30">
        <v>3.2</v>
      </c>
      <c r="H906" s="9" t="str">
        <f t="shared" si="43"/>
        <v>15/NOV/2019  17:15</v>
      </c>
      <c r="I906" s="10">
        <f t="shared" si="42"/>
        <v>43784.59375</v>
      </c>
      <c r="J906" s="23" t="str">
        <f t="shared" si="44"/>
        <v>15/NOV/2019</v>
      </c>
      <c r="K906" s="11" t="s">
        <v>3059</v>
      </c>
      <c r="L906" s="5" t="s">
        <v>79</v>
      </c>
      <c r="M906" s="5" t="s">
        <v>39</v>
      </c>
      <c r="N906" s="5" t="s">
        <v>30</v>
      </c>
      <c r="O906" s="5" t="s">
        <v>31</v>
      </c>
      <c r="P906" s="5" t="s">
        <v>61</v>
      </c>
      <c r="Q906" s="59">
        <v>-9.7561111111111103</v>
      </c>
      <c r="R906" s="59">
        <v>-37.44361111111111</v>
      </c>
      <c r="S906" s="33" t="s">
        <v>3060</v>
      </c>
      <c r="T906" s="6">
        <v>1</v>
      </c>
      <c r="U906" s="6">
        <v>0</v>
      </c>
      <c r="V906" s="6">
        <v>0</v>
      </c>
      <c r="W906" s="5" t="s">
        <v>3061</v>
      </c>
      <c r="X906" s="5" t="s">
        <v>34</v>
      </c>
      <c r="Y906" s="12"/>
    </row>
    <row r="907" spans="1:25" ht="120" hidden="1" x14ac:dyDescent="0.25">
      <c r="A907" s="5" t="s">
        <v>3062</v>
      </c>
      <c r="B907" s="6">
        <v>4</v>
      </c>
      <c r="C907" s="5" t="s">
        <v>58</v>
      </c>
      <c r="D907" s="5" t="s">
        <v>58</v>
      </c>
      <c r="E907" s="5" t="s">
        <v>26</v>
      </c>
      <c r="F907" s="6">
        <v>19</v>
      </c>
      <c r="G907" s="27">
        <v>15.1</v>
      </c>
      <c r="H907" s="9" t="str">
        <f t="shared" si="43"/>
        <v>17/OUT/2019  01:00</v>
      </c>
      <c r="I907" s="10">
        <f t="shared" si="42"/>
        <v>4.1666666664241347E-2</v>
      </c>
      <c r="J907" s="23" t="str">
        <f t="shared" si="44"/>
        <v>17/OUT/2019</v>
      </c>
      <c r="K907" s="11" t="s">
        <v>3063</v>
      </c>
      <c r="L907" s="5" t="s">
        <v>200</v>
      </c>
      <c r="M907" s="5" t="s">
        <v>39</v>
      </c>
      <c r="N907" s="5" t="s">
        <v>201</v>
      </c>
      <c r="O907" s="5" t="s">
        <v>31</v>
      </c>
      <c r="P907" s="5" t="s">
        <v>47</v>
      </c>
      <c r="Q907" s="59">
        <v>-2.6799999999999997</v>
      </c>
      <c r="R907" s="59">
        <v>-54.990277777777777</v>
      </c>
      <c r="S907" s="32" t="s">
        <v>3064</v>
      </c>
      <c r="T907" s="6">
        <v>0</v>
      </c>
      <c r="U907" s="6">
        <v>0</v>
      </c>
      <c r="V907" s="6">
        <v>0</v>
      </c>
      <c r="W907" s="6">
        <v>230104321</v>
      </c>
      <c r="X907" s="5" t="s">
        <v>73</v>
      </c>
      <c r="Y907" s="12"/>
    </row>
    <row r="908" spans="1:25" ht="90" hidden="1" x14ac:dyDescent="0.2">
      <c r="A908" s="5" t="s">
        <v>3065</v>
      </c>
      <c r="B908" s="6">
        <v>4</v>
      </c>
      <c r="C908" s="5" t="s">
        <v>804</v>
      </c>
      <c r="D908" s="5" t="s">
        <v>804</v>
      </c>
      <c r="E908" s="5" t="s">
        <v>26</v>
      </c>
      <c r="F908" s="7">
        <v>2.2000000000000002</v>
      </c>
      <c r="G908" s="26">
        <v>7.05</v>
      </c>
      <c r="H908" s="9" t="str">
        <f t="shared" si="43"/>
        <v>11/NOV/2019  12:00</v>
      </c>
      <c r="I908" s="10">
        <f t="shared" si="42"/>
        <v>43780.375</v>
      </c>
      <c r="J908" s="23" t="str">
        <f t="shared" si="44"/>
        <v>11/NOV/2019</v>
      </c>
      <c r="K908" s="11" t="s">
        <v>3066</v>
      </c>
      <c r="L908" s="5" t="s">
        <v>92</v>
      </c>
      <c r="M908" s="5" t="s">
        <v>39</v>
      </c>
      <c r="N908" s="5" t="s">
        <v>146</v>
      </c>
      <c r="O908" s="5" t="s">
        <v>31</v>
      </c>
      <c r="P908" s="5" t="s">
        <v>61</v>
      </c>
      <c r="Q908" s="59"/>
      <c r="R908" s="59"/>
      <c r="S908" s="33" t="s">
        <v>3067</v>
      </c>
      <c r="T908" s="6">
        <v>0</v>
      </c>
      <c r="U908" s="6">
        <v>1</v>
      </c>
      <c r="V908" s="6">
        <v>0</v>
      </c>
      <c r="W908" s="6">
        <v>1210119587</v>
      </c>
      <c r="X908" s="5" t="s">
        <v>87</v>
      </c>
      <c r="Y908" s="5" t="s">
        <v>88</v>
      </c>
    </row>
    <row r="909" spans="1:25" ht="90" hidden="1" x14ac:dyDescent="0.25">
      <c r="A909" s="5" t="s">
        <v>3068</v>
      </c>
      <c r="B909" s="6">
        <v>5</v>
      </c>
      <c r="C909" s="5" t="s">
        <v>584</v>
      </c>
      <c r="D909" s="5" t="s">
        <v>584</v>
      </c>
      <c r="E909" s="5" t="s">
        <v>26</v>
      </c>
      <c r="F909" s="6">
        <v>0</v>
      </c>
      <c r="G909" s="26">
        <v>3.15</v>
      </c>
      <c r="H909" s="9" t="str">
        <f t="shared" si="43"/>
        <v>15/NOV/2019  15:00</v>
      </c>
      <c r="I909" s="10">
        <f t="shared" si="42"/>
        <v>43784.5</v>
      </c>
      <c r="J909" s="23" t="str">
        <f t="shared" si="44"/>
        <v>15/NOV/2019</v>
      </c>
      <c r="K909" s="11" t="s">
        <v>3069</v>
      </c>
      <c r="L909" s="5" t="s">
        <v>79</v>
      </c>
      <c r="M909" s="5" t="s">
        <v>39</v>
      </c>
      <c r="N909" s="5" t="s">
        <v>30</v>
      </c>
      <c r="O909" s="5" t="s">
        <v>31</v>
      </c>
      <c r="P909" s="5" t="s">
        <v>177</v>
      </c>
      <c r="Q909" s="59"/>
      <c r="R909" s="59"/>
      <c r="S909" s="34" t="s">
        <v>3070</v>
      </c>
      <c r="T909" s="6">
        <v>0</v>
      </c>
      <c r="U909" s="6">
        <v>1</v>
      </c>
      <c r="V909" s="6">
        <v>0</v>
      </c>
      <c r="W909" s="5" t="s">
        <v>3071</v>
      </c>
      <c r="X909" s="5" t="s">
        <v>34</v>
      </c>
      <c r="Y909" s="12"/>
    </row>
    <row r="910" spans="1:25" ht="105" hidden="1" x14ac:dyDescent="0.25">
      <c r="A910" s="5" t="s">
        <v>3072</v>
      </c>
      <c r="B910" s="6">
        <v>9</v>
      </c>
      <c r="C910" s="5" t="s">
        <v>270</v>
      </c>
      <c r="D910" s="5" t="s">
        <v>315</v>
      </c>
      <c r="E910" s="5" t="s">
        <v>26</v>
      </c>
      <c r="F910" s="6">
        <v>329</v>
      </c>
      <c r="G910" s="31">
        <v>28</v>
      </c>
      <c r="H910" s="9" t="str">
        <f t="shared" si="43"/>
        <v>18/NOV/2019  17:51</v>
      </c>
      <c r="I910" s="10">
        <f t="shared" si="42"/>
        <v>43787.577083333337</v>
      </c>
      <c r="J910" s="23" t="str">
        <f t="shared" si="44"/>
        <v>18/NOV/2019</v>
      </c>
      <c r="K910" s="11" t="s">
        <v>3073</v>
      </c>
      <c r="L910" s="5" t="s">
        <v>527</v>
      </c>
      <c r="M910" s="5" t="s">
        <v>29</v>
      </c>
      <c r="N910" s="5" t="s">
        <v>201</v>
      </c>
      <c r="O910" s="5" t="s">
        <v>31</v>
      </c>
      <c r="P910" s="5" t="s">
        <v>54</v>
      </c>
      <c r="Q910" s="59">
        <v>-3.2547222222222221</v>
      </c>
      <c r="R910" s="59">
        <v>-58.733333333333334</v>
      </c>
      <c r="S910" s="32" t="s">
        <v>3074</v>
      </c>
      <c r="T910" s="6">
        <v>0</v>
      </c>
      <c r="U910" s="6">
        <v>0</v>
      </c>
      <c r="V910" s="6">
        <v>0</v>
      </c>
      <c r="W910" s="6">
        <v>102110253</v>
      </c>
      <c r="X910" s="5" t="s">
        <v>73</v>
      </c>
      <c r="Y910" s="12"/>
    </row>
    <row r="911" spans="1:25" ht="120" hidden="1" x14ac:dyDescent="0.2">
      <c r="A911" s="5" t="s">
        <v>3075</v>
      </c>
      <c r="B911" s="6">
        <v>2</v>
      </c>
      <c r="C911" s="5" t="s">
        <v>51</v>
      </c>
      <c r="D911" s="5" t="s">
        <v>51</v>
      </c>
      <c r="E911" s="5" t="s">
        <v>26</v>
      </c>
      <c r="F911" s="6">
        <v>89</v>
      </c>
      <c r="G911" s="27">
        <v>23.33</v>
      </c>
      <c r="H911" s="9" t="str">
        <f t="shared" si="43"/>
        <v>15/NOV/2019  18:59</v>
      </c>
      <c r="I911" s="10">
        <f t="shared" si="42"/>
        <v>43784.665972222225</v>
      </c>
      <c r="J911" s="23" t="str">
        <f t="shared" si="44"/>
        <v>15/NOV/2019</v>
      </c>
      <c r="K911" s="11" t="s">
        <v>3076</v>
      </c>
      <c r="L911" s="5" t="s">
        <v>353</v>
      </c>
      <c r="M911" s="5" t="s">
        <v>39</v>
      </c>
      <c r="N911" s="5" t="s">
        <v>53</v>
      </c>
      <c r="O911" s="5" t="s">
        <v>31</v>
      </c>
      <c r="P911" s="5" t="s">
        <v>54</v>
      </c>
      <c r="Q911" s="59">
        <v>-12.958888888888888</v>
      </c>
      <c r="R911" s="59">
        <v>-38.523611111111109</v>
      </c>
      <c r="S911" s="35" t="s">
        <v>3077</v>
      </c>
      <c r="T911" s="6">
        <v>0</v>
      </c>
      <c r="U911" s="6">
        <v>0</v>
      </c>
      <c r="V911" s="6">
        <v>0</v>
      </c>
      <c r="W911" s="6">
        <v>2818907501</v>
      </c>
      <c r="X911" s="5" t="s">
        <v>87</v>
      </c>
      <c r="Y911" s="5" t="s">
        <v>88</v>
      </c>
    </row>
    <row r="912" spans="1:25" ht="120" hidden="1" x14ac:dyDescent="0.25">
      <c r="A912" s="5" t="s">
        <v>3078</v>
      </c>
      <c r="B912" s="6">
        <v>2</v>
      </c>
      <c r="C912" s="5" t="s">
        <v>51</v>
      </c>
      <c r="D912" s="5" t="s">
        <v>51</v>
      </c>
      <c r="E912" s="5" t="s">
        <v>26</v>
      </c>
      <c r="F912" s="14">
        <v>1.423</v>
      </c>
      <c r="G912" s="30">
        <v>86.8</v>
      </c>
      <c r="H912" s="9" t="str">
        <f t="shared" si="43"/>
        <v>16/NOV/2019  17:30</v>
      </c>
      <c r="I912" s="10">
        <f t="shared" si="42"/>
        <v>43785.604166666664</v>
      </c>
      <c r="J912" s="23" t="str">
        <f t="shared" si="44"/>
        <v>16/NOV/2019</v>
      </c>
      <c r="K912" s="11" t="s">
        <v>3079</v>
      </c>
      <c r="L912" s="5" t="s">
        <v>521</v>
      </c>
      <c r="M912" s="5" t="s">
        <v>39</v>
      </c>
      <c r="N912" s="5" t="s">
        <v>146</v>
      </c>
      <c r="O912" s="5" t="s">
        <v>31</v>
      </c>
      <c r="P912" s="5" t="s">
        <v>61</v>
      </c>
      <c r="Q912" s="59">
        <v>-12.918888888888889</v>
      </c>
      <c r="R912" s="59">
        <v>-38.566388888888888</v>
      </c>
      <c r="S912" s="22" t="s">
        <v>3080</v>
      </c>
      <c r="T912" s="6">
        <v>0</v>
      </c>
      <c r="U912" s="6">
        <v>0</v>
      </c>
      <c r="V912" s="6">
        <v>0</v>
      </c>
      <c r="W912" s="6">
        <v>2818910480</v>
      </c>
      <c r="X912" s="5" t="s">
        <v>73</v>
      </c>
      <c r="Y912" s="12"/>
    </row>
    <row r="913" spans="1:25" ht="75" hidden="1" x14ac:dyDescent="0.2">
      <c r="A913" s="5" t="s">
        <v>3081</v>
      </c>
      <c r="B913" s="6">
        <v>2</v>
      </c>
      <c r="C913" s="5" t="s">
        <v>51</v>
      </c>
      <c r="D913" s="5" t="s">
        <v>51</v>
      </c>
      <c r="E913" s="5" t="s">
        <v>26</v>
      </c>
      <c r="F913" s="6">
        <v>98</v>
      </c>
      <c r="G913" s="27">
        <v>25.4</v>
      </c>
      <c r="H913" s="9" t="str">
        <f t="shared" si="43"/>
        <v>17/NOV/2019  18:55</v>
      </c>
      <c r="I913" s="10">
        <f t="shared" si="42"/>
        <v>43786.663194444445</v>
      </c>
      <c r="J913" s="23" t="str">
        <f t="shared" si="44"/>
        <v>17/NOV/2019</v>
      </c>
      <c r="K913" s="11" t="s">
        <v>3082</v>
      </c>
      <c r="L913" s="5" t="s">
        <v>353</v>
      </c>
      <c r="M913" s="5" t="s">
        <v>39</v>
      </c>
      <c r="N913" s="5" t="s">
        <v>53</v>
      </c>
      <c r="O913" s="5" t="s">
        <v>31</v>
      </c>
      <c r="P913" s="5" t="s">
        <v>54</v>
      </c>
      <c r="Q913" s="59"/>
      <c r="R913" s="59"/>
      <c r="S913" s="34" t="s">
        <v>3083</v>
      </c>
      <c r="T913" s="6">
        <v>0</v>
      </c>
      <c r="U913" s="6">
        <v>0</v>
      </c>
      <c r="V913" s="6">
        <v>0</v>
      </c>
      <c r="W913" s="6">
        <v>2818913098</v>
      </c>
      <c r="X913" s="5" t="s">
        <v>87</v>
      </c>
      <c r="Y913" s="5" t="s">
        <v>88</v>
      </c>
    </row>
    <row r="914" spans="1:25" ht="45" hidden="1" x14ac:dyDescent="0.25">
      <c r="A914" s="5" t="s">
        <v>3084</v>
      </c>
      <c r="B914" s="6">
        <v>1</v>
      </c>
      <c r="C914" s="5" t="s">
        <v>90</v>
      </c>
      <c r="D914" s="5" t="s">
        <v>90</v>
      </c>
      <c r="E914" s="5" t="s">
        <v>26</v>
      </c>
      <c r="F914" s="6">
        <v>48</v>
      </c>
      <c r="G914" s="27">
        <v>16.850000000000001</v>
      </c>
      <c r="H914" s="9" t="str">
        <f t="shared" si="43"/>
        <v>19/NOV/2019  16:00</v>
      </c>
      <c r="I914" s="10">
        <f t="shared" si="42"/>
        <v>0.66666666666424135</v>
      </c>
      <c r="J914" s="23" t="str">
        <f t="shared" si="44"/>
        <v>19/NOV/2019</v>
      </c>
      <c r="K914" s="11" t="s">
        <v>3085</v>
      </c>
      <c r="L914" s="5" t="s">
        <v>212</v>
      </c>
      <c r="M914" s="5" t="s">
        <v>93</v>
      </c>
      <c r="N914" s="5" t="s">
        <v>40</v>
      </c>
      <c r="O914" s="5" t="s">
        <v>31</v>
      </c>
      <c r="P914" s="5" t="s">
        <v>47</v>
      </c>
      <c r="Q914" s="59">
        <v>-22.834444444444443</v>
      </c>
      <c r="R914" s="59">
        <v>-43.126111111111115</v>
      </c>
      <c r="S914" s="5" t="s">
        <v>3086</v>
      </c>
      <c r="T914" s="6">
        <v>0</v>
      </c>
      <c r="U914" s="6">
        <v>1</v>
      </c>
      <c r="V914" s="6">
        <v>0</v>
      </c>
      <c r="W914" s="6">
        <v>3813908585</v>
      </c>
      <c r="X914" s="5" t="s">
        <v>73</v>
      </c>
      <c r="Y914" s="12"/>
    </row>
    <row r="915" spans="1:25" ht="75" hidden="1" x14ac:dyDescent="0.25">
      <c r="A915" s="5" t="s">
        <v>3087</v>
      </c>
      <c r="B915" s="6">
        <v>3</v>
      </c>
      <c r="C915" s="5" t="s">
        <v>36</v>
      </c>
      <c r="D915" s="5" t="s">
        <v>36</v>
      </c>
      <c r="E915" s="5" t="s">
        <v>26</v>
      </c>
      <c r="F915" s="6">
        <v>4</v>
      </c>
      <c r="G915" s="26">
        <v>8.32</v>
      </c>
      <c r="H915" s="9" t="str">
        <f t="shared" si="43"/>
        <v>15/NOV/2019  09:30</v>
      </c>
      <c r="I915" s="10">
        <f t="shared" si="42"/>
        <v>43784.270833333336</v>
      </c>
      <c r="J915" s="23" t="str">
        <f t="shared" si="44"/>
        <v>15/NOV/2019</v>
      </c>
      <c r="K915" s="11" t="s">
        <v>3088</v>
      </c>
      <c r="L915" s="5" t="s">
        <v>28</v>
      </c>
      <c r="M915" s="5" t="s">
        <v>29</v>
      </c>
      <c r="N915" s="5" t="s">
        <v>30</v>
      </c>
      <c r="O915" s="5" t="s">
        <v>31</v>
      </c>
      <c r="P915" s="5" t="s">
        <v>47</v>
      </c>
      <c r="Q915" s="59"/>
      <c r="R915" s="59"/>
      <c r="S915" s="34" t="s">
        <v>3089</v>
      </c>
      <c r="T915" s="6">
        <v>0</v>
      </c>
      <c r="U915" s="6">
        <v>0</v>
      </c>
      <c r="V915" s="6">
        <v>0</v>
      </c>
      <c r="W915" s="6">
        <v>2412225966</v>
      </c>
      <c r="X915" s="5" t="s">
        <v>34</v>
      </c>
      <c r="Y915" s="12"/>
    </row>
    <row r="916" spans="1:25" ht="150" x14ac:dyDescent="0.2">
      <c r="A916" s="5" t="s">
        <v>83</v>
      </c>
      <c r="B916" s="6">
        <v>4</v>
      </c>
      <c r="C916" s="5" t="s">
        <v>119</v>
      </c>
      <c r="D916" s="5" t="s">
        <v>119</v>
      </c>
      <c r="E916" s="5" t="s">
        <v>26</v>
      </c>
      <c r="F916" s="5" t="s">
        <v>84</v>
      </c>
      <c r="G916" s="31">
        <v>3</v>
      </c>
      <c r="H916" s="9" t="str">
        <f t="shared" si="43"/>
        <v>13/NOV/2019  17:00</v>
      </c>
      <c r="I916" s="10">
        <f t="shared" si="42"/>
        <v>43782.583333333336</v>
      </c>
      <c r="J916" s="23" t="str">
        <f t="shared" si="44"/>
        <v>13/NOV/2019</v>
      </c>
      <c r="K916" s="11" t="s">
        <v>3090</v>
      </c>
      <c r="L916" s="5" t="s">
        <v>86</v>
      </c>
      <c r="M916" s="5" t="s">
        <v>39</v>
      </c>
      <c r="N916" s="5" t="s">
        <v>3494</v>
      </c>
      <c r="O916" s="5" t="s">
        <v>31</v>
      </c>
      <c r="P916" s="5" t="s">
        <v>156</v>
      </c>
      <c r="Q916" s="59">
        <v>0.38277777777777799</v>
      </c>
      <c r="R916" s="59">
        <v>-50.627499999999998</v>
      </c>
      <c r="S916" s="36" t="s">
        <v>3091</v>
      </c>
      <c r="T916" s="6">
        <v>1</v>
      </c>
      <c r="U916" s="6">
        <v>0</v>
      </c>
      <c r="V916" s="6">
        <v>0</v>
      </c>
      <c r="W916" s="5" t="s">
        <v>84</v>
      </c>
      <c r="X916" s="5" t="s">
        <v>87</v>
      </c>
      <c r="Y916" s="5" t="s">
        <v>88</v>
      </c>
    </row>
    <row r="917" spans="1:25" ht="90" hidden="1" x14ac:dyDescent="0.25">
      <c r="A917" s="24" t="s">
        <v>3092</v>
      </c>
      <c r="B917" s="6">
        <v>3</v>
      </c>
      <c r="C917" s="5" t="s">
        <v>616</v>
      </c>
      <c r="D917" s="5" t="s">
        <v>616</v>
      </c>
      <c r="E917" s="5" t="s">
        <v>676</v>
      </c>
      <c r="F917" s="14">
        <v>96.816000000000003</v>
      </c>
      <c r="G917" s="27">
        <v>299.92</v>
      </c>
      <c r="H917" s="9" t="str">
        <f t="shared" si="43"/>
        <v>16/NOV/2019  06:40</v>
      </c>
      <c r="I917" s="10">
        <f t="shared" si="42"/>
        <v>43785.152777777781</v>
      </c>
      <c r="J917" s="23" t="str">
        <f t="shared" si="44"/>
        <v>16/NOV/2019</v>
      </c>
      <c r="K917" s="11" t="s">
        <v>3093</v>
      </c>
      <c r="L917" s="5" t="s">
        <v>320</v>
      </c>
      <c r="M917" s="5" t="s">
        <v>103</v>
      </c>
      <c r="N917" s="5" t="s">
        <v>40</v>
      </c>
      <c r="O917" s="5" t="s">
        <v>31</v>
      </c>
      <c r="P917" s="5" t="s">
        <v>80</v>
      </c>
      <c r="Q917" s="59">
        <v>-3.1833333333333331</v>
      </c>
      <c r="R917" s="59">
        <v>-38.531388888888891</v>
      </c>
      <c r="S917" s="33" t="s">
        <v>3094</v>
      </c>
      <c r="T917" s="6">
        <v>0</v>
      </c>
      <c r="U917" s="6">
        <v>0</v>
      </c>
      <c r="V917" s="6">
        <v>0</v>
      </c>
      <c r="W917" s="5" t="s">
        <v>3095</v>
      </c>
      <c r="X917" s="5" t="s">
        <v>73</v>
      </c>
      <c r="Y917" s="12"/>
    </row>
    <row r="918" spans="1:25" ht="45" hidden="1" x14ac:dyDescent="0.2">
      <c r="A918" s="5" t="s">
        <v>3096</v>
      </c>
      <c r="B918" s="6">
        <v>1</v>
      </c>
      <c r="C918" s="5" t="s">
        <v>90</v>
      </c>
      <c r="D918" s="5" t="s">
        <v>289</v>
      </c>
      <c r="E918" s="5" t="s">
        <v>26</v>
      </c>
      <c r="F918" s="7">
        <v>2.5</v>
      </c>
      <c r="G918" s="30">
        <v>7.9</v>
      </c>
      <c r="H918" s="9" t="str">
        <f t="shared" si="43"/>
        <v>16/NOV/2019  17:20</v>
      </c>
      <c r="I918" s="10">
        <f t="shared" si="42"/>
        <v>0.72222222221898846</v>
      </c>
      <c r="J918" s="23" t="str">
        <f t="shared" si="44"/>
        <v>16/NOV/2019</v>
      </c>
      <c r="K918" s="11" t="s">
        <v>3097</v>
      </c>
      <c r="L918" s="5" t="s">
        <v>46</v>
      </c>
      <c r="M918" s="5" t="s">
        <v>39</v>
      </c>
      <c r="N918" s="5" t="s">
        <v>146</v>
      </c>
      <c r="O918" s="5" t="s">
        <v>31</v>
      </c>
      <c r="P918" s="5" t="s">
        <v>54</v>
      </c>
      <c r="Q918" s="59">
        <v>-23.176666666666669</v>
      </c>
      <c r="R918" s="59">
        <v>-44.68333333333333</v>
      </c>
      <c r="S918" s="5" t="s">
        <v>3098</v>
      </c>
      <c r="T918" s="6">
        <v>0</v>
      </c>
      <c r="U918" s="6">
        <v>0</v>
      </c>
      <c r="V918" s="6">
        <v>0</v>
      </c>
      <c r="W918" s="6">
        <v>3860012517</v>
      </c>
      <c r="X918" s="5" t="s">
        <v>87</v>
      </c>
      <c r="Y918" s="5" t="s">
        <v>88</v>
      </c>
    </row>
    <row r="919" spans="1:25" ht="105" hidden="1" x14ac:dyDescent="0.25">
      <c r="A919" s="5" t="s">
        <v>3099</v>
      </c>
      <c r="B919" s="6">
        <v>1</v>
      </c>
      <c r="C919" s="5" t="s">
        <v>99</v>
      </c>
      <c r="D919" s="5" t="s">
        <v>99</v>
      </c>
      <c r="E919" s="5" t="s">
        <v>2911</v>
      </c>
      <c r="F919" s="14">
        <v>154.55199999999999</v>
      </c>
      <c r="G919" s="28">
        <v>327.5</v>
      </c>
      <c r="H919" s="9" t="str">
        <f t="shared" si="43"/>
        <v>21/NOV/2019  20:30</v>
      </c>
      <c r="I919" s="10">
        <f t="shared" si="42"/>
        <v>43790.729166666664</v>
      </c>
      <c r="J919" s="23" t="str">
        <f t="shared" si="44"/>
        <v>21/NOV/2019</v>
      </c>
      <c r="K919" s="11" t="s">
        <v>3100</v>
      </c>
      <c r="L919" s="5" t="s">
        <v>102</v>
      </c>
      <c r="M919" s="5" t="s">
        <v>103</v>
      </c>
      <c r="N919" s="5" t="s">
        <v>40</v>
      </c>
      <c r="O919" s="5" t="s">
        <v>31</v>
      </c>
      <c r="P919" s="5" t="s">
        <v>32</v>
      </c>
      <c r="Q919" s="59">
        <v>-23.18</v>
      </c>
      <c r="R919" s="59">
        <v>-43.99527777777778</v>
      </c>
      <c r="S919" s="32" t="s">
        <v>3101</v>
      </c>
      <c r="T919" s="6">
        <v>1</v>
      </c>
      <c r="U919" s="6">
        <v>0</v>
      </c>
      <c r="V919" s="6">
        <v>0</v>
      </c>
      <c r="W919" s="5" t="s">
        <v>3102</v>
      </c>
      <c r="X919" s="5" t="s">
        <v>73</v>
      </c>
      <c r="Y919" s="12"/>
    </row>
    <row r="920" spans="1:25" ht="105" x14ac:dyDescent="0.25">
      <c r="A920" s="5" t="s">
        <v>83</v>
      </c>
      <c r="B920" s="6">
        <v>4</v>
      </c>
      <c r="C920" s="5" t="s">
        <v>633</v>
      </c>
      <c r="D920" s="5" t="s">
        <v>633</v>
      </c>
      <c r="E920" s="5" t="s">
        <v>26</v>
      </c>
      <c r="F920" s="5" t="s">
        <v>84</v>
      </c>
      <c r="G920" s="29" t="s">
        <v>152</v>
      </c>
      <c r="H920" s="9" t="str">
        <f t="shared" si="43"/>
        <v>17/NOV2019  18:10</v>
      </c>
      <c r="I920" s="10">
        <f t="shared" si="42"/>
        <v>0.75694444444525288</v>
      </c>
      <c r="J920" s="23" t="str">
        <f t="shared" si="44"/>
        <v>17/NOV2019</v>
      </c>
      <c r="K920" s="11" t="s">
        <v>3103</v>
      </c>
      <c r="L920" s="5" t="s">
        <v>86</v>
      </c>
      <c r="M920" s="5" t="s">
        <v>39</v>
      </c>
      <c r="N920" s="5" t="s">
        <v>3494</v>
      </c>
      <c r="O920" s="5" t="s">
        <v>31</v>
      </c>
      <c r="P920" s="5" t="s">
        <v>47</v>
      </c>
      <c r="Q920" s="59">
        <v>-8.3580555555555556</v>
      </c>
      <c r="R920" s="59">
        <v>-42.24666666666667</v>
      </c>
      <c r="S920" s="32" t="s">
        <v>3104</v>
      </c>
      <c r="T920" s="6">
        <v>1</v>
      </c>
      <c r="U920" s="6">
        <v>0</v>
      </c>
      <c r="V920" s="6">
        <v>0</v>
      </c>
      <c r="W920" s="5" t="s">
        <v>84</v>
      </c>
      <c r="X920" s="5" t="s">
        <v>73</v>
      </c>
      <c r="Y920" s="12"/>
    </row>
    <row r="921" spans="1:25" ht="120" hidden="1" x14ac:dyDescent="0.25">
      <c r="A921" s="5" t="s">
        <v>3105</v>
      </c>
      <c r="B921" s="6">
        <v>2</v>
      </c>
      <c r="C921" s="5" t="s">
        <v>51</v>
      </c>
      <c r="D921" s="5" t="s">
        <v>51</v>
      </c>
      <c r="E921" s="5" t="s">
        <v>26</v>
      </c>
      <c r="F921" s="6">
        <v>1</v>
      </c>
      <c r="G921" s="30">
        <v>5.7</v>
      </c>
      <c r="H921" s="9" t="str">
        <f t="shared" si="43"/>
        <v>21/NOV/2019  17:00</v>
      </c>
      <c r="I921" s="10">
        <f t="shared" si="42"/>
        <v>43790.583333333336</v>
      </c>
      <c r="J921" s="23" t="str">
        <f t="shared" si="44"/>
        <v>21/NOV/2019</v>
      </c>
      <c r="K921" s="11" t="s">
        <v>3106</v>
      </c>
      <c r="L921" s="5" t="s">
        <v>28</v>
      </c>
      <c r="M921" s="5" t="s">
        <v>39</v>
      </c>
      <c r="N921" s="5" t="s">
        <v>30</v>
      </c>
      <c r="O921" s="5" t="s">
        <v>31</v>
      </c>
      <c r="P921" s="5" t="s">
        <v>47</v>
      </c>
      <c r="Q921" s="59">
        <v>-2.8327777777777774</v>
      </c>
      <c r="R921" s="59">
        <v>-8.6444444444444439</v>
      </c>
      <c r="S921" s="35" t="s">
        <v>3107</v>
      </c>
      <c r="T921" s="6">
        <v>0</v>
      </c>
      <c r="U921" s="6">
        <v>0</v>
      </c>
      <c r="V921" s="6">
        <v>0</v>
      </c>
      <c r="W921" s="6">
        <v>2820056563</v>
      </c>
      <c r="X921" s="5" t="s">
        <v>34</v>
      </c>
      <c r="Y921" s="12"/>
    </row>
    <row r="922" spans="1:25" ht="135" hidden="1" x14ac:dyDescent="0.25">
      <c r="A922" s="5" t="s">
        <v>3108</v>
      </c>
      <c r="B922" s="6">
        <v>4</v>
      </c>
      <c r="C922" s="5" t="s">
        <v>119</v>
      </c>
      <c r="D922" s="5" t="s">
        <v>119</v>
      </c>
      <c r="E922" s="5" t="s">
        <v>26</v>
      </c>
      <c r="F922" s="6">
        <v>177</v>
      </c>
      <c r="G922" s="27">
        <v>30.1</v>
      </c>
      <c r="H922" s="9" t="str">
        <f t="shared" si="43"/>
        <v>19/NOV/2019  07:30</v>
      </c>
      <c r="I922" s="10">
        <f t="shared" si="42"/>
        <v>43788.1875</v>
      </c>
      <c r="J922" s="23" t="str">
        <f t="shared" si="44"/>
        <v>19/NOV/2019</v>
      </c>
      <c r="K922" s="11" t="s">
        <v>3109</v>
      </c>
      <c r="L922" s="5" t="s">
        <v>92</v>
      </c>
      <c r="M922" s="5" t="s">
        <v>39</v>
      </c>
      <c r="N922" s="5" t="s">
        <v>146</v>
      </c>
      <c r="O922" s="5" t="s">
        <v>31</v>
      </c>
      <c r="P922" s="5" t="s">
        <v>80</v>
      </c>
      <c r="Q922" s="59">
        <v>-4.1666666666666666E-3</v>
      </c>
      <c r="R922" s="59">
        <v>-51.064166666666665</v>
      </c>
      <c r="S922" s="36" t="s">
        <v>3110</v>
      </c>
      <c r="T922" s="6">
        <v>0</v>
      </c>
      <c r="U922" s="6">
        <v>0</v>
      </c>
      <c r="V922" s="6">
        <v>0</v>
      </c>
      <c r="W922" s="5" t="s">
        <v>122</v>
      </c>
      <c r="X922" s="5" t="s">
        <v>73</v>
      </c>
      <c r="Y922" s="12"/>
    </row>
    <row r="923" spans="1:25" ht="75" hidden="1" x14ac:dyDescent="0.25">
      <c r="A923" s="5" t="s">
        <v>3111</v>
      </c>
      <c r="B923" s="6">
        <v>3</v>
      </c>
      <c r="C923" s="5" t="s">
        <v>616</v>
      </c>
      <c r="D923" s="5" t="s">
        <v>616</v>
      </c>
      <c r="E923" s="5" t="s">
        <v>26</v>
      </c>
      <c r="F923" s="14">
        <v>38.892000000000003</v>
      </c>
      <c r="G923" s="31">
        <v>225</v>
      </c>
      <c r="H923" s="9" t="str">
        <f t="shared" si="43"/>
        <v>19NOV/2019  16:40</v>
      </c>
      <c r="I923" s="10">
        <f t="shared" si="42"/>
        <v>0.69444444444525288</v>
      </c>
      <c r="J923" s="23" t="str">
        <f t="shared" si="44"/>
        <v>19NOV/2019</v>
      </c>
      <c r="K923" s="11" t="s">
        <v>3112</v>
      </c>
      <c r="L923" s="5" t="s">
        <v>102</v>
      </c>
      <c r="M923" s="5" t="s">
        <v>103</v>
      </c>
      <c r="N923" s="5" t="s">
        <v>40</v>
      </c>
      <c r="O923" s="5" t="s">
        <v>31</v>
      </c>
      <c r="P923" s="5" t="s">
        <v>493</v>
      </c>
      <c r="Q923" s="59">
        <v>-3.5</v>
      </c>
      <c r="R923" s="59">
        <v>-38.833333333333336</v>
      </c>
      <c r="S923" s="34" t="s">
        <v>3113</v>
      </c>
      <c r="T923" s="6">
        <v>0</v>
      </c>
      <c r="U923" s="6">
        <v>0</v>
      </c>
      <c r="V923" s="6">
        <v>0</v>
      </c>
      <c r="W923" s="5" t="s">
        <v>3114</v>
      </c>
      <c r="X923" s="5" t="s">
        <v>73</v>
      </c>
      <c r="Y923" s="12"/>
    </row>
    <row r="924" spans="1:25" ht="75" hidden="1" x14ac:dyDescent="0.25">
      <c r="A924" s="5" t="s">
        <v>3115</v>
      </c>
      <c r="B924" s="6">
        <v>8</v>
      </c>
      <c r="C924" s="5" t="s">
        <v>111</v>
      </c>
      <c r="D924" s="5" t="s">
        <v>111</v>
      </c>
      <c r="E924" s="5" t="s">
        <v>26</v>
      </c>
      <c r="F924" s="6">
        <v>0</v>
      </c>
      <c r="G924" s="26">
        <v>9.7200000000000006</v>
      </c>
      <c r="H924" s="9" t="str">
        <f t="shared" si="43"/>
        <v>16/NOV/2019  18:00</v>
      </c>
      <c r="I924" s="10">
        <f t="shared" si="42"/>
        <v>43785.625</v>
      </c>
      <c r="J924" s="23" t="str">
        <f t="shared" si="44"/>
        <v>16/NOV/2019</v>
      </c>
      <c r="K924" s="11" t="s">
        <v>3116</v>
      </c>
      <c r="L924" s="5" t="s">
        <v>28</v>
      </c>
      <c r="M924" s="5" t="s">
        <v>39</v>
      </c>
      <c r="N924" s="5" t="s">
        <v>30</v>
      </c>
      <c r="O924" s="5" t="s">
        <v>31</v>
      </c>
      <c r="P924" s="5" t="s">
        <v>471</v>
      </c>
      <c r="Q924" s="59">
        <v>-23.788888888888891</v>
      </c>
      <c r="R924" s="59">
        <v>-45.863055555555555</v>
      </c>
      <c r="S924" s="33" t="s">
        <v>3117</v>
      </c>
      <c r="T924" s="6">
        <v>0</v>
      </c>
      <c r="U924" s="6">
        <v>0</v>
      </c>
      <c r="V924" s="6">
        <v>0</v>
      </c>
      <c r="W924" s="6">
        <v>3826668464</v>
      </c>
      <c r="X924" s="5" t="s">
        <v>34</v>
      </c>
      <c r="Y924" s="12"/>
    </row>
    <row r="925" spans="1:25" ht="75" hidden="1" x14ac:dyDescent="0.25">
      <c r="A925" s="5" t="s">
        <v>3118</v>
      </c>
      <c r="B925" s="6">
        <v>1</v>
      </c>
      <c r="C925" s="5" t="s">
        <v>90</v>
      </c>
      <c r="D925" s="5" t="s">
        <v>90</v>
      </c>
      <c r="E925" s="5" t="s">
        <v>26</v>
      </c>
      <c r="F925" s="8">
        <v>186.2</v>
      </c>
      <c r="G925" s="31">
        <v>27</v>
      </c>
      <c r="H925" s="9" t="str">
        <f t="shared" si="43"/>
        <v>22/NOV/2019  23:50</v>
      </c>
      <c r="I925" s="10">
        <f t="shared" si="42"/>
        <v>0.99305555555474712</v>
      </c>
      <c r="J925" s="23" t="str">
        <f t="shared" si="44"/>
        <v>22/NOV/2019</v>
      </c>
      <c r="K925" s="11" t="s">
        <v>3119</v>
      </c>
      <c r="L925" s="5" t="s">
        <v>212</v>
      </c>
      <c r="M925" s="5" t="s">
        <v>39</v>
      </c>
      <c r="N925" s="5" t="s">
        <v>40</v>
      </c>
      <c r="O925" s="5" t="s">
        <v>31</v>
      </c>
      <c r="P925" s="5" t="s">
        <v>47</v>
      </c>
      <c r="Q925" s="59">
        <v>-22.899722222222223</v>
      </c>
      <c r="R925" s="59">
        <v>-43.137222222222221</v>
      </c>
      <c r="S925" s="34" t="s">
        <v>3120</v>
      </c>
      <c r="T925" s="6">
        <v>0</v>
      </c>
      <c r="U925" s="6">
        <v>0</v>
      </c>
      <c r="V925" s="6">
        <v>0</v>
      </c>
      <c r="W925" s="6">
        <v>4211454714</v>
      </c>
      <c r="X925" s="5" t="s">
        <v>73</v>
      </c>
      <c r="Y925" s="12"/>
    </row>
    <row r="926" spans="1:25" ht="45" hidden="1" x14ac:dyDescent="0.25">
      <c r="A926" s="5" t="s">
        <v>3121</v>
      </c>
      <c r="B926" s="6">
        <v>1</v>
      </c>
      <c r="C926" s="5" t="s">
        <v>1102</v>
      </c>
      <c r="D926" s="5" t="s">
        <v>1102</v>
      </c>
      <c r="E926" s="5" t="s">
        <v>26</v>
      </c>
      <c r="F926" s="8">
        <v>0.45</v>
      </c>
      <c r="G926" s="26">
        <v>7.36</v>
      </c>
      <c r="H926" s="16" t="s">
        <v>152</v>
      </c>
      <c r="I926" s="16" t="s">
        <v>152</v>
      </c>
      <c r="J926" s="18" t="s">
        <v>3122</v>
      </c>
      <c r="K926" s="18" t="s">
        <v>3122</v>
      </c>
      <c r="L926" s="5" t="s">
        <v>28</v>
      </c>
      <c r="M926" s="5" t="s">
        <v>39</v>
      </c>
      <c r="N926" s="5" t="s">
        <v>30</v>
      </c>
      <c r="O926" s="5" t="s">
        <v>31</v>
      </c>
      <c r="P926" s="5" t="s">
        <v>493</v>
      </c>
      <c r="Q926" s="59">
        <v>-20.065000000000001</v>
      </c>
      <c r="R926" s="59">
        <v>-47.406944444444441</v>
      </c>
      <c r="S926" s="5" t="s">
        <v>3123</v>
      </c>
      <c r="T926" s="6">
        <v>0</v>
      </c>
      <c r="U926" s="6">
        <v>0</v>
      </c>
      <c r="V926" s="6">
        <v>0</v>
      </c>
      <c r="W926" s="6">
        <v>4054113702</v>
      </c>
      <c r="X926" s="5" t="s">
        <v>34</v>
      </c>
      <c r="Y926" s="12"/>
    </row>
    <row r="927" spans="1:25" ht="135" hidden="1" x14ac:dyDescent="0.2">
      <c r="A927" s="5" t="s">
        <v>83</v>
      </c>
      <c r="B927" s="6">
        <v>4</v>
      </c>
      <c r="C927" s="5" t="s">
        <v>58</v>
      </c>
      <c r="D927" s="5" t="s">
        <v>58</v>
      </c>
      <c r="E927" s="5" t="s">
        <v>26</v>
      </c>
      <c r="F927" s="5" t="s">
        <v>84</v>
      </c>
      <c r="G927" s="29" t="s">
        <v>152</v>
      </c>
      <c r="H927" s="9" t="str">
        <f t="shared" si="43"/>
        <v>18/NOV/2019  02:00</v>
      </c>
      <c r="I927" s="10">
        <f t="shared" si="42"/>
        <v>8.3333333335758653E-2</v>
      </c>
      <c r="J927" s="23" t="str">
        <f t="shared" si="44"/>
        <v>18/NOV/2019</v>
      </c>
      <c r="K927" s="11" t="s">
        <v>3124</v>
      </c>
      <c r="L927" s="5" t="s">
        <v>212</v>
      </c>
      <c r="M927" s="5" t="s">
        <v>39</v>
      </c>
      <c r="N927" s="5" t="s">
        <v>40</v>
      </c>
      <c r="O927" s="5" t="s">
        <v>31</v>
      </c>
      <c r="P927" s="5" t="s">
        <v>47</v>
      </c>
      <c r="Q927" s="59">
        <v>-1.8961111111111111</v>
      </c>
      <c r="R927" s="59">
        <v>-55.110555555555557</v>
      </c>
      <c r="S927" s="36" t="s">
        <v>3125</v>
      </c>
      <c r="T927" s="6">
        <v>0</v>
      </c>
      <c r="U927" s="6">
        <v>0</v>
      </c>
      <c r="V927" s="6">
        <v>0</v>
      </c>
      <c r="W927" s="5" t="s">
        <v>84</v>
      </c>
      <c r="X927" s="5" t="s">
        <v>87</v>
      </c>
      <c r="Y927" s="5" t="s">
        <v>88</v>
      </c>
    </row>
    <row r="928" spans="1:25" ht="45" hidden="1" x14ac:dyDescent="0.25">
      <c r="A928" s="5" t="s">
        <v>3126</v>
      </c>
      <c r="B928" s="6">
        <v>1</v>
      </c>
      <c r="C928" s="5" t="s">
        <v>1102</v>
      </c>
      <c r="D928" s="5" t="s">
        <v>1102</v>
      </c>
      <c r="E928" s="5" t="s">
        <v>26</v>
      </c>
      <c r="F928" s="6">
        <v>37</v>
      </c>
      <c r="G928" s="31">
        <v>18</v>
      </c>
      <c r="H928" s="16" t="s">
        <v>152</v>
      </c>
      <c r="I928" s="10" t="e">
        <f t="shared" si="42"/>
        <v>#VALUE!</v>
      </c>
      <c r="J928" s="18" t="s">
        <v>3122</v>
      </c>
      <c r="K928" s="18" t="s">
        <v>3122</v>
      </c>
      <c r="L928" s="5" t="s">
        <v>212</v>
      </c>
      <c r="M928" s="5" t="s">
        <v>39</v>
      </c>
      <c r="N928" s="5" t="s">
        <v>146</v>
      </c>
      <c r="O928" s="5" t="s">
        <v>31</v>
      </c>
      <c r="P928" s="5" t="s">
        <v>3127</v>
      </c>
      <c r="Q928" s="59">
        <v>-20.728055555555553</v>
      </c>
      <c r="R928" s="59">
        <v>-45.924999999999997</v>
      </c>
      <c r="S928" s="5" t="s">
        <v>3128</v>
      </c>
      <c r="T928" s="6">
        <v>0</v>
      </c>
      <c r="U928" s="6">
        <v>0</v>
      </c>
      <c r="V928" s="6">
        <v>0</v>
      </c>
      <c r="W928" s="6">
        <v>9410046939</v>
      </c>
      <c r="X928" s="5" t="s">
        <v>73</v>
      </c>
      <c r="Y928" s="12"/>
    </row>
    <row r="929" spans="1:25" ht="75" x14ac:dyDescent="0.2">
      <c r="A929" s="5" t="s">
        <v>83</v>
      </c>
      <c r="B929" s="6">
        <v>8</v>
      </c>
      <c r="C929" s="5" t="s">
        <v>198</v>
      </c>
      <c r="D929" s="5" t="s">
        <v>198</v>
      </c>
      <c r="E929" s="5" t="s">
        <v>26</v>
      </c>
      <c r="F929" s="5" t="s">
        <v>84</v>
      </c>
      <c r="G929" s="29" t="s">
        <v>152</v>
      </c>
      <c r="H929" s="9" t="str">
        <f t="shared" si="43"/>
        <v>13/NOV/2019  16:40</v>
      </c>
      <c r="I929" s="10">
        <f t="shared" si="42"/>
        <v>0.69444444444525288</v>
      </c>
      <c r="J929" s="23" t="str">
        <f t="shared" si="44"/>
        <v>13/NOV/2019</v>
      </c>
      <c r="K929" s="11" t="s">
        <v>3129</v>
      </c>
      <c r="L929" s="5" t="s">
        <v>86</v>
      </c>
      <c r="M929" s="5" t="s">
        <v>39</v>
      </c>
      <c r="N929" s="5" t="s">
        <v>3494</v>
      </c>
      <c r="O929" s="5" t="s">
        <v>31</v>
      </c>
      <c r="P929" s="5" t="s">
        <v>47</v>
      </c>
      <c r="Q929" s="59">
        <v>-1.845277777777778</v>
      </c>
      <c r="R929" s="59">
        <v>-48.582222222222228</v>
      </c>
      <c r="S929" s="34" t="s">
        <v>3130</v>
      </c>
      <c r="T929" s="6">
        <v>1</v>
      </c>
      <c r="U929" s="6">
        <v>1</v>
      </c>
      <c r="V929" s="6">
        <v>0</v>
      </c>
      <c r="W929" s="5" t="s">
        <v>84</v>
      </c>
      <c r="X929" s="5" t="s">
        <v>87</v>
      </c>
      <c r="Y929" s="5" t="s">
        <v>88</v>
      </c>
    </row>
    <row r="930" spans="1:25" ht="75" hidden="1" x14ac:dyDescent="0.25">
      <c r="A930" s="5" t="s">
        <v>3131</v>
      </c>
      <c r="B930" s="6">
        <v>3</v>
      </c>
      <c r="C930" s="5" t="s">
        <v>240</v>
      </c>
      <c r="D930" s="5" t="s">
        <v>240</v>
      </c>
      <c r="E930" s="5" t="s">
        <v>26</v>
      </c>
      <c r="F930" s="7">
        <v>1.5</v>
      </c>
      <c r="G930" s="31">
        <v>7</v>
      </c>
      <c r="H930" s="9" t="str">
        <f t="shared" si="43"/>
        <v>21/NOV/2019  07:47</v>
      </c>
      <c r="I930" s="10">
        <f t="shared" si="42"/>
        <v>0.3243055555576575</v>
      </c>
      <c r="J930" s="23" t="str">
        <f t="shared" si="44"/>
        <v>21/NOV/2019</v>
      </c>
      <c r="K930" s="11" t="s">
        <v>3132</v>
      </c>
      <c r="L930" s="5" t="s">
        <v>46</v>
      </c>
      <c r="M930" s="5" t="s">
        <v>39</v>
      </c>
      <c r="N930" s="5" t="s">
        <v>30</v>
      </c>
      <c r="O930" s="5" t="s">
        <v>31</v>
      </c>
      <c r="P930" s="5" t="s">
        <v>471</v>
      </c>
      <c r="Q930" s="59">
        <v>-7.1030555555555548</v>
      </c>
      <c r="R930" s="59">
        <v>-34.829722222222223</v>
      </c>
      <c r="S930" s="34" t="s">
        <v>3133</v>
      </c>
      <c r="T930" s="6">
        <v>0</v>
      </c>
      <c r="U930" s="6">
        <v>0</v>
      </c>
      <c r="V930" s="6">
        <v>0</v>
      </c>
      <c r="W930" s="6">
        <v>4620242918</v>
      </c>
      <c r="X930" s="5" t="s">
        <v>485</v>
      </c>
      <c r="Y930" s="12"/>
    </row>
    <row r="931" spans="1:25" ht="105" hidden="1" x14ac:dyDescent="0.25">
      <c r="A931" s="5" t="s">
        <v>3134</v>
      </c>
      <c r="B931" s="6">
        <v>4</v>
      </c>
      <c r="C931" s="5" t="s">
        <v>58</v>
      </c>
      <c r="D931" s="5" t="s">
        <v>58</v>
      </c>
      <c r="E931" s="5" t="s">
        <v>26</v>
      </c>
      <c r="F931" s="6">
        <v>387</v>
      </c>
      <c r="G931" s="31">
        <v>39</v>
      </c>
      <c r="H931" s="9" t="str">
        <f t="shared" si="43"/>
        <v>24/NOV/2019  20:20</v>
      </c>
      <c r="I931" s="10">
        <f t="shared" si="42"/>
        <v>0.84722222221898846</v>
      </c>
      <c r="J931" s="23" t="str">
        <f t="shared" si="44"/>
        <v>24/NOV/2019</v>
      </c>
      <c r="K931" s="11" t="s">
        <v>3135</v>
      </c>
      <c r="L931" s="5" t="s">
        <v>212</v>
      </c>
      <c r="M931" s="5" t="s">
        <v>39</v>
      </c>
      <c r="N931" s="5" t="s">
        <v>146</v>
      </c>
      <c r="O931" s="5" t="s">
        <v>31</v>
      </c>
      <c r="P931" s="5" t="s">
        <v>32</v>
      </c>
      <c r="Q931" s="59">
        <v>-2.4091666666666667</v>
      </c>
      <c r="R931" s="59">
        <v>-54.446388888888883</v>
      </c>
      <c r="S931" s="32" t="s">
        <v>3136</v>
      </c>
      <c r="T931" s="6">
        <v>0</v>
      </c>
      <c r="U931" s="6">
        <v>0</v>
      </c>
      <c r="V931" s="6">
        <v>0</v>
      </c>
      <c r="W931" s="6">
        <v>230921736</v>
      </c>
      <c r="X931" s="5" t="s">
        <v>73</v>
      </c>
      <c r="Y931" s="12"/>
    </row>
    <row r="932" spans="1:25" ht="120" hidden="1" x14ac:dyDescent="0.25">
      <c r="A932" s="5" t="s">
        <v>3137</v>
      </c>
      <c r="B932" s="6">
        <v>5</v>
      </c>
      <c r="C932" s="5" t="s">
        <v>572</v>
      </c>
      <c r="D932" s="5" t="s">
        <v>572</v>
      </c>
      <c r="E932" s="5" t="s">
        <v>133</v>
      </c>
      <c r="F932" s="14">
        <v>25.471</v>
      </c>
      <c r="G932" s="27">
        <v>188.32</v>
      </c>
      <c r="H932" s="9" t="str">
        <f t="shared" si="43"/>
        <v>25/NOV/2019  23:00</v>
      </c>
      <c r="I932" s="10">
        <f t="shared" si="42"/>
        <v>43794.833333333336</v>
      </c>
      <c r="J932" s="23" t="str">
        <f t="shared" si="44"/>
        <v>25/NOV/2019</v>
      </c>
      <c r="K932" s="11" t="s">
        <v>3138</v>
      </c>
      <c r="L932" s="5" t="s">
        <v>135</v>
      </c>
      <c r="M932" s="5" t="s">
        <v>103</v>
      </c>
      <c r="N932" s="5" t="s">
        <v>40</v>
      </c>
      <c r="O932" s="5" t="s">
        <v>31</v>
      </c>
      <c r="P932" s="5" t="s">
        <v>225</v>
      </c>
      <c r="Q932" s="59">
        <v>-4.2208333333333332</v>
      </c>
      <c r="R932" s="59">
        <v>-48.651666666666664</v>
      </c>
      <c r="S932" s="22" t="s">
        <v>3139</v>
      </c>
      <c r="T932" s="6">
        <v>0</v>
      </c>
      <c r="U932" s="6">
        <v>1</v>
      </c>
      <c r="V932" s="6">
        <v>0</v>
      </c>
      <c r="W932" s="5" t="s">
        <v>3140</v>
      </c>
      <c r="X932" s="5" t="s">
        <v>73</v>
      </c>
      <c r="Y932" s="12"/>
    </row>
    <row r="933" spans="1:25" ht="45" hidden="1" x14ac:dyDescent="0.2">
      <c r="A933" s="5" t="s">
        <v>2779</v>
      </c>
      <c r="B933" s="6">
        <v>3</v>
      </c>
      <c r="C933" s="5" t="s">
        <v>616</v>
      </c>
      <c r="D933" s="5" t="s">
        <v>616</v>
      </c>
      <c r="E933" s="5" t="s">
        <v>26</v>
      </c>
      <c r="F933" s="5" t="s">
        <v>84</v>
      </c>
      <c r="G933" s="29" t="s">
        <v>152</v>
      </c>
      <c r="H933" s="9" t="str">
        <f t="shared" si="43"/>
        <v>21/NOV/2019  23:00</v>
      </c>
      <c r="I933" s="10">
        <f t="shared" si="42"/>
        <v>43790.833333333336</v>
      </c>
      <c r="J933" s="23" t="str">
        <f t="shared" si="44"/>
        <v>21/NOV/2019</v>
      </c>
      <c r="K933" s="11" t="s">
        <v>3141</v>
      </c>
      <c r="L933" s="5" t="s">
        <v>488</v>
      </c>
      <c r="M933" s="5" t="s">
        <v>29</v>
      </c>
      <c r="N933" s="5" t="s">
        <v>166</v>
      </c>
      <c r="O933" s="5" t="s">
        <v>31</v>
      </c>
      <c r="P933" s="5" t="s">
        <v>619</v>
      </c>
      <c r="Q933" s="59">
        <v>-3.6666666666666665</v>
      </c>
      <c r="R933" s="59">
        <v>-37.81666666666667</v>
      </c>
      <c r="S933" s="5" t="s">
        <v>3142</v>
      </c>
      <c r="T933" s="6">
        <v>0</v>
      </c>
      <c r="U933" s="6">
        <v>0</v>
      </c>
      <c r="V933" s="6">
        <v>1</v>
      </c>
      <c r="W933" s="5" t="s">
        <v>84</v>
      </c>
      <c r="X933" s="5" t="s">
        <v>87</v>
      </c>
      <c r="Y933" s="5" t="s">
        <v>88</v>
      </c>
    </row>
    <row r="934" spans="1:25" ht="90" hidden="1" x14ac:dyDescent="0.25">
      <c r="A934" s="5" t="s">
        <v>83</v>
      </c>
      <c r="B934" s="6">
        <v>1</v>
      </c>
      <c r="C934" s="5" t="s">
        <v>25</v>
      </c>
      <c r="D934" s="5" t="s">
        <v>25</v>
      </c>
      <c r="E934" s="5" t="s">
        <v>26</v>
      </c>
      <c r="F934" s="5" t="s">
        <v>84</v>
      </c>
      <c r="G934" s="29" t="s">
        <v>152</v>
      </c>
      <c r="H934" s="9" t="str">
        <f t="shared" si="43"/>
        <v>27/NOV/2019  14:55</v>
      </c>
      <c r="I934" s="10">
        <f t="shared" si="42"/>
        <v>43796.496527777781</v>
      </c>
      <c r="J934" s="23" t="str">
        <f t="shared" si="44"/>
        <v>27/NOV/2019</v>
      </c>
      <c r="K934" s="11" t="s">
        <v>3143</v>
      </c>
      <c r="L934" s="5" t="s">
        <v>79</v>
      </c>
      <c r="M934" s="5" t="s">
        <v>39</v>
      </c>
      <c r="N934" s="5" t="s">
        <v>152</v>
      </c>
      <c r="O934" s="5" t="s">
        <v>31</v>
      </c>
      <c r="P934" s="5" t="s">
        <v>61</v>
      </c>
      <c r="Q934" s="59">
        <v>-23.326944444444443</v>
      </c>
      <c r="R934" s="59">
        <v>-44.511944444444445</v>
      </c>
      <c r="S934" s="32" t="s">
        <v>3144</v>
      </c>
      <c r="T934" s="6">
        <v>1</v>
      </c>
      <c r="U934" s="6">
        <v>0</v>
      </c>
      <c r="V934" s="6">
        <v>0</v>
      </c>
      <c r="W934" s="5" t="s">
        <v>84</v>
      </c>
      <c r="X934" s="5" t="s">
        <v>34</v>
      </c>
      <c r="Y934" s="12"/>
    </row>
    <row r="935" spans="1:25" ht="105" hidden="1" x14ac:dyDescent="0.2">
      <c r="A935" s="5" t="s">
        <v>3145</v>
      </c>
      <c r="B935" s="6">
        <v>3</v>
      </c>
      <c r="C935" s="5" t="s">
        <v>675</v>
      </c>
      <c r="D935" s="5" t="s">
        <v>675</v>
      </c>
      <c r="E935" s="5" t="s">
        <v>26</v>
      </c>
      <c r="F935" s="7">
        <v>3.4</v>
      </c>
      <c r="G935" s="31">
        <v>8</v>
      </c>
      <c r="H935" s="9" t="str">
        <f t="shared" si="43"/>
        <v>22/NOV/2019  11:00</v>
      </c>
      <c r="I935" s="10">
        <f t="shared" si="42"/>
        <v>43791.333333333336</v>
      </c>
      <c r="J935" s="23" t="str">
        <f t="shared" si="44"/>
        <v>22/NOV/2019</v>
      </c>
      <c r="K935" s="11" t="s">
        <v>3146</v>
      </c>
      <c r="L935" s="5" t="s">
        <v>46</v>
      </c>
      <c r="M935" s="5" t="s">
        <v>39</v>
      </c>
      <c r="N935" s="5" t="s">
        <v>166</v>
      </c>
      <c r="O935" s="5" t="s">
        <v>31</v>
      </c>
      <c r="P935" s="5" t="s">
        <v>563</v>
      </c>
      <c r="Q935" s="59">
        <v>-5.0269444444444442</v>
      </c>
      <c r="R935" s="59">
        <v>-35.492777777777782</v>
      </c>
      <c r="S935" s="22" t="s">
        <v>3147</v>
      </c>
      <c r="T935" s="6">
        <v>0</v>
      </c>
      <c r="U935" s="6">
        <v>1</v>
      </c>
      <c r="V935" s="6">
        <v>0</v>
      </c>
      <c r="W935" s="6">
        <v>1810056691</v>
      </c>
      <c r="X935" s="5" t="s">
        <v>87</v>
      </c>
      <c r="Y935" s="5" t="s">
        <v>88</v>
      </c>
    </row>
    <row r="936" spans="1:25" ht="45" hidden="1" x14ac:dyDescent="0.25">
      <c r="A936" s="5" t="s">
        <v>3148</v>
      </c>
      <c r="B936" s="6">
        <v>4</v>
      </c>
      <c r="C936" s="5" t="s">
        <v>804</v>
      </c>
      <c r="D936" s="5" t="s">
        <v>804</v>
      </c>
      <c r="E936" s="5" t="s">
        <v>215</v>
      </c>
      <c r="F936" s="14">
        <v>40.042000000000002</v>
      </c>
      <c r="G936" s="31">
        <v>225</v>
      </c>
      <c r="H936" s="9" t="str">
        <f t="shared" si="43"/>
        <v>26/NOV/2019  05:30</v>
      </c>
      <c r="I936" s="10">
        <f t="shared" si="42"/>
        <v>43795.104166666664</v>
      </c>
      <c r="J936" s="23" t="str">
        <f t="shared" si="44"/>
        <v>26/NOV/2019</v>
      </c>
      <c r="K936" s="11" t="s">
        <v>3149</v>
      </c>
      <c r="L936" s="5" t="s">
        <v>102</v>
      </c>
      <c r="M936" s="5" t="s">
        <v>103</v>
      </c>
      <c r="N936" s="5" t="s">
        <v>40</v>
      </c>
      <c r="O936" s="5" t="s">
        <v>31</v>
      </c>
      <c r="P936" s="5" t="s">
        <v>177</v>
      </c>
      <c r="Q936" s="59">
        <v>-8.6180555555555552E-2</v>
      </c>
      <c r="R936" s="59">
        <v>-44.369722222222222</v>
      </c>
      <c r="S936" s="5" t="s">
        <v>3150</v>
      </c>
      <c r="T936" s="6">
        <v>0</v>
      </c>
      <c r="U936" s="6">
        <v>0</v>
      </c>
      <c r="V936" s="6">
        <v>0</v>
      </c>
      <c r="W936" s="5" t="s">
        <v>3151</v>
      </c>
      <c r="X936" s="5" t="s">
        <v>73</v>
      </c>
      <c r="Y936" s="12"/>
    </row>
    <row r="937" spans="1:25" ht="45" hidden="1" x14ac:dyDescent="0.2">
      <c r="A937" s="5" t="s">
        <v>3152</v>
      </c>
      <c r="B937" s="6">
        <v>1</v>
      </c>
      <c r="C937" s="5" t="s">
        <v>132</v>
      </c>
      <c r="D937" s="5" t="s">
        <v>132</v>
      </c>
      <c r="E937" s="5" t="s">
        <v>26</v>
      </c>
      <c r="F937" s="8">
        <v>0.7</v>
      </c>
      <c r="G937" s="30">
        <v>5.4</v>
      </c>
      <c r="H937" s="9" t="str">
        <f t="shared" si="43"/>
        <v>26/NOV/2019  22:30</v>
      </c>
      <c r="I937" s="10">
        <f t="shared" si="42"/>
        <v>0.9375</v>
      </c>
      <c r="J937" s="23" t="str">
        <f t="shared" si="44"/>
        <v>26/NOV/2019</v>
      </c>
      <c r="K937" s="11" t="s">
        <v>3153</v>
      </c>
      <c r="L937" s="5" t="s">
        <v>46</v>
      </c>
      <c r="M937" s="5" t="s">
        <v>39</v>
      </c>
      <c r="N937" s="5" t="s">
        <v>30</v>
      </c>
      <c r="O937" s="5" t="s">
        <v>31</v>
      </c>
      <c r="P937" s="5" t="s">
        <v>54</v>
      </c>
      <c r="Q937" s="59">
        <v>-20.047222222222224</v>
      </c>
      <c r="R937" s="59">
        <v>-40.158333333333331</v>
      </c>
      <c r="S937" s="5" t="s">
        <v>3154</v>
      </c>
      <c r="T937" s="6">
        <v>0</v>
      </c>
      <c r="U937" s="6">
        <v>0</v>
      </c>
      <c r="V937" s="6">
        <v>0</v>
      </c>
      <c r="W937" s="6">
        <v>3420039948</v>
      </c>
      <c r="X937" s="5" t="s">
        <v>87</v>
      </c>
      <c r="Y937" s="5" t="s">
        <v>88</v>
      </c>
    </row>
    <row r="938" spans="1:25" ht="90" hidden="1" x14ac:dyDescent="0.25">
      <c r="A938" s="5" t="s">
        <v>3155</v>
      </c>
      <c r="B938" s="6">
        <v>5</v>
      </c>
      <c r="C938" s="5" t="s">
        <v>721</v>
      </c>
      <c r="D938" s="5" t="s">
        <v>721</v>
      </c>
      <c r="E938" s="5" t="s">
        <v>26</v>
      </c>
      <c r="F938" s="6">
        <v>0</v>
      </c>
      <c r="G938" s="26">
        <v>9.5500000000000007</v>
      </c>
      <c r="H938" s="9" t="str">
        <f t="shared" si="43"/>
        <v>12/OUT/2019  20:13</v>
      </c>
      <c r="I938" s="10">
        <f t="shared" si="42"/>
        <v>43750.717361111114</v>
      </c>
      <c r="J938" s="23" t="str">
        <f t="shared" si="44"/>
        <v>12/OUT/2019</v>
      </c>
      <c r="K938" s="11" t="s">
        <v>3156</v>
      </c>
      <c r="L938" s="5" t="s">
        <v>28</v>
      </c>
      <c r="M938" s="5" t="s">
        <v>39</v>
      </c>
      <c r="N938" s="5" t="s">
        <v>30</v>
      </c>
      <c r="O938" s="5" t="s">
        <v>31</v>
      </c>
      <c r="P938" s="5" t="s">
        <v>54</v>
      </c>
      <c r="Q938" s="59">
        <v>-6.1180555555555554</v>
      </c>
      <c r="R938" s="59">
        <v>-51.251944444444447</v>
      </c>
      <c r="S938" s="32" t="s">
        <v>3157</v>
      </c>
      <c r="T938" s="6">
        <v>0</v>
      </c>
      <c r="U938" s="6">
        <v>0</v>
      </c>
      <c r="V938" s="6">
        <v>0</v>
      </c>
      <c r="W938" s="6">
        <v>3830101431</v>
      </c>
      <c r="X938" s="5" t="s">
        <v>34</v>
      </c>
      <c r="Y938" s="12"/>
    </row>
    <row r="939" spans="1:25" ht="120" hidden="1" x14ac:dyDescent="0.25">
      <c r="A939" s="5" t="s">
        <v>3158</v>
      </c>
      <c r="B939" s="6">
        <v>5</v>
      </c>
      <c r="C939" s="5" t="s">
        <v>721</v>
      </c>
      <c r="D939" s="5" t="s">
        <v>721</v>
      </c>
      <c r="E939" s="5" t="s">
        <v>26</v>
      </c>
      <c r="F939" s="8">
        <v>0.8</v>
      </c>
      <c r="G939" s="26">
        <v>6.68</v>
      </c>
      <c r="H939" s="9" t="str">
        <f t="shared" si="43"/>
        <v>06/NOV/2019  23:00</v>
      </c>
      <c r="I939" s="10">
        <f t="shared" si="42"/>
        <v>43775.833333333336</v>
      </c>
      <c r="J939" s="23" t="str">
        <f t="shared" si="44"/>
        <v>06/NOV/2019</v>
      </c>
      <c r="K939" s="11" t="s">
        <v>3159</v>
      </c>
      <c r="L939" s="5" t="s">
        <v>46</v>
      </c>
      <c r="M939" s="5" t="s">
        <v>39</v>
      </c>
      <c r="N939" s="5" t="s">
        <v>40</v>
      </c>
      <c r="O939" s="5" t="s">
        <v>31</v>
      </c>
      <c r="P939" s="5" t="s">
        <v>47</v>
      </c>
      <c r="Q939" s="59">
        <v>-3.1827777777777775</v>
      </c>
      <c r="R939" s="59">
        <v>-53.718888888888891</v>
      </c>
      <c r="S939" s="32" t="s">
        <v>3160</v>
      </c>
      <c r="T939" s="6">
        <v>1</v>
      </c>
      <c r="U939" s="6">
        <v>0</v>
      </c>
      <c r="V939" s="6">
        <v>0</v>
      </c>
      <c r="W939" s="6">
        <v>9813258462</v>
      </c>
      <c r="X939" s="5" t="s">
        <v>49</v>
      </c>
      <c r="Y939" s="12"/>
    </row>
    <row r="940" spans="1:25" ht="60" hidden="1" x14ac:dyDescent="0.2">
      <c r="A940" s="5" t="s">
        <v>3161</v>
      </c>
      <c r="B940" s="6">
        <v>5</v>
      </c>
      <c r="C940" s="5" t="s">
        <v>184</v>
      </c>
      <c r="D940" s="5" t="s">
        <v>184</v>
      </c>
      <c r="E940" s="5" t="s">
        <v>26</v>
      </c>
      <c r="F940" s="6">
        <v>48</v>
      </c>
      <c r="G940" s="27">
        <v>18.559999999999999</v>
      </c>
      <c r="H940" s="9" t="str">
        <f t="shared" si="43"/>
        <v>27/NOV/2019  00:00</v>
      </c>
      <c r="I940" s="10">
        <f t="shared" si="42"/>
        <v>43795.875</v>
      </c>
      <c r="J940" s="23" t="str">
        <f t="shared" si="44"/>
        <v>27/NOV/2019</v>
      </c>
      <c r="K940" s="11" t="s">
        <v>3162</v>
      </c>
      <c r="L940" s="5" t="s">
        <v>92</v>
      </c>
      <c r="M940" s="5" t="s">
        <v>29</v>
      </c>
      <c r="N940" s="5" t="s">
        <v>166</v>
      </c>
      <c r="O940" s="5" t="s">
        <v>31</v>
      </c>
      <c r="P940" s="5" t="s">
        <v>202</v>
      </c>
      <c r="Q940" s="59">
        <v>-6.1405555555555562</v>
      </c>
      <c r="R940" s="59">
        <v>-52.188333333333333</v>
      </c>
      <c r="S940" s="5" t="s">
        <v>3163</v>
      </c>
      <c r="T940" s="6">
        <v>0</v>
      </c>
      <c r="U940" s="6">
        <v>0</v>
      </c>
      <c r="V940" s="6">
        <v>0</v>
      </c>
      <c r="W940" s="6">
        <v>4430118345</v>
      </c>
      <c r="X940" s="5" t="s">
        <v>87</v>
      </c>
      <c r="Y940" s="5" t="s">
        <v>88</v>
      </c>
    </row>
    <row r="941" spans="1:25" ht="45" hidden="1" x14ac:dyDescent="0.25">
      <c r="A941" s="5" t="s">
        <v>3164</v>
      </c>
      <c r="B941" s="6">
        <v>3</v>
      </c>
      <c r="C941" s="5" t="s">
        <v>616</v>
      </c>
      <c r="D941" s="5" t="s">
        <v>616</v>
      </c>
      <c r="E941" s="5" t="s">
        <v>3165</v>
      </c>
      <c r="F941" s="8">
        <v>189.8</v>
      </c>
      <c r="G941" s="31">
        <v>25</v>
      </c>
      <c r="H941" s="9" t="str">
        <f t="shared" si="43"/>
        <v>28/NOV/2019  07:50</v>
      </c>
      <c r="I941" s="10">
        <f t="shared" si="42"/>
        <v>43797.201388888891</v>
      </c>
      <c r="J941" s="23" t="str">
        <f t="shared" si="44"/>
        <v>28/NOV/2019</v>
      </c>
      <c r="K941" s="11" t="s">
        <v>3166</v>
      </c>
      <c r="L941" s="5" t="s">
        <v>678</v>
      </c>
      <c r="M941" s="5" t="s">
        <v>103</v>
      </c>
      <c r="N941" s="5" t="s">
        <v>166</v>
      </c>
      <c r="O941" s="5" t="s">
        <v>31</v>
      </c>
      <c r="P941" s="5" t="s">
        <v>679</v>
      </c>
      <c r="Q941" s="59">
        <v>-3.6911111111111112</v>
      </c>
      <c r="R941" s="59">
        <v>-38.558055555555555</v>
      </c>
      <c r="S941" s="5" t="s">
        <v>3167</v>
      </c>
      <c r="T941" s="6">
        <v>0</v>
      </c>
      <c r="U941" s="6">
        <v>0</v>
      </c>
      <c r="V941" s="6">
        <v>0</v>
      </c>
      <c r="W941" s="5" t="s">
        <v>3168</v>
      </c>
      <c r="X941" s="5" t="s">
        <v>73</v>
      </c>
      <c r="Y941" s="12"/>
    </row>
    <row r="942" spans="1:25" ht="90" hidden="1" x14ac:dyDescent="0.25">
      <c r="A942" s="5" t="s">
        <v>3169</v>
      </c>
      <c r="B942" s="6">
        <v>5</v>
      </c>
      <c r="C942" s="5" t="s">
        <v>417</v>
      </c>
      <c r="D942" s="5" t="s">
        <v>417</v>
      </c>
      <c r="E942" s="5" t="s">
        <v>26</v>
      </c>
      <c r="F942" s="6">
        <v>2</v>
      </c>
      <c r="G942" s="30">
        <v>5.5</v>
      </c>
      <c r="H942" s="16" t="s">
        <v>152</v>
      </c>
      <c r="I942" s="16" t="s">
        <v>152</v>
      </c>
      <c r="J942" s="18" t="s">
        <v>152</v>
      </c>
      <c r="K942" s="18" t="s">
        <v>152</v>
      </c>
      <c r="L942" s="5" t="s">
        <v>28</v>
      </c>
      <c r="M942" s="5" t="s">
        <v>39</v>
      </c>
      <c r="N942" s="5" t="s">
        <v>30</v>
      </c>
      <c r="O942" s="5" t="s">
        <v>31</v>
      </c>
      <c r="P942" s="5" t="s">
        <v>47</v>
      </c>
      <c r="Q942" s="59">
        <v>-2.9266666666666663</v>
      </c>
      <c r="R942" s="59">
        <v>-48.630555555555553</v>
      </c>
      <c r="S942" s="33" t="s">
        <v>3170</v>
      </c>
      <c r="T942" s="6">
        <v>0</v>
      </c>
      <c r="U942" s="6">
        <v>0</v>
      </c>
      <c r="V942" s="6">
        <v>0</v>
      </c>
      <c r="W942" s="6">
        <v>4410451944</v>
      </c>
      <c r="X942" s="5" t="s">
        <v>34</v>
      </c>
      <c r="Y942" s="12"/>
    </row>
    <row r="943" spans="1:25" ht="120" hidden="1" x14ac:dyDescent="0.25">
      <c r="A943" s="5" t="s">
        <v>3171</v>
      </c>
      <c r="B943" s="6">
        <v>1</v>
      </c>
      <c r="C943" s="5" t="s">
        <v>65</v>
      </c>
      <c r="D943" s="5" t="s">
        <v>65</v>
      </c>
      <c r="E943" s="5" t="s">
        <v>386</v>
      </c>
      <c r="F943" s="14">
        <v>60.923999999999999</v>
      </c>
      <c r="G943" s="31">
        <v>125</v>
      </c>
      <c r="H943" s="9" t="str">
        <f t="shared" si="43"/>
        <v>22/NOV/2019  16:37</v>
      </c>
      <c r="I943" s="10">
        <f t="shared" si="42"/>
        <v>43791.567361111112</v>
      </c>
      <c r="J943" s="23" t="str">
        <f t="shared" si="44"/>
        <v>22/NOV/2019</v>
      </c>
      <c r="K943" s="11" t="s">
        <v>3172</v>
      </c>
      <c r="L943" s="5" t="s">
        <v>68</v>
      </c>
      <c r="M943" s="5" t="s">
        <v>29</v>
      </c>
      <c r="N943" s="5" t="s">
        <v>69</v>
      </c>
      <c r="O943" s="5" t="s">
        <v>41</v>
      </c>
      <c r="P943" s="5" t="s">
        <v>225</v>
      </c>
      <c r="Q943" s="59">
        <v>-21.904999999999998</v>
      </c>
      <c r="R943" s="59">
        <v>-39.737222222222222</v>
      </c>
      <c r="S943" s="32" t="s">
        <v>3173</v>
      </c>
      <c r="T943" s="6">
        <v>0</v>
      </c>
      <c r="U943" s="6">
        <v>4</v>
      </c>
      <c r="V943" s="6">
        <v>0</v>
      </c>
      <c r="W943" s="5" t="s">
        <v>3174</v>
      </c>
      <c r="X943" s="5" t="s">
        <v>73</v>
      </c>
      <c r="Y943" s="12"/>
    </row>
    <row r="944" spans="1:25" ht="120" hidden="1" x14ac:dyDescent="0.25">
      <c r="A944" s="5" t="s">
        <v>3175</v>
      </c>
      <c r="B944" s="6">
        <v>1</v>
      </c>
      <c r="C944" s="5" t="s">
        <v>65</v>
      </c>
      <c r="D944" s="5" t="s">
        <v>65</v>
      </c>
      <c r="E944" s="5" t="s">
        <v>185</v>
      </c>
      <c r="F944" s="14">
        <v>11.801</v>
      </c>
      <c r="G944" s="29" t="s">
        <v>152</v>
      </c>
      <c r="H944" s="9" t="str">
        <f t="shared" si="43"/>
        <v>19/NOV/2019  08:30</v>
      </c>
      <c r="I944" s="10">
        <f t="shared" si="42"/>
        <v>43788.229166666664</v>
      </c>
      <c r="J944" s="23" t="str">
        <f t="shared" si="44"/>
        <v>19/NOV/2019</v>
      </c>
      <c r="K944" s="11" t="s">
        <v>3176</v>
      </c>
      <c r="L944" s="5" t="s">
        <v>68</v>
      </c>
      <c r="M944" s="5" t="s">
        <v>29</v>
      </c>
      <c r="N944" s="5" t="s">
        <v>69</v>
      </c>
      <c r="O944" s="5" t="s">
        <v>41</v>
      </c>
      <c r="P944" s="5" t="s">
        <v>563</v>
      </c>
      <c r="Q944" s="59">
        <v>-22.759722222222223</v>
      </c>
      <c r="R944" s="59">
        <v>-40.801388888888887</v>
      </c>
      <c r="S944" s="32" t="s">
        <v>3177</v>
      </c>
      <c r="T944" s="6">
        <v>0</v>
      </c>
      <c r="U944" s="6">
        <v>1</v>
      </c>
      <c r="V944" s="6">
        <v>0</v>
      </c>
      <c r="W944" s="5" t="s">
        <v>1296</v>
      </c>
      <c r="X944" s="5" t="s">
        <v>73</v>
      </c>
      <c r="Y944" s="12"/>
    </row>
    <row r="945" spans="1:25" ht="90" x14ac:dyDescent="0.25">
      <c r="A945" s="5" t="s">
        <v>83</v>
      </c>
      <c r="B945" s="6">
        <v>7</v>
      </c>
      <c r="C945" s="5" t="s">
        <v>655</v>
      </c>
      <c r="D945" s="5" t="s">
        <v>655</v>
      </c>
      <c r="E945" s="5" t="s">
        <v>26</v>
      </c>
      <c r="F945" s="5" t="s">
        <v>84</v>
      </c>
      <c r="G945" s="29" t="s">
        <v>152</v>
      </c>
      <c r="H945" s="9" t="str">
        <f t="shared" si="43"/>
        <v>30/NOV/2019  19:00</v>
      </c>
      <c r="I945" s="10">
        <f t="shared" si="42"/>
        <v>43799.666666666664</v>
      </c>
      <c r="J945" s="23" t="str">
        <f t="shared" si="44"/>
        <v>30/NOV/2019</v>
      </c>
      <c r="K945" s="11" t="s">
        <v>3178</v>
      </c>
      <c r="L945" s="5" t="s">
        <v>86</v>
      </c>
      <c r="M945" s="5" t="s">
        <v>39</v>
      </c>
      <c r="N945" s="5" t="s">
        <v>3494</v>
      </c>
      <c r="O945" s="5" t="s">
        <v>31</v>
      </c>
      <c r="P945" s="5" t="s">
        <v>47</v>
      </c>
      <c r="Q945" s="59">
        <v>-8.974444444444444</v>
      </c>
      <c r="R945" s="59">
        <v>-48.182499999999997</v>
      </c>
      <c r="S945" s="33" t="s">
        <v>3179</v>
      </c>
      <c r="T945" s="6">
        <v>1</v>
      </c>
      <c r="U945" s="6">
        <v>0</v>
      </c>
      <c r="V945" s="6">
        <v>0</v>
      </c>
      <c r="W945" s="5" t="s">
        <v>84</v>
      </c>
      <c r="X945" s="5" t="s">
        <v>34</v>
      </c>
      <c r="Y945" s="12"/>
    </row>
    <row r="946" spans="1:25" ht="135" hidden="1" x14ac:dyDescent="0.25">
      <c r="A946" s="5" t="s">
        <v>3180</v>
      </c>
      <c r="B946" s="6">
        <v>5</v>
      </c>
      <c r="C946" s="5" t="s">
        <v>572</v>
      </c>
      <c r="D946" s="5" t="s">
        <v>572</v>
      </c>
      <c r="E946" s="5" t="s">
        <v>26</v>
      </c>
      <c r="F946" s="8">
        <v>9.1</v>
      </c>
      <c r="G946" s="30">
        <v>12.6</v>
      </c>
      <c r="H946" s="9" t="str">
        <f t="shared" si="43"/>
        <v>01/DEZ/2019  10:00</v>
      </c>
      <c r="I946" s="10">
        <f t="shared" si="42"/>
        <v>43800.291666666664</v>
      </c>
      <c r="J946" s="23" t="str">
        <f t="shared" si="44"/>
        <v>01/DEZ/2019</v>
      </c>
      <c r="K946" s="11" t="s">
        <v>3181</v>
      </c>
      <c r="L946" s="5" t="s">
        <v>46</v>
      </c>
      <c r="M946" s="5" t="s">
        <v>39</v>
      </c>
      <c r="N946" s="5" t="s">
        <v>166</v>
      </c>
      <c r="O946" s="5" t="s">
        <v>31</v>
      </c>
      <c r="P946" s="5" t="s">
        <v>47</v>
      </c>
      <c r="Q946" s="59"/>
      <c r="R946" s="59"/>
      <c r="S946" s="36" t="s">
        <v>3182</v>
      </c>
      <c r="T946" s="6">
        <v>0</v>
      </c>
      <c r="U946" s="6">
        <v>0</v>
      </c>
      <c r="V946" s="6">
        <v>0</v>
      </c>
      <c r="W946" s="6">
        <v>4430109044</v>
      </c>
      <c r="X946" s="5" t="s">
        <v>87</v>
      </c>
      <c r="Y946" s="12"/>
    </row>
    <row r="947" spans="1:25" ht="135" hidden="1" x14ac:dyDescent="0.25">
      <c r="A947" s="5" t="s">
        <v>3183</v>
      </c>
      <c r="B947" s="6">
        <v>4</v>
      </c>
      <c r="C947" s="5" t="s">
        <v>119</v>
      </c>
      <c r="D947" s="5" t="s">
        <v>119</v>
      </c>
      <c r="E947" s="5" t="s">
        <v>26</v>
      </c>
      <c r="F947" s="6">
        <v>499</v>
      </c>
      <c r="G947" s="27">
        <v>40.4</v>
      </c>
      <c r="H947" s="9" t="str">
        <f t="shared" si="43"/>
        <v>01/DEZ/2019  05:40</v>
      </c>
      <c r="I947" s="10">
        <f t="shared" si="42"/>
        <v>43800.111111111109</v>
      </c>
      <c r="J947" s="23" t="str">
        <f t="shared" si="44"/>
        <v>01/DEZ/2019</v>
      </c>
      <c r="K947" s="11" t="s">
        <v>3184</v>
      </c>
      <c r="L947" s="5" t="s">
        <v>92</v>
      </c>
      <c r="M947" s="5" t="s">
        <v>39</v>
      </c>
      <c r="N947" s="5" t="s">
        <v>146</v>
      </c>
      <c r="O947" s="5" t="s">
        <v>31</v>
      </c>
      <c r="P947" s="5" t="s">
        <v>54</v>
      </c>
      <c r="Q947" s="59">
        <v>-1.7802777777777776</v>
      </c>
      <c r="R947" s="59">
        <v>-50.445277777777775</v>
      </c>
      <c r="S947" s="35" t="s">
        <v>3185</v>
      </c>
      <c r="T947" s="6">
        <v>0</v>
      </c>
      <c r="U947" s="6">
        <v>0</v>
      </c>
      <c r="V947" s="6">
        <v>0</v>
      </c>
      <c r="W947" s="5" t="s">
        <v>3186</v>
      </c>
      <c r="X947" s="5" t="s">
        <v>73</v>
      </c>
      <c r="Y947" s="12"/>
    </row>
    <row r="948" spans="1:25" ht="105" hidden="1" x14ac:dyDescent="0.25">
      <c r="A948" s="5" t="s">
        <v>3187</v>
      </c>
      <c r="B948" s="6">
        <v>9</v>
      </c>
      <c r="C948" s="5" t="s">
        <v>270</v>
      </c>
      <c r="D948" s="5" t="s">
        <v>270</v>
      </c>
      <c r="E948" s="5" t="s">
        <v>26</v>
      </c>
      <c r="F948" s="6">
        <v>85</v>
      </c>
      <c r="G948" s="27">
        <v>32.299999999999997</v>
      </c>
      <c r="H948" s="9" t="str">
        <f t="shared" si="43"/>
        <v>30/OUT/2019  05:00</v>
      </c>
      <c r="I948" s="10">
        <f t="shared" si="42"/>
        <v>43768.041666666672</v>
      </c>
      <c r="J948" s="23" t="str">
        <f t="shared" si="44"/>
        <v>30/OUT/2019</v>
      </c>
      <c r="K948" s="11" t="s">
        <v>3188</v>
      </c>
      <c r="L948" s="5" t="s">
        <v>92</v>
      </c>
      <c r="M948" s="5" t="s">
        <v>39</v>
      </c>
      <c r="N948" s="5" t="s">
        <v>53</v>
      </c>
      <c r="O948" s="5" t="s">
        <v>31</v>
      </c>
      <c r="P948" s="5" t="s">
        <v>80</v>
      </c>
      <c r="Q948" s="59">
        <v>-3.1333333333333333</v>
      </c>
      <c r="R948" s="59">
        <v>-60.014444444444443</v>
      </c>
      <c r="S948" s="32" t="s">
        <v>3189</v>
      </c>
      <c r="T948" s="6">
        <v>0</v>
      </c>
      <c r="U948" s="6">
        <v>0</v>
      </c>
      <c r="V948" s="6">
        <v>0</v>
      </c>
      <c r="W948" s="6">
        <v>11445106</v>
      </c>
      <c r="X948" s="5" t="s">
        <v>73</v>
      </c>
      <c r="Y948" s="12"/>
    </row>
    <row r="949" spans="1:25" ht="90" hidden="1" x14ac:dyDescent="0.25">
      <c r="A949" s="5" t="s">
        <v>3190</v>
      </c>
      <c r="B949" s="6">
        <v>9</v>
      </c>
      <c r="C949" s="5" t="s">
        <v>270</v>
      </c>
      <c r="D949" s="5" t="s">
        <v>270</v>
      </c>
      <c r="E949" s="5" t="s">
        <v>26</v>
      </c>
      <c r="F949" s="5" t="s">
        <v>84</v>
      </c>
      <c r="G949" s="29" t="s">
        <v>152</v>
      </c>
      <c r="H949" s="9" t="str">
        <f t="shared" si="43"/>
        <v>20/JUL/2019  09:00</v>
      </c>
      <c r="I949" s="10">
        <f t="shared" si="42"/>
        <v>43666.208333333336</v>
      </c>
      <c r="J949" s="23" t="str">
        <f t="shared" si="44"/>
        <v>20/JUL/2019</v>
      </c>
      <c r="K949" s="11" t="s">
        <v>3191</v>
      </c>
      <c r="L949" s="5" t="s">
        <v>92</v>
      </c>
      <c r="M949" s="5" t="s">
        <v>39</v>
      </c>
      <c r="N949" s="5" t="s">
        <v>40</v>
      </c>
      <c r="O949" s="5" t="s">
        <v>31</v>
      </c>
      <c r="P949" s="5" t="s">
        <v>610</v>
      </c>
      <c r="Q949" s="59">
        <v>-3.1483333333333334</v>
      </c>
      <c r="R949" s="59">
        <v>-60.009444444444448</v>
      </c>
      <c r="S949" s="34" t="s">
        <v>3192</v>
      </c>
      <c r="T949" s="6">
        <v>0</v>
      </c>
      <c r="U949" s="6">
        <v>0</v>
      </c>
      <c r="V949" s="6">
        <v>0</v>
      </c>
      <c r="W949" s="5" t="s">
        <v>84</v>
      </c>
      <c r="X949" s="5" t="s">
        <v>73</v>
      </c>
      <c r="Y949" s="12"/>
    </row>
    <row r="950" spans="1:25" ht="105" hidden="1" x14ac:dyDescent="0.25">
      <c r="A950" s="5" t="s">
        <v>3193</v>
      </c>
      <c r="B950" s="6">
        <v>4</v>
      </c>
      <c r="C950" s="5" t="s">
        <v>205</v>
      </c>
      <c r="D950" s="5" t="s">
        <v>205</v>
      </c>
      <c r="E950" s="5" t="s">
        <v>26</v>
      </c>
      <c r="F950" s="6">
        <v>31</v>
      </c>
      <c r="G950" s="31">
        <v>15</v>
      </c>
      <c r="H950" s="9" t="str">
        <f t="shared" si="43"/>
        <v>21/NOV/2019  04:30</v>
      </c>
      <c r="I950" s="10">
        <f t="shared" ref="I950:I1013" si="45">IF(MID(K950,7,1)="O",H950-2/24,IF(MID(K950,7,1)="P",H950-3/24,IF(MID(K950,7,1)="Q",H950-4/24,IF(MID(K950,7,1)="R",H950-5/24,TIMEVALUE(H950)))))</f>
        <v>43790.0625</v>
      </c>
      <c r="J950" s="23" t="str">
        <f t="shared" si="44"/>
        <v>21/NOV/2019</v>
      </c>
      <c r="K950" s="11" t="s">
        <v>3194</v>
      </c>
      <c r="L950" s="5" t="s">
        <v>922</v>
      </c>
      <c r="M950" s="5" t="s">
        <v>39</v>
      </c>
      <c r="N950" s="5" t="s">
        <v>201</v>
      </c>
      <c r="O950" s="5" t="s">
        <v>31</v>
      </c>
      <c r="P950" s="5" t="s">
        <v>47</v>
      </c>
      <c r="Q950" s="59">
        <v>-0.75222222222222224</v>
      </c>
      <c r="R950" s="59">
        <v>-48.515833333333333</v>
      </c>
      <c r="S950" s="32" t="s">
        <v>3195</v>
      </c>
      <c r="T950" s="6">
        <v>0</v>
      </c>
      <c r="U950" s="6">
        <v>0</v>
      </c>
      <c r="V950" s="6">
        <v>0</v>
      </c>
      <c r="W950" s="6">
        <v>210298197</v>
      </c>
      <c r="X950" s="5" t="s">
        <v>73</v>
      </c>
      <c r="Y950" s="12"/>
    </row>
    <row r="951" spans="1:25" ht="105" hidden="1" x14ac:dyDescent="0.25">
      <c r="A951" s="24" t="s">
        <v>3196</v>
      </c>
      <c r="B951" s="6">
        <v>6</v>
      </c>
      <c r="C951" s="5" t="s">
        <v>144</v>
      </c>
      <c r="D951" s="5" t="s">
        <v>144</v>
      </c>
      <c r="E951" s="5" t="s">
        <v>26</v>
      </c>
      <c r="F951" s="6">
        <v>338</v>
      </c>
      <c r="G951" s="27">
        <v>27.65</v>
      </c>
      <c r="H951" s="9" t="str">
        <f t="shared" si="43"/>
        <v>30/NOV/2019  20:00</v>
      </c>
      <c r="I951" s="10">
        <f t="shared" si="45"/>
        <v>0.83333333333575865</v>
      </c>
      <c r="J951" s="23" t="str">
        <f t="shared" si="44"/>
        <v>30/NOV/2019</v>
      </c>
      <c r="K951" s="11" t="s">
        <v>3197</v>
      </c>
      <c r="L951" s="5" t="s">
        <v>200</v>
      </c>
      <c r="M951" s="5" t="s">
        <v>39</v>
      </c>
      <c r="N951" s="5" t="s">
        <v>201</v>
      </c>
      <c r="O951" s="5" t="s">
        <v>31</v>
      </c>
      <c r="P951" s="5" t="s">
        <v>202</v>
      </c>
      <c r="Q951" s="59">
        <v>-19.009166666666665</v>
      </c>
      <c r="R951" s="59">
        <v>-57.68333333333333</v>
      </c>
      <c r="S951" s="32" t="s">
        <v>3198</v>
      </c>
      <c r="T951" s="6">
        <v>0</v>
      </c>
      <c r="U951" s="6">
        <v>0</v>
      </c>
      <c r="V951" s="6">
        <v>0</v>
      </c>
      <c r="W951" s="6">
        <v>4810050271</v>
      </c>
      <c r="X951" s="5" t="s">
        <v>73</v>
      </c>
      <c r="Y951" s="12"/>
    </row>
    <row r="952" spans="1:25" ht="120" hidden="1" x14ac:dyDescent="0.25">
      <c r="A952" s="5" t="s">
        <v>3199</v>
      </c>
      <c r="B952" s="6">
        <v>4</v>
      </c>
      <c r="C952" s="5" t="s">
        <v>58</v>
      </c>
      <c r="D952" s="5" t="s">
        <v>58</v>
      </c>
      <c r="E952" s="5" t="s">
        <v>2850</v>
      </c>
      <c r="F952" s="14">
        <v>61.213999999999999</v>
      </c>
      <c r="G952" s="28">
        <v>237.9</v>
      </c>
      <c r="H952" s="9" t="str">
        <f t="shared" si="43"/>
        <v>29/NOV/2019  07:21</v>
      </c>
      <c r="I952" s="10">
        <f t="shared" si="45"/>
        <v>0.30625000000145519</v>
      </c>
      <c r="J952" s="23" t="str">
        <f t="shared" si="44"/>
        <v>29/NOV/2019</v>
      </c>
      <c r="K952" s="11" t="s">
        <v>3200</v>
      </c>
      <c r="L952" s="5" t="s">
        <v>370</v>
      </c>
      <c r="M952" s="5" t="s">
        <v>103</v>
      </c>
      <c r="N952" s="5" t="s">
        <v>53</v>
      </c>
      <c r="O952" s="5" t="s">
        <v>31</v>
      </c>
      <c r="P952" s="5" t="s">
        <v>202</v>
      </c>
      <c r="Q952" s="59">
        <v>1.95611111111111</v>
      </c>
      <c r="R952" s="59"/>
      <c r="S952" s="32" t="s">
        <v>3201</v>
      </c>
      <c r="T952" s="6">
        <v>0</v>
      </c>
      <c r="U952" s="6">
        <v>0</v>
      </c>
      <c r="V952" s="6">
        <v>0</v>
      </c>
      <c r="W952" s="5" t="s">
        <v>3202</v>
      </c>
      <c r="X952" s="5" t="s">
        <v>73</v>
      </c>
      <c r="Y952" s="12"/>
    </row>
    <row r="953" spans="1:25" ht="75" hidden="1" x14ac:dyDescent="0.25">
      <c r="A953" s="5" t="s">
        <v>3203</v>
      </c>
      <c r="B953" s="6">
        <v>1</v>
      </c>
      <c r="C953" s="5" t="s">
        <v>132</v>
      </c>
      <c r="D953" s="5" t="s">
        <v>132</v>
      </c>
      <c r="E953" s="5" t="s">
        <v>26</v>
      </c>
      <c r="F953" s="6">
        <v>414</v>
      </c>
      <c r="G953" s="27">
        <v>46.08</v>
      </c>
      <c r="H953" s="9" t="str">
        <f t="shared" si="43"/>
        <v>24/NOV/2019  15:30</v>
      </c>
      <c r="I953" s="10">
        <f t="shared" si="45"/>
        <v>43793.520833333336</v>
      </c>
      <c r="J953" s="23" t="str">
        <f t="shared" si="44"/>
        <v>24/NOV/2019</v>
      </c>
      <c r="K953" s="11" t="s">
        <v>3204</v>
      </c>
      <c r="L953" s="5" t="s">
        <v>424</v>
      </c>
      <c r="M953" s="5" t="s">
        <v>93</v>
      </c>
      <c r="N953" s="5" t="s">
        <v>40</v>
      </c>
      <c r="O953" s="5" t="s">
        <v>31</v>
      </c>
      <c r="P953" s="5" t="s">
        <v>493</v>
      </c>
      <c r="Q953" s="59">
        <v>-21.237500000000001</v>
      </c>
      <c r="R953" s="59">
        <v>-39.955555555555556</v>
      </c>
      <c r="S953" s="34" t="s">
        <v>3205</v>
      </c>
      <c r="T953" s="6">
        <v>0</v>
      </c>
      <c r="U953" s="6">
        <v>0</v>
      </c>
      <c r="V953" s="6">
        <v>0</v>
      </c>
      <c r="W953" s="6">
        <v>9659543</v>
      </c>
      <c r="X953" s="5" t="s">
        <v>73</v>
      </c>
      <c r="Y953" s="12"/>
    </row>
    <row r="954" spans="1:25" ht="60" hidden="1" x14ac:dyDescent="0.25">
      <c r="A954" s="5" t="s">
        <v>3206</v>
      </c>
      <c r="B954" s="6">
        <v>5</v>
      </c>
      <c r="C954" s="5" t="s">
        <v>184</v>
      </c>
      <c r="D954" s="5" t="s">
        <v>184</v>
      </c>
      <c r="E954" s="5" t="s">
        <v>26</v>
      </c>
      <c r="F954" s="6">
        <v>374</v>
      </c>
      <c r="G954" s="27">
        <v>32.22</v>
      </c>
      <c r="H954" s="9" t="str">
        <f t="shared" si="43"/>
        <v>05/DEZ/2019  23:00</v>
      </c>
      <c r="I954" s="10">
        <f t="shared" si="45"/>
        <v>43804.833333333336</v>
      </c>
      <c r="J954" s="23" t="str">
        <f t="shared" si="44"/>
        <v>05/DEZ/2019</v>
      </c>
      <c r="K954" s="11" t="s">
        <v>3207</v>
      </c>
      <c r="L954" s="5" t="s">
        <v>527</v>
      </c>
      <c r="M954" s="5" t="s">
        <v>29</v>
      </c>
      <c r="N954" s="5" t="s">
        <v>201</v>
      </c>
      <c r="O954" s="5" t="s">
        <v>31</v>
      </c>
      <c r="P954" s="5" t="s">
        <v>177</v>
      </c>
      <c r="Q954" s="59">
        <v>-8.1219444444444449</v>
      </c>
      <c r="R954" s="59">
        <v>-52.1</v>
      </c>
      <c r="S954" s="5" t="s">
        <v>3208</v>
      </c>
      <c r="T954" s="6">
        <v>0</v>
      </c>
      <c r="U954" s="6">
        <v>0</v>
      </c>
      <c r="V954" s="6">
        <v>0</v>
      </c>
      <c r="W954" s="6">
        <v>3813887421</v>
      </c>
      <c r="X954" s="5" t="s">
        <v>73</v>
      </c>
      <c r="Y954" s="12"/>
    </row>
    <row r="955" spans="1:25" ht="90" hidden="1" x14ac:dyDescent="0.25">
      <c r="A955" s="5" t="s">
        <v>3209</v>
      </c>
      <c r="B955" s="6">
        <v>1</v>
      </c>
      <c r="C955" s="5" t="s">
        <v>175</v>
      </c>
      <c r="D955" s="5" t="s">
        <v>175</v>
      </c>
      <c r="E955" s="5" t="s">
        <v>26</v>
      </c>
      <c r="F955" s="7">
        <v>1.5</v>
      </c>
      <c r="G955" s="30">
        <v>3.5</v>
      </c>
      <c r="H955" s="9" t="str">
        <f t="shared" si="43"/>
        <v>07/DEZ/2019  17:00</v>
      </c>
      <c r="I955" s="10">
        <f t="shared" si="45"/>
        <v>43806.583333333336</v>
      </c>
      <c r="J955" s="23" t="str">
        <f t="shared" si="44"/>
        <v>07/DEZ/2019</v>
      </c>
      <c r="K955" s="11" t="s">
        <v>3210</v>
      </c>
      <c r="L955" s="5" t="s">
        <v>28</v>
      </c>
      <c r="M955" s="5" t="s">
        <v>39</v>
      </c>
      <c r="N955" s="5" t="s">
        <v>69</v>
      </c>
      <c r="O955" s="5" t="s">
        <v>31</v>
      </c>
      <c r="P955" s="5" t="s">
        <v>177</v>
      </c>
      <c r="Q955" s="59">
        <v>-22.969166666666666</v>
      </c>
      <c r="R955" s="59">
        <v>-42.012500000000003</v>
      </c>
      <c r="S955" s="33" t="s">
        <v>3211</v>
      </c>
      <c r="T955" s="6">
        <v>0</v>
      </c>
      <c r="U955" s="6">
        <v>1</v>
      </c>
      <c r="V955" s="6">
        <v>0</v>
      </c>
      <c r="W955" s="6">
        <v>3840163072</v>
      </c>
      <c r="X955" s="5" t="s">
        <v>34</v>
      </c>
      <c r="Y955" s="12"/>
    </row>
    <row r="956" spans="1:25" ht="75" hidden="1" x14ac:dyDescent="0.25">
      <c r="A956" s="5" t="s">
        <v>3212</v>
      </c>
      <c r="B956" s="6">
        <v>7</v>
      </c>
      <c r="C956" s="5" t="s">
        <v>373</v>
      </c>
      <c r="D956" s="5" t="s">
        <v>373</v>
      </c>
      <c r="E956" s="5" t="s">
        <v>26</v>
      </c>
      <c r="F956" s="6">
        <v>0</v>
      </c>
      <c r="G956" s="30">
        <v>5.7</v>
      </c>
      <c r="H956" s="9" t="str">
        <f t="shared" si="43"/>
        <v>08/DEZ/2019  18:30</v>
      </c>
      <c r="I956" s="10">
        <f t="shared" si="45"/>
        <v>43807.645833333336</v>
      </c>
      <c r="J956" s="23" t="str">
        <f t="shared" si="44"/>
        <v>08/DEZ/2019</v>
      </c>
      <c r="K956" s="11" t="s">
        <v>3213</v>
      </c>
      <c r="L956" s="5" t="s">
        <v>28</v>
      </c>
      <c r="M956" s="5" t="s">
        <v>39</v>
      </c>
      <c r="N956" s="5" t="s">
        <v>30</v>
      </c>
      <c r="O956" s="5" t="s">
        <v>31</v>
      </c>
      <c r="P956" s="5" t="s">
        <v>47</v>
      </c>
      <c r="Q956" s="59">
        <v>-18.267777777777777</v>
      </c>
      <c r="R956" s="59">
        <v>-48.906388888888884</v>
      </c>
      <c r="S956" s="34" t="s">
        <v>3214</v>
      </c>
      <c r="T956" s="6">
        <v>0</v>
      </c>
      <c r="U956" s="6">
        <v>0</v>
      </c>
      <c r="V956" s="6">
        <v>0</v>
      </c>
      <c r="W956" s="6">
        <v>5210236048</v>
      </c>
      <c r="X956" s="5" t="s">
        <v>34</v>
      </c>
      <c r="Y956" s="12"/>
    </row>
    <row r="957" spans="1:25" ht="90" hidden="1" x14ac:dyDescent="0.25">
      <c r="A957" s="5" t="s">
        <v>3215</v>
      </c>
      <c r="B957" s="6">
        <v>3</v>
      </c>
      <c r="C957" s="5" t="s">
        <v>675</v>
      </c>
      <c r="D957" s="5" t="s">
        <v>675</v>
      </c>
      <c r="E957" s="5" t="s">
        <v>1429</v>
      </c>
      <c r="F957" s="14">
        <v>26.645</v>
      </c>
      <c r="G957" s="31">
        <v>190</v>
      </c>
      <c r="H957" s="9" t="str">
        <f t="shared" si="43"/>
        <v>14/NOV/2019  14:20</v>
      </c>
      <c r="I957" s="10">
        <f t="shared" si="45"/>
        <v>43783.472222222219</v>
      </c>
      <c r="J957" s="23" t="str">
        <f t="shared" si="44"/>
        <v>14/NOV/2019</v>
      </c>
      <c r="K957" s="11" t="s">
        <v>3216</v>
      </c>
      <c r="L957" s="5" t="s">
        <v>320</v>
      </c>
      <c r="M957" s="5" t="s">
        <v>103</v>
      </c>
      <c r="N957" s="5" t="s">
        <v>40</v>
      </c>
      <c r="O957" s="5" t="s">
        <v>31</v>
      </c>
      <c r="P957" s="5" t="s">
        <v>177</v>
      </c>
      <c r="Q957" s="59">
        <v>-5.7663888888888888</v>
      </c>
      <c r="R957" s="59">
        <v>-35.209166666666668</v>
      </c>
      <c r="S957" s="32" t="s">
        <v>3217</v>
      </c>
      <c r="T957" s="6">
        <v>0</v>
      </c>
      <c r="U957" s="6">
        <v>0</v>
      </c>
      <c r="V957" s="6">
        <v>0</v>
      </c>
      <c r="W957" s="5" t="s">
        <v>3218</v>
      </c>
      <c r="X957" s="5" t="s">
        <v>73</v>
      </c>
      <c r="Y957" s="12"/>
    </row>
    <row r="958" spans="1:25" ht="135" hidden="1" x14ac:dyDescent="0.2">
      <c r="A958" s="5" t="s">
        <v>3219</v>
      </c>
      <c r="B958" s="6">
        <v>8</v>
      </c>
      <c r="C958" s="5" t="s">
        <v>334</v>
      </c>
      <c r="D958" s="5" t="s">
        <v>334</v>
      </c>
      <c r="E958" s="5" t="s">
        <v>26</v>
      </c>
      <c r="F958" s="6">
        <v>0</v>
      </c>
      <c r="G958" s="30">
        <v>9.1</v>
      </c>
      <c r="H958" s="9" t="str">
        <f t="shared" si="43"/>
        <v>08/DEZ/2019  16:30</v>
      </c>
      <c r="I958" s="10">
        <f t="shared" si="45"/>
        <v>43807.5625</v>
      </c>
      <c r="J958" s="23" t="str">
        <f t="shared" si="44"/>
        <v>08/DEZ/2019</v>
      </c>
      <c r="K958" s="11" t="s">
        <v>3220</v>
      </c>
      <c r="L958" s="5" t="s">
        <v>46</v>
      </c>
      <c r="M958" s="5" t="s">
        <v>39</v>
      </c>
      <c r="N958" s="5" t="s">
        <v>53</v>
      </c>
      <c r="O958" s="5" t="s">
        <v>31</v>
      </c>
      <c r="P958" s="5" t="s">
        <v>61</v>
      </c>
      <c r="Q958" s="59">
        <v>-23.366388888888892</v>
      </c>
      <c r="R958" s="59">
        <v>-53.755000000000003</v>
      </c>
      <c r="S958" s="22" t="s">
        <v>3221</v>
      </c>
      <c r="T958" s="6">
        <v>1</v>
      </c>
      <c r="U958" s="6">
        <v>0</v>
      </c>
      <c r="V958" s="6">
        <v>0</v>
      </c>
      <c r="W958" s="6">
        <v>9629950120</v>
      </c>
      <c r="X958" s="5" t="s">
        <v>87</v>
      </c>
      <c r="Y958" s="5" t="s">
        <v>88</v>
      </c>
    </row>
    <row r="959" spans="1:25" ht="45" hidden="1" x14ac:dyDescent="0.25">
      <c r="A959" s="24" t="s">
        <v>3222</v>
      </c>
      <c r="B959" s="6">
        <v>4</v>
      </c>
      <c r="C959" s="5" t="s">
        <v>633</v>
      </c>
      <c r="D959" s="5" t="s">
        <v>633</v>
      </c>
      <c r="E959" s="5" t="s">
        <v>26</v>
      </c>
      <c r="F959" s="6">
        <v>48</v>
      </c>
      <c r="G959" s="31">
        <v>16</v>
      </c>
      <c r="H959" s="9" t="str">
        <f t="shared" si="43"/>
        <v>16/NOV2019  11:30</v>
      </c>
      <c r="I959" s="10">
        <f t="shared" si="45"/>
        <v>43785.354166666664</v>
      </c>
      <c r="J959" s="23" t="str">
        <f t="shared" si="44"/>
        <v>16/NOV2019</v>
      </c>
      <c r="K959" s="11" t="s">
        <v>3223</v>
      </c>
      <c r="L959" s="5" t="s">
        <v>28</v>
      </c>
      <c r="M959" s="5" t="s">
        <v>39</v>
      </c>
      <c r="N959" s="5" t="s">
        <v>30</v>
      </c>
      <c r="O959" s="5" t="s">
        <v>31</v>
      </c>
      <c r="P959" s="5" t="s">
        <v>80</v>
      </c>
      <c r="Q959" s="59"/>
      <c r="R959" s="59"/>
      <c r="S959" s="5" t="s">
        <v>3224</v>
      </c>
      <c r="T959" s="6">
        <v>0</v>
      </c>
      <c r="U959" s="6">
        <v>0</v>
      </c>
      <c r="V959" s="6">
        <v>0</v>
      </c>
      <c r="W959" s="6">
        <v>1410113434</v>
      </c>
      <c r="X959" s="5" t="s">
        <v>34</v>
      </c>
      <c r="Y959" s="12"/>
    </row>
    <row r="960" spans="1:25" ht="45" hidden="1" x14ac:dyDescent="0.25">
      <c r="A960" s="5" t="s">
        <v>3225</v>
      </c>
      <c r="B960" s="6">
        <v>8</v>
      </c>
      <c r="C960" s="5" t="s">
        <v>111</v>
      </c>
      <c r="D960" s="5" t="s">
        <v>111</v>
      </c>
      <c r="E960" s="5" t="s">
        <v>26</v>
      </c>
      <c r="F960" s="6">
        <v>0</v>
      </c>
      <c r="G960" s="26">
        <v>6.1</v>
      </c>
      <c r="H960" s="9" t="str">
        <f t="shared" si="43"/>
        <v>01/DEZ/2019  15:50</v>
      </c>
      <c r="I960" s="10">
        <f t="shared" si="45"/>
        <v>43800.534722222219</v>
      </c>
      <c r="J960" s="23" t="str">
        <f t="shared" si="44"/>
        <v>01/DEZ/2019</v>
      </c>
      <c r="K960" s="11" t="s">
        <v>3226</v>
      </c>
      <c r="L960" s="5" t="s">
        <v>28</v>
      </c>
      <c r="M960" s="5" t="s">
        <v>39</v>
      </c>
      <c r="N960" s="5" t="s">
        <v>30</v>
      </c>
      <c r="O960" s="5" t="s">
        <v>31</v>
      </c>
      <c r="P960" s="5" t="s">
        <v>61</v>
      </c>
      <c r="Q960" s="59">
        <v>-23.63</v>
      </c>
      <c r="R960" s="59">
        <v>-47.362777777777779</v>
      </c>
      <c r="S960" s="5" t="s">
        <v>3227</v>
      </c>
      <c r="T960" s="6">
        <v>1</v>
      </c>
      <c r="U960" s="6">
        <v>0</v>
      </c>
      <c r="V960" s="6">
        <v>0</v>
      </c>
      <c r="W960" s="6">
        <v>4019947643</v>
      </c>
      <c r="X960" s="5" t="s">
        <v>34</v>
      </c>
      <c r="Y960" s="12"/>
    </row>
    <row r="961" spans="1:25" ht="75" hidden="1" x14ac:dyDescent="0.25">
      <c r="A961" s="5" t="s">
        <v>3228</v>
      </c>
      <c r="B961" s="6">
        <v>3</v>
      </c>
      <c r="C961" s="5" t="s">
        <v>616</v>
      </c>
      <c r="D961" s="5" t="s">
        <v>1391</v>
      </c>
      <c r="E961" s="5" t="s">
        <v>26</v>
      </c>
      <c r="F961" s="6">
        <v>19</v>
      </c>
      <c r="G961" s="27">
        <v>10.81</v>
      </c>
      <c r="H961" s="9" t="str">
        <f t="shared" si="43"/>
        <v>05/DEZ/2019  11:30</v>
      </c>
      <c r="I961" s="10">
        <f t="shared" si="45"/>
        <v>43804.354166666664</v>
      </c>
      <c r="J961" s="23" t="str">
        <f t="shared" si="44"/>
        <v>05/DEZ/2019</v>
      </c>
      <c r="K961" s="11" t="s">
        <v>3229</v>
      </c>
      <c r="L961" s="5" t="s">
        <v>38</v>
      </c>
      <c r="M961" s="5" t="s">
        <v>29</v>
      </c>
      <c r="N961" s="5" t="s">
        <v>53</v>
      </c>
      <c r="O961" s="5" t="s">
        <v>41</v>
      </c>
      <c r="P961" s="5" t="s">
        <v>47</v>
      </c>
      <c r="Q961" s="59">
        <v>-4.6536111111111111</v>
      </c>
      <c r="R961" s="59">
        <v>-37.45194444444445</v>
      </c>
      <c r="S961" s="34" t="s">
        <v>3230</v>
      </c>
      <c r="T961" s="6">
        <v>0</v>
      </c>
      <c r="U961" s="6">
        <v>0</v>
      </c>
      <c r="V961" s="6">
        <v>0</v>
      </c>
      <c r="W961" s="6">
        <v>1818891549</v>
      </c>
      <c r="X961" s="5" t="s">
        <v>34</v>
      </c>
      <c r="Y961" s="12"/>
    </row>
    <row r="962" spans="1:25" ht="90" hidden="1" x14ac:dyDescent="0.25">
      <c r="A962" s="5" t="s">
        <v>3231</v>
      </c>
      <c r="B962" s="6">
        <v>3</v>
      </c>
      <c r="C962" s="5" t="s">
        <v>36</v>
      </c>
      <c r="D962" s="5" t="s">
        <v>36</v>
      </c>
      <c r="E962" s="5" t="s">
        <v>683</v>
      </c>
      <c r="F962" s="14">
        <v>24.196000000000002</v>
      </c>
      <c r="G962" s="28">
        <v>189.9</v>
      </c>
      <c r="H962" s="9" t="str">
        <f t="shared" si="43"/>
        <v>10/DEZ/2019  08:45</v>
      </c>
      <c r="I962" s="10">
        <f t="shared" si="45"/>
        <v>43809.239583333336</v>
      </c>
      <c r="J962" s="23" t="str">
        <f t="shared" si="44"/>
        <v>10/DEZ/2019</v>
      </c>
      <c r="K962" s="11" t="s">
        <v>3232</v>
      </c>
      <c r="L962" s="5" t="s">
        <v>102</v>
      </c>
      <c r="M962" s="5" t="s">
        <v>103</v>
      </c>
      <c r="N962" s="5" t="s">
        <v>40</v>
      </c>
      <c r="O962" s="5" t="s">
        <v>31</v>
      </c>
      <c r="P962" s="5" t="s">
        <v>32</v>
      </c>
      <c r="Q962" s="59">
        <v>-9.7080555555555552</v>
      </c>
      <c r="R962" s="59">
        <v>-35.737500000000004</v>
      </c>
      <c r="S962" s="33" t="s">
        <v>3233</v>
      </c>
      <c r="T962" s="6">
        <v>0</v>
      </c>
      <c r="U962" s="6">
        <v>0</v>
      </c>
      <c r="V962" s="6">
        <v>0</v>
      </c>
      <c r="W962" s="5" t="s">
        <v>3234</v>
      </c>
      <c r="X962" s="5" t="s">
        <v>73</v>
      </c>
      <c r="Y962" s="12"/>
    </row>
    <row r="963" spans="1:25" ht="45" hidden="1" x14ac:dyDescent="0.2">
      <c r="A963" s="5" t="s">
        <v>3235</v>
      </c>
      <c r="B963" s="6">
        <v>1</v>
      </c>
      <c r="C963" s="5" t="s">
        <v>90</v>
      </c>
      <c r="D963" s="5" t="s">
        <v>289</v>
      </c>
      <c r="E963" s="5" t="s">
        <v>26</v>
      </c>
      <c r="F963" s="6">
        <v>3</v>
      </c>
      <c r="G963" s="31">
        <v>8</v>
      </c>
      <c r="H963" s="9" t="str">
        <f t="shared" si="43"/>
        <v>07/DEZ/2019  17:00</v>
      </c>
      <c r="I963" s="10">
        <f t="shared" si="45"/>
        <v>0.70833333333575865</v>
      </c>
      <c r="J963" s="23" t="str">
        <f t="shared" si="44"/>
        <v>07/DEZ/2019</v>
      </c>
      <c r="K963" s="11" t="s">
        <v>3236</v>
      </c>
      <c r="L963" s="5" t="s">
        <v>46</v>
      </c>
      <c r="M963" s="5" t="s">
        <v>39</v>
      </c>
      <c r="N963" s="5" t="s">
        <v>146</v>
      </c>
      <c r="O963" s="5" t="s">
        <v>31</v>
      </c>
      <c r="P963" s="5" t="s">
        <v>294</v>
      </c>
      <c r="Q963" s="59">
        <v>-23.195833333333333</v>
      </c>
      <c r="R963" s="59">
        <v>-44.643333333333331</v>
      </c>
      <c r="S963" s="5" t="s">
        <v>3237</v>
      </c>
      <c r="T963" s="6">
        <v>0</v>
      </c>
      <c r="U963" s="6">
        <v>0</v>
      </c>
      <c r="V963" s="6">
        <v>0</v>
      </c>
      <c r="W963" s="6">
        <v>3825415929</v>
      </c>
      <c r="X963" s="5" t="s">
        <v>87</v>
      </c>
      <c r="Y963" s="5" t="s">
        <v>88</v>
      </c>
    </row>
    <row r="964" spans="1:25" ht="75" hidden="1" x14ac:dyDescent="0.25">
      <c r="A964" s="5" t="s">
        <v>3238</v>
      </c>
      <c r="B964" s="6">
        <v>2</v>
      </c>
      <c r="C964" s="5" t="s">
        <v>51</v>
      </c>
      <c r="D964" s="5" t="s">
        <v>51</v>
      </c>
      <c r="E964" s="5" t="s">
        <v>26</v>
      </c>
      <c r="F964" s="14">
        <v>30.053000000000001</v>
      </c>
      <c r="G964" s="28">
        <v>186.4</v>
      </c>
      <c r="H964" s="9" t="str">
        <f t="shared" ref="H964:H1027" si="46">_xlfn.CONCAT(MID(K964,1,2),MID(K964,8,9),"  ",MID(K964,3,2),":",MID(K964,5,2))</f>
        <v>12/DEZ/2019  19:10</v>
      </c>
      <c r="I964" s="10">
        <f t="shared" si="45"/>
        <v>43811.673611111109</v>
      </c>
      <c r="J964" s="23" t="str">
        <f t="shared" ref="J964:J1027" si="47">_xlfn.CONCAT(MID(K964,1,2),(MID(K964,8,9)))</f>
        <v>12/DEZ/2019</v>
      </c>
      <c r="K964" s="11" t="s">
        <v>3239</v>
      </c>
      <c r="L964" s="5" t="s">
        <v>3240</v>
      </c>
      <c r="M964" s="5" t="s">
        <v>103</v>
      </c>
      <c r="N964" s="5" t="s">
        <v>40</v>
      </c>
      <c r="O964" s="5" t="s">
        <v>31</v>
      </c>
      <c r="P964" s="5" t="s">
        <v>207</v>
      </c>
      <c r="Q964" s="59">
        <v>-16.888333333333332</v>
      </c>
      <c r="R964" s="59">
        <v>-36.99666666666667</v>
      </c>
      <c r="S964" s="33" t="s">
        <v>3241</v>
      </c>
      <c r="T964" s="6">
        <v>1</v>
      </c>
      <c r="U964" s="6">
        <v>0</v>
      </c>
      <c r="V964" s="6">
        <v>0</v>
      </c>
      <c r="W964" s="5" t="s">
        <v>3242</v>
      </c>
      <c r="X964" s="5" t="s">
        <v>73</v>
      </c>
      <c r="Y964" s="12"/>
    </row>
    <row r="965" spans="1:25" ht="105" hidden="1" x14ac:dyDescent="0.25">
      <c r="A965" s="5" t="s">
        <v>3243</v>
      </c>
      <c r="B965" s="6">
        <v>5</v>
      </c>
      <c r="C965" s="5" t="s">
        <v>417</v>
      </c>
      <c r="D965" s="5" t="s">
        <v>417</v>
      </c>
      <c r="E965" s="5" t="s">
        <v>26</v>
      </c>
      <c r="F965" s="5" t="s">
        <v>152</v>
      </c>
      <c r="G965" s="31">
        <v>5</v>
      </c>
      <c r="H965" s="16" t="s">
        <v>152</v>
      </c>
      <c r="I965" s="16" t="s">
        <v>152</v>
      </c>
      <c r="J965" s="18" t="s">
        <v>152</v>
      </c>
      <c r="K965" s="18" t="s">
        <v>152</v>
      </c>
      <c r="L965" s="5" t="s">
        <v>46</v>
      </c>
      <c r="M965" s="5" t="s">
        <v>39</v>
      </c>
      <c r="N965" s="5" t="s">
        <v>30</v>
      </c>
      <c r="O965" s="5" t="s">
        <v>31</v>
      </c>
      <c r="P965" s="5" t="s">
        <v>177</v>
      </c>
      <c r="Q965" s="59">
        <v>-2.9563888888888892</v>
      </c>
      <c r="R965" s="59">
        <v>-48.62638888888889</v>
      </c>
      <c r="S965" s="32" t="s">
        <v>3244</v>
      </c>
      <c r="T965" s="6">
        <v>0</v>
      </c>
      <c r="U965" s="6">
        <v>1</v>
      </c>
      <c r="V965" s="6">
        <v>0</v>
      </c>
      <c r="W965" s="5" t="s">
        <v>152</v>
      </c>
      <c r="X965" s="5" t="s">
        <v>34</v>
      </c>
      <c r="Y965" s="12"/>
    </row>
    <row r="966" spans="1:25" ht="45" hidden="1" x14ac:dyDescent="0.25">
      <c r="A966" s="5" t="s">
        <v>3245</v>
      </c>
      <c r="B966" s="6">
        <v>8</v>
      </c>
      <c r="C966" s="5" t="s">
        <v>75</v>
      </c>
      <c r="D966" s="5" t="s">
        <v>75</v>
      </c>
      <c r="E966" s="5" t="s">
        <v>26</v>
      </c>
      <c r="F966" s="6">
        <v>23</v>
      </c>
      <c r="G966" s="27">
        <v>15.13</v>
      </c>
      <c r="H966" s="9" t="str">
        <f t="shared" si="46"/>
        <v>07/DEZ/2019  23:00</v>
      </c>
      <c r="I966" s="10">
        <f t="shared" si="45"/>
        <v>43806.833333333336</v>
      </c>
      <c r="J966" s="23" t="str">
        <f t="shared" si="47"/>
        <v>07/DEZ/2019</v>
      </c>
      <c r="K966" s="11" t="s">
        <v>3246</v>
      </c>
      <c r="L966" s="5" t="s">
        <v>28</v>
      </c>
      <c r="M966" s="5" t="s">
        <v>29</v>
      </c>
      <c r="N966" s="5" t="s">
        <v>30</v>
      </c>
      <c r="O966" s="5" t="s">
        <v>31</v>
      </c>
      <c r="P966" s="5" t="s">
        <v>54</v>
      </c>
      <c r="Q966" s="59">
        <v>-0.19583333333333333</v>
      </c>
      <c r="R966" s="59">
        <v>-45.413333333333334</v>
      </c>
      <c r="S966" s="5" t="s">
        <v>3247</v>
      </c>
      <c r="T966" s="6">
        <v>0</v>
      </c>
      <c r="U966" s="6">
        <v>0</v>
      </c>
      <c r="V966" s="6">
        <v>0</v>
      </c>
      <c r="W966" s="6">
        <v>3840083028</v>
      </c>
      <c r="X966" s="5" t="s">
        <v>34</v>
      </c>
      <c r="Y966" s="12"/>
    </row>
    <row r="967" spans="1:25" ht="150" hidden="1" x14ac:dyDescent="0.25">
      <c r="A967" s="5" t="s">
        <v>568</v>
      </c>
      <c r="B967" s="6">
        <v>4</v>
      </c>
      <c r="C967" s="5" t="s">
        <v>205</v>
      </c>
      <c r="D967" s="5" t="s">
        <v>205</v>
      </c>
      <c r="E967" s="5" t="s">
        <v>26</v>
      </c>
      <c r="F967" s="6">
        <v>80</v>
      </c>
      <c r="G967" s="30">
        <v>18.3</v>
      </c>
      <c r="H967" s="9" t="str">
        <f t="shared" si="46"/>
        <v>10/DEZ/2019  18:30</v>
      </c>
      <c r="I967" s="10">
        <f t="shared" si="45"/>
        <v>43809.645833333336</v>
      </c>
      <c r="J967" s="23" t="str">
        <f t="shared" si="47"/>
        <v>10/DEZ/2019</v>
      </c>
      <c r="K967" s="11" t="s">
        <v>3248</v>
      </c>
      <c r="L967" s="5" t="s">
        <v>279</v>
      </c>
      <c r="M967" s="5" t="s">
        <v>39</v>
      </c>
      <c r="N967" s="5" t="s">
        <v>53</v>
      </c>
      <c r="O967" s="5" t="s">
        <v>31</v>
      </c>
      <c r="P967" s="5" t="s">
        <v>449</v>
      </c>
      <c r="Q967" s="59">
        <v>-2.1166666666666667</v>
      </c>
      <c r="R967" s="59">
        <v>-49.616666666666667</v>
      </c>
      <c r="S967" s="36" t="s">
        <v>3249</v>
      </c>
      <c r="T967" s="6">
        <v>0</v>
      </c>
      <c r="U967" s="6">
        <v>0</v>
      </c>
      <c r="V967" s="6">
        <v>0</v>
      </c>
      <c r="W967" s="6">
        <v>211007790</v>
      </c>
      <c r="X967" s="5" t="s">
        <v>34</v>
      </c>
      <c r="Y967" s="12"/>
    </row>
    <row r="968" spans="1:25" ht="90" hidden="1" x14ac:dyDescent="0.25">
      <c r="A968" s="5" t="s">
        <v>3250</v>
      </c>
      <c r="B968" s="6">
        <v>9</v>
      </c>
      <c r="C968" s="5" t="s">
        <v>154</v>
      </c>
      <c r="D968" s="5" t="s">
        <v>154</v>
      </c>
      <c r="E968" s="5" t="s">
        <v>26</v>
      </c>
      <c r="F968" s="6">
        <v>36</v>
      </c>
      <c r="G968" s="30">
        <v>16.899999999999999</v>
      </c>
      <c r="H968" s="9" t="str">
        <f t="shared" si="46"/>
        <v>10/DEZ/2019  13:00</v>
      </c>
      <c r="I968" s="10">
        <f t="shared" si="45"/>
        <v>43809.375</v>
      </c>
      <c r="J968" s="23" t="str">
        <f t="shared" si="47"/>
        <v>10/DEZ/2019</v>
      </c>
      <c r="K968" s="11" t="s">
        <v>3251</v>
      </c>
      <c r="L968" s="5" t="s">
        <v>200</v>
      </c>
      <c r="M968" s="5" t="s">
        <v>39</v>
      </c>
      <c r="N968" s="5" t="s">
        <v>201</v>
      </c>
      <c r="O968" s="5" t="s">
        <v>31</v>
      </c>
      <c r="P968" s="5" t="s">
        <v>177</v>
      </c>
      <c r="Q968" s="59">
        <v>-9.6708333333333325</v>
      </c>
      <c r="R968" s="59">
        <v>-65.444444444444443</v>
      </c>
      <c r="S968" s="34" t="s">
        <v>3252</v>
      </c>
      <c r="T968" s="6">
        <v>0</v>
      </c>
      <c r="U968" s="6">
        <v>0</v>
      </c>
      <c r="V968" s="6">
        <v>0</v>
      </c>
      <c r="W968" s="6">
        <v>31153364</v>
      </c>
      <c r="X968" s="5" t="s">
        <v>73</v>
      </c>
      <c r="Y968" s="12"/>
    </row>
    <row r="969" spans="1:25" ht="105" hidden="1" x14ac:dyDescent="0.25">
      <c r="A969" s="5" t="s">
        <v>3253</v>
      </c>
      <c r="B969" s="6">
        <v>1</v>
      </c>
      <c r="C969" s="5" t="s">
        <v>90</v>
      </c>
      <c r="D969" s="5" t="s">
        <v>90</v>
      </c>
      <c r="E969" s="5" t="s">
        <v>26</v>
      </c>
      <c r="F969" s="6">
        <v>0</v>
      </c>
      <c r="G969" s="26">
        <v>3.22</v>
      </c>
      <c r="H969" s="9" t="str">
        <f t="shared" si="46"/>
        <v>15/DEZ/2019  20:45</v>
      </c>
      <c r="I969" s="10">
        <f t="shared" si="45"/>
        <v>0.86458333333575865</v>
      </c>
      <c r="J969" s="23" t="str">
        <f t="shared" si="47"/>
        <v>15/DEZ/2019</v>
      </c>
      <c r="K969" s="11" t="s">
        <v>3254</v>
      </c>
      <c r="L969" s="5" t="s">
        <v>79</v>
      </c>
      <c r="M969" s="5" t="s">
        <v>39</v>
      </c>
      <c r="N969" s="5" t="s">
        <v>30</v>
      </c>
      <c r="O969" s="5" t="s">
        <v>31</v>
      </c>
      <c r="P969" s="5" t="s">
        <v>156</v>
      </c>
      <c r="Q969" s="59">
        <v>-23.015277777777779</v>
      </c>
      <c r="R969" s="59">
        <v>-43.297222222222217</v>
      </c>
      <c r="S969" s="32" t="s">
        <v>3255</v>
      </c>
      <c r="T969" s="6">
        <v>0</v>
      </c>
      <c r="U969" s="6">
        <v>0</v>
      </c>
      <c r="V969" s="6">
        <v>0</v>
      </c>
      <c r="W969" s="5" t="s">
        <v>3256</v>
      </c>
      <c r="X969" s="5" t="s">
        <v>34</v>
      </c>
      <c r="Y969" s="12"/>
    </row>
    <row r="970" spans="1:25" ht="105" hidden="1" x14ac:dyDescent="0.25">
      <c r="A970" s="5" t="s">
        <v>3257</v>
      </c>
      <c r="B970" s="6">
        <v>2</v>
      </c>
      <c r="C970" s="5" t="s">
        <v>51</v>
      </c>
      <c r="D970" s="5" t="s">
        <v>51</v>
      </c>
      <c r="E970" s="5" t="s">
        <v>26</v>
      </c>
      <c r="F970" s="6">
        <v>12</v>
      </c>
      <c r="G970" s="31">
        <v>9</v>
      </c>
      <c r="H970" s="9" t="str">
        <f t="shared" si="46"/>
        <v>15/DEZ/2019  11:20</v>
      </c>
      <c r="I970" s="10">
        <f t="shared" si="45"/>
        <v>43814.347222222219</v>
      </c>
      <c r="J970" s="23" t="str">
        <f t="shared" si="47"/>
        <v>15/DEZ/2019</v>
      </c>
      <c r="K970" s="11" t="s">
        <v>3258</v>
      </c>
      <c r="L970" s="5" t="s">
        <v>28</v>
      </c>
      <c r="M970" s="5" t="s">
        <v>29</v>
      </c>
      <c r="N970" s="5" t="s">
        <v>30</v>
      </c>
      <c r="O970" s="5" t="s">
        <v>31</v>
      </c>
      <c r="P970" s="5" t="s">
        <v>32</v>
      </c>
      <c r="Q970" s="59">
        <v>-12.875277777777779</v>
      </c>
      <c r="R970" s="59">
        <v>-38.694166666666661</v>
      </c>
      <c r="S970" s="32" t="s">
        <v>3259</v>
      </c>
      <c r="T970" s="6">
        <v>0</v>
      </c>
      <c r="U970" s="6">
        <v>0</v>
      </c>
      <c r="V970" s="6">
        <v>0</v>
      </c>
      <c r="W970" s="6">
        <v>4010490977</v>
      </c>
      <c r="X970" s="5" t="s">
        <v>34</v>
      </c>
      <c r="Y970" s="12"/>
    </row>
    <row r="971" spans="1:25" ht="90" hidden="1" x14ac:dyDescent="0.2">
      <c r="A971" s="5" t="s">
        <v>3260</v>
      </c>
      <c r="B971" s="6">
        <v>3</v>
      </c>
      <c r="C971" s="5" t="s">
        <v>675</v>
      </c>
      <c r="D971" s="5" t="s">
        <v>675</v>
      </c>
      <c r="E971" s="5" t="s">
        <v>26</v>
      </c>
      <c r="F971" s="7">
        <v>96.4</v>
      </c>
      <c r="G971" s="30">
        <v>24.3</v>
      </c>
      <c r="H971" s="9" t="str">
        <f t="shared" si="46"/>
        <v>15/DEZ/2019  03:30</v>
      </c>
      <c r="I971" s="10">
        <f t="shared" si="45"/>
        <v>43814.020833333336</v>
      </c>
      <c r="J971" s="23" t="str">
        <f t="shared" si="47"/>
        <v>15/DEZ/2019</v>
      </c>
      <c r="K971" s="11" t="s">
        <v>3261</v>
      </c>
      <c r="L971" s="5" t="s">
        <v>92</v>
      </c>
      <c r="M971" s="5" t="s">
        <v>29</v>
      </c>
      <c r="N971" s="5" t="s">
        <v>40</v>
      </c>
      <c r="O971" s="5" t="s">
        <v>31</v>
      </c>
      <c r="P971" s="5" t="s">
        <v>70</v>
      </c>
      <c r="Q971" s="59">
        <v>-5.4316666666666666</v>
      </c>
      <c r="R971" s="59">
        <v>-35.193055555555553</v>
      </c>
      <c r="S971" s="32" t="s">
        <v>3262</v>
      </c>
      <c r="T971" s="6">
        <v>0</v>
      </c>
      <c r="U971" s="6">
        <v>0</v>
      </c>
      <c r="V971" s="6">
        <v>0</v>
      </c>
      <c r="W971" s="6">
        <v>2810265747</v>
      </c>
      <c r="X971" s="5" t="s">
        <v>87</v>
      </c>
      <c r="Y971" s="5" t="s">
        <v>88</v>
      </c>
    </row>
    <row r="972" spans="1:25" ht="135" hidden="1" x14ac:dyDescent="0.25">
      <c r="A972" s="5" t="s">
        <v>1279</v>
      </c>
      <c r="B972" s="6">
        <v>1</v>
      </c>
      <c r="C972" s="5" t="s">
        <v>65</v>
      </c>
      <c r="D972" s="5" t="s">
        <v>65</v>
      </c>
      <c r="E972" s="5" t="s">
        <v>185</v>
      </c>
      <c r="F972" s="14">
        <v>138.01499999999999</v>
      </c>
      <c r="G972" s="28">
        <v>321.3</v>
      </c>
      <c r="H972" s="9" t="str">
        <f t="shared" si="46"/>
        <v>25/NOV/2019  16:11</v>
      </c>
      <c r="I972" s="10">
        <f t="shared" si="45"/>
        <v>43794.549305555556</v>
      </c>
      <c r="J972" s="23" t="str">
        <f t="shared" si="47"/>
        <v>25/NOV/2019</v>
      </c>
      <c r="K972" s="11" t="s">
        <v>3263</v>
      </c>
      <c r="L972" s="5" t="s">
        <v>68</v>
      </c>
      <c r="M972" s="5" t="s">
        <v>29</v>
      </c>
      <c r="N972" s="5" t="s">
        <v>69</v>
      </c>
      <c r="O972" s="5" t="s">
        <v>41</v>
      </c>
      <c r="P972" s="5" t="s">
        <v>225</v>
      </c>
      <c r="Q972" s="59">
        <v>-22.129444444444445</v>
      </c>
      <c r="R972" s="59">
        <v>-39.966111111111111</v>
      </c>
      <c r="S972" s="32" t="s">
        <v>3264</v>
      </c>
      <c r="T972" s="6">
        <v>0</v>
      </c>
      <c r="U972" s="6">
        <v>1</v>
      </c>
      <c r="V972" s="6">
        <v>0</v>
      </c>
      <c r="W972" s="5" t="s">
        <v>1282</v>
      </c>
      <c r="X972" s="5" t="s">
        <v>73</v>
      </c>
      <c r="Y972" s="12"/>
    </row>
    <row r="973" spans="1:25" ht="60" hidden="1" x14ac:dyDescent="0.25">
      <c r="A973" s="24" t="s">
        <v>3265</v>
      </c>
      <c r="B973" s="6">
        <v>7</v>
      </c>
      <c r="C973" s="5" t="s">
        <v>373</v>
      </c>
      <c r="D973" s="5" t="s">
        <v>373</v>
      </c>
      <c r="E973" s="5" t="s">
        <v>26</v>
      </c>
      <c r="F973" s="5" t="s">
        <v>152</v>
      </c>
      <c r="G973" s="29" t="s">
        <v>152</v>
      </c>
      <c r="H973" s="9" t="str">
        <f t="shared" si="46"/>
        <v>14/DEZ/2019  15:00</v>
      </c>
      <c r="I973" s="10">
        <f t="shared" si="45"/>
        <v>43813.5</v>
      </c>
      <c r="J973" s="23" t="str">
        <f t="shared" si="47"/>
        <v>14/DEZ/2019</v>
      </c>
      <c r="K973" s="11" t="s">
        <v>3266</v>
      </c>
      <c r="L973" s="5" t="s">
        <v>79</v>
      </c>
      <c r="M973" s="5" t="s">
        <v>39</v>
      </c>
      <c r="N973" s="5" t="s">
        <v>30</v>
      </c>
      <c r="O973" s="5" t="s">
        <v>31</v>
      </c>
      <c r="P973" s="5" t="s">
        <v>80</v>
      </c>
      <c r="Q973" s="59">
        <v>-15.405555555555557</v>
      </c>
      <c r="R973" s="59">
        <v>-47.563611111111108</v>
      </c>
      <c r="S973" s="5" t="s">
        <v>3267</v>
      </c>
      <c r="T973" s="6">
        <v>1</v>
      </c>
      <c r="U973" s="6">
        <v>0</v>
      </c>
      <c r="V973" s="6">
        <v>0</v>
      </c>
      <c r="W973" s="5" t="s">
        <v>152</v>
      </c>
      <c r="X973" s="5" t="s">
        <v>34</v>
      </c>
      <c r="Y973" s="12"/>
    </row>
    <row r="974" spans="1:25" ht="105" hidden="1" x14ac:dyDescent="0.25">
      <c r="A974" s="5" t="s">
        <v>3268</v>
      </c>
      <c r="B974" s="6">
        <v>1</v>
      </c>
      <c r="C974" s="5" t="s">
        <v>25</v>
      </c>
      <c r="D974" s="5" t="s">
        <v>25</v>
      </c>
      <c r="E974" s="5" t="s">
        <v>26</v>
      </c>
      <c r="F974" s="6">
        <v>0</v>
      </c>
      <c r="G974" s="26">
        <v>3.58</v>
      </c>
      <c r="H974" s="9" t="str">
        <f t="shared" si="46"/>
        <v>15/DEZ/2019  15:27</v>
      </c>
      <c r="I974" s="10">
        <f t="shared" si="45"/>
        <v>43814.518750000003</v>
      </c>
      <c r="J974" s="23" t="str">
        <f t="shared" si="47"/>
        <v>15/DEZ/2019</v>
      </c>
      <c r="K974" s="11" t="s">
        <v>3269</v>
      </c>
      <c r="L974" s="5" t="s">
        <v>79</v>
      </c>
      <c r="M974" s="5" t="s">
        <v>39</v>
      </c>
      <c r="N974" s="5" t="s">
        <v>30</v>
      </c>
      <c r="O974" s="5" t="s">
        <v>31</v>
      </c>
      <c r="P974" s="5" t="s">
        <v>610</v>
      </c>
      <c r="Q974" s="59">
        <v>-23.133333333333333</v>
      </c>
      <c r="R974" s="59">
        <v>-44.383333333333333</v>
      </c>
      <c r="S974" s="33" t="s">
        <v>3270</v>
      </c>
      <c r="T974" s="6">
        <v>0</v>
      </c>
      <c r="U974" s="6">
        <v>0</v>
      </c>
      <c r="V974" s="6">
        <v>0</v>
      </c>
      <c r="W974" s="5" t="s">
        <v>3271</v>
      </c>
      <c r="X974" s="5" t="s">
        <v>34</v>
      </c>
      <c r="Y974" s="12"/>
    </row>
    <row r="975" spans="1:25" ht="90" hidden="1" x14ac:dyDescent="0.25">
      <c r="A975" s="5" t="s">
        <v>3272</v>
      </c>
      <c r="B975" s="6">
        <v>9</v>
      </c>
      <c r="C975" s="5" t="s">
        <v>270</v>
      </c>
      <c r="D975" s="5" t="s">
        <v>270</v>
      </c>
      <c r="E975" s="5" t="s">
        <v>26</v>
      </c>
      <c r="F975" s="14">
        <v>1.151</v>
      </c>
      <c r="G975" s="29" t="s">
        <v>152</v>
      </c>
      <c r="H975" s="9" t="str">
        <f t="shared" si="46"/>
        <v>04/DEZ/2019  16:30</v>
      </c>
      <c r="I975" s="10">
        <f t="shared" si="45"/>
        <v>43803.520833333336</v>
      </c>
      <c r="J975" s="23" t="str">
        <f t="shared" si="47"/>
        <v>04/DEZ/2019</v>
      </c>
      <c r="K975" s="11" t="s">
        <v>3273</v>
      </c>
      <c r="L975" s="5" t="s">
        <v>521</v>
      </c>
      <c r="M975" s="5" t="s">
        <v>39</v>
      </c>
      <c r="N975" s="5" t="s">
        <v>146</v>
      </c>
      <c r="O975" s="5" t="s">
        <v>31</v>
      </c>
      <c r="P975" s="5" t="s">
        <v>177</v>
      </c>
      <c r="Q975" s="59">
        <v>-3.1480555555555556</v>
      </c>
      <c r="R975" s="59">
        <v>-60.012777777777778</v>
      </c>
      <c r="S975" s="32" t="s">
        <v>3274</v>
      </c>
      <c r="T975" s="6">
        <v>0</v>
      </c>
      <c r="U975" s="6">
        <v>0</v>
      </c>
      <c r="V975" s="6">
        <v>0</v>
      </c>
      <c r="W975" s="6">
        <v>11451327</v>
      </c>
      <c r="X975" s="5" t="s">
        <v>73</v>
      </c>
      <c r="Y975" s="12"/>
    </row>
    <row r="976" spans="1:25" ht="75" hidden="1" x14ac:dyDescent="0.25">
      <c r="A976" s="5" t="s">
        <v>83</v>
      </c>
      <c r="B976" s="6">
        <v>9</v>
      </c>
      <c r="C976" s="5" t="s">
        <v>270</v>
      </c>
      <c r="D976" s="5" t="s">
        <v>270</v>
      </c>
      <c r="E976" s="5" t="s">
        <v>26</v>
      </c>
      <c r="F976" s="5" t="s">
        <v>152</v>
      </c>
      <c r="G976" s="29" t="s">
        <v>152</v>
      </c>
      <c r="H976" s="9" t="str">
        <f t="shared" si="46"/>
        <v>23/AGO/2019  06:00</v>
      </c>
      <c r="I976" s="10">
        <f t="shared" si="45"/>
        <v>43700.083333333336</v>
      </c>
      <c r="J976" s="23" t="str">
        <f t="shared" si="47"/>
        <v>23/AGO/2019</v>
      </c>
      <c r="K976" s="11" t="s">
        <v>3275</v>
      </c>
      <c r="L976" s="5" t="s">
        <v>200</v>
      </c>
      <c r="M976" s="5" t="s">
        <v>39</v>
      </c>
      <c r="N976" s="5" t="s">
        <v>201</v>
      </c>
      <c r="O976" s="5" t="s">
        <v>31</v>
      </c>
      <c r="P976" s="5" t="s">
        <v>80</v>
      </c>
      <c r="Q976" s="59">
        <v>-3.3125</v>
      </c>
      <c r="R976" s="59">
        <v>-60.557777777777773</v>
      </c>
      <c r="S976" s="34" t="s">
        <v>3276</v>
      </c>
      <c r="T976" s="6">
        <v>0</v>
      </c>
      <c r="U976" s="6">
        <v>0</v>
      </c>
      <c r="V976" s="6">
        <v>0</v>
      </c>
      <c r="W976" s="5" t="s">
        <v>152</v>
      </c>
      <c r="X976" s="5" t="s">
        <v>73</v>
      </c>
      <c r="Y976" s="12"/>
    </row>
    <row r="977" spans="1:25" ht="45" hidden="1" x14ac:dyDescent="0.2">
      <c r="A977" s="5" t="s">
        <v>3277</v>
      </c>
      <c r="B977" s="6">
        <v>9</v>
      </c>
      <c r="C977" s="5" t="s">
        <v>154</v>
      </c>
      <c r="D977" s="5" t="s">
        <v>271</v>
      </c>
      <c r="E977" s="5" t="s">
        <v>26</v>
      </c>
      <c r="F977" s="6">
        <v>19</v>
      </c>
      <c r="G977" s="31">
        <v>17</v>
      </c>
      <c r="H977" s="9" t="str">
        <f t="shared" si="46"/>
        <v>12/DEZ/2019  05:00</v>
      </c>
      <c r="I977" s="10">
        <f t="shared" si="45"/>
        <v>0.20833333333575865</v>
      </c>
      <c r="J977" s="23" t="str">
        <f t="shared" si="47"/>
        <v>12/DEZ/2019</v>
      </c>
      <c r="K977" s="11" t="s">
        <v>3278</v>
      </c>
      <c r="L977" s="5" t="s">
        <v>922</v>
      </c>
      <c r="M977" s="5" t="s">
        <v>39</v>
      </c>
      <c r="N977" s="5" t="s">
        <v>201</v>
      </c>
      <c r="O977" s="5" t="s">
        <v>31</v>
      </c>
      <c r="P977" s="5" t="s">
        <v>47</v>
      </c>
      <c r="Q977" s="59">
        <v>-7.2566666666666668</v>
      </c>
      <c r="R977" s="59">
        <v>-64.798333333333332</v>
      </c>
      <c r="S977" s="5" t="s">
        <v>3279</v>
      </c>
      <c r="T977" s="6">
        <v>2</v>
      </c>
      <c r="U977" s="6">
        <v>0</v>
      </c>
      <c r="V977" s="6">
        <v>0</v>
      </c>
      <c r="W977" s="6">
        <v>20088906</v>
      </c>
      <c r="X977" s="5" t="s">
        <v>87</v>
      </c>
      <c r="Y977" s="5" t="s">
        <v>152</v>
      </c>
    </row>
    <row r="978" spans="1:25" ht="105" hidden="1" x14ac:dyDescent="0.25">
      <c r="A978" s="5" t="s">
        <v>83</v>
      </c>
      <c r="B978" s="6">
        <v>7</v>
      </c>
      <c r="C978" s="5" t="s">
        <v>373</v>
      </c>
      <c r="D978" s="5" t="s">
        <v>373</v>
      </c>
      <c r="E978" s="5" t="s">
        <v>26</v>
      </c>
      <c r="F978" s="5" t="s">
        <v>152</v>
      </c>
      <c r="G978" s="29" t="s">
        <v>152</v>
      </c>
      <c r="H978" s="9" t="str">
        <f t="shared" si="46"/>
        <v>15/DEZ/2019  19:50</v>
      </c>
      <c r="I978" s="10">
        <f t="shared" si="45"/>
        <v>43814.701388888891</v>
      </c>
      <c r="J978" s="23" t="str">
        <f t="shared" si="47"/>
        <v>15/DEZ/2019</v>
      </c>
      <c r="K978" s="11" t="s">
        <v>3280</v>
      </c>
      <c r="L978" s="5" t="s">
        <v>79</v>
      </c>
      <c r="M978" s="5" t="s">
        <v>39</v>
      </c>
      <c r="N978" s="5" t="s">
        <v>69</v>
      </c>
      <c r="O978" s="5" t="s">
        <v>31</v>
      </c>
      <c r="P978" s="5" t="s">
        <v>177</v>
      </c>
      <c r="Q978" s="59">
        <v>-15.80638888888889</v>
      </c>
      <c r="R978" s="59">
        <v>-47.829166666666673</v>
      </c>
      <c r="S978" s="33" t="s">
        <v>3281</v>
      </c>
      <c r="T978" s="6">
        <v>0</v>
      </c>
      <c r="U978" s="6">
        <v>1</v>
      </c>
      <c r="V978" s="6">
        <v>0</v>
      </c>
      <c r="W978" s="5" t="s">
        <v>152</v>
      </c>
      <c r="X978" s="5" t="s">
        <v>34</v>
      </c>
      <c r="Y978" s="12"/>
    </row>
    <row r="979" spans="1:25" ht="90" hidden="1" x14ac:dyDescent="0.25">
      <c r="A979" s="5" t="s">
        <v>3282</v>
      </c>
      <c r="B979" s="6">
        <v>7</v>
      </c>
      <c r="C979" s="5" t="s">
        <v>373</v>
      </c>
      <c r="D979" s="5" t="s">
        <v>373</v>
      </c>
      <c r="E979" s="5" t="s">
        <v>26</v>
      </c>
      <c r="F979" s="7">
        <v>1.3</v>
      </c>
      <c r="G979" s="30">
        <v>10.7</v>
      </c>
      <c r="H979" s="9" t="str">
        <f t="shared" si="46"/>
        <v>15/DEZ/2019  02:45</v>
      </c>
      <c r="I979" s="10">
        <f t="shared" si="45"/>
        <v>43813.989583333336</v>
      </c>
      <c r="J979" s="23" t="str">
        <f t="shared" si="47"/>
        <v>15/DEZ/2019</v>
      </c>
      <c r="K979" s="11" t="s">
        <v>3283</v>
      </c>
      <c r="L979" s="5" t="s">
        <v>28</v>
      </c>
      <c r="M979" s="5" t="s">
        <v>29</v>
      </c>
      <c r="N979" s="5" t="s">
        <v>30</v>
      </c>
      <c r="O979" s="5" t="s">
        <v>31</v>
      </c>
      <c r="P979" s="5" t="s">
        <v>47</v>
      </c>
      <c r="Q979" s="59">
        <v>-15.785</v>
      </c>
      <c r="R979" s="59">
        <v>-47.832777777777778</v>
      </c>
      <c r="S979" s="33" t="s">
        <v>3284</v>
      </c>
      <c r="T979" s="6">
        <v>0</v>
      </c>
      <c r="U979" s="6">
        <v>0</v>
      </c>
      <c r="V979" s="6">
        <v>0</v>
      </c>
      <c r="W979" s="6">
        <v>2412230226</v>
      </c>
      <c r="X979" s="5" t="s">
        <v>34</v>
      </c>
      <c r="Y979" s="12"/>
    </row>
    <row r="980" spans="1:25" ht="75" hidden="1" x14ac:dyDescent="0.25">
      <c r="A980" s="5" t="s">
        <v>3285</v>
      </c>
      <c r="B980" s="6">
        <v>5</v>
      </c>
      <c r="C980" s="5" t="s">
        <v>721</v>
      </c>
      <c r="D980" s="5" t="s">
        <v>721</v>
      </c>
      <c r="E980" s="5" t="s">
        <v>26</v>
      </c>
      <c r="F980" s="6">
        <v>0</v>
      </c>
      <c r="G980" s="26">
        <v>5.65</v>
      </c>
      <c r="H980" s="9" t="str">
        <f t="shared" si="46"/>
        <v>31/DEZ/2019  18:00</v>
      </c>
      <c r="I980" s="10">
        <f t="shared" si="45"/>
        <v>0.75</v>
      </c>
      <c r="J980" s="23" t="str">
        <f t="shared" si="47"/>
        <v>31/DEZ/2019</v>
      </c>
      <c r="K980" s="11" t="s">
        <v>3286</v>
      </c>
      <c r="L980" s="5" t="s">
        <v>357</v>
      </c>
      <c r="M980" s="5" t="s">
        <v>39</v>
      </c>
      <c r="N980" s="5" t="s">
        <v>30</v>
      </c>
      <c r="O980" s="5" t="s">
        <v>394</v>
      </c>
      <c r="P980" s="5" t="s">
        <v>47</v>
      </c>
      <c r="Q980" s="59">
        <v>-6.1402777777777784</v>
      </c>
      <c r="R980" s="59"/>
      <c r="S980" s="34" t="s">
        <v>3287</v>
      </c>
      <c r="T980" s="6">
        <v>0</v>
      </c>
      <c r="U980" s="6">
        <v>0</v>
      </c>
      <c r="V980" s="6">
        <v>0</v>
      </c>
      <c r="W980" s="6">
        <v>4620211711</v>
      </c>
      <c r="X980" s="5" t="s">
        <v>34</v>
      </c>
      <c r="Y980" s="12"/>
    </row>
    <row r="981" spans="1:25" ht="45" hidden="1" x14ac:dyDescent="0.25">
      <c r="A981" s="5" t="s">
        <v>83</v>
      </c>
      <c r="B981" s="6">
        <v>5</v>
      </c>
      <c r="C981" s="5" t="s">
        <v>721</v>
      </c>
      <c r="D981" s="5" t="s">
        <v>721</v>
      </c>
      <c r="E981" s="5" t="s">
        <v>26</v>
      </c>
      <c r="F981" s="6">
        <v>60</v>
      </c>
      <c r="G981" s="27">
        <v>18.36</v>
      </c>
      <c r="H981" s="9" t="str">
        <f t="shared" si="46"/>
        <v>12/DEZ/2019  21:00</v>
      </c>
      <c r="I981" s="10">
        <f t="shared" si="45"/>
        <v>0.875</v>
      </c>
      <c r="J981" s="23" t="str">
        <f t="shared" si="47"/>
        <v>12/DEZ/2019</v>
      </c>
      <c r="K981" s="11" t="s">
        <v>3288</v>
      </c>
      <c r="L981" s="5" t="s">
        <v>92</v>
      </c>
      <c r="M981" s="5" t="s">
        <v>39</v>
      </c>
      <c r="N981" s="5" t="s">
        <v>69</v>
      </c>
      <c r="O981" s="5" t="s">
        <v>31</v>
      </c>
      <c r="P981" s="5" t="s">
        <v>177</v>
      </c>
      <c r="Q981" s="59">
        <v>-6.1402777777777784</v>
      </c>
      <c r="R981" s="59">
        <v>-51.310833333333328</v>
      </c>
      <c r="S981" s="5" t="s">
        <v>3289</v>
      </c>
      <c r="T981" s="6">
        <v>0</v>
      </c>
      <c r="U981" s="6">
        <v>0</v>
      </c>
      <c r="V981" s="6">
        <v>0</v>
      </c>
      <c r="W981" s="6">
        <v>4620816795</v>
      </c>
      <c r="X981" s="5" t="s">
        <v>34</v>
      </c>
      <c r="Y981" s="12"/>
    </row>
    <row r="982" spans="1:25" ht="30" hidden="1" x14ac:dyDescent="0.2">
      <c r="A982" s="5" t="s">
        <v>3290</v>
      </c>
      <c r="B982" s="6">
        <v>5</v>
      </c>
      <c r="C982" s="5" t="s">
        <v>721</v>
      </c>
      <c r="D982" s="5" t="s">
        <v>721</v>
      </c>
      <c r="E982" s="5" t="s">
        <v>26</v>
      </c>
      <c r="F982" s="6">
        <v>0</v>
      </c>
      <c r="G982" s="26">
        <v>7.95</v>
      </c>
      <c r="H982" s="9" t="str">
        <f t="shared" si="46"/>
        <v>15/DEZ/2019  17:00</v>
      </c>
      <c r="I982" s="10">
        <f t="shared" si="45"/>
        <v>0.70833333333575865</v>
      </c>
      <c r="J982" s="23" t="str">
        <f t="shared" si="47"/>
        <v>15/DEZ/2019</v>
      </c>
      <c r="K982" s="11" t="s">
        <v>3291</v>
      </c>
      <c r="L982" s="5" t="s">
        <v>357</v>
      </c>
      <c r="M982" s="5" t="s">
        <v>39</v>
      </c>
      <c r="N982" s="5" t="s">
        <v>30</v>
      </c>
      <c r="O982" s="5" t="s">
        <v>394</v>
      </c>
      <c r="P982" s="5" t="s">
        <v>177</v>
      </c>
      <c r="Q982" s="59">
        <v>-6.0908333333333333</v>
      </c>
      <c r="R982" s="59">
        <v>-51.259166666666665</v>
      </c>
      <c r="S982" s="37" t="s">
        <v>3292</v>
      </c>
      <c r="T982" s="6">
        <v>0</v>
      </c>
      <c r="U982" s="6">
        <v>1</v>
      </c>
      <c r="V982" s="6">
        <v>0</v>
      </c>
      <c r="W982" s="5" t="s">
        <v>3293</v>
      </c>
      <c r="X982" s="5" t="s">
        <v>87</v>
      </c>
      <c r="Y982" s="5" t="s">
        <v>88</v>
      </c>
    </row>
    <row r="983" spans="1:25" ht="120" hidden="1" x14ac:dyDescent="0.25">
      <c r="A983" s="5" t="s">
        <v>3294</v>
      </c>
      <c r="B983" s="6">
        <v>1</v>
      </c>
      <c r="C983" s="5" t="s">
        <v>25</v>
      </c>
      <c r="D983" s="5" t="s">
        <v>25</v>
      </c>
      <c r="E983" s="5" t="s">
        <v>26</v>
      </c>
      <c r="F983" s="6">
        <v>268</v>
      </c>
      <c r="G983" s="27">
        <v>24.47</v>
      </c>
      <c r="H983" s="9" t="str">
        <f t="shared" si="46"/>
        <v>05/DEZ/2019  15:40</v>
      </c>
      <c r="I983" s="10">
        <f t="shared" si="45"/>
        <v>43804.527777777781</v>
      </c>
      <c r="J983" s="23" t="str">
        <f t="shared" si="47"/>
        <v>05/DEZ/2019</v>
      </c>
      <c r="K983" s="11" t="s">
        <v>3295</v>
      </c>
      <c r="L983" s="5" t="s">
        <v>527</v>
      </c>
      <c r="M983" s="5" t="s">
        <v>93</v>
      </c>
      <c r="N983" s="5" t="s">
        <v>201</v>
      </c>
      <c r="O983" s="5" t="s">
        <v>31</v>
      </c>
      <c r="P983" s="5" t="s">
        <v>225</v>
      </c>
      <c r="Q983" s="59">
        <v>-23.090833333333332</v>
      </c>
      <c r="R983" s="59">
        <v>-44.389166666666668</v>
      </c>
      <c r="S983" s="22" t="s">
        <v>3296</v>
      </c>
      <c r="T983" s="6">
        <v>0</v>
      </c>
      <c r="U983" s="6">
        <v>1</v>
      </c>
      <c r="V983" s="6">
        <v>0</v>
      </c>
      <c r="W983" s="6">
        <v>3813907392</v>
      </c>
      <c r="X983" s="5" t="s">
        <v>73</v>
      </c>
      <c r="Y983" s="12"/>
    </row>
    <row r="984" spans="1:25" ht="90" hidden="1" x14ac:dyDescent="0.25">
      <c r="A984" s="5" t="s">
        <v>3297</v>
      </c>
      <c r="B984" s="6">
        <v>1</v>
      </c>
      <c r="C984" s="5" t="s">
        <v>90</v>
      </c>
      <c r="D984" s="5" t="s">
        <v>90</v>
      </c>
      <c r="E984" s="5" t="s">
        <v>26</v>
      </c>
      <c r="F984" s="6">
        <v>1</v>
      </c>
      <c r="G984" s="30">
        <v>7.9</v>
      </c>
      <c r="H984" s="9" t="str">
        <f t="shared" si="46"/>
        <v>14/DEZ/2019  12:30</v>
      </c>
      <c r="I984" s="10">
        <f t="shared" si="45"/>
        <v>0.52083333333575865</v>
      </c>
      <c r="J984" s="23" t="str">
        <f t="shared" si="47"/>
        <v>14/DEZ/2019</v>
      </c>
      <c r="K984" s="11" t="s">
        <v>3298</v>
      </c>
      <c r="L984" s="5" t="s">
        <v>28</v>
      </c>
      <c r="M984" s="5" t="s">
        <v>29</v>
      </c>
      <c r="N984" s="5" t="s">
        <v>30</v>
      </c>
      <c r="O984" s="5" t="s">
        <v>31</v>
      </c>
      <c r="P984" s="5" t="s">
        <v>283</v>
      </c>
      <c r="Q984" s="59">
        <v>-23.009722222222223</v>
      </c>
      <c r="R984" s="59">
        <v>-43.30083333333333</v>
      </c>
      <c r="S984" s="33" t="s">
        <v>3299</v>
      </c>
      <c r="T984" s="6">
        <v>0</v>
      </c>
      <c r="U984" s="6">
        <v>5</v>
      </c>
      <c r="V984" s="6">
        <v>0</v>
      </c>
      <c r="W984" s="6">
        <v>3840173736</v>
      </c>
      <c r="X984" s="5" t="s">
        <v>34</v>
      </c>
      <c r="Y984" s="12"/>
    </row>
    <row r="985" spans="1:25" ht="60" hidden="1" x14ac:dyDescent="0.25">
      <c r="A985" s="5" t="s">
        <v>3300</v>
      </c>
      <c r="B985" s="6">
        <v>8</v>
      </c>
      <c r="C985" s="5" t="s">
        <v>254</v>
      </c>
      <c r="D985" s="5" t="s">
        <v>254</v>
      </c>
      <c r="E985" s="5" t="s">
        <v>26</v>
      </c>
      <c r="F985" s="8">
        <v>1.4</v>
      </c>
      <c r="G985" s="26">
        <v>5.45</v>
      </c>
      <c r="H985" s="9" t="str">
        <f t="shared" si="46"/>
        <v>07/DEZ/2019  22:35</v>
      </c>
      <c r="I985" s="10">
        <f t="shared" si="45"/>
        <v>0.94097222221898846</v>
      </c>
      <c r="J985" s="23" t="str">
        <f t="shared" si="47"/>
        <v>07/DEZ/2019</v>
      </c>
      <c r="K985" s="11" t="s">
        <v>3301</v>
      </c>
      <c r="L985" s="5" t="s">
        <v>28</v>
      </c>
      <c r="M985" s="5" t="s">
        <v>39</v>
      </c>
      <c r="N985" s="5" t="s">
        <v>30</v>
      </c>
      <c r="O985" s="5" t="s">
        <v>31</v>
      </c>
      <c r="P985" s="5" t="s">
        <v>54</v>
      </c>
      <c r="Q985" s="59">
        <v>-1.5886111111111112</v>
      </c>
      <c r="R985" s="59">
        <v>-54.56166666666666</v>
      </c>
      <c r="S985" s="5" t="s">
        <v>3302</v>
      </c>
      <c r="T985" s="6">
        <v>0</v>
      </c>
      <c r="U985" s="6">
        <v>0</v>
      </c>
      <c r="V985" s="6">
        <v>0</v>
      </c>
      <c r="W985" s="6">
        <v>9629950006</v>
      </c>
      <c r="X985" s="5" t="s">
        <v>34</v>
      </c>
      <c r="Y985" s="12"/>
    </row>
    <row r="986" spans="1:25" ht="90" hidden="1" x14ac:dyDescent="0.25">
      <c r="A986" s="5" t="s">
        <v>3303</v>
      </c>
      <c r="B986" s="6">
        <v>1</v>
      </c>
      <c r="C986" s="5" t="s">
        <v>132</v>
      </c>
      <c r="D986" s="5" t="s">
        <v>132</v>
      </c>
      <c r="E986" s="5" t="s">
        <v>26</v>
      </c>
      <c r="F986" s="6">
        <v>730</v>
      </c>
      <c r="G986" s="27">
        <v>33.33</v>
      </c>
      <c r="H986" s="9" t="str">
        <f t="shared" si="46"/>
        <v>06/DEZ/2019  12:00</v>
      </c>
      <c r="I986" s="10">
        <f t="shared" si="45"/>
        <v>43805.375</v>
      </c>
      <c r="J986" s="23" t="str">
        <f t="shared" si="47"/>
        <v>06/DEZ/2019</v>
      </c>
      <c r="K986" s="11" t="s">
        <v>3304</v>
      </c>
      <c r="L986" s="5" t="s">
        <v>527</v>
      </c>
      <c r="M986" s="5" t="s">
        <v>29</v>
      </c>
      <c r="N986" s="5" t="s">
        <v>201</v>
      </c>
      <c r="O986" s="5" t="s">
        <v>31</v>
      </c>
      <c r="P986" s="5" t="s">
        <v>177</v>
      </c>
      <c r="Q986" s="59">
        <v>-19.85027777777778</v>
      </c>
      <c r="R986" s="59">
        <v>-40.057499999999997</v>
      </c>
      <c r="S986" s="32" t="s">
        <v>3305</v>
      </c>
      <c r="T986" s="6">
        <v>0</v>
      </c>
      <c r="U986" s="6">
        <v>0</v>
      </c>
      <c r="V986" s="6">
        <v>0</v>
      </c>
      <c r="W986" s="6">
        <v>2930023848</v>
      </c>
      <c r="X986" s="5" t="s">
        <v>73</v>
      </c>
      <c r="Y986" s="12"/>
    </row>
    <row r="987" spans="1:25" ht="120" hidden="1" x14ac:dyDescent="0.25">
      <c r="A987" s="5" t="s">
        <v>3306</v>
      </c>
      <c r="B987" s="6">
        <v>1</v>
      </c>
      <c r="C987" s="5" t="s">
        <v>65</v>
      </c>
      <c r="D987" s="5" t="s">
        <v>65</v>
      </c>
      <c r="E987" s="5" t="s">
        <v>215</v>
      </c>
      <c r="F987" s="14">
        <v>138.97800000000001</v>
      </c>
      <c r="G987" s="29" t="s">
        <v>152</v>
      </c>
      <c r="H987" s="9" t="str">
        <f t="shared" si="46"/>
        <v>07/DEZ/2019  16:45</v>
      </c>
      <c r="I987" s="10">
        <f t="shared" si="45"/>
        <v>43806.572916666664</v>
      </c>
      <c r="J987" s="23" t="str">
        <f t="shared" si="47"/>
        <v>07/DEZ/2019</v>
      </c>
      <c r="K987" s="11" t="s">
        <v>3307</v>
      </c>
      <c r="L987" s="5" t="s">
        <v>68</v>
      </c>
      <c r="M987" s="5" t="s">
        <v>29</v>
      </c>
      <c r="N987" s="5" t="s">
        <v>69</v>
      </c>
      <c r="O987" s="5" t="s">
        <v>31</v>
      </c>
      <c r="P987" s="5" t="s">
        <v>225</v>
      </c>
      <c r="Q987" s="59">
        <v>-22.436666666666667</v>
      </c>
      <c r="R987" s="59">
        <v>-40.067500000000003</v>
      </c>
      <c r="S987" s="32" t="s">
        <v>3308</v>
      </c>
      <c r="T987" s="6">
        <v>0</v>
      </c>
      <c r="U987" s="6">
        <v>1</v>
      </c>
      <c r="V987" s="6">
        <v>0</v>
      </c>
      <c r="W987" s="5" t="s">
        <v>3309</v>
      </c>
      <c r="X987" s="5" t="s">
        <v>73</v>
      </c>
      <c r="Y987" s="12"/>
    </row>
    <row r="988" spans="1:25" ht="105" hidden="1" x14ac:dyDescent="0.2">
      <c r="A988" s="5" t="s">
        <v>3310</v>
      </c>
      <c r="B988" s="6">
        <v>4</v>
      </c>
      <c r="C988" s="5" t="s">
        <v>205</v>
      </c>
      <c r="D988" s="5" t="s">
        <v>205</v>
      </c>
      <c r="E988" s="5" t="s">
        <v>26</v>
      </c>
      <c r="F988" s="5" t="s">
        <v>84</v>
      </c>
      <c r="G988" s="31">
        <v>11</v>
      </c>
      <c r="H988" s="9" t="str">
        <f t="shared" si="46"/>
        <v>16/DEZ/2019  22:00</v>
      </c>
      <c r="I988" s="10">
        <f t="shared" si="45"/>
        <v>43815.791666666664</v>
      </c>
      <c r="J988" s="23" t="str">
        <f t="shared" si="47"/>
        <v>16/DEZ/2019</v>
      </c>
      <c r="K988" s="11" t="s">
        <v>3311</v>
      </c>
      <c r="L988" s="5" t="s">
        <v>92</v>
      </c>
      <c r="M988" s="5" t="s">
        <v>39</v>
      </c>
      <c r="N988" s="5" t="s">
        <v>166</v>
      </c>
      <c r="O988" s="5" t="s">
        <v>31</v>
      </c>
      <c r="P988" s="5" t="s">
        <v>61</v>
      </c>
      <c r="Q988" s="59">
        <v>-0.21666666666666667</v>
      </c>
      <c r="R988" s="59">
        <v>-48.716666666666669</v>
      </c>
      <c r="S988" s="32" t="s">
        <v>3312</v>
      </c>
      <c r="T988" s="6">
        <v>0</v>
      </c>
      <c r="U988" s="6">
        <v>0</v>
      </c>
      <c r="V988" s="6">
        <v>1</v>
      </c>
      <c r="W988" s="5" t="s">
        <v>84</v>
      </c>
      <c r="X988" s="5" t="s">
        <v>87</v>
      </c>
      <c r="Y988" s="5" t="s">
        <v>88</v>
      </c>
    </row>
    <row r="989" spans="1:25" ht="90" hidden="1" x14ac:dyDescent="0.25">
      <c r="A989" s="5" t="s">
        <v>3313</v>
      </c>
      <c r="B989" s="6">
        <v>3</v>
      </c>
      <c r="C989" s="5" t="s">
        <v>616</v>
      </c>
      <c r="D989" s="5" t="s">
        <v>616</v>
      </c>
      <c r="E989" s="5" t="s">
        <v>26</v>
      </c>
      <c r="F989" s="6">
        <v>0</v>
      </c>
      <c r="G989" s="26">
        <v>5.4</v>
      </c>
      <c r="H989" s="9" t="str">
        <f t="shared" si="46"/>
        <v>15/DEZ/2019  12:00</v>
      </c>
      <c r="I989" s="10">
        <f t="shared" si="45"/>
        <v>43814.375</v>
      </c>
      <c r="J989" s="23" t="str">
        <f t="shared" si="47"/>
        <v>15/DEZ/2019</v>
      </c>
      <c r="K989" s="11" t="s">
        <v>3314</v>
      </c>
      <c r="L989" s="5" t="s">
        <v>28</v>
      </c>
      <c r="M989" s="5" t="s">
        <v>39</v>
      </c>
      <c r="N989" s="5" t="s">
        <v>30</v>
      </c>
      <c r="O989" s="5" t="s">
        <v>31</v>
      </c>
      <c r="P989" s="5" t="s">
        <v>449</v>
      </c>
      <c r="Q989" s="59">
        <v>-3.7272222222222222</v>
      </c>
      <c r="R989" s="59">
        <v>-38.499444444444443</v>
      </c>
      <c r="S989" s="34" t="s">
        <v>3315</v>
      </c>
      <c r="T989" s="6">
        <v>0</v>
      </c>
      <c r="U989" s="6">
        <v>0</v>
      </c>
      <c r="V989" s="6">
        <v>0</v>
      </c>
      <c r="W989" s="5" t="s">
        <v>3316</v>
      </c>
      <c r="X989" s="5" t="s">
        <v>34</v>
      </c>
      <c r="Y989" s="12"/>
    </row>
    <row r="990" spans="1:25" ht="90" hidden="1" x14ac:dyDescent="0.25">
      <c r="A990" s="5" t="s">
        <v>83</v>
      </c>
      <c r="B990" s="6">
        <v>6</v>
      </c>
      <c r="C990" s="5" t="s">
        <v>228</v>
      </c>
      <c r="D990" s="5" t="s">
        <v>228</v>
      </c>
      <c r="E990" s="5" t="s">
        <v>26</v>
      </c>
      <c r="F990" s="5" t="s">
        <v>152</v>
      </c>
      <c r="G990" s="29" t="s">
        <v>152</v>
      </c>
      <c r="H990" s="9" t="str">
        <f t="shared" si="46"/>
        <v>25/DEZ/2019  19:30</v>
      </c>
      <c r="I990" s="10">
        <f t="shared" si="45"/>
        <v>0.8125</v>
      </c>
      <c r="J990" s="23" t="str">
        <f t="shared" si="47"/>
        <v>25/DEZ/2019</v>
      </c>
      <c r="K990" s="11" t="s">
        <v>3317</v>
      </c>
      <c r="L990" s="5" t="s">
        <v>46</v>
      </c>
      <c r="M990" s="5" t="s">
        <v>39</v>
      </c>
      <c r="N990" s="5" t="s">
        <v>30</v>
      </c>
      <c r="O990" s="5" t="s">
        <v>31</v>
      </c>
      <c r="P990" s="5" t="s">
        <v>47</v>
      </c>
      <c r="Q990" s="59">
        <v>-11.499166666666666</v>
      </c>
      <c r="R990" s="59">
        <v>-55.547777777777775</v>
      </c>
      <c r="S990" s="33" t="s">
        <v>3318</v>
      </c>
      <c r="T990" s="6">
        <v>3</v>
      </c>
      <c r="U990" s="6">
        <v>0</v>
      </c>
      <c r="V990" s="6">
        <v>0</v>
      </c>
      <c r="W990" s="5" t="s">
        <v>152</v>
      </c>
      <c r="X990" s="5" t="s">
        <v>49</v>
      </c>
      <c r="Y990" s="12"/>
    </row>
    <row r="991" spans="1:25" ht="90" hidden="1" x14ac:dyDescent="0.25">
      <c r="A991" s="5" t="s">
        <v>3319</v>
      </c>
      <c r="B991" s="6">
        <v>8</v>
      </c>
      <c r="C991" s="5" t="s">
        <v>111</v>
      </c>
      <c r="D991" s="5" t="s">
        <v>111</v>
      </c>
      <c r="E991" s="5" t="s">
        <v>26</v>
      </c>
      <c r="F991" s="8">
        <v>26.4</v>
      </c>
      <c r="G991" s="27">
        <v>15.01</v>
      </c>
      <c r="H991" s="9" t="str">
        <f t="shared" si="46"/>
        <v>07/DEZ/2019  13:40</v>
      </c>
      <c r="I991" s="10">
        <f t="shared" si="45"/>
        <v>43806.444444444445</v>
      </c>
      <c r="J991" s="23" t="str">
        <f t="shared" si="47"/>
        <v>07/DEZ/2019</v>
      </c>
      <c r="K991" s="11" t="s">
        <v>3320</v>
      </c>
      <c r="L991" s="5" t="s">
        <v>28</v>
      </c>
      <c r="M991" s="5" t="s">
        <v>29</v>
      </c>
      <c r="N991" s="5" t="s">
        <v>30</v>
      </c>
      <c r="O991" s="5" t="s">
        <v>31</v>
      </c>
      <c r="P991" s="5" t="s">
        <v>80</v>
      </c>
      <c r="Q991" s="59">
        <v>-23.827222222222222</v>
      </c>
      <c r="R991" s="59">
        <v>-46.048055555555557</v>
      </c>
      <c r="S991" s="33" t="s">
        <v>3321</v>
      </c>
      <c r="T991" s="6">
        <v>0</v>
      </c>
      <c r="U991" s="6">
        <v>0</v>
      </c>
      <c r="V991" s="6">
        <v>0</v>
      </c>
      <c r="W991" s="6">
        <v>3825413225</v>
      </c>
      <c r="X991" s="5" t="s">
        <v>34</v>
      </c>
      <c r="Y991" s="12"/>
    </row>
    <row r="992" spans="1:25" ht="60" hidden="1" x14ac:dyDescent="0.25">
      <c r="A992" s="5" t="s">
        <v>3322</v>
      </c>
      <c r="B992" s="6">
        <v>5</v>
      </c>
      <c r="C992" s="5" t="s">
        <v>572</v>
      </c>
      <c r="D992" s="5" t="s">
        <v>572</v>
      </c>
      <c r="E992" s="5" t="s">
        <v>26</v>
      </c>
      <c r="F992" s="8">
        <v>38.799999999999997</v>
      </c>
      <c r="G992" s="27">
        <v>11.8</v>
      </c>
      <c r="H992" s="9" t="str">
        <f t="shared" si="46"/>
        <v>19/DEZ/2019  22:30</v>
      </c>
      <c r="I992" s="10">
        <f t="shared" si="45"/>
        <v>43818.8125</v>
      </c>
      <c r="J992" s="23" t="str">
        <f t="shared" si="47"/>
        <v>19/DEZ/2019</v>
      </c>
      <c r="K992" s="11" t="s">
        <v>3323</v>
      </c>
      <c r="L992" s="5" t="s">
        <v>28</v>
      </c>
      <c r="M992" s="5" t="s">
        <v>29</v>
      </c>
      <c r="N992" s="5" t="s">
        <v>30</v>
      </c>
      <c r="O992" s="5" t="s">
        <v>31</v>
      </c>
      <c r="P992" s="5" t="s">
        <v>32</v>
      </c>
      <c r="Q992" s="59">
        <v>-4.5047222222222221</v>
      </c>
      <c r="R992" s="59">
        <v>-48.791388888888889</v>
      </c>
      <c r="S992" s="5" t="s">
        <v>3324</v>
      </c>
      <c r="T992" s="6">
        <v>0</v>
      </c>
      <c r="U992" s="6">
        <v>0</v>
      </c>
      <c r="V992" s="6">
        <v>0</v>
      </c>
      <c r="W992" s="6">
        <v>4019933316</v>
      </c>
      <c r="X992" s="5" t="s">
        <v>34</v>
      </c>
      <c r="Y992" s="12"/>
    </row>
    <row r="993" spans="1:25" ht="45" hidden="1" x14ac:dyDescent="0.2">
      <c r="A993" s="5" t="s">
        <v>3325</v>
      </c>
      <c r="B993" s="6">
        <v>5</v>
      </c>
      <c r="C993" s="5" t="s">
        <v>184</v>
      </c>
      <c r="D993" s="5" t="s">
        <v>580</v>
      </c>
      <c r="E993" s="5" t="s">
        <v>26</v>
      </c>
      <c r="F993" s="5" t="s">
        <v>152</v>
      </c>
      <c r="G993" s="27">
        <v>12.6</v>
      </c>
      <c r="H993" s="9" t="str">
        <f t="shared" si="46"/>
        <v>18/DEZ/2019  16:30</v>
      </c>
      <c r="I993" s="10">
        <f t="shared" si="45"/>
        <v>43817.5625</v>
      </c>
      <c r="J993" s="23" t="str">
        <f t="shared" si="47"/>
        <v>18/DEZ/2019</v>
      </c>
      <c r="K993" s="11" t="s">
        <v>3326</v>
      </c>
      <c r="L993" s="5" t="s">
        <v>92</v>
      </c>
      <c r="M993" s="5" t="s">
        <v>29</v>
      </c>
      <c r="N993" s="5" t="s">
        <v>166</v>
      </c>
      <c r="O993" s="5" t="s">
        <v>31</v>
      </c>
      <c r="P993" s="5" t="s">
        <v>47</v>
      </c>
      <c r="Q993" s="59">
        <v>-5.7188888888888894</v>
      </c>
      <c r="R993" s="59">
        <v>-49.967777777777776</v>
      </c>
      <c r="S993" s="5" t="s">
        <v>3327</v>
      </c>
      <c r="T993" s="6">
        <v>0</v>
      </c>
      <c r="U993" s="6">
        <v>0</v>
      </c>
      <c r="V993" s="6">
        <v>0</v>
      </c>
      <c r="W993" s="5" t="s">
        <v>152</v>
      </c>
      <c r="X993" s="5" t="s">
        <v>87</v>
      </c>
      <c r="Y993" s="5" t="s">
        <v>88</v>
      </c>
    </row>
    <row r="994" spans="1:25" ht="45" hidden="1" x14ac:dyDescent="0.25">
      <c r="A994" s="5" t="s">
        <v>3328</v>
      </c>
      <c r="B994" s="6">
        <v>4</v>
      </c>
      <c r="C994" s="5" t="s">
        <v>58</v>
      </c>
      <c r="D994" s="5" t="s">
        <v>58</v>
      </c>
      <c r="E994" s="5" t="s">
        <v>26</v>
      </c>
      <c r="F994" s="5" t="s">
        <v>152</v>
      </c>
      <c r="G994" s="31">
        <v>7</v>
      </c>
      <c r="H994" s="9" t="str">
        <f t="shared" si="46"/>
        <v>24/NOV/2019  23:00</v>
      </c>
      <c r="I994" s="10">
        <f t="shared" si="45"/>
        <v>0.95833333333575865</v>
      </c>
      <c r="J994" s="23" t="str">
        <f t="shared" si="47"/>
        <v>24/NOV/2019</v>
      </c>
      <c r="K994" s="11" t="s">
        <v>3329</v>
      </c>
      <c r="L994" s="5" t="s">
        <v>46</v>
      </c>
      <c r="M994" s="5" t="s">
        <v>39</v>
      </c>
      <c r="N994" s="5" t="s">
        <v>53</v>
      </c>
      <c r="O994" s="5" t="s">
        <v>31</v>
      </c>
      <c r="P994" s="5" t="s">
        <v>80</v>
      </c>
      <c r="Q994" s="59"/>
      <c r="R994" s="59"/>
      <c r="S994" s="5" t="s">
        <v>3330</v>
      </c>
      <c r="T994" s="6">
        <v>1</v>
      </c>
      <c r="U994" s="6">
        <v>0</v>
      </c>
      <c r="V994" s="6">
        <v>0</v>
      </c>
      <c r="W994" s="5" t="s">
        <v>3331</v>
      </c>
      <c r="X994" s="5" t="s">
        <v>49</v>
      </c>
      <c r="Y994" s="12"/>
    </row>
    <row r="995" spans="1:25" ht="75" hidden="1" x14ac:dyDescent="0.25">
      <c r="A995" s="5" t="s">
        <v>3332</v>
      </c>
      <c r="B995" s="6">
        <v>6</v>
      </c>
      <c r="C995" s="5" t="s">
        <v>144</v>
      </c>
      <c r="D995" s="5" t="s">
        <v>144</v>
      </c>
      <c r="E995" s="5" t="s">
        <v>26</v>
      </c>
      <c r="F995" s="6">
        <v>59</v>
      </c>
      <c r="G995" s="30">
        <v>18.8</v>
      </c>
      <c r="H995" s="9" t="str">
        <f t="shared" si="46"/>
        <v>20/DEZ/2019  02:00</v>
      </c>
      <c r="I995" s="10">
        <f t="shared" si="45"/>
        <v>8.3333333335758653E-2</v>
      </c>
      <c r="J995" s="23" t="str">
        <f t="shared" si="47"/>
        <v>20/DEZ/2019</v>
      </c>
      <c r="K995" s="11" t="s">
        <v>3333</v>
      </c>
      <c r="L995" s="5" t="s">
        <v>922</v>
      </c>
      <c r="M995" s="5" t="s">
        <v>39</v>
      </c>
      <c r="N995" s="5" t="s">
        <v>201</v>
      </c>
      <c r="O995" s="5" t="s">
        <v>31</v>
      </c>
      <c r="P995" s="5" t="s">
        <v>61</v>
      </c>
      <c r="Q995" s="59">
        <v>-17.896944444444443</v>
      </c>
      <c r="R995" s="59">
        <v>-57.462500000000006</v>
      </c>
      <c r="S995" s="34" t="s">
        <v>3334</v>
      </c>
      <c r="T995" s="6">
        <v>0</v>
      </c>
      <c r="U995" s="6">
        <v>0</v>
      </c>
      <c r="V995" s="6">
        <v>1</v>
      </c>
      <c r="W995" s="6">
        <v>4810179150</v>
      </c>
      <c r="X995" s="5" t="s">
        <v>73</v>
      </c>
      <c r="Y995" s="12"/>
    </row>
    <row r="996" spans="1:25" ht="30" hidden="1" x14ac:dyDescent="0.25">
      <c r="A996" s="5" t="s">
        <v>3335</v>
      </c>
      <c r="B996" s="6">
        <v>8</v>
      </c>
      <c r="C996" s="5" t="s">
        <v>198</v>
      </c>
      <c r="D996" s="5" t="s">
        <v>198</v>
      </c>
      <c r="E996" s="5" t="s">
        <v>2911</v>
      </c>
      <c r="F996" s="14">
        <v>29.663</v>
      </c>
      <c r="G996" s="31">
        <v>183</v>
      </c>
      <c r="H996" s="9" t="str">
        <f t="shared" si="46"/>
        <v>25/DEZ/2019  09:28</v>
      </c>
      <c r="I996" s="10">
        <f t="shared" si="45"/>
        <v>0.3944444444423425</v>
      </c>
      <c r="J996" s="23" t="str">
        <f t="shared" si="47"/>
        <v>25/DEZ/2019</v>
      </c>
      <c r="K996" s="11" t="s">
        <v>3336</v>
      </c>
      <c r="L996" s="5" t="s">
        <v>629</v>
      </c>
      <c r="M996" s="5" t="s">
        <v>103</v>
      </c>
      <c r="N996" s="5" t="s">
        <v>40</v>
      </c>
      <c r="O996" s="5" t="s">
        <v>31</v>
      </c>
      <c r="P996" s="5" t="s">
        <v>54</v>
      </c>
      <c r="Q996" s="59"/>
      <c r="R996" s="59"/>
      <c r="S996" s="5" t="s">
        <v>2432</v>
      </c>
      <c r="T996" s="6">
        <v>0</v>
      </c>
      <c r="U996" s="6">
        <v>0</v>
      </c>
      <c r="V996" s="6">
        <v>0</v>
      </c>
      <c r="W996" s="5" t="s">
        <v>3337</v>
      </c>
      <c r="X996" s="5" t="s">
        <v>73</v>
      </c>
      <c r="Y996" s="12"/>
    </row>
    <row r="997" spans="1:25" ht="150" hidden="1" x14ac:dyDescent="0.2">
      <c r="A997" s="5" t="s">
        <v>3338</v>
      </c>
      <c r="B997" s="6">
        <v>4</v>
      </c>
      <c r="C997" s="5" t="s">
        <v>58</v>
      </c>
      <c r="D997" s="5" t="s">
        <v>58</v>
      </c>
      <c r="E997" s="5" t="s">
        <v>26</v>
      </c>
      <c r="F997" s="6">
        <v>1</v>
      </c>
      <c r="G997" s="31">
        <v>8</v>
      </c>
      <c r="H997" s="9" t="str">
        <f t="shared" si="46"/>
        <v>23/DEZ/2019  11:00</v>
      </c>
      <c r="I997" s="10">
        <f t="shared" si="45"/>
        <v>0.45833333333575865</v>
      </c>
      <c r="J997" s="23" t="str">
        <f t="shared" si="47"/>
        <v>23/DEZ/2019</v>
      </c>
      <c r="K997" s="11" t="s">
        <v>3339</v>
      </c>
      <c r="L997" s="5" t="s">
        <v>92</v>
      </c>
      <c r="M997" s="5" t="s">
        <v>39</v>
      </c>
      <c r="N997" s="5" t="s">
        <v>146</v>
      </c>
      <c r="O997" s="5" t="s">
        <v>31</v>
      </c>
      <c r="P997" s="5" t="s">
        <v>225</v>
      </c>
      <c r="Q997" s="59">
        <v>-1.6872222222222222</v>
      </c>
      <c r="R997" s="59">
        <v>-55.915277777777774</v>
      </c>
      <c r="S997" s="37" t="s">
        <v>3340</v>
      </c>
      <c r="T997" s="6">
        <v>0</v>
      </c>
      <c r="U997" s="6">
        <v>1</v>
      </c>
      <c r="V997" s="6">
        <v>0</v>
      </c>
      <c r="W997" s="6">
        <v>230098991</v>
      </c>
      <c r="X997" s="5" t="s">
        <v>87</v>
      </c>
      <c r="Y997" s="5" t="s">
        <v>88</v>
      </c>
    </row>
    <row r="998" spans="1:25" ht="90" hidden="1" x14ac:dyDescent="0.25">
      <c r="A998" s="5" t="s">
        <v>3341</v>
      </c>
      <c r="B998" s="6">
        <v>7</v>
      </c>
      <c r="C998" s="5" t="s">
        <v>655</v>
      </c>
      <c r="D998" s="5" t="s">
        <v>655</v>
      </c>
      <c r="E998" s="5" t="s">
        <v>26</v>
      </c>
      <c r="F998" s="6">
        <v>0</v>
      </c>
      <c r="G998" s="31">
        <v>5</v>
      </c>
      <c r="H998" s="9" t="str">
        <f t="shared" si="46"/>
        <v>25DEZ/2019  16:50</v>
      </c>
      <c r="I998" s="10">
        <f t="shared" si="45"/>
        <v>0.70138888889050577</v>
      </c>
      <c r="J998" s="23" t="str">
        <f t="shared" si="47"/>
        <v>25DEZ/2019</v>
      </c>
      <c r="K998" s="11" t="s">
        <v>3342</v>
      </c>
      <c r="L998" s="5" t="s">
        <v>28</v>
      </c>
      <c r="M998" s="5" t="s">
        <v>39</v>
      </c>
      <c r="N998" s="5" t="s">
        <v>30</v>
      </c>
      <c r="O998" s="5" t="s">
        <v>31</v>
      </c>
      <c r="P998" s="5" t="s">
        <v>47</v>
      </c>
      <c r="Q998" s="59">
        <v>-10.22638888888889</v>
      </c>
      <c r="R998" s="59">
        <v>-48.371944444444445</v>
      </c>
      <c r="S998" s="34" t="s">
        <v>3343</v>
      </c>
      <c r="T998" s="6">
        <v>0</v>
      </c>
      <c r="U998" s="6">
        <v>0</v>
      </c>
      <c r="V998" s="6">
        <v>0</v>
      </c>
      <c r="W998" s="5" t="s">
        <v>3344</v>
      </c>
      <c r="X998" s="5" t="s">
        <v>49</v>
      </c>
      <c r="Y998" s="12"/>
    </row>
    <row r="999" spans="1:25" ht="45" hidden="1" x14ac:dyDescent="0.2">
      <c r="A999" s="5" t="s">
        <v>3345</v>
      </c>
      <c r="B999" s="6">
        <v>4</v>
      </c>
      <c r="C999" s="5" t="s">
        <v>633</v>
      </c>
      <c r="D999" s="5" t="s">
        <v>633</v>
      </c>
      <c r="E999" s="5" t="s">
        <v>26</v>
      </c>
      <c r="F999" s="6">
        <v>48</v>
      </c>
      <c r="G999" s="27">
        <v>16.82</v>
      </c>
      <c r="H999" s="9" t="str">
        <f t="shared" si="46"/>
        <v>15/DEZ/2019  04:00</v>
      </c>
      <c r="I999" s="10">
        <f t="shared" si="45"/>
        <v>43814.041666666664</v>
      </c>
      <c r="J999" s="23" t="str">
        <f t="shared" si="47"/>
        <v>15/DEZ/2019</v>
      </c>
      <c r="K999" s="11" t="s">
        <v>3346</v>
      </c>
      <c r="L999" s="5" t="s">
        <v>92</v>
      </c>
      <c r="M999" s="5" t="s">
        <v>29</v>
      </c>
      <c r="N999" s="5" t="s">
        <v>166</v>
      </c>
      <c r="O999" s="5" t="s">
        <v>31</v>
      </c>
      <c r="P999" s="5" t="s">
        <v>54</v>
      </c>
      <c r="Q999" s="59">
        <v>-0.80194444444444446</v>
      </c>
      <c r="R999" s="59">
        <v>-40.776388888888889</v>
      </c>
      <c r="S999" s="5" t="s">
        <v>3347</v>
      </c>
      <c r="T999" s="6">
        <v>0</v>
      </c>
      <c r="U999" s="6">
        <v>0</v>
      </c>
      <c r="V999" s="6">
        <v>0</v>
      </c>
      <c r="W999" s="6">
        <v>1630016922</v>
      </c>
      <c r="X999" s="5" t="s">
        <v>87</v>
      </c>
      <c r="Y999" s="5" t="s">
        <v>88</v>
      </c>
    </row>
    <row r="1000" spans="1:25" ht="120" hidden="1" x14ac:dyDescent="0.2">
      <c r="A1000" s="5" t="s">
        <v>3348</v>
      </c>
      <c r="B1000" s="6">
        <v>3</v>
      </c>
      <c r="C1000" s="5" t="s">
        <v>675</v>
      </c>
      <c r="D1000" s="5" t="s">
        <v>675</v>
      </c>
      <c r="E1000" s="5" t="s">
        <v>26</v>
      </c>
      <c r="F1000" s="6">
        <v>20</v>
      </c>
      <c r="G1000" s="30">
        <v>12.5</v>
      </c>
      <c r="H1000" s="9" t="str">
        <f t="shared" si="46"/>
        <v>28/DEZ/2019  16:15</v>
      </c>
      <c r="I1000" s="10">
        <f t="shared" si="45"/>
        <v>43827.552083333336</v>
      </c>
      <c r="J1000" s="23" t="str">
        <f t="shared" si="47"/>
        <v>28/DEZ/2019</v>
      </c>
      <c r="K1000" s="11" t="s">
        <v>3349</v>
      </c>
      <c r="L1000" s="5" t="s">
        <v>92</v>
      </c>
      <c r="M1000" s="5" t="s">
        <v>29</v>
      </c>
      <c r="N1000" s="5" t="s">
        <v>166</v>
      </c>
      <c r="O1000" s="5" t="s">
        <v>31</v>
      </c>
      <c r="P1000" s="5" t="s">
        <v>32</v>
      </c>
      <c r="Q1000" s="59">
        <v>-5.7822222222222219</v>
      </c>
      <c r="R1000" s="59">
        <v>-35.21</v>
      </c>
      <c r="S1000" s="35" t="s">
        <v>3350</v>
      </c>
      <c r="T1000" s="6">
        <v>0</v>
      </c>
      <c r="U1000" s="6">
        <v>0</v>
      </c>
      <c r="V1000" s="6">
        <v>0</v>
      </c>
      <c r="W1000" s="6">
        <v>2010075676</v>
      </c>
      <c r="X1000" s="5" t="s">
        <v>87</v>
      </c>
      <c r="Y1000" s="5" t="s">
        <v>88</v>
      </c>
    </row>
    <row r="1001" spans="1:25" ht="90" hidden="1" x14ac:dyDescent="0.25">
      <c r="A1001" s="5" t="s">
        <v>3351</v>
      </c>
      <c r="B1001" s="6">
        <v>1</v>
      </c>
      <c r="C1001" s="5" t="s">
        <v>132</v>
      </c>
      <c r="D1001" s="5" t="s">
        <v>132</v>
      </c>
      <c r="E1001" s="5" t="s">
        <v>26</v>
      </c>
      <c r="F1001" s="7">
        <v>1.9</v>
      </c>
      <c r="G1001" s="31">
        <v>7</v>
      </c>
      <c r="H1001" s="9" t="str">
        <f t="shared" si="46"/>
        <v>21/DEZ/2019  22:40</v>
      </c>
      <c r="I1001" s="10">
        <f t="shared" si="45"/>
        <v>0.94444444444525288</v>
      </c>
      <c r="J1001" s="23" t="str">
        <f t="shared" si="47"/>
        <v>21/DEZ/2019</v>
      </c>
      <c r="K1001" s="11" t="s">
        <v>3352</v>
      </c>
      <c r="L1001" s="5" t="s">
        <v>242</v>
      </c>
      <c r="M1001" s="5" t="s">
        <v>39</v>
      </c>
      <c r="N1001" s="5" t="s">
        <v>30</v>
      </c>
      <c r="O1001" s="5" t="s">
        <v>31</v>
      </c>
      <c r="P1001" s="5" t="s">
        <v>471</v>
      </c>
      <c r="Q1001" s="59">
        <v>-20.342777777777776</v>
      </c>
      <c r="R1001" s="59">
        <v>-40.265277777777776</v>
      </c>
      <c r="S1001" s="33" t="s">
        <v>3353</v>
      </c>
      <c r="T1001" s="6">
        <v>0</v>
      </c>
      <c r="U1001" s="6">
        <v>0</v>
      </c>
      <c r="V1001" s="6">
        <v>0</v>
      </c>
      <c r="W1001" s="6">
        <v>3420040768</v>
      </c>
      <c r="X1001" s="5" t="s">
        <v>87</v>
      </c>
      <c r="Y1001" s="12"/>
    </row>
    <row r="1002" spans="1:25" ht="90" hidden="1" x14ac:dyDescent="0.2">
      <c r="A1002" s="5" t="s">
        <v>3354</v>
      </c>
      <c r="B1002" s="6">
        <v>1</v>
      </c>
      <c r="C1002" s="5" t="s">
        <v>132</v>
      </c>
      <c r="D1002" s="5" t="s">
        <v>132</v>
      </c>
      <c r="E1002" s="5" t="s">
        <v>26</v>
      </c>
      <c r="F1002" s="6">
        <v>3</v>
      </c>
      <c r="G1002" s="31">
        <v>7</v>
      </c>
      <c r="H1002" s="9" t="str">
        <f t="shared" si="46"/>
        <v>20/DEZ/2019  19:35</v>
      </c>
      <c r="I1002" s="10">
        <f t="shared" si="45"/>
        <v>0.81597222221898846</v>
      </c>
      <c r="J1002" s="23" t="str">
        <f t="shared" si="47"/>
        <v>20/DEZ/2019</v>
      </c>
      <c r="K1002" s="11" t="s">
        <v>3355</v>
      </c>
      <c r="L1002" s="5" t="s">
        <v>242</v>
      </c>
      <c r="M1002" s="5" t="s">
        <v>39</v>
      </c>
      <c r="N1002" s="5" t="s">
        <v>166</v>
      </c>
      <c r="O1002" s="5" t="s">
        <v>31</v>
      </c>
      <c r="P1002" s="5" t="s">
        <v>54</v>
      </c>
      <c r="Q1002" s="59">
        <v>-19.698888888888888</v>
      </c>
      <c r="R1002" s="59">
        <v>-39.789444444444442</v>
      </c>
      <c r="S1002" s="33" t="s">
        <v>3356</v>
      </c>
      <c r="T1002" s="6">
        <v>0</v>
      </c>
      <c r="U1002" s="6">
        <v>0</v>
      </c>
      <c r="V1002" s="6">
        <v>0</v>
      </c>
      <c r="W1002" s="6">
        <v>3410390901</v>
      </c>
      <c r="X1002" s="5" t="s">
        <v>87</v>
      </c>
      <c r="Y1002" s="5" t="s">
        <v>88</v>
      </c>
    </row>
    <row r="1003" spans="1:25" ht="90" hidden="1" x14ac:dyDescent="0.25">
      <c r="A1003" s="5" t="s">
        <v>3357</v>
      </c>
      <c r="B1003" s="6">
        <v>2</v>
      </c>
      <c r="C1003" s="5" t="s">
        <v>1516</v>
      </c>
      <c r="D1003" s="5" t="s">
        <v>1516</v>
      </c>
      <c r="E1003" s="5" t="s">
        <v>26</v>
      </c>
      <c r="F1003" s="7">
        <v>3.1</v>
      </c>
      <c r="G1003" s="26">
        <v>7.37</v>
      </c>
      <c r="H1003" s="9" t="str">
        <f t="shared" si="46"/>
        <v>27/DEZ/2019  15:30</v>
      </c>
      <c r="I1003" s="10">
        <f t="shared" si="45"/>
        <v>43826.520833333336</v>
      </c>
      <c r="J1003" s="23" t="str">
        <f t="shared" si="47"/>
        <v>27/DEZ/2019</v>
      </c>
      <c r="K1003" s="11" t="s">
        <v>3358</v>
      </c>
      <c r="L1003" s="5" t="s">
        <v>28</v>
      </c>
      <c r="M1003" s="5" t="s">
        <v>29</v>
      </c>
      <c r="N1003" s="5" t="s">
        <v>30</v>
      </c>
      <c r="O1003" s="5" t="s">
        <v>31</v>
      </c>
      <c r="P1003" s="5" t="s">
        <v>80</v>
      </c>
      <c r="Q1003" s="59">
        <v>-13.999166666666666</v>
      </c>
      <c r="R1003" s="59">
        <v>-38.978611111111114</v>
      </c>
      <c r="S1003" s="33" t="s">
        <v>3359</v>
      </c>
      <c r="T1003" s="6">
        <v>0</v>
      </c>
      <c r="U1003" s="6">
        <v>3</v>
      </c>
      <c r="V1003" s="6">
        <v>0</v>
      </c>
      <c r="W1003" s="6">
        <v>4030243860</v>
      </c>
      <c r="X1003" s="5" t="s">
        <v>34</v>
      </c>
      <c r="Y1003" s="12"/>
    </row>
    <row r="1004" spans="1:25" ht="45" hidden="1" x14ac:dyDescent="0.2">
      <c r="A1004" s="5" t="s">
        <v>3360</v>
      </c>
      <c r="B1004" s="6">
        <v>3</v>
      </c>
      <c r="C1004" s="5" t="s">
        <v>36</v>
      </c>
      <c r="D1004" s="5" t="s">
        <v>36</v>
      </c>
      <c r="E1004" s="5" t="s">
        <v>26</v>
      </c>
      <c r="F1004" s="6">
        <v>0</v>
      </c>
      <c r="G1004" s="26">
        <v>6.2</v>
      </c>
      <c r="H1004" s="9" t="str">
        <f t="shared" si="46"/>
        <v>29/DEZ/2019  12:30</v>
      </c>
      <c r="I1004" s="10">
        <f t="shared" si="45"/>
        <v>43828.395833333336</v>
      </c>
      <c r="J1004" s="23" t="str">
        <f t="shared" si="47"/>
        <v>29/DEZ/2019</v>
      </c>
      <c r="K1004" s="11" t="s">
        <v>3361</v>
      </c>
      <c r="L1004" s="5" t="s">
        <v>488</v>
      </c>
      <c r="M1004" s="5" t="s">
        <v>39</v>
      </c>
      <c r="N1004" s="5" t="s">
        <v>53</v>
      </c>
      <c r="O1004" s="5" t="s">
        <v>394</v>
      </c>
      <c r="P1004" s="5" t="s">
        <v>80</v>
      </c>
      <c r="Q1004" s="59"/>
      <c r="R1004" s="59"/>
      <c r="S1004" s="5" t="s">
        <v>3362</v>
      </c>
      <c r="T1004" s="6">
        <v>0</v>
      </c>
      <c r="U1004" s="6">
        <v>1</v>
      </c>
      <c r="V1004" s="6">
        <v>0</v>
      </c>
      <c r="W1004" s="5" t="s">
        <v>3363</v>
      </c>
      <c r="X1004" s="5" t="s">
        <v>87</v>
      </c>
      <c r="Y1004" s="5" t="s">
        <v>88</v>
      </c>
    </row>
    <row r="1005" spans="1:25" ht="105" hidden="1" x14ac:dyDescent="0.2">
      <c r="A1005" s="5" t="s">
        <v>3364</v>
      </c>
      <c r="B1005" s="6">
        <v>5</v>
      </c>
      <c r="C1005" s="5" t="s">
        <v>223</v>
      </c>
      <c r="D1005" s="5" t="s">
        <v>223</v>
      </c>
      <c r="E1005" s="5" t="s">
        <v>26</v>
      </c>
      <c r="F1005" s="6">
        <v>125</v>
      </c>
      <c r="G1005" s="30">
        <v>32.1</v>
      </c>
      <c r="H1005" s="9" t="str">
        <f t="shared" si="46"/>
        <v>31/DEZ/2019  06:00</v>
      </c>
      <c r="I1005" s="10">
        <f t="shared" si="45"/>
        <v>0.25</v>
      </c>
      <c r="J1005" s="23" t="str">
        <f t="shared" si="47"/>
        <v>31/DEZ/2019</v>
      </c>
      <c r="K1005" s="11" t="s">
        <v>3365</v>
      </c>
      <c r="L1005" s="5" t="s">
        <v>353</v>
      </c>
      <c r="M1005" s="5" t="s">
        <v>39</v>
      </c>
      <c r="N1005" s="5" t="s">
        <v>53</v>
      </c>
      <c r="O1005" s="5" t="s">
        <v>31</v>
      </c>
      <c r="P1005" s="5" t="s">
        <v>47</v>
      </c>
      <c r="Q1005" s="59">
        <v>-2.2355555555555555</v>
      </c>
      <c r="R1005" s="59">
        <v>-48.633611111111115</v>
      </c>
      <c r="S1005" s="22" t="s">
        <v>3366</v>
      </c>
      <c r="T1005" s="6">
        <v>0</v>
      </c>
      <c r="U1005" s="6">
        <v>0</v>
      </c>
      <c r="V1005" s="6">
        <v>0</v>
      </c>
      <c r="W1005" s="6">
        <v>3860005146</v>
      </c>
      <c r="X1005" s="5" t="s">
        <v>87</v>
      </c>
      <c r="Y1005" s="5" t="s">
        <v>88</v>
      </c>
    </row>
    <row r="1006" spans="1:25" ht="45" hidden="1" x14ac:dyDescent="0.25">
      <c r="A1006" s="5" t="s">
        <v>3367</v>
      </c>
      <c r="B1006" s="6">
        <v>5</v>
      </c>
      <c r="C1006" s="5" t="s">
        <v>184</v>
      </c>
      <c r="D1006" s="5" t="s">
        <v>580</v>
      </c>
      <c r="E1006" s="5" t="s">
        <v>26</v>
      </c>
      <c r="F1006" s="5" t="s">
        <v>152</v>
      </c>
      <c r="G1006" s="30">
        <v>2.2999999999999998</v>
      </c>
      <c r="H1006" s="9" t="str">
        <f t="shared" si="46"/>
        <v>29/DEZ/2019  16:00</v>
      </c>
      <c r="I1006" s="10">
        <f t="shared" si="45"/>
        <v>43828.541666666664</v>
      </c>
      <c r="J1006" s="23" t="str">
        <f t="shared" si="47"/>
        <v>29/DEZ/2019</v>
      </c>
      <c r="K1006" s="11" t="s">
        <v>3368</v>
      </c>
      <c r="L1006" s="5" t="s">
        <v>79</v>
      </c>
      <c r="M1006" s="5" t="s">
        <v>39</v>
      </c>
      <c r="N1006" s="5" t="s">
        <v>30</v>
      </c>
      <c r="O1006" s="5" t="s">
        <v>31</v>
      </c>
      <c r="P1006" s="5" t="s">
        <v>207</v>
      </c>
      <c r="Q1006" s="59">
        <v>-5.9136111111111118</v>
      </c>
      <c r="R1006" s="59">
        <v>-50.333611111111111</v>
      </c>
      <c r="S1006" s="5" t="s">
        <v>3369</v>
      </c>
      <c r="T1006" s="6">
        <v>1</v>
      </c>
      <c r="U1006" s="6">
        <v>0</v>
      </c>
      <c r="V1006" s="6">
        <v>0</v>
      </c>
      <c r="W1006" s="5" t="s">
        <v>3370</v>
      </c>
      <c r="X1006" s="5" t="s">
        <v>34</v>
      </c>
      <c r="Y1006" s="12"/>
    </row>
    <row r="1007" spans="1:25" ht="75" hidden="1" x14ac:dyDescent="0.25">
      <c r="A1007" s="5" t="s">
        <v>3371</v>
      </c>
      <c r="B1007" s="6">
        <v>4</v>
      </c>
      <c r="C1007" s="5" t="s">
        <v>58</v>
      </c>
      <c r="D1007" s="5" t="s">
        <v>58</v>
      </c>
      <c r="E1007" s="5" t="s">
        <v>26</v>
      </c>
      <c r="F1007" s="6">
        <v>64</v>
      </c>
      <c r="G1007" s="30">
        <v>15.6</v>
      </c>
      <c r="H1007" s="9" t="str">
        <f t="shared" si="46"/>
        <v>01/DEZ/2019  08:00</v>
      </c>
      <c r="I1007" s="10">
        <f t="shared" si="45"/>
        <v>43800.208333333336</v>
      </c>
      <c r="J1007" s="23" t="str">
        <f t="shared" si="47"/>
        <v>01/DEZ/2019</v>
      </c>
      <c r="K1007" s="11" t="s">
        <v>3372</v>
      </c>
      <c r="L1007" s="5" t="s">
        <v>28</v>
      </c>
      <c r="M1007" s="5" t="s">
        <v>39</v>
      </c>
      <c r="N1007" s="5" t="s">
        <v>53</v>
      </c>
      <c r="O1007" s="5" t="s">
        <v>31</v>
      </c>
      <c r="P1007" s="5" t="s">
        <v>80</v>
      </c>
      <c r="Q1007" s="59">
        <v>-1.7713888888888889</v>
      </c>
      <c r="R1007" s="59">
        <v>-55.873055555555553</v>
      </c>
      <c r="S1007" s="34" t="s">
        <v>3373</v>
      </c>
      <c r="T1007" s="6">
        <v>0</v>
      </c>
      <c r="U1007" s="6">
        <v>0</v>
      </c>
      <c r="V1007" s="6">
        <v>0</v>
      </c>
      <c r="W1007" s="5" t="s">
        <v>3374</v>
      </c>
      <c r="X1007" s="5" t="s">
        <v>49</v>
      </c>
      <c r="Y1007" s="12"/>
    </row>
    <row r="1008" spans="1:25" ht="135" hidden="1" x14ac:dyDescent="0.25">
      <c r="A1008" s="5" t="s">
        <v>3375</v>
      </c>
      <c r="B1008" s="6">
        <v>5</v>
      </c>
      <c r="C1008" s="5" t="s">
        <v>417</v>
      </c>
      <c r="D1008" s="5" t="s">
        <v>417</v>
      </c>
      <c r="E1008" s="5" t="s">
        <v>26</v>
      </c>
      <c r="F1008" s="6">
        <v>2</v>
      </c>
      <c r="G1008" s="30">
        <v>5.7</v>
      </c>
      <c r="H1008" s="9" t="str">
        <f t="shared" si="46"/>
        <v>13/DEZ/2019  17:00</v>
      </c>
      <c r="I1008" s="10">
        <f t="shared" si="45"/>
        <v>43812.625</v>
      </c>
      <c r="J1008" s="23" t="str">
        <f t="shared" si="47"/>
        <v>13/DEZ/2019</v>
      </c>
      <c r="K1008" s="11" t="s">
        <v>3376</v>
      </c>
      <c r="L1008" s="5" t="s">
        <v>46</v>
      </c>
      <c r="M1008" s="5" t="s">
        <v>39</v>
      </c>
      <c r="N1008" s="5" t="s">
        <v>69</v>
      </c>
      <c r="O1008" s="5" t="s">
        <v>31</v>
      </c>
      <c r="P1008" s="5" t="s">
        <v>471</v>
      </c>
      <c r="Q1008" s="59">
        <v>-2.9905555555555554</v>
      </c>
      <c r="R1008" s="59">
        <v>-48.592500000000001</v>
      </c>
      <c r="S1008" s="22" t="s">
        <v>3377</v>
      </c>
      <c r="T1008" s="6">
        <v>0</v>
      </c>
      <c r="U1008" s="6">
        <v>0</v>
      </c>
      <c r="V1008" s="6">
        <v>0</v>
      </c>
      <c r="W1008" s="6">
        <v>4430477515</v>
      </c>
      <c r="X1008" s="5" t="s">
        <v>34</v>
      </c>
      <c r="Y1008" s="12"/>
    </row>
    <row r="1009" spans="1:25" ht="75" hidden="1" x14ac:dyDescent="0.25">
      <c r="A1009" s="5" t="s">
        <v>83</v>
      </c>
      <c r="B1009" s="6">
        <v>1</v>
      </c>
      <c r="C1009" s="5" t="s">
        <v>65</v>
      </c>
      <c r="D1009" s="5" t="s">
        <v>65</v>
      </c>
      <c r="E1009" s="5" t="s">
        <v>26</v>
      </c>
      <c r="F1009" s="5" t="s">
        <v>152</v>
      </c>
      <c r="G1009" s="29" t="s">
        <v>152</v>
      </c>
      <c r="H1009" s="9" t="str">
        <f t="shared" si="46"/>
        <v>26/DEZ/2019  17:00</v>
      </c>
      <c r="I1009" s="10">
        <f t="shared" si="45"/>
        <v>43825.583333333336</v>
      </c>
      <c r="J1009" s="23" t="str">
        <f t="shared" si="47"/>
        <v>26/DEZ/2019</v>
      </c>
      <c r="K1009" s="11" t="s">
        <v>3378</v>
      </c>
      <c r="L1009" s="5" t="s">
        <v>28</v>
      </c>
      <c r="M1009" s="5" t="s">
        <v>39</v>
      </c>
      <c r="N1009" s="5" t="s">
        <v>30</v>
      </c>
      <c r="O1009" s="5" t="s">
        <v>31</v>
      </c>
      <c r="P1009" s="5" t="s">
        <v>47</v>
      </c>
      <c r="Q1009" s="59">
        <v>-21.579166666666666</v>
      </c>
      <c r="R1009" s="59">
        <v>-41.062222222222218</v>
      </c>
      <c r="S1009" s="34" t="s">
        <v>3379</v>
      </c>
      <c r="T1009" s="6">
        <v>1</v>
      </c>
      <c r="U1009" s="6">
        <v>0</v>
      </c>
      <c r="V1009" s="6">
        <v>0</v>
      </c>
      <c r="W1009" s="5" t="s">
        <v>152</v>
      </c>
      <c r="X1009" s="5" t="s">
        <v>49</v>
      </c>
      <c r="Y1009" s="12"/>
    </row>
    <row r="1010" spans="1:25" ht="120" x14ac:dyDescent="0.2">
      <c r="A1010" s="5" t="s">
        <v>83</v>
      </c>
      <c r="B1010" s="6">
        <v>2</v>
      </c>
      <c r="C1010" s="5" t="s">
        <v>51</v>
      </c>
      <c r="D1010" s="5" t="s">
        <v>1474</v>
      </c>
      <c r="E1010" s="5" t="s">
        <v>26</v>
      </c>
      <c r="F1010" s="5" t="s">
        <v>84</v>
      </c>
      <c r="G1010" s="30">
        <v>4.5</v>
      </c>
      <c r="H1010" s="9" t="str">
        <f t="shared" si="46"/>
        <v>25/DEZ/2019  16:00</v>
      </c>
      <c r="I1010" s="10">
        <f t="shared" si="45"/>
        <v>43824.541666666664</v>
      </c>
      <c r="J1010" s="23" t="str">
        <f t="shared" si="47"/>
        <v>25/DEZ/2019</v>
      </c>
      <c r="K1010" s="11" t="s">
        <v>3380</v>
      </c>
      <c r="L1010" s="5" t="s">
        <v>86</v>
      </c>
      <c r="M1010" s="5" t="s">
        <v>39</v>
      </c>
      <c r="N1010" s="5" t="s">
        <v>3494</v>
      </c>
      <c r="O1010" s="5" t="s">
        <v>31</v>
      </c>
      <c r="P1010" s="5" t="s">
        <v>47</v>
      </c>
      <c r="Q1010" s="59">
        <v>-9.4530555555555544</v>
      </c>
      <c r="R1010" s="59">
        <v>-40.844166666666666</v>
      </c>
      <c r="S1010" s="22" t="s">
        <v>3381</v>
      </c>
      <c r="T1010" s="6">
        <v>4</v>
      </c>
      <c r="U1010" s="6">
        <v>0</v>
      </c>
      <c r="V1010" s="6">
        <v>0</v>
      </c>
      <c r="W1010" s="5" t="s">
        <v>84</v>
      </c>
      <c r="X1010" s="5" t="s">
        <v>87</v>
      </c>
      <c r="Y1010" s="5" t="s">
        <v>88</v>
      </c>
    </row>
    <row r="1011" spans="1:25" ht="75" hidden="1" x14ac:dyDescent="0.2">
      <c r="A1011" s="5" t="s">
        <v>3382</v>
      </c>
      <c r="B1011" s="6">
        <v>3</v>
      </c>
      <c r="C1011" s="5" t="s">
        <v>36</v>
      </c>
      <c r="D1011" s="5" t="s">
        <v>161</v>
      </c>
      <c r="E1011" s="5" t="s">
        <v>26</v>
      </c>
      <c r="F1011" s="8">
        <v>11.5</v>
      </c>
      <c r="G1011" s="27">
        <v>16.86</v>
      </c>
      <c r="H1011" s="9" t="str">
        <f t="shared" si="46"/>
        <v>29/DEZ/2019  06:00</v>
      </c>
      <c r="I1011" s="10">
        <f t="shared" si="45"/>
        <v>43828.125</v>
      </c>
      <c r="J1011" s="23" t="str">
        <f t="shared" si="47"/>
        <v>29/DEZ/2019</v>
      </c>
      <c r="K1011" s="11" t="s">
        <v>3383</v>
      </c>
      <c r="L1011" s="5" t="s">
        <v>357</v>
      </c>
      <c r="M1011" s="5" t="s">
        <v>39</v>
      </c>
      <c r="N1011" s="5" t="s">
        <v>53</v>
      </c>
      <c r="O1011" s="5" t="s">
        <v>394</v>
      </c>
      <c r="P1011" s="5" t="s">
        <v>47</v>
      </c>
      <c r="Q1011" s="59">
        <v>-9.6266666666666669</v>
      </c>
      <c r="R1011" s="59">
        <v>-37.755000000000003</v>
      </c>
      <c r="S1011" s="33" t="s">
        <v>3384</v>
      </c>
      <c r="T1011" s="6">
        <v>0</v>
      </c>
      <c r="U1011" s="6">
        <v>0</v>
      </c>
      <c r="V1011" s="6">
        <v>0</v>
      </c>
      <c r="W1011" s="6">
        <v>2420117328</v>
      </c>
      <c r="X1011" s="5" t="s">
        <v>87</v>
      </c>
      <c r="Y1011" s="5" t="s">
        <v>88</v>
      </c>
    </row>
    <row r="1012" spans="1:25" ht="90" hidden="1" x14ac:dyDescent="0.25">
      <c r="A1012" s="5" t="s">
        <v>3385</v>
      </c>
      <c r="B1012" s="6">
        <v>5</v>
      </c>
      <c r="C1012" s="5" t="s">
        <v>417</v>
      </c>
      <c r="D1012" s="5" t="s">
        <v>417</v>
      </c>
      <c r="E1012" s="5" t="s">
        <v>26</v>
      </c>
      <c r="F1012" s="8">
        <v>5.45</v>
      </c>
      <c r="G1012" s="26">
        <v>9.33</v>
      </c>
      <c r="H1012" s="9" t="str">
        <f t="shared" si="46"/>
        <v>29/DEZ/2019  12:00</v>
      </c>
      <c r="I1012" s="10">
        <f t="shared" si="45"/>
        <v>43828.375</v>
      </c>
      <c r="J1012" s="23" t="str">
        <f t="shared" si="47"/>
        <v>29/DEZ/2019</v>
      </c>
      <c r="K1012" s="15" t="s">
        <v>3386</v>
      </c>
      <c r="L1012" s="5" t="s">
        <v>28</v>
      </c>
      <c r="M1012" s="5" t="s">
        <v>29</v>
      </c>
      <c r="N1012" s="5" t="s">
        <v>30</v>
      </c>
      <c r="O1012" s="5" t="s">
        <v>31</v>
      </c>
      <c r="P1012" s="5" t="s">
        <v>471</v>
      </c>
      <c r="Q1012" s="59">
        <v>-3.1377777777777776</v>
      </c>
      <c r="R1012" s="59">
        <v>-48.481666666666669</v>
      </c>
      <c r="S1012" s="33" t="s">
        <v>3387</v>
      </c>
      <c r="T1012" s="6">
        <v>0</v>
      </c>
      <c r="U1012" s="6">
        <v>0</v>
      </c>
      <c r="V1012" s="6">
        <v>0</v>
      </c>
      <c r="W1012" s="6">
        <v>4430493600</v>
      </c>
      <c r="X1012" s="5" t="s">
        <v>34</v>
      </c>
      <c r="Y1012" s="12"/>
    </row>
    <row r="1013" spans="1:25" ht="120" hidden="1" x14ac:dyDescent="0.25">
      <c r="A1013" s="5" t="s">
        <v>3388</v>
      </c>
      <c r="B1013" s="6">
        <v>5</v>
      </c>
      <c r="C1013" s="5" t="s">
        <v>417</v>
      </c>
      <c r="D1013" s="5" t="s">
        <v>417</v>
      </c>
      <c r="E1013" s="5" t="s">
        <v>26</v>
      </c>
      <c r="F1013" s="8">
        <v>4.57</v>
      </c>
      <c r="G1013" s="26">
        <v>8.2200000000000006</v>
      </c>
      <c r="H1013" s="9" t="str">
        <f t="shared" si="46"/>
        <v>29/DEZ/2019  17:00</v>
      </c>
      <c r="I1013" s="10">
        <f t="shared" si="45"/>
        <v>43828.583333333336</v>
      </c>
      <c r="J1013" s="23" t="str">
        <f t="shared" si="47"/>
        <v>29/DEZ/2019</v>
      </c>
      <c r="K1013" s="11" t="s">
        <v>3389</v>
      </c>
      <c r="L1013" s="5" t="s">
        <v>28</v>
      </c>
      <c r="M1013" s="5" t="s">
        <v>29</v>
      </c>
      <c r="N1013" s="5" t="s">
        <v>30</v>
      </c>
      <c r="O1013" s="5" t="s">
        <v>31</v>
      </c>
      <c r="P1013" s="5" t="s">
        <v>54</v>
      </c>
      <c r="Q1013" s="59">
        <v>-3.1377777777777776</v>
      </c>
      <c r="R1013" s="59">
        <v>-48.481666666666669</v>
      </c>
      <c r="S1013" s="32" t="s">
        <v>3390</v>
      </c>
      <c r="T1013" s="6">
        <v>0</v>
      </c>
      <c r="U1013" s="6">
        <v>0</v>
      </c>
      <c r="V1013" s="6">
        <v>0</v>
      </c>
      <c r="W1013" s="6">
        <v>4430496412</v>
      </c>
      <c r="X1013" s="5" t="s">
        <v>34</v>
      </c>
      <c r="Y1013" s="12"/>
    </row>
    <row r="1014" spans="1:25" ht="120" hidden="1" x14ac:dyDescent="0.25">
      <c r="A1014" s="5" t="s">
        <v>3391</v>
      </c>
      <c r="B1014" s="6">
        <v>5</v>
      </c>
      <c r="C1014" s="5" t="s">
        <v>417</v>
      </c>
      <c r="D1014" s="5" t="s">
        <v>417</v>
      </c>
      <c r="E1014" s="5" t="s">
        <v>26</v>
      </c>
      <c r="F1014" s="6">
        <v>5</v>
      </c>
      <c r="G1014" s="30">
        <v>7.5</v>
      </c>
      <c r="H1014" s="9" t="str">
        <f t="shared" si="46"/>
        <v>19/DEZ/2019  12:00</v>
      </c>
      <c r="I1014" s="10">
        <f t="shared" ref="I1014:I1049" si="48">IF(MID(K1014,7,1)="O",H1014-2/24,IF(MID(K1014,7,1)="P",H1014-3/24,IF(MID(K1014,7,1)="Q",H1014-4/24,IF(MID(K1014,7,1)="R",H1014-5/24,TIMEVALUE(H1014)))))</f>
        <v>43818.375</v>
      </c>
      <c r="J1014" s="23" t="str">
        <f t="shared" si="47"/>
        <v>19/DEZ/2019</v>
      </c>
      <c r="K1014" s="15" t="s">
        <v>3392</v>
      </c>
      <c r="L1014" s="5" t="s">
        <v>28</v>
      </c>
      <c r="M1014" s="5" t="s">
        <v>29</v>
      </c>
      <c r="N1014" s="5" t="s">
        <v>30</v>
      </c>
      <c r="O1014" s="5" t="s">
        <v>31</v>
      </c>
      <c r="P1014" s="5" t="s">
        <v>177</v>
      </c>
      <c r="Q1014" s="59">
        <v>-3.1433333333333331</v>
      </c>
      <c r="R1014" s="59">
        <v>-48.542222222222222</v>
      </c>
      <c r="S1014" s="22" t="s">
        <v>3393</v>
      </c>
      <c r="T1014" s="6">
        <v>0</v>
      </c>
      <c r="U1014" s="6">
        <v>0</v>
      </c>
      <c r="V1014" s="6">
        <v>0</v>
      </c>
      <c r="W1014" s="6">
        <v>4410446568</v>
      </c>
      <c r="X1014" s="5" t="s">
        <v>34</v>
      </c>
      <c r="Y1014" s="12"/>
    </row>
    <row r="1015" spans="1:25" ht="90" hidden="1" x14ac:dyDescent="0.25">
      <c r="A1015" s="5" t="s">
        <v>3394</v>
      </c>
      <c r="B1015" s="6">
        <v>5</v>
      </c>
      <c r="C1015" s="5" t="s">
        <v>417</v>
      </c>
      <c r="D1015" s="5" t="s">
        <v>417</v>
      </c>
      <c r="E1015" s="5" t="s">
        <v>26</v>
      </c>
      <c r="F1015" s="8">
        <v>1.1000000000000001</v>
      </c>
      <c r="G1015" s="26">
        <v>5.38</v>
      </c>
      <c r="H1015" s="9" t="str">
        <f t="shared" si="46"/>
        <v>30/DEZ/2019  12:00</v>
      </c>
      <c r="I1015" s="10">
        <f t="shared" si="48"/>
        <v>43829.375</v>
      </c>
      <c r="J1015" s="23" t="str">
        <f t="shared" si="47"/>
        <v>30/DEZ/2019</v>
      </c>
      <c r="K1015" s="15" t="s">
        <v>3395</v>
      </c>
      <c r="L1015" s="5" t="s">
        <v>28</v>
      </c>
      <c r="M1015" s="5" t="s">
        <v>39</v>
      </c>
      <c r="N1015" s="5" t="s">
        <v>30</v>
      </c>
      <c r="O1015" s="5" t="s">
        <v>31</v>
      </c>
      <c r="P1015" s="5" t="s">
        <v>610</v>
      </c>
      <c r="Q1015" s="59">
        <v>-3.1269444444444443</v>
      </c>
      <c r="R1015" s="59">
        <v>-48.526944444444446</v>
      </c>
      <c r="S1015" s="32" t="s">
        <v>3396</v>
      </c>
      <c r="T1015" s="6">
        <v>0</v>
      </c>
      <c r="U1015" s="6">
        <v>0</v>
      </c>
      <c r="V1015" s="6">
        <v>0</v>
      </c>
      <c r="W1015" s="6">
        <v>4620236021</v>
      </c>
      <c r="X1015" s="5" t="s">
        <v>34</v>
      </c>
      <c r="Y1015" s="12"/>
    </row>
    <row r="1016" spans="1:25" ht="75" hidden="1" x14ac:dyDescent="0.25">
      <c r="A1016" s="5" t="s">
        <v>3397</v>
      </c>
      <c r="B1016" s="6">
        <v>1</v>
      </c>
      <c r="C1016" s="5" t="s">
        <v>90</v>
      </c>
      <c r="D1016" s="5" t="s">
        <v>90</v>
      </c>
      <c r="E1016" s="5" t="s">
        <v>26</v>
      </c>
      <c r="F1016" s="14">
        <v>12.976000000000001</v>
      </c>
      <c r="G1016" s="27">
        <v>153.83000000000001</v>
      </c>
      <c r="H1016" s="9" t="str">
        <f t="shared" si="46"/>
        <v>27/DEZ/2019  12:25</v>
      </c>
      <c r="I1016" s="10">
        <f t="shared" si="48"/>
        <v>0.51736111110949423</v>
      </c>
      <c r="J1016" s="23" t="str">
        <f t="shared" si="47"/>
        <v>27/DEZ/2019</v>
      </c>
      <c r="K1016" s="11" t="s">
        <v>3398</v>
      </c>
      <c r="L1016" s="5" t="s">
        <v>629</v>
      </c>
      <c r="M1016" s="5" t="s">
        <v>29</v>
      </c>
      <c r="N1016" s="5" t="s">
        <v>40</v>
      </c>
      <c r="O1016" s="5" t="s">
        <v>31</v>
      </c>
      <c r="P1016" s="5" t="s">
        <v>225</v>
      </c>
      <c r="Q1016" s="59">
        <v>-22.822777777777777</v>
      </c>
      <c r="R1016" s="59">
        <v>-43.134444444444441</v>
      </c>
      <c r="S1016" s="34" t="s">
        <v>3399</v>
      </c>
      <c r="T1016" s="6">
        <v>0</v>
      </c>
      <c r="U1016" s="6">
        <v>1</v>
      </c>
      <c r="V1016" s="6">
        <v>0</v>
      </c>
      <c r="W1016" s="6">
        <v>3810358274</v>
      </c>
      <c r="X1016" s="5" t="s">
        <v>73</v>
      </c>
      <c r="Y1016" s="12"/>
    </row>
    <row r="1017" spans="1:25" ht="75" hidden="1" x14ac:dyDescent="0.25">
      <c r="A1017" s="5" t="s">
        <v>83</v>
      </c>
      <c r="B1017" s="6">
        <v>1</v>
      </c>
      <c r="C1017" s="5" t="s">
        <v>65</v>
      </c>
      <c r="D1017" s="5" t="s">
        <v>538</v>
      </c>
      <c r="E1017" s="5" t="s">
        <v>26</v>
      </c>
      <c r="F1017" s="5" t="s">
        <v>152</v>
      </c>
      <c r="G1017" s="29" t="s">
        <v>152</v>
      </c>
      <c r="H1017" s="9" t="str">
        <f t="shared" si="46"/>
        <v>26/DEZ/2019  17:00</v>
      </c>
      <c r="I1017" s="10">
        <f t="shared" si="48"/>
        <v>43825.583333333336</v>
      </c>
      <c r="J1017" s="23" t="str">
        <f t="shared" si="47"/>
        <v>26/DEZ/2019</v>
      </c>
      <c r="K1017" s="11" t="s">
        <v>3378</v>
      </c>
      <c r="L1017" s="5" t="s">
        <v>28</v>
      </c>
      <c r="M1017" s="5" t="s">
        <v>39</v>
      </c>
      <c r="N1017" s="5" t="s">
        <v>30</v>
      </c>
      <c r="O1017" s="5" t="s">
        <v>31</v>
      </c>
      <c r="P1017" s="5" t="s">
        <v>47</v>
      </c>
      <c r="Q1017" s="59">
        <v>-21.579166666666666</v>
      </c>
      <c r="R1017" s="59"/>
      <c r="S1017" s="34" t="s">
        <v>3400</v>
      </c>
      <c r="T1017" s="6">
        <v>1</v>
      </c>
      <c r="U1017" s="6">
        <v>0</v>
      </c>
      <c r="V1017" s="6">
        <v>0</v>
      </c>
      <c r="W1017" s="5" t="s">
        <v>152</v>
      </c>
      <c r="X1017" s="5" t="s">
        <v>49</v>
      </c>
      <c r="Y1017" s="12"/>
    </row>
    <row r="1018" spans="1:25" ht="45" hidden="1" x14ac:dyDescent="0.25">
      <c r="A1018" s="5" t="s">
        <v>3401</v>
      </c>
      <c r="B1018" s="6">
        <v>4</v>
      </c>
      <c r="C1018" s="5" t="s">
        <v>804</v>
      </c>
      <c r="D1018" s="5" t="s">
        <v>804</v>
      </c>
      <c r="E1018" s="5" t="s">
        <v>26</v>
      </c>
      <c r="F1018" s="6">
        <v>901</v>
      </c>
      <c r="G1018" s="27">
        <v>67.81</v>
      </c>
      <c r="H1018" s="9" t="str">
        <f t="shared" si="46"/>
        <v>24/DEZ2019  07:35</v>
      </c>
      <c r="I1018" s="10">
        <f t="shared" si="48"/>
        <v>43823.190972222219</v>
      </c>
      <c r="J1018" s="23" t="str">
        <f t="shared" si="47"/>
        <v>24/DEZ2019</v>
      </c>
      <c r="K1018" s="11" t="s">
        <v>3402</v>
      </c>
      <c r="L1018" s="5" t="s">
        <v>521</v>
      </c>
      <c r="M1018" s="5" t="s">
        <v>39</v>
      </c>
      <c r="N1018" s="5" t="s">
        <v>146</v>
      </c>
      <c r="O1018" s="5" t="s">
        <v>31</v>
      </c>
      <c r="P1018" s="5" t="s">
        <v>202</v>
      </c>
      <c r="Q1018" s="59"/>
      <c r="R1018" s="59"/>
      <c r="S1018" s="5" t="s">
        <v>3403</v>
      </c>
      <c r="T1018" s="6">
        <v>0</v>
      </c>
      <c r="U1018" s="6">
        <v>0</v>
      </c>
      <c r="V1018" s="6">
        <v>0</v>
      </c>
      <c r="W1018" s="6">
        <v>1210124009</v>
      </c>
      <c r="X1018" s="5" t="s">
        <v>73</v>
      </c>
      <c r="Y1018" s="12"/>
    </row>
    <row r="1019" spans="1:25" ht="45" hidden="1" x14ac:dyDescent="0.25">
      <c r="A1019" s="5" t="s">
        <v>3118</v>
      </c>
      <c r="B1019" s="6">
        <v>1</v>
      </c>
      <c r="C1019" s="5" t="s">
        <v>90</v>
      </c>
      <c r="D1019" s="5" t="s">
        <v>90</v>
      </c>
      <c r="E1019" s="5" t="s">
        <v>26</v>
      </c>
      <c r="F1019" s="8">
        <v>186.2</v>
      </c>
      <c r="G1019" s="31">
        <v>27</v>
      </c>
      <c r="H1019" s="9" t="str">
        <f t="shared" si="46"/>
        <v>22/NOV/2019  23:50</v>
      </c>
      <c r="I1019" s="10">
        <f t="shared" si="48"/>
        <v>0.99305555555474712</v>
      </c>
      <c r="J1019" s="23" t="str">
        <f t="shared" si="47"/>
        <v>22/NOV/2019</v>
      </c>
      <c r="K1019" s="11" t="s">
        <v>3119</v>
      </c>
      <c r="L1019" s="5" t="s">
        <v>212</v>
      </c>
      <c r="M1019" s="5" t="s">
        <v>39</v>
      </c>
      <c r="N1019" s="5" t="s">
        <v>40</v>
      </c>
      <c r="O1019" s="5" t="s">
        <v>41</v>
      </c>
      <c r="P1019" s="5" t="s">
        <v>47</v>
      </c>
      <c r="Q1019" s="59">
        <v>-22.899722222222223</v>
      </c>
      <c r="R1019" s="59">
        <v>-43.137222222222221</v>
      </c>
      <c r="S1019" s="5" t="s">
        <v>3404</v>
      </c>
      <c r="T1019" s="6">
        <v>0</v>
      </c>
      <c r="U1019" s="6">
        <v>0</v>
      </c>
      <c r="V1019" s="6">
        <v>0</v>
      </c>
      <c r="W1019" s="6">
        <v>4211454714</v>
      </c>
      <c r="X1019" s="5" t="s">
        <v>73</v>
      </c>
      <c r="Y1019" s="12"/>
    </row>
    <row r="1020" spans="1:25" ht="105" hidden="1" x14ac:dyDescent="0.25">
      <c r="A1020" s="5" t="s">
        <v>3405</v>
      </c>
      <c r="B1020" s="6">
        <v>8</v>
      </c>
      <c r="C1020" s="5" t="s">
        <v>111</v>
      </c>
      <c r="D1020" s="5" t="s">
        <v>111</v>
      </c>
      <c r="E1020" s="5" t="s">
        <v>26</v>
      </c>
      <c r="F1020" s="6">
        <v>0</v>
      </c>
      <c r="G1020" s="26">
        <v>4.2</v>
      </c>
      <c r="H1020" s="9" t="str">
        <f t="shared" si="46"/>
        <v>31/DEZ/2019  13:25</v>
      </c>
      <c r="I1020" s="10">
        <f t="shared" si="48"/>
        <v>43830.434027777781</v>
      </c>
      <c r="J1020" s="23" t="str">
        <f t="shared" si="47"/>
        <v>31/DEZ/2019</v>
      </c>
      <c r="K1020" s="11" t="s">
        <v>3406</v>
      </c>
      <c r="L1020" s="5" t="s">
        <v>46</v>
      </c>
      <c r="M1020" s="5" t="s">
        <v>39</v>
      </c>
      <c r="N1020" s="5" t="s">
        <v>30</v>
      </c>
      <c r="O1020" s="5" t="s">
        <v>31</v>
      </c>
      <c r="P1020" s="5" t="s">
        <v>225</v>
      </c>
      <c r="Q1020" s="59">
        <v>-0.31083333333333329</v>
      </c>
      <c r="R1020" s="59">
        <v>-46.980833333333337</v>
      </c>
      <c r="S1020" s="32" t="s">
        <v>3407</v>
      </c>
      <c r="T1020" s="6">
        <v>0</v>
      </c>
      <c r="U1020" s="6">
        <v>1</v>
      </c>
      <c r="V1020" s="6">
        <v>0</v>
      </c>
      <c r="W1020" s="5" t="s">
        <v>3408</v>
      </c>
      <c r="X1020" s="5" t="s">
        <v>34</v>
      </c>
      <c r="Y1020" s="12"/>
    </row>
    <row r="1021" spans="1:25" ht="90" hidden="1" x14ac:dyDescent="0.25">
      <c r="A1021" s="5" t="s">
        <v>3409</v>
      </c>
      <c r="B1021" s="6">
        <v>4</v>
      </c>
      <c r="C1021" s="5" t="s">
        <v>58</v>
      </c>
      <c r="D1021" s="5" t="s">
        <v>58</v>
      </c>
      <c r="E1021" s="5" t="s">
        <v>26</v>
      </c>
      <c r="F1021" s="6">
        <v>1</v>
      </c>
      <c r="G1021" s="31">
        <v>6</v>
      </c>
      <c r="H1021" s="9" t="str">
        <f t="shared" si="46"/>
        <v>29/DEZ/2019  15:00</v>
      </c>
      <c r="I1021" s="10">
        <f t="shared" si="48"/>
        <v>0.625</v>
      </c>
      <c r="J1021" s="23" t="str">
        <f t="shared" si="47"/>
        <v>29/DEZ/2019</v>
      </c>
      <c r="K1021" s="11" t="s">
        <v>3410</v>
      </c>
      <c r="L1021" s="5" t="s">
        <v>28</v>
      </c>
      <c r="M1021" s="5" t="s">
        <v>39</v>
      </c>
      <c r="N1021" s="5" t="s">
        <v>30</v>
      </c>
      <c r="O1021" s="5" t="s">
        <v>31</v>
      </c>
      <c r="P1021" s="5" t="s">
        <v>47</v>
      </c>
      <c r="Q1021" s="59">
        <v>-2.3111111111111109</v>
      </c>
      <c r="R1021" s="59">
        <v>-54.891666666666666</v>
      </c>
      <c r="S1021" s="33" t="s">
        <v>3411</v>
      </c>
      <c r="T1021" s="6">
        <v>0</v>
      </c>
      <c r="U1021" s="6">
        <v>0</v>
      </c>
      <c r="V1021" s="6">
        <v>0</v>
      </c>
      <c r="W1021" s="5" t="s">
        <v>3412</v>
      </c>
      <c r="X1021" s="5" t="s">
        <v>49</v>
      </c>
      <c r="Y1021" s="12"/>
    </row>
    <row r="1022" spans="1:25" ht="75" hidden="1" x14ac:dyDescent="0.25">
      <c r="A1022" s="24" t="s">
        <v>3413</v>
      </c>
      <c r="B1022" s="6">
        <v>9</v>
      </c>
      <c r="C1022" s="5" t="s">
        <v>270</v>
      </c>
      <c r="D1022" s="5" t="s">
        <v>455</v>
      </c>
      <c r="E1022" s="5" t="s">
        <v>26</v>
      </c>
      <c r="F1022" s="5" t="s">
        <v>152</v>
      </c>
      <c r="G1022" s="30">
        <v>33.9</v>
      </c>
      <c r="H1022" s="9" t="str">
        <f t="shared" si="46"/>
        <v>17/NOV/2019  21:30</v>
      </c>
      <c r="I1022" s="10">
        <f t="shared" si="48"/>
        <v>43786.729166666672</v>
      </c>
      <c r="J1022" s="23" t="str">
        <f t="shared" si="47"/>
        <v>17/NOV/2019</v>
      </c>
      <c r="K1022" s="11" t="s">
        <v>3414</v>
      </c>
      <c r="L1022" s="5" t="s">
        <v>212</v>
      </c>
      <c r="M1022" s="5" t="s">
        <v>39</v>
      </c>
      <c r="N1022" s="5" t="s">
        <v>152</v>
      </c>
      <c r="O1022" s="5" t="s">
        <v>31</v>
      </c>
      <c r="P1022" s="5" t="s">
        <v>80</v>
      </c>
      <c r="Q1022" s="59">
        <v>-2.8311111111111109</v>
      </c>
      <c r="R1022" s="59">
        <v>-57.058611111111105</v>
      </c>
      <c r="S1022" s="34" t="s">
        <v>3415</v>
      </c>
      <c r="T1022" s="6">
        <v>1</v>
      </c>
      <c r="U1022" s="6">
        <v>2</v>
      </c>
      <c r="V1022" s="6">
        <v>0</v>
      </c>
      <c r="W1022" s="5" t="s">
        <v>152</v>
      </c>
      <c r="X1022" s="5" t="s">
        <v>49</v>
      </c>
      <c r="Y1022" s="12"/>
    </row>
    <row r="1023" spans="1:25" ht="90" hidden="1" x14ac:dyDescent="0.25">
      <c r="A1023" s="5" t="s">
        <v>3416</v>
      </c>
      <c r="B1023" s="6">
        <v>2</v>
      </c>
      <c r="C1023" s="5" t="s">
        <v>51</v>
      </c>
      <c r="D1023" s="5" t="s">
        <v>1474</v>
      </c>
      <c r="E1023" s="5" t="s">
        <v>26</v>
      </c>
      <c r="F1023" s="6">
        <v>47</v>
      </c>
      <c r="G1023" s="27">
        <v>26.86</v>
      </c>
      <c r="H1023" s="9" t="str">
        <f t="shared" si="46"/>
        <v>31/DEZ/2019  14:40</v>
      </c>
      <c r="I1023" s="10">
        <f t="shared" si="48"/>
        <v>0.61111111110949423</v>
      </c>
      <c r="J1023" s="23" t="str">
        <f t="shared" si="47"/>
        <v>31/DEZ/2019</v>
      </c>
      <c r="K1023" s="11" t="s">
        <v>3417</v>
      </c>
      <c r="L1023" s="5" t="s">
        <v>212</v>
      </c>
      <c r="M1023" s="5" t="s">
        <v>39</v>
      </c>
      <c r="N1023" s="5" t="s">
        <v>40</v>
      </c>
      <c r="O1023" s="5" t="s">
        <v>41</v>
      </c>
      <c r="P1023" s="5" t="s">
        <v>1175</v>
      </c>
      <c r="Q1023" s="59">
        <v>-8.9788888888888891</v>
      </c>
      <c r="R1023" s="59">
        <v>-39.911111111111111</v>
      </c>
      <c r="S1023" s="33" t="s">
        <v>3418</v>
      </c>
      <c r="T1023" s="6">
        <v>0</v>
      </c>
      <c r="U1023" s="6">
        <v>1</v>
      </c>
      <c r="V1023" s="6">
        <v>0</v>
      </c>
      <c r="W1023" s="6">
        <v>9430072391</v>
      </c>
      <c r="X1023" s="5" t="s">
        <v>73</v>
      </c>
      <c r="Y1023" s="12"/>
    </row>
    <row r="1024" spans="1:25" ht="75" hidden="1" x14ac:dyDescent="0.25">
      <c r="A1024" s="5" t="s">
        <v>3419</v>
      </c>
      <c r="B1024" s="6">
        <v>1</v>
      </c>
      <c r="C1024" s="5" t="s">
        <v>90</v>
      </c>
      <c r="D1024" s="5" t="s">
        <v>90</v>
      </c>
      <c r="E1024" s="5" t="s">
        <v>185</v>
      </c>
      <c r="F1024" s="14">
        <v>137.93600000000001</v>
      </c>
      <c r="G1024" s="27">
        <v>333.33</v>
      </c>
      <c r="H1024" s="9" t="str">
        <f t="shared" si="46"/>
        <v>31/DEZ/2019  23:10</v>
      </c>
      <c r="I1024" s="10">
        <f t="shared" si="48"/>
        <v>0.96527777778101154</v>
      </c>
      <c r="J1024" s="23" t="str">
        <f t="shared" si="47"/>
        <v>31/DEZ/2019</v>
      </c>
      <c r="K1024" s="11" t="s">
        <v>3420</v>
      </c>
      <c r="L1024" s="5" t="s">
        <v>370</v>
      </c>
      <c r="M1024" s="5" t="s">
        <v>103</v>
      </c>
      <c r="N1024" s="5" t="s">
        <v>53</v>
      </c>
      <c r="O1024" s="5" t="s">
        <v>31</v>
      </c>
      <c r="P1024" s="5" t="s">
        <v>3421</v>
      </c>
      <c r="Q1024" s="59">
        <v>-22.991388888888888</v>
      </c>
      <c r="R1024" s="59">
        <v>-43.174166666666665</v>
      </c>
      <c r="S1024" s="5" t="s">
        <v>3422</v>
      </c>
      <c r="T1024" s="6">
        <v>0</v>
      </c>
      <c r="U1024" s="6">
        <v>0</v>
      </c>
      <c r="V1024" s="6">
        <v>0</v>
      </c>
      <c r="W1024" s="5" t="s">
        <v>3423</v>
      </c>
      <c r="X1024" s="5" t="s">
        <v>73</v>
      </c>
      <c r="Y1024" s="12"/>
    </row>
    <row r="1025" spans="1:25" ht="75" hidden="1" x14ac:dyDescent="0.25">
      <c r="A1025" s="5" t="s">
        <v>3424</v>
      </c>
      <c r="B1025" s="6">
        <v>4</v>
      </c>
      <c r="C1025" s="5" t="s">
        <v>205</v>
      </c>
      <c r="D1025" s="5" t="s">
        <v>205</v>
      </c>
      <c r="E1025" s="5" t="s">
        <v>26</v>
      </c>
      <c r="F1025" s="6">
        <v>35</v>
      </c>
      <c r="G1025" s="30">
        <v>16.8</v>
      </c>
      <c r="H1025" s="9" t="str">
        <f t="shared" si="46"/>
        <v>10/DEZ/2019  16:26</v>
      </c>
      <c r="I1025" s="10">
        <f t="shared" si="48"/>
        <v>43809.55972222222</v>
      </c>
      <c r="J1025" s="23" t="str">
        <f t="shared" si="47"/>
        <v>10/DEZ/2019</v>
      </c>
      <c r="K1025" s="11" t="s">
        <v>3425</v>
      </c>
      <c r="L1025" s="5" t="s">
        <v>200</v>
      </c>
      <c r="M1025" s="5" t="s">
        <v>39</v>
      </c>
      <c r="N1025" s="5" t="s">
        <v>201</v>
      </c>
      <c r="O1025" s="5" t="s">
        <v>31</v>
      </c>
      <c r="P1025" s="5" t="s">
        <v>47</v>
      </c>
      <c r="Q1025" s="59">
        <v>-1.5958333333333334</v>
      </c>
      <c r="R1025" s="59">
        <v>-48.870833333333337</v>
      </c>
      <c r="S1025" s="34" t="s">
        <v>3426</v>
      </c>
      <c r="T1025" s="6">
        <v>0</v>
      </c>
      <c r="U1025" s="6">
        <v>0</v>
      </c>
      <c r="V1025" s="6">
        <v>0</v>
      </c>
      <c r="W1025" s="6">
        <v>11445017</v>
      </c>
      <c r="X1025" s="5" t="s">
        <v>73</v>
      </c>
      <c r="Y1025" s="12"/>
    </row>
    <row r="1026" spans="1:25" ht="105" x14ac:dyDescent="0.2">
      <c r="A1026" s="5" t="s">
        <v>83</v>
      </c>
      <c r="B1026" s="6">
        <v>2</v>
      </c>
      <c r="C1026" s="5" t="s">
        <v>51</v>
      </c>
      <c r="D1026" s="5" t="s">
        <v>1474</v>
      </c>
      <c r="E1026" s="5" t="s">
        <v>26</v>
      </c>
      <c r="F1026" s="5" t="s">
        <v>84</v>
      </c>
      <c r="G1026" s="31">
        <v>4</v>
      </c>
      <c r="H1026" s="9" t="str">
        <f t="shared" si="46"/>
        <v>25/DEZ/2019  13:00</v>
      </c>
      <c r="I1026" s="10">
        <f t="shared" si="48"/>
        <v>43824.416666666664</v>
      </c>
      <c r="J1026" s="23" t="str">
        <f t="shared" si="47"/>
        <v>25/DEZ/2019</v>
      </c>
      <c r="K1026" s="11" t="s">
        <v>3427</v>
      </c>
      <c r="L1026" s="5" t="s">
        <v>86</v>
      </c>
      <c r="M1026" s="5" t="s">
        <v>39</v>
      </c>
      <c r="N1026" s="5" t="s">
        <v>3494</v>
      </c>
      <c r="O1026" s="5" t="s">
        <v>31</v>
      </c>
      <c r="P1026" s="5" t="s">
        <v>294</v>
      </c>
      <c r="Q1026" s="59">
        <v>-10.782222222222224</v>
      </c>
      <c r="R1026" s="59">
        <v>-40.418888888888887</v>
      </c>
      <c r="S1026" s="32" t="s">
        <v>3428</v>
      </c>
      <c r="T1026" s="6">
        <v>3</v>
      </c>
      <c r="U1026" s="6">
        <v>0</v>
      </c>
      <c r="V1026" s="6">
        <v>0</v>
      </c>
      <c r="W1026" s="5" t="s">
        <v>84</v>
      </c>
      <c r="X1026" s="5" t="s">
        <v>87</v>
      </c>
      <c r="Y1026" s="5" t="s">
        <v>88</v>
      </c>
    </row>
    <row r="1027" spans="1:25" ht="90" x14ac:dyDescent="0.25">
      <c r="A1027" s="5" t="s">
        <v>3429</v>
      </c>
      <c r="B1027" s="6">
        <v>4</v>
      </c>
      <c r="C1027" s="5" t="s">
        <v>58</v>
      </c>
      <c r="D1027" s="5" t="s">
        <v>58</v>
      </c>
      <c r="E1027" s="5" t="s">
        <v>26</v>
      </c>
      <c r="F1027" s="5" t="s">
        <v>84</v>
      </c>
      <c r="G1027" s="29" t="s">
        <v>152</v>
      </c>
      <c r="H1027" s="9" t="str">
        <f t="shared" si="46"/>
        <v>29/DEZ/2019  07:40</v>
      </c>
      <c r="I1027" s="10">
        <f t="shared" si="48"/>
        <v>0.31944444444525288</v>
      </c>
      <c r="J1027" s="23" t="str">
        <f t="shared" si="47"/>
        <v>29/DEZ/2019</v>
      </c>
      <c r="K1027" s="11" t="s">
        <v>3430</v>
      </c>
      <c r="L1027" s="5" t="s">
        <v>212</v>
      </c>
      <c r="M1027" s="5" t="s">
        <v>39</v>
      </c>
      <c r="N1027" s="5" t="s">
        <v>3494</v>
      </c>
      <c r="O1027" s="5" t="s">
        <v>31</v>
      </c>
      <c r="P1027" s="5" t="s">
        <v>47</v>
      </c>
      <c r="Q1027" s="59">
        <v>-2.4219444444444442</v>
      </c>
      <c r="R1027" s="59">
        <v>-54.900555555555556</v>
      </c>
      <c r="S1027" s="33" t="s">
        <v>3431</v>
      </c>
      <c r="T1027" s="6">
        <v>0</v>
      </c>
      <c r="U1027" s="6">
        <v>0</v>
      </c>
      <c r="V1027" s="6">
        <v>0</v>
      </c>
      <c r="W1027" s="5" t="s">
        <v>84</v>
      </c>
      <c r="X1027" s="5" t="s">
        <v>49</v>
      </c>
      <c r="Y1027" s="12"/>
    </row>
    <row r="1028" spans="1:25" ht="30" hidden="1" x14ac:dyDescent="0.2">
      <c r="A1028" s="5" t="s">
        <v>3432</v>
      </c>
      <c r="B1028" s="6">
        <v>1</v>
      </c>
      <c r="C1028" s="5" t="s">
        <v>175</v>
      </c>
      <c r="D1028" s="5" t="s">
        <v>175</v>
      </c>
      <c r="E1028" s="5" t="s">
        <v>26</v>
      </c>
      <c r="F1028" s="6">
        <v>1</v>
      </c>
      <c r="G1028" s="30">
        <v>7.7</v>
      </c>
      <c r="H1028" s="9" t="str">
        <f t="shared" ref="H1028:H1049" si="49">_xlfn.CONCAT(MID(K1028,1,2),MID(K1028,8,9),"  ",MID(K1028,3,2),":",MID(K1028,5,2))</f>
        <v>19/DEZ/2019  14:30</v>
      </c>
      <c r="I1028" s="10">
        <f t="shared" si="48"/>
        <v>43818.479166666664</v>
      </c>
      <c r="J1028" s="23" t="str">
        <f t="shared" ref="J1028:J1049" si="50">_xlfn.CONCAT(MID(K1028,1,2),(MID(K1028,8,9)))</f>
        <v>19/DEZ/2019</v>
      </c>
      <c r="K1028" s="11" t="s">
        <v>3433</v>
      </c>
      <c r="L1028" s="5" t="s">
        <v>46</v>
      </c>
      <c r="M1028" s="5" t="s">
        <v>39</v>
      </c>
      <c r="N1028" s="5" t="s">
        <v>30</v>
      </c>
      <c r="O1028" s="5" t="s">
        <v>31</v>
      </c>
      <c r="P1028" s="5" t="s">
        <v>47</v>
      </c>
      <c r="Q1028" s="59">
        <v>-22.737222222222222</v>
      </c>
      <c r="R1028" s="59">
        <v>-41.87361111111111</v>
      </c>
      <c r="S1028" s="5" t="s">
        <v>3434</v>
      </c>
      <c r="T1028" s="6">
        <v>0</v>
      </c>
      <c r="U1028" s="6">
        <v>1</v>
      </c>
      <c r="V1028" s="6">
        <v>0</v>
      </c>
      <c r="W1028" s="6">
        <v>3840171237</v>
      </c>
      <c r="X1028" s="5" t="s">
        <v>87</v>
      </c>
      <c r="Y1028" s="5" t="s">
        <v>88</v>
      </c>
    </row>
    <row r="1029" spans="1:25" ht="105" hidden="1" x14ac:dyDescent="0.25">
      <c r="A1029" s="5" t="s">
        <v>3435</v>
      </c>
      <c r="B1029" s="6">
        <v>4</v>
      </c>
      <c r="C1029" s="5" t="s">
        <v>58</v>
      </c>
      <c r="D1029" s="5" t="s">
        <v>58</v>
      </c>
      <c r="E1029" s="5" t="s">
        <v>26</v>
      </c>
      <c r="F1029" s="6">
        <v>50</v>
      </c>
      <c r="G1029" s="27">
        <v>16.760000000000002</v>
      </c>
      <c r="H1029" s="9" t="str">
        <f t="shared" si="49"/>
        <v>09/DEZ/2019  08:00</v>
      </c>
      <c r="I1029" s="10">
        <f t="shared" si="48"/>
        <v>43808.208333333336</v>
      </c>
      <c r="J1029" s="23" t="str">
        <f t="shared" si="50"/>
        <v>09/DEZ/2019</v>
      </c>
      <c r="K1029" s="11" t="s">
        <v>3436</v>
      </c>
      <c r="L1029" s="5" t="s">
        <v>200</v>
      </c>
      <c r="M1029" s="5" t="s">
        <v>39</v>
      </c>
      <c r="N1029" s="5" t="s">
        <v>201</v>
      </c>
      <c r="O1029" s="5" t="s">
        <v>31</v>
      </c>
      <c r="P1029" s="5" t="s">
        <v>47</v>
      </c>
      <c r="Q1029" s="59">
        <v>-1.9602777777777778</v>
      </c>
      <c r="R1029" s="59">
        <v>-53.7841666666667</v>
      </c>
      <c r="S1029" s="32" t="s">
        <v>3437</v>
      </c>
      <c r="T1029" s="6">
        <v>0</v>
      </c>
      <c r="U1029" s="6">
        <v>0</v>
      </c>
      <c r="V1029" s="6">
        <v>0</v>
      </c>
      <c r="W1029" s="6">
        <v>60019794</v>
      </c>
      <c r="X1029" s="5" t="s">
        <v>73</v>
      </c>
      <c r="Y1029" s="12"/>
    </row>
    <row r="1030" spans="1:25" ht="90" hidden="1" x14ac:dyDescent="0.2">
      <c r="A1030" s="5" t="s">
        <v>3438</v>
      </c>
      <c r="B1030" s="6">
        <v>1</v>
      </c>
      <c r="C1030" s="5" t="s">
        <v>175</v>
      </c>
      <c r="D1030" s="5" t="s">
        <v>175</v>
      </c>
      <c r="E1030" s="5" t="s">
        <v>26</v>
      </c>
      <c r="F1030" s="6">
        <v>85</v>
      </c>
      <c r="G1030" s="27">
        <v>26.16</v>
      </c>
      <c r="H1030" s="9" t="str">
        <f t="shared" si="49"/>
        <v>31/DEZ/2019  13:15</v>
      </c>
      <c r="I1030" s="10">
        <f t="shared" si="48"/>
        <v>43830.427083333336</v>
      </c>
      <c r="J1030" s="23" t="str">
        <f t="shared" si="50"/>
        <v>31/DEZ/2019</v>
      </c>
      <c r="K1030" s="11" t="s">
        <v>3439</v>
      </c>
      <c r="L1030" s="5" t="s">
        <v>353</v>
      </c>
      <c r="M1030" s="5" t="s">
        <v>39</v>
      </c>
      <c r="N1030" s="5" t="s">
        <v>53</v>
      </c>
      <c r="O1030" s="5" t="s">
        <v>31</v>
      </c>
      <c r="P1030" s="5" t="s">
        <v>54</v>
      </c>
      <c r="Q1030" s="59">
        <v>-22.886388888888888</v>
      </c>
      <c r="R1030" s="59">
        <v>-42.016111111111108</v>
      </c>
      <c r="S1030" s="34" t="s">
        <v>3440</v>
      </c>
      <c r="T1030" s="6">
        <v>0</v>
      </c>
      <c r="U1030" s="6">
        <v>3</v>
      </c>
      <c r="V1030" s="6">
        <v>0</v>
      </c>
      <c r="W1030" s="6">
        <v>3830100493</v>
      </c>
      <c r="X1030" s="5" t="s">
        <v>87</v>
      </c>
      <c r="Y1030" s="5" t="s">
        <v>88</v>
      </c>
    </row>
    <row r="1031" spans="1:25" ht="75" hidden="1" x14ac:dyDescent="0.25">
      <c r="A1031" s="5" t="s">
        <v>3441</v>
      </c>
      <c r="B1031" s="6">
        <v>8</v>
      </c>
      <c r="C1031" s="5" t="s">
        <v>75</v>
      </c>
      <c r="D1031" s="5" t="s">
        <v>75</v>
      </c>
      <c r="E1031" s="5" t="s">
        <v>26</v>
      </c>
      <c r="F1031" s="6">
        <v>0</v>
      </c>
      <c r="G1031" s="27">
        <v>11.18</v>
      </c>
      <c r="H1031" s="9" t="str">
        <f t="shared" si="49"/>
        <v>29/DEZ/2019  12:00</v>
      </c>
      <c r="I1031" s="10">
        <f t="shared" si="48"/>
        <v>43828.375</v>
      </c>
      <c r="J1031" s="23" t="str">
        <f t="shared" si="50"/>
        <v>29/DEZ/2019</v>
      </c>
      <c r="K1031" s="15" t="s">
        <v>3386</v>
      </c>
      <c r="L1031" s="5" t="s">
        <v>28</v>
      </c>
      <c r="M1031" s="5" t="s">
        <v>29</v>
      </c>
      <c r="N1031" s="5" t="s">
        <v>30</v>
      </c>
      <c r="O1031" s="5" t="s">
        <v>31</v>
      </c>
      <c r="P1031" s="5" t="s">
        <v>610</v>
      </c>
      <c r="Q1031" s="59">
        <v>-23.801944444444445</v>
      </c>
      <c r="R1031" s="59">
        <v>-21.3691666666667</v>
      </c>
      <c r="S1031" s="34" t="s">
        <v>3442</v>
      </c>
      <c r="T1031" s="6">
        <v>0</v>
      </c>
      <c r="U1031" s="6">
        <v>0</v>
      </c>
      <c r="V1031" s="6">
        <v>0</v>
      </c>
      <c r="W1031" s="6">
        <v>3813868818</v>
      </c>
      <c r="X1031" s="5" t="s">
        <v>34</v>
      </c>
      <c r="Y1031" s="12"/>
    </row>
    <row r="1032" spans="1:25" ht="90" hidden="1" x14ac:dyDescent="0.25">
      <c r="A1032" s="5" t="s">
        <v>3443</v>
      </c>
      <c r="B1032" s="6">
        <v>9</v>
      </c>
      <c r="C1032" s="5" t="s">
        <v>270</v>
      </c>
      <c r="D1032" s="5" t="s">
        <v>315</v>
      </c>
      <c r="E1032" s="5" t="s">
        <v>26</v>
      </c>
      <c r="F1032" s="6">
        <v>28</v>
      </c>
      <c r="G1032" s="27">
        <v>15.7</v>
      </c>
      <c r="H1032" s="9" t="str">
        <f t="shared" si="49"/>
        <v>27/DEZ/2019  22:20</v>
      </c>
      <c r="I1032" s="10">
        <f t="shared" si="48"/>
        <v>43826.763888888891</v>
      </c>
      <c r="J1032" s="23" t="str">
        <f t="shared" si="50"/>
        <v>27/DEZ/2019</v>
      </c>
      <c r="K1032" s="11" t="s">
        <v>3444</v>
      </c>
      <c r="L1032" s="5" t="s">
        <v>922</v>
      </c>
      <c r="M1032" s="5" t="s">
        <v>39</v>
      </c>
      <c r="N1032" s="5" t="s">
        <v>201</v>
      </c>
      <c r="O1032" s="5" t="s">
        <v>31</v>
      </c>
      <c r="P1032" s="5" t="s">
        <v>61</v>
      </c>
      <c r="Q1032" s="59">
        <v>-1.4713888888888891</v>
      </c>
      <c r="R1032" s="59">
        <v>-61.59</v>
      </c>
      <c r="S1032" s="33" t="s">
        <v>3445</v>
      </c>
      <c r="T1032" s="6">
        <v>0</v>
      </c>
      <c r="U1032" s="6">
        <v>0</v>
      </c>
      <c r="V1032" s="6">
        <v>1</v>
      </c>
      <c r="W1032" s="6">
        <v>50073290</v>
      </c>
      <c r="X1032" s="5" t="s">
        <v>87</v>
      </c>
      <c r="Y1032" s="12"/>
    </row>
    <row r="1033" spans="1:25" ht="105" hidden="1" x14ac:dyDescent="0.2">
      <c r="A1033" s="5" t="s">
        <v>3446</v>
      </c>
      <c r="B1033" s="6">
        <v>4</v>
      </c>
      <c r="C1033" s="5" t="s">
        <v>205</v>
      </c>
      <c r="D1033" s="5" t="s">
        <v>205</v>
      </c>
      <c r="E1033" s="5" t="s">
        <v>26</v>
      </c>
      <c r="F1033" s="6">
        <v>114</v>
      </c>
      <c r="G1033" s="30">
        <v>24.6</v>
      </c>
      <c r="H1033" s="9" t="str">
        <f t="shared" si="49"/>
        <v>21/DEZ/2019  02:15</v>
      </c>
      <c r="I1033" s="10">
        <f t="shared" si="48"/>
        <v>43819.96875</v>
      </c>
      <c r="J1033" s="23" t="str">
        <f t="shared" si="50"/>
        <v>21/DEZ/2019</v>
      </c>
      <c r="K1033" s="11" t="s">
        <v>3447</v>
      </c>
      <c r="L1033" s="5" t="s">
        <v>92</v>
      </c>
      <c r="M1033" s="5" t="s">
        <v>39</v>
      </c>
      <c r="N1033" s="5" t="s">
        <v>146</v>
      </c>
      <c r="O1033" s="5" t="s">
        <v>31</v>
      </c>
      <c r="P1033" s="5" t="s">
        <v>177</v>
      </c>
      <c r="Q1033" s="59">
        <v>-1.5333333333333332</v>
      </c>
      <c r="R1033" s="59">
        <v>-48.933333333333302</v>
      </c>
      <c r="S1033" s="32" t="s">
        <v>3448</v>
      </c>
      <c r="T1033" s="6">
        <v>0</v>
      </c>
      <c r="U1033" s="6">
        <v>0</v>
      </c>
      <c r="V1033" s="6">
        <v>1</v>
      </c>
      <c r="W1033" s="6">
        <v>210998512</v>
      </c>
      <c r="X1033" s="5" t="s">
        <v>87</v>
      </c>
      <c r="Y1033" s="5" t="s">
        <v>88</v>
      </c>
    </row>
    <row r="1034" spans="1:25" ht="75" hidden="1" x14ac:dyDescent="0.25">
      <c r="A1034" s="5" t="s">
        <v>3449</v>
      </c>
      <c r="B1034" s="6">
        <v>1</v>
      </c>
      <c r="C1034" s="5" t="s">
        <v>65</v>
      </c>
      <c r="D1034" s="5" t="s">
        <v>538</v>
      </c>
      <c r="E1034" s="5" t="s">
        <v>127</v>
      </c>
      <c r="F1034" s="14">
        <v>89.984999999999999</v>
      </c>
      <c r="G1034" s="31">
        <v>289</v>
      </c>
      <c r="H1034" s="9" t="str">
        <f t="shared" si="49"/>
        <v>29/NOV/2019  15:46</v>
      </c>
      <c r="I1034" s="10">
        <f t="shared" si="48"/>
        <v>43798.531944444447</v>
      </c>
      <c r="J1034" s="23" t="str">
        <f t="shared" si="50"/>
        <v>29/NOV/2019</v>
      </c>
      <c r="K1034" s="11" t="s">
        <v>3450</v>
      </c>
      <c r="L1034" s="5" t="s">
        <v>102</v>
      </c>
      <c r="M1034" s="5" t="s">
        <v>103</v>
      </c>
      <c r="N1034" s="5" t="s">
        <v>40</v>
      </c>
      <c r="O1034" s="5" t="s">
        <v>31</v>
      </c>
      <c r="P1034" s="5" t="s">
        <v>177</v>
      </c>
      <c r="Q1034" s="59">
        <v>-21.80777777777778</v>
      </c>
      <c r="R1034" s="59">
        <v>-40.970555555555599</v>
      </c>
      <c r="S1034" s="34" t="s">
        <v>3451</v>
      </c>
      <c r="T1034" s="6">
        <v>0</v>
      </c>
      <c r="U1034" s="6">
        <v>0</v>
      </c>
      <c r="V1034" s="6">
        <v>0</v>
      </c>
      <c r="W1034" s="5" t="s">
        <v>3452</v>
      </c>
      <c r="X1034" s="5" t="s">
        <v>73</v>
      </c>
      <c r="Y1034" s="12"/>
    </row>
    <row r="1035" spans="1:25" ht="90" hidden="1" x14ac:dyDescent="0.25">
      <c r="A1035" s="5" t="s">
        <v>3453</v>
      </c>
      <c r="B1035" s="6">
        <v>9</v>
      </c>
      <c r="C1035" s="5" t="s">
        <v>270</v>
      </c>
      <c r="D1035" s="5" t="s">
        <v>270</v>
      </c>
      <c r="E1035" s="5" t="s">
        <v>26</v>
      </c>
      <c r="F1035" s="6">
        <v>317</v>
      </c>
      <c r="G1035" s="31">
        <v>80</v>
      </c>
      <c r="H1035" s="9" t="str">
        <f t="shared" si="49"/>
        <v>03/OUT/2019  00:00</v>
      </c>
      <c r="I1035" s="10">
        <f t="shared" si="48"/>
        <v>43740.833333333336</v>
      </c>
      <c r="J1035" s="23" t="str">
        <f t="shared" si="50"/>
        <v>03/OUT/2019</v>
      </c>
      <c r="K1035" s="11" t="s">
        <v>3454</v>
      </c>
      <c r="L1035" s="5" t="s">
        <v>212</v>
      </c>
      <c r="M1035" s="5" t="s">
        <v>39</v>
      </c>
      <c r="N1035" s="5" t="s">
        <v>146</v>
      </c>
      <c r="O1035" s="5" t="s">
        <v>41</v>
      </c>
      <c r="P1035" s="5" t="s">
        <v>80</v>
      </c>
      <c r="Q1035" s="59">
        <v>-3.1355555555555554</v>
      </c>
      <c r="R1035" s="59">
        <v>-59.933333333333003</v>
      </c>
      <c r="S1035" s="33" t="s">
        <v>3455</v>
      </c>
      <c r="T1035" s="6">
        <v>0</v>
      </c>
      <c r="U1035" s="6">
        <v>0</v>
      </c>
      <c r="V1035" s="6">
        <v>0</v>
      </c>
      <c r="W1035" s="6">
        <v>21018333</v>
      </c>
      <c r="X1035" s="5" t="s">
        <v>73</v>
      </c>
      <c r="Y1035" s="12"/>
    </row>
    <row r="1036" spans="1:25" ht="90" hidden="1" x14ac:dyDescent="0.2">
      <c r="A1036" s="5" t="s">
        <v>3456</v>
      </c>
      <c r="B1036" s="6">
        <v>9</v>
      </c>
      <c r="C1036" s="5" t="s">
        <v>270</v>
      </c>
      <c r="D1036" s="5" t="s">
        <v>1244</v>
      </c>
      <c r="E1036" s="5" t="s">
        <v>26</v>
      </c>
      <c r="F1036" s="5" t="s">
        <v>84</v>
      </c>
      <c r="G1036" s="29" t="s">
        <v>152</v>
      </c>
      <c r="H1036" s="9" t="str">
        <f t="shared" si="49"/>
        <v>22/DEZ/2019  22:30</v>
      </c>
      <c r="I1036" s="10">
        <f t="shared" si="48"/>
        <v>0.9375</v>
      </c>
      <c r="J1036" s="23" t="str">
        <f t="shared" si="50"/>
        <v>22/DEZ/2019</v>
      </c>
      <c r="K1036" s="11" t="s">
        <v>3457</v>
      </c>
      <c r="L1036" s="5" t="s">
        <v>92</v>
      </c>
      <c r="M1036" s="5" t="s">
        <v>39</v>
      </c>
      <c r="N1036" s="5" t="s">
        <v>166</v>
      </c>
      <c r="O1036" s="5" t="s">
        <v>31</v>
      </c>
      <c r="P1036" s="5" t="s">
        <v>61</v>
      </c>
      <c r="Q1036" s="59">
        <v>-3.4019444444444442</v>
      </c>
      <c r="R1036" s="59">
        <v>-64.534444444444404</v>
      </c>
      <c r="S1036" s="34" t="s">
        <v>3458</v>
      </c>
      <c r="T1036" s="6">
        <v>0</v>
      </c>
      <c r="U1036" s="6">
        <v>0</v>
      </c>
      <c r="V1036" s="6">
        <v>1</v>
      </c>
      <c r="W1036" s="5" t="s">
        <v>84</v>
      </c>
      <c r="X1036" s="5" t="s">
        <v>87</v>
      </c>
      <c r="Y1036" s="5" t="s">
        <v>88</v>
      </c>
    </row>
    <row r="1037" spans="1:25" ht="90" x14ac:dyDescent="0.2">
      <c r="A1037" s="5" t="s">
        <v>3459</v>
      </c>
      <c r="B1037" s="6">
        <v>4</v>
      </c>
      <c r="C1037" s="5" t="s">
        <v>119</v>
      </c>
      <c r="D1037" s="5" t="s">
        <v>119</v>
      </c>
      <c r="E1037" s="5" t="s">
        <v>26</v>
      </c>
      <c r="F1037" s="5" t="s">
        <v>84</v>
      </c>
      <c r="G1037" s="31">
        <v>3</v>
      </c>
      <c r="H1037" s="9" t="str">
        <f t="shared" si="49"/>
        <v>17/DEZ/2019  18:10</v>
      </c>
      <c r="I1037" s="10">
        <f t="shared" si="48"/>
        <v>43816.631944444445</v>
      </c>
      <c r="J1037" s="23" t="str">
        <f t="shared" si="50"/>
        <v>17/DEZ/2019</v>
      </c>
      <c r="K1037" s="11" t="s">
        <v>3460</v>
      </c>
      <c r="L1037" s="5" t="s">
        <v>86</v>
      </c>
      <c r="M1037" s="5" t="s">
        <v>39</v>
      </c>
      <c r="N1037" s="5" t="s">
        <v>3494</v>
      </c>
      <c r="O1037" s="5" t="s">
        <v>31</v>
      </c>
      <c r="P1037" s="5" t="s">
        <v>156</v>
      </c>
      <c r="Q1037" s="59">
        <v>-6.9166666666666668E-2</v>
      </c>
      <c r="R1037" s="59">
        <v>-51.187222222222218</v>
      </c>
      <c r="S1037" s="33" t="s">
        <v>3461</v>
      </c>
      <c r="T1037" s="6">
        <v>0</v>
      </c>
      <c r="U1037" s="6">
        <v>0</v>
      </c>
      <c r="V1037" s="6">
        <v>1</v>
      </c>
      <c r="W1037" s="5" t="s">
        <v>84</v>
      </c>
      <c r="X1037" s="5" t="s">
        <v>87</v>
      </c>
      <c r="Y1037" s="5" t="s">
        <v>88</v>
      </c>
    </row>
    <row r="1038" spans="1:25" ht="75" hidden="1" x14ac:dyDescent="0.25">
      <c r="A1038" s="5" t="s">
        <v>83</v>
      </c>
      <c r="B1038" s="6">
        <v>9</v>
      </c>
      <c r="C1038" s="5" t="s">
        <v>270</v>
      </c>
      <c r="D1038" s="5" t="s">
        <v>1727</v>
      </c>
      <c r="E1038" s="5" t="s">
        <v>26</v>
      </c>
      <c r="F1038" s="5" t="s">
        <v>84</v>
      </c>
      <c r="G1038" s="27">
        <v>11.58</v>
      </c>
      <c r="H1038" s="9" t="str">
        <f t="shared" si="49"/>
        <v>07/SET/2019  20:30</v>
      </c>
      <c r="I1038" s="10">
        <f t="shared" si="48"/>
        <v>43715.6875</v>
      </c>
      <c r="J1038" s="23" t="str">
        <f t="shared" si="50"/>
        <v>07/SET/2019</v>
      </c>
      <c r="K1038" s="11" t="s">
        <v>3462</v>
      </c>
      <c r="L1038" s="5" t="s">
        <v>86</v>
      </c>
      <c r="M1038" s="5" t="s">
        <v>39</v>
      </c>
      <c r="N1038" s="5" t="s">
        <v>152</v>
      </c>
      <c r="O1038" s="5" t="s">
        <v>31</v>
      </c>
      <c r="P1038" s="5" t="s">
        <v>47</v>
      </c>
      <c r="Q1038" s="59">
        <v>3.2422222222222201</v>
      </c>
      <c r="R1038" s="59">
        <v>-61.954722222222202</v>
      </c>
      <c r="S1038" s="33" t="s">
        <v>3463</v>
      </c>
      <c r="T1038" s="6">
        <v>1</v>
      </c>
      <c r="U1038" s="6">
        <v>0</v>
      </c>
      <c r="V1038" s="6">
        <v>0</v>
      </c>
      <c r="W1038" s="5" t="s">
        <v>84</v>
      </c>
      <c r="X1038" s="5" t="s">
        <v>49</v>
      </c>
      <c r="Y1038" s="12"/>
    </row>
    <row r="1039" spans="1:25" ht="90" hidden="1" x14ac:dyDescent="0.25">
      <c r="A1039" s="5" t="s">
        <v>3464</v>
      </c>
      <c r="B1039" s="6">
        <v>2</v>
      </c>
      <c r="C1039" s="5" t="s">
        <v>402</v>
      </c>
      <c r="D1039" s="5" t="s">
        <v>402</v>
      </c>
      <c r="E1039" s="5" t="s">
        <v>26</v>
      </c>
      <c r="F1039" s="8">
        <v>4.72</v>
      </c>
      <c r="G1039" s="26">
        <v>8.3000000000000007</v>
      </c>
      <c r="H1039" s="9" t="str">
        <f t="shared" si="49"/>
        <v>27/DEZ/2019  20:30</v>
      </c>
      <c r="I1039" s="10">
        <f t="shared" si="48"/>
        <v>0.85416666666424135</v>
      </c>
      <c r="J1039" s="23" t="str">
        <f t="shared" si="50"/>
        <v>27/DEZ/2019</v>
      </c>
      <c r="K1039" s="11" t="s">
        <v>3465</v>
      </c>
      <c r="L1039" s="5" t="s">
        <v>28</v>
      </c>
      <c r="M1039" s="5" t="s">
        <v>29</v>
      </c>
      <c r="N1039" s="5" t="s">
        <v>30</v>
      </c>
      <c r="O1039" s="5" t="s">
        <v>31</v>
      </c>
      <c r="P1039" s="5" t="s">
        <v>47</v>
      </c>
      <c r="Q1039" s="59">
        <v>-16.484722222222224</v>
      </c>
      <c r="R1039" s="59">
        <v>-39.058333333333302</v>
      </c>
      <c r="S1039" s="32" t="s">
        <v>3466</v>
      </c>
      <c r="T1039" s="6">
        <v>0</v>
      </c>
      <c r="U1039" s="6">
        <v>0</v>
      </c>
      <c r="V1039" s="6">
        <v>0</v>
      </c>
      <c r="W1039" s="6">
        <v>3813885852</v>
      </c>
      <c r="X1039" s="5" t="s">
        <v>34</v>
      </c>
      <c r="Y1039" s="12"/>
    </row>
    <row r="1040" spans="1:25" ht="105" hidden="1" x14ac:dyDescent="0.2">
      <c r="A1040" s="5" t="s">
        <v>3467</v>
      </c>
      <c r="B1040" s="6">
        <v>4</v>
      </c>
      <c r="C1040" s="5" t="s">
        <v>58</v>
      </c>
      <c r="D1040" s="5" t="s">
        <v>58</v>
      </c>
      <c r="E1040" s="5" t="s">
        <v>26</v>
      </c>
      <c r="F1040" s="6">
        <v>17</v>
      </c>
      <c r="G1040" s="27">
        <v>18.149999999999999</v>
      </c>
      <c r="H1040" s="9" t="str">
        <f t="shared" si="49"/>
        <v>26/DEZ/2019  06:00</v>
      </c>
      <c r="I1040" s="10">
        <f t="shared" si="48"/>
        <v>0.25</v>
      </c>
      <c r="J1040" s="23" t="str">
        <f t="shared" si="50"/>
        <v>26/DEZ/2019</v>
      </c>
      <c r="K1040" s="11" t="s">
        <v>3468</v>
      </c>
      <c r="L1040" s="5" t="s">
        <v>92</v>
      </c>
      <c r="M1040" s="5" t="s">
        <v>39</v>
      </c>
      <c r="N1040" s="5" t="s">
        <v>146</v>
      </c>
      <c r="O1040" s="5" t="s">
        <v>31</v>
      </c>
      <c r="P1040" s="5" t="s">
        <v>2665</v>
      </c>
      <c r="Q1040" s="59">
        <v>-2.3838888888888889</v>
      </c>
      <c r="R1040" s="59">
        <v>55.212500000000006</v>
      </c>
      <c r="S1040" s="33" t="s">
        <v>3469</v>
      </c>
      <c r="T1040" s="6">
        <v>0</v>
      </c>
      <c r="U1040" s="6">
        <v>0</v>
      </c>
      <c r="V1040" s="6">
        <v>0</v>
      </c>
      <c r="W1040" s="6">
        <v>230067026</v>
      </c>
      <c r="X1040" s="5" t="s">
        <v>87</v>
      </c>
      <c r="Y1040" s="5" t="s">
        <v>88</v>
      </c>
    </row>
    <row r="1041" spans="1:25" ht="45" hidden="1" x14ac:dyDescent="0.25">
      <c r="A1041" s="5" t="s">
        <v>3470</v>
      </c>
      <c r="B1041" s="6">
        <v>5</v>
      </c>
      <c r="C1041" s="5" t="s">
        <v>417</v>
      </c>
      <c r="D1041" s="5" t="s">
        <v>417</v>
      </c>
      <c r="E1041" s="5" t="s">
        <v>26</v>
      </c>
      <c r="F1041" s="6">
        <v>10</v>
      </c>
      <c r="G1041" s="27">
        <v>11.25</v>
      </c>
      <c r="H1041" s="9" t="str">
        <f t="shared" si="49"/>
        <v>09/DEZ/2019  05:30</v>
      </c>
      <c r="I1041" s="10">
        <f t="shared" si="48"/>
        <v>0.22916666666424135</v>
      </c>
      <c r="J1041" s="23" t="str">
        <f t="shared" si="50"/>
        <v>09/DEZ/2019</v>
      </c>
      <c r="K1041" s="11" t="s">
        <v>3471</v>
      </c>
      <c r="L1041" s="5" t="s">
        <v>28</v>
      </c>
      <c r="M1041" s="5" t="s">
        <v>29</v>
      </c>
      <c r="N1041" s="5" t="s">
        <v>30</v>
      </c>
      <c r="O1041" s="5" t="s">
        <v>31</v>
      </c>
      <c r="P1041" s="5" t="s">
        <v>177</v>
      </c>
      <c r="Q1041" s="59">
        <v>-3.0808333333333335</v>
      </c>
      <c r="R1041" s="59">
        <v>-48.590833333333336</v>
      </c>
      <c r="S1041" s="5" t="s">
        <v>3472</v>
      </c>
      <c r="T1041" s="6">
        <v>0</v>
      </c>
      <c r="U1041" s="6">
        <v>0</v>
      </c>
      <c r="V1041" s="6">
        <v>0</v>
      </c>
      <c r="W1041" s="6">
        <v>4418893709</v>
      </c>
      <c r="X1041" s="5" t="s">
        <v>34</v>
      </c>
      <c r="Y1041" s="12"/>
    </row>
    <row r="1042" spans="1:25" ht="75" hidden="1" x14ac:dyDescent="0.25">
      <c r="A1042" s="5" t="s">
        <v>3473</v>
      </c>
      <c r="B1042" s="6">
        <v>1</v>
      </c>
      <c r="C1042" s="5" t="s">
        <v>90</v>
      </c>
      <c r="D1042" s="5" t="s">
        <v>90</v>
      </c>
      <c r="E1042" s="5" t="s">
        <v>185</v>
      </c>
      <c r="F1042" s="14">
        <v>92.409000000000006</v>
      </c>
      <c r="G1042" s="28">
        <v>293.8</v>
      </c>
      <c r="H1042" s="9" t="str">
        <f t="shared" si="49"/>
        <v>31/DEZ/2019  22:46</v>
      </c>
      <c r="I1042" s="10">
        <f t="shared" si="48"/>
        <v>0.94861111111094942</v>
      </c>
      <c r="J1042" s="23" t="str">
        <f t="shared" si="50"/>
        <v>31/DEZ/2019</v>
      </c>
      <c r="K1042" s="11" t="s">
        <v>3474</v>
      </c>
      <c r="L1042" s="5" t="s">
        <v>3475</v>
      </c>
      <c r="M1042" s="5" t="s">
        <v>103</v>
      </c>
      <c r="N1042" s="5" t="s">
        <v>53</v>
      </c>
      <c r="O1042" s="5" t="s">
        <v>31</v>
      </c>
      <c r="P1042" s="5" t="s">
        <v>3421</v>
      </c>
      <c r="Q1042" s="59">
        <v>-22.999444444444446</v>
      </c>
      <c r="R1042" s="59">
        <v>-43.168611111111098</v>
      </c>
      <c r="S1042" s="5" t="s">
        <v>3476</v>
      </c>
      <c r="T1042" s="6">
        <v>0</v>
      </c>
      <c r="U1042" s="6">
        <v>0</v>
      </c>
      <c r="V1042" s="6">
        <v>0</v>
      </c>
      <c r="W1042" s="5" t="s">
        <v>3477</v>
      </c>
      <c r="X1042" s="5" t="s">
        <v>73</v>
      </c>
      <c r="Y1042" s="12"/>
    </row>
    <row r="1043" spans="1:25" ht="105" hidden="1" x14ac:dyDescent="0.25">
      <c r="A1043" s="5" t="s">
        <v>3478</v>
      </c>
      <c r="B1043" s="6">
        <v>9</v>
      </c>
      <c r="C1043" s="5" t="s">
        <v>270</v>
      </c>
      <c r="D1043" s="5" t="s">
        <v>315</v>
      </c>
      <c r="E1043" s="5" t="s">
        <v>26</v>
      </c>
      <c r="F1043" s="6">
        <v>31</v>
      </c>
      <c r="G1043" s="27">
        <v>21.05</v>
      </c>
      <c r="H1043" s="9" t="str">
        <f t="shared" si="49"/>
        <v>09/DEZ/2019  18:15</v>
      </c>
      <c r="I1043" s="10">
        <f t="shared" si="48"/>
        <v>43808.59375</v>
      </c>
      <c r="J1043" s="23" t="str">
        <f t="shared" si="50"/>
        <v>09/DEZ/2019</v>
      </c>
      <c r="K1043" s="11" t="s">
        <v>3479</v>
      </c>
      <c r="L1043" s="5" t="s">
        <v>28</v>
      </c>
      <c r="M1043" s="5" t="s">
        <v>39</v>
      </c>
      <c r="N1043" s="5" t="s">
        <v>40</v>
      </c>
      <c r="O1043" s="5" t="s">
        <v>31</v>
      </c>
      <c r="P1043" s="5" t="s">
        <v>47</v>
      </c>
      <c r="Q1043" s="59">
        <v>-3.3230555555555554</v>
      </c>
      <c r="R1043" s="59"/>
      <c r="S1043" s="22" t="s">
        <v>3480</v>
      </c>
      <c r="T1043" s="6">
        <v>0</v>
      </c>
      <c r="U1043" s="6">
        <v>0</v>
      </c>
      <c r="V1043" s="6">
        <v>0</v>
      </c>
      <c r="W1043" s="6">
        <v>11423331</v>
      </c>
      <c r="X1043" s="5" t="s">
        <v>49</v>
      </c>
      <c r="Y1043" s="12"/>
    </row>
    <row r="1044" spans="1:25" ht="90" hidden="1" x14ac:dyDescent="0.2">
      <c r="A1044" s="24" t="s">
        <v>3481</v>
      </c>
      <c r="B1044" s="6">
        <v>1</v>
      </c>
      <c r="C1044" s="5" t="s">
        <v>175</v>
      </c>
      <c r="D1044" s="5" t="s">
        <v>175</v>
      </c>
      <c r="E1044" s="5" t="s">
        <v>53</v>
      </c>
      <c r="F1044" s="6">
        <v>80</v>
      </c>
      <c r="G1044" s="27">
        <v>23.32</v>
      </c>
      <c r="H1044" s="9" t="str">
        <f t="shared" si="49"/>
        <v>30/DEZ/2019  12:00</v>
      </c>
      <c r="I1044" s="10">
        <f t="shared" si="48"/>
        <v>43829.375</v>
      </c>
      <c r="J1044" s="23" t="str">
        <f t="shared" si="50"/>
        <v>30/DEZ/2019</v>
      </c>
      <c r="K1044" s="11" t="s">
        <v>3395</v>
      </c>
      <c r="L1044" s="5" t="s">
        <v>353</v>
      </c>
      <c r="M1044" s="5" t="s">
        <v>39</v>
      </c>
      <c r="N1044" s="5" t="s">
        <v>53</v>
      </c>
      <c r="O1044" s="5" t="s">
        <v>31</v>
      </c>
      <c r="P1044" s="5" t="s">
        <v>80</v>
      </c>
      <c r="Q1044" s="59">
        <v>-22.873888888888889</v>
      </c>
      <c r="R1044" s="59">
        <v>-42.012500000000003</v>
      </c>
      <c r="S1044" s="34" t="s">
        <v>3482</v>
      </c>
      <c r="T1044" s="6">
        <v>0</v>
      </c>
      <c r="U1044" s="6">
        <v>0</v>
      </c>
      <c r="V1044" s="6">
        <v>0</v>
      </c>
      <c r="W1044" s="6">
        <v>3830105801</v>
      </c>
      <c r="X1044" s="5" t="s">
        <v>87</v>
      </c>
      <c r="Y1044" s="5" t="s">
        <v>88</v>
      </c>
    </row>
    <row r="1045" spans="1:25" ht="45" hidden="1" x14ac:dyDescent="0.2">
      <c r="A1045" s="5" t="s">
        <v>3483</v>
      </c>
      <c r="B1045" s="6">
        <v>1</v>
      </c>
      <c r="C1045" s="5" t="s">
        <v>175</v>
      </c>
      <c r="D1045" s="5" t="s">
        <v>175</v>
      </c>
      <c r="E1045" s="5" t="s">
        <v>26</v>
      </c>
      <c r="F1045" s="7">
        <v>6.4</v>
      </c>
      <c r="G1045" s="26">
        <v>8.5299999999999994</v>
      </c>
      <c r="H1045" s="9" t="str">
        <f t="shared" si="49"/>
        <v>23/JUL/2019  10:00</v>
      </c>
      <c r="I1045" s="10">
        <f t="shared" si="48"/>
        <v>43669.291666666664</v>
      </c>
      <c r="J1045" s="23" t="str">
        <f t="shared" si="50"/>
        <v>23/JUL/2019</v>
      </c>
      <c r="K1045" s="11" t="s">
        <v>3484</v>
      </c>
      <c r="L1045" s="5" t="s">
        <v>28</v>
      </c>
      <c r="M1045" s="5" t="s">
        <v>39</v>
      </c>
      <c r="N1045" s="5" t="s">
        <v>166</v>
      </c>
      <c r="O1045" s="5" t="s">
        <v>31</v>
      </c>
      <c r="P1045" s="5" t="s">
        <v>80</v>
      </c>
      <c r="Q1045" s="59">
        <v>-22.96972222222222</v>
      </c>
      <c r="R1045" s="59">
        <v>-42.016666666666701</v>
      </c>
      <c r="S1045" s="5" t="s">
        <v>3485</v>
      </c>
      <c r="T1045" s="6">
        <v>0</v>
      </c>
      <c r="U1045" s="6">
        <v>0</v>
      </c>
      <c r="V1045" s="6">
        <v>0</v>
      </c>
      <c r="W1045" s="6">
        <v>3840070252</v>
      </c>
      <c r="X1045" s="5" t="s">
        <v>87</v>
      </c>
      <c r="Y1045" s="5" t="s">
        <v>88</v>
      </c>
    </row>
    <row r="1046" spans="1:25" ht="135" hidden="1" x14ac:dyDescent="0.25">
      <c r="A1046" s="24" t="s">
        <v>3486</v>
      </c>
      <c r="B1046" s="6">
        <v>9</v>
      </c>
      <c r="C1046" s="5" t="s">
        <v>154</v>
      </c>
      <c r="D1046" s="5" t="s">
        <v>154</v>
      </c>
      <c r="E1046" s="5" t="s">
        <v>26</v>
      </c>
      <c r="F1046" s="8">
        <v>18.600000000000001</v>
      </c>
      <c r="G1046" s="31">
        <v>14</v>
      </c>
      <c r="H1046" s="9" t="str">
        <f t="shared" si="49"/>
        <v>07/JUN/2019  07:00</v>
      </c>
      <c r="I1046" s="10">
        <f t="shared" si="48"/>
        <v>43623.125</v>
      </c>
      <c r="J1046" s="23" t="str">
        <f t="shared" si="50"/>
        <v>07/JUN/2019</v>
      </c>
      <c r="K1046" s="11" t="s">
        <v>3487</v>
      </c>
      <c r="L1046" s="5" t="s">
        <v>200</v>
      </c>
      <c r="M1046" s="5" t="s">
        <v>39</v>
      </c>
      <c r="N1046" s="5" t="s">
        <v>201</v>
      </c>
      <c r="O1046" s="5" t="s">
        <v>31</v>
      </c>
      <c r="P1046" s="5" t="s">
        <v>80</v>
      </c>
      <c r="Q1046" s="59"/>
      <c r="R1046" s="59">
        <v>-62.761111111111113</v>
      </c>
      <c r="S1046" s="22" t="s">
        <v>3488</v>
      </c>
      <c r="T1046" s="6">
        <v>0</v>
      </c>
      <c r="U1046" s="6">
        <v>0</v>
      </c>
      <c r="V1046" s="6">
        <v>0</v>
      </c>
      <c r="W1046" s="6">
        <v>50064134</v>
      </c>
      <c r="X1046" s="5" t="s">
        <v>73</v>
      </c>
      <c r="Y1046" s="12"/>
    </row>
    <row r="1047" spans="1:25" ht="60" hidden="1" x14ac:dyDescent="0.25">
      <c r="A1047" s="24" t="s">
        <v>3489</v>
      </c>
      <c r="B1047" s="6">
        <v>5</v>
      </c>
      <c r="C1047" s="5" t="s">
        <v>584</v>
      </c>
      <c r="D1047" s="5" t="s">
        <v>584</v>
      </c>
      <c r="E1047" s="5" t="s">
        <v>26</v>
      </c>
      <c r="F1047" s="7">
        <v>5.7</v>
      </c>
      <c r="G1047" s="26">
        <v>8.44</v>
      </c>
      <c r="H1047" s="9" t="str">
        <f t="shared" si="49"/>
        <v>31/DEZ/2019  17:00</v>
      </c>
      <c r="I1047" s="10">
        <f t="shared" si="48"/>
        <v>43830.583333333336</v>
      </c>
      <c r="J1047" s="23" t="str">
        <f t="shared" si="50"/>
        <v>31/DEZ/2019</v>
      </c>
      <c r="K1047" s="11" t="s">
        <v>3490</v>
      </c>
      <c r="L1047" s="5" t="s">
        <v>28</v>
      </c>
      <c r="M1047" s="5" t="s">
        <v>29</v>
      </c>
      <c r="N1047" s="5" t="s">
        <v>30</v>
      </c>
      <c r="O1047" s="5" t="s">
        <v>31</v>
      </c>
      <c r="P1047" s="5" t="s">
        <v>80</v>
      </c>
      <c r="Q1047" s="59">
        <v>-27.473055555555554</v>
      </c>
      <c r="R1047" s="59">
        <v>-48.6458333333333</v>
      </c>
      <c r="S1047" s="5" t="s">
        <v>3491</v>
      </c>
      <c r="T1047" s="6">
        <v>0</v>
      </c>
      <c r="U1047" s="6">
        <v>0</v>
      </c>
      <c r="V1047" s="6">
        <v>0</v>
      </c>
      <c r="W1047" s="6">
        <v>4039132378</v>
      </c>
      <c r="X1047" s="5" t="s">
        <v>34</v>
      </c>
      <c r="Y1047" s="12"/>
    </row>
    <row r="1048" spans="1:25" ht="135" hidden="1" x14ac:dyDescent="0.25">
      <c r="A1048" s="5" t="s">
        <v>3492</v>
      </c>
      <c r="B1048" s="6">
        <v>9</v>
      </c>
      <c r="C1048" s="5" t="s">
        <v>270</v>
      </c>
      <c r="D1048" s="5" t="s">
        <v>315</v>
      </c>
      <c r="E1048" s="5" t="s">
        <v>26</v>
      </c>
      <c r="F1048" s="5" t="s">
        <v>152</v>
      </c>
      <c r="G1048" s="29" t="s">
        <v>152</v>
      </c>
      <c r="H1048" s="9" t="str">
        <f t="shared" si="49"/>
        <v>28/DEZ/2019  23:30</v>
      </c>
      <c r="I1048" s="10">
        <f t="shared" si="48"/>
        <v>43827.8125</v>
      </c>
      <c r="J1048" s="23" t="str">
        <f t="shared" si="50"/>
        <v>28/DEZ/2019</v>
      </c>
      <c r="K1048" s="11" t="s">
        <v>3493</v>
      </c>
      <c r="L1048" s="5" t="s">
        <v>92</v>
      </c>
      <c r="M1048" s="5" t="s">
        <v>39</v>
      </c>
      <c r="N1048" s="5" t="s">
        <v>3494</v>
      </c>
      <c r="O1048" s="5" t="s">
        <v>31</v>
      </c>
      <c r="P1048" s="5" t="s">
        <v>61</v>
      </c>
      <c r="Q1048" s="59">
        <v>-3.2183333333333333</v>
      </c>
      <c r="R1048" s="59">
        <v>-59.240277777777798</v>
      </c>
      <c r="S1048" s="32" t="s">
        <v>3495</v>
      </c>
      <c r="T1048" s="6">
        <v>0</v>
      </c>
      <c r="U1048" s="6">
        <v>0</v>
      </c>
      <c r="V1048" s="6">
        <v>1</v>
      </c>
      <c r="W1048" s="5" t="s">
        <v>84</v>
      </c>
      <c r="X1048" s="5" t="s">
        <v>152</v>
      </c>
      <c r="Y1048" s="12"/>
    </row>
    <row r="1049" spans="1:25" ht="45" hidden="1" x14ac:dyDescent="0.25">
      <c r="A1049" s="5" t="s">
        <v>3496</v>
      </c>
      <c r="B1049" s="38">
        <v>4</v>
      </c>
      <c r="C1049" s="5" t="s">
        <v>3497</v>
      </c>
      <c r="D1049" s="5" t="s">
        <v>3497</v>
      </c>
      <c r="E1049" s="5" t="s">
        <v>3498</v>
      </c>
      <c r="F1049" s="39">
        <v>35.262999999999998</v>
      </c>
      <c r="G1049" s="40">
        <v>199.98</v>
      </c>
      <c r="H1049" s="9" t="str">
        <f t="shared" si="49"/>
        <v>04/MAI/2019  12:00</v>
      </c>
      <c r="I1049" s="10">
        <f t="shared" si="48"/>
        <v>43589.375</v>
      </c>
      <c r="J1049" s="23" t="str">
        <f t="shared" si="50"/>
        <v>04/MAI/2019</v>
      </c>
      <c r="K1049" s="41" t="s">
        <v>3499</v>
      </c>
      <c r="L1049" s="5" t="s">
        <v>3500</v>
      </c>
      <c r="M1049" s="5" t="s">
        <v>3501</v>
      </c>
      <c r="N1049" s="5" t="s">
        <v>3502</v>
      </c>
      <c r="O1049" s="5" t="s">
        <v>3503</v>
      </c>
      <c r="P1049" s="24" t="s">
        <v>3504</v>
      </c>
      <c r="Q1049" s="60"/>
      <c r="R1049" s="60"/>
      <c r="S1049" s="5" t="s">
        <v>3505</v>
      </c>
      <c r="T1049" s="38">
        <v>0</v>
      </c>
      <c r="U1049" s="38">
        <v>0</v>
      </c>
      <c r="V1049" s="38">
        <v>0</v>
      </c>
      <c r="W1049" s="5" t="s">
        <v>3506</v>
      </c>
      <c r="X1049" s="5" t="s">
        <v>3507</v>
      </c>
      <c r="Y1049" s="12"/>
    </row>
    <row r="1050" spans="1:25" hidden="1" x14ac:dyDescent="0.25">
      <c r="A1050" s="12"/>
      <c r="B1050" s="12"/>
      <c r="C1050" s="12"/>
      <c r="D1050" s="12"/>
      <c r="E1050" s="12"/>
      <c r="F1050" s="12"/>
      <c r="G1050" s="12"/>
      <c r="H1050" s="42"/>
      <c r="I1050" s="43"/>
      <c r="J1050" s="55"/>
      <c r="K1050" s="44"/>
      <c r="L1050" s="12"/>
      <c r="M1050" s="12"/>
      <c r="N1050" s="12"/>
      <c r="O1050" s="12"/>
      <c r="P1050" s="12"/>
      <c r="Q1050" s="61"/>
      <c r="R1050" s="61"/>
      <c r="S1050" s="12"/>
      <c r="T1050" s="12"/>
      <c r="U1050" s="12"/>
      <c r="V1050" s="12"/>
      <c r="W1050" s="12"/>
      <c r="X1050" s="12"/>
      <c r="Y1050" s="12"/>
    </row>
    <row r="1051" spans="1:25" hidden="1" x14ac:dyDescent="0.25">
      <c r="A1051" s="12"/>
      <c r="B1051" s="12"/>
      <c r="C1051" s="12"/>
      <c r="D1051" s="12"/>
      <c r="E1051" s="12"/>
      <c r="F1051" s="12"/>
      <c r="G1051" s="12"/>
      <c r="H1051" s="42"/>
      <c r="I1051" s="43"/>
      <c r="J1051" s="55"/>
      <c r="K1051" s="44"/>
      <c r="L1051" s="12"/>
      <c r="M1051" s="12"/>
      <c r="N1051" s="12"/>
      <c r="O1051" s="12"/>
      <c r="P1051" s="12"/>
      <c r="Q1051" s="61"/>
      <c r="R1051" s="61"/>
      <c r="S1051" s="12"/>
      <c r="T1051" s="12"/>
      <c r="U1051" s="12"/>
      <c r="V1051" s="12"/>
      <c r="W1051" s="12"/>
      <c r="X1051" s="12"/>
      <c r="Y1051" s="12"/>
    </row>
    <row r="1052" spans="1:25" hidden="1" x14ac:dyDescent="0.25">
      <c r="A1052" s="45"/>
      <c r="B1052" s="45"/>
      <c r="C1052" s="45"/>
      <c r="D1052" s="45"/>
      <c r="E1052" s="45"/>
      <c r="F1052" s="45"/>
      <c r="G1052" s="45"/>
      <c r="H1052" s="42"/>
      <c r="I1052" s="43"/>
      <c r="J1052" s="55"/>
      <c r="K1052" s="44"/>
      <c r="L1052" s="45"/>
      <c r="M1052" s="45"/>
      <c r="N1052" s="45"/>
      <c r="O1052" s="45"/>
      <c r="P1052" s="45"/>
      <c r="Q1052" s="62"/>
      <c r="R1052" s="62"/>
      <c r="S1052" s="45"/>
      <c r="T1052" s="46"/>
      <c r="U1052" s="46"/>
      <c r="V1052" s="46"/>
      <c r="W1052" s="12"/>
      <c r="X1052" s="12"/>
      <c r="Y1052" s="12"/>
    </row>
    <row r="1053" spans="1:25" hidden="1" x14ac:dyDescent="0.25">
      <c r="A1053" s="47"/>
      <c r="B1053" s="47"/>
      <c r="C1053" s="47"/>
      <c r="D1053" s="47"/>
      <c r="E1053" s="12"/>
      <c r="F1053" s="12"/>
      <c r="G1053" s="12"/>
      <c r="H1053" s="42"/>
      <c r="I1053" s="43"/>
      <c r="J1053" s="55"/>
      <c r="K1053" s="44"/>
      <c r="L1053" s="12"/>
      <c r="M1053" s="12"/>
      <c r="N1053" s="12"/>
      <c r="O1053" s="64"/>
      <c r="P1053" s="64"/>
      <c r="Q1053" s="61"/>
      <c r="R1053" s="61"/>
      <c r="S1053" s="12"/>
      <c r="T1053" s="12"/>
      <c r="U1053" s="12"/>
      <c r="V1053" s="12"/>
      <c r="W1053" s="12"/>
      <c r="X1053" s="12"/>
      <c r="Y1053" s="12"/>
    </row>
    <row r="1054" spans="1:25" hidden="1" x14ac:dyDescent="0.25">
      <c r="A1054" s="12"/>
      <c r="B1054" s="12"/>
      <c r="C1054" s="12"/>
      <c r="D1054" s="12"/>
      <c r="E1054" s="12"/>
      <c r="F1054" s="12"/>
      <c r="G1054" s="12"/>
      <c r="H1054" s="42"/>
      <c r="I1054" s="43"/>
      <c r="J1054" s="55"/>
      <c r="K1054" s="44"/>
      <c r="L1054" s="12"/>
      <c r="M1054" s="12"/>
      <c r="N1054" s="12"/>
      <c r="O1054" s="64"/>
      <c r="P1054" s="64"/>
      <c r="Q1054" s="61"/>
      <c r="R1054" s="61"/>
      <c r="S1054" s="12"/>
      <c r="T1054" s="12"/>
      <c r="U1054" s="12"/>
      <c r="V1054" s="12"/>
      <c r="W1054" s="12"/>
      <c r="X1054" s="12"/>
      <c r="Y1054" s="12"/>
    </row>
    <row r="1055" spans="1:25" hidden="1" x14ac:dyDescent="0.25">
      <c r="A1055" s="48"/>
      <c r="B1055" s="48"/>
      <c r="C1055" s="48"/>
      <c r="D1055" s="49"/>
      <c r="E1055" s="12"/>
      <c r="F1055" s="12"/>
      <c r="G1055" s="12"/>
      <c r="H1055" s="42"/>
      <c r="I1055" s="43"/>
      <c r="J1055" s="55"/>
      <c r="K1055" s="44"/>
      <c r="L1055" s="12"/>
      <c r="M1055" s="12"/>
      <c r="N1055" s="12"/>
      <c r="O1055" s="64"/>
      <c r="P1055" s="64"/>
      <c r="Q1055" s="61"/>
      <c r="R1055" s="61"/>
      <c r="S1055" s="12"/>
      <c r="T1055" s="12"/>
      <c r="U1055" s="12"/>
      <c r="V1055" s="12"/>
      <c r="W1055" s="12"/>
      <c r="X1055" s="12"/>
      <c r="Y1055" s="12"/>
    </row>
    <row r="1056" spans="1:25" hidden="1" x14ac:dyDescent="0.25">
      <c r="A1056" s="50"/>
      <c r="B1056" s="50"/>
      <c r="C1056" s="50"/>
      <c r="D1056" s="49"/>
      <c r="E1056" s="12"/>
      <c r="F1056" s="12"/>
      <c r="G1056" s="12"/>
      <c r="H1056" s="42"/>
      <c r="I1056" s="43"/>
      <c r="J1056" s="55"/>
      <c r="K1056" s="44"/>
      <c r="L1056" s="12"/>
      <c r="M1056" s="12"/>
      <c r="N1056" s="12"/>
      <c r="O1056" s="64"/>
      <c r="P1056" s="64"/>
      <c r="Q1056" s="61"/>
      <c r="R1056" s="61"/>
      <c r="S1056" s="12"/>
      <c r="T1056" s="12"/>
      <c r="U1056" s="12"/>
      <c r="V1056" s="12"/>
      <c r="W1056" s="12"/>
      <c r="X1056" s="12"/>
      <c r="Y1056" s="12"/>
    </row>
    <row r="1057" spans="1:25" hidden="1" x14ac:dyDescent="0.25">
      <c r="A1057" s="12"/>
      <c r="B1057" s="12"/>
      <c r="C1057" s="12"/>
      <c r="D1057" s="12"/>
      <c r="E1057" s="12"/>
      <c r="F1057" s="12"/>
      <c r="G1057" s="12"/>
      <c r="H1057" s="42"/>
      <c r="I1057" s="43"/>
      <c r="J1057" s="55"/>
      <c r="K1057" s="44"/>
      <c r="L1057" s="12"/>
      <c r="M1057" s="12"/>
      <c r="N1057" s="12"/>
      <c r="O1057" s="64"/>
      <c r="P1057" s="64"/>
      <c r="Q1057" s="61"/>
      <c r="R1057" s="61"/>
      <c r="S1057" s="12"/>
      <c r="T1057" s="12"/>
      <c r="U1057" s="12"/>
      <c r="V1057" s="12"/>
      <c r="W1057" s="12"/>
      <c r="X1057" s="12"/>
      <c r="Y1057" s="12"/>
    </row>
    <row r="1058" spans="1:25" hidden="1" x14ac:dyDescent="0.25">
      <c r="A1058" s="12"/>
      <c r="B1058" s="12"/>
      <c r="C1058" s="12"/>
      <c r="D1058" s="12"/>
      <c r="E1058" s="12"/>
      <c r="F1058" s="12"/>
      <c r="G1058" s="12"/>
      <c r="H1058" s="42"/>
      <c r="I1058" s="43"/>
      <c r="J1058" s="55"/>
      <c r="K1058" s="44"/>
      <c r="L1058" s="12"/>
      <c r="M1058" s="12"/>
      <c r="N1058" s="12"/>
      <c r="O1058" s="64"/>
      <c r="P1058" s="64"/>
      <c r="Q1058" s="61"/>
      <c r="R1058" s="61"/>
      <c r="S1058" s="12"/>
      <c r="T1058" s="12"/>
      <c r="U1058" s="12"/>
      <c r="V1058" s="12"/>
      <c r="W1058" s="12"/>
      <c r="X1058" s="12"/>
      <c r="Y1058" s="12"/>
    </row>
  </sheetData>
  <autoFilter ref="A1:Y1058" xr:uid="{00000000-0001-0000-0000-000000000000}">
    <filterColumn colId="13">
      <filters>
        <filter val="SEM ATIVIDADE DEFENIDA"/>
      </filters>
    </filterColumn>
  </autoFilter>
  <mergeCells count="6">
    <mergeCell ref="O1058:P1058"/>
    <mergeCell ref="O1053:P1053"/>
    <mergeCell ref="O1054:P1054"/>
    <mergeCell ref="O1055:P1055"/>
    <mergeCell ref="O1056:P1056"/>
    <mergeCell ref="O1057:P105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E10AD-C5FD-4CBE-90EF-22A3DE3CEC12}">
  <dimension ref="E2"/>
  <sheetViews>
    <sheetView workbookViewId="0">
      <selection activeCell="E2" sqref="E2"/>
    </sheetView>
  </sheetViews>
  <sheetFormatPr defaultRowHeight="12.75" x14ac:dyDescent="0.2"/>
  <cols>
    <col min="5" max="5" width="10.6640625" bestFit="1" customWidth="1"/>
  </cols>
  <sheetData>
    <row r="2" spans="5:5" x14ac:dyDescent="0.2">
      <c r="E2" t="e">
        <f>MID(V2,SEARCH("lat",V2,1),18)</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Table 1</vt:lpstr>
      <vt:lpstr>Planilha1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Robson da Silva Costa</dc:creator>
  <cp:keywords/>
  <dc:description/>
  <cp:lastModifiedBy>Lucas de Carvalho Guesse</cp:lastModifiedBy>
  <cp:revision/>
  <dcterms:created xsi:type="dcterms:W3CDTF">2024-03-05T12:58:33Z</dcterms:created>
  <dcterms:modified xsi:type="dcterms:W3CDTF">2024-04-04T17:17:50Z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2020-12-03T00:00:00Z</vt:filetime>
  </property>
  <property fmtid="{D5CDD505-2E9C-101B-9397-08002B2CF9AE}" pid="3" name="Creator">
    <vt:lpwstr>Calc</vt:lpwstr>
  </property>
  <property fmtid="{D5CDD505-2E9C-101B-9397-08002B2CF9AE}" pid="4" name="LastSaved">
    <vt:filetime>2024-03-05T00:00:00Z</vt:filetime>
  </property>
  <property fmtid="{D5CDD505-2E9C-101B-9397-08002B2CF9AE}" pid="5" name="Producer">
    <vt:lpwstr>3-Heights(TM) PDF Security Shell 4.8.25.2 (http://www.pdf-tools.com)</vt:lpwstr>
  </property>
</Properties>
</file>