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US-FIJA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65" i="1"/>
  <c r="N11" i="1" l="1"/>
  <c r="N14" i="1"/>
  <c r="N15" i="1"/>
  <c r="N18" i="1"/>
  <c r="N19" i="1"/>
  <c r="N20" i="1"/>
  <c r="N21" i="1"/>
  <c r="N24" i="1"/>
  <c r="N25" i="1"/>
  <c r="N28" i="1"/>
  <c r="N29" i="1"/>
  <c r="N30" i="1"/>
  <c r="N31" i="1"/>
  <c r="N34" i="1"/>
  <c r="N35" i="1"/>
  <c r="N36" i="1"/>
  <c r="N39" i="1"/>
  <c r="N40" i="1"/>
  <c r="N41" i="1"/>
  <c r="N44" i="1"/>
  <c r="N45" i="1"/>
  <c r="N46" i="1"/>
  <c r="N49" i="1"/>
  <c r="N50" i="1"/>
  <c r="N53" i="1"/>
  <c r="N54" i="1"/>
  <c r="N55" i="1"/>
  <c r="N58" i="1"/>
  <c r="N61" i="1"/>
  <c r="N62" i="1"/>
  <c r="N68" i="1"/>
  <c r="N73" i="1"/>
  <c r="N74" i="1"/>
  <c r="N75" i="1"/>
  <c r="N78" i="1"/>
  <c r="N81" i="1"/>
  <c r="N84" i="1"/>
  <c r="N87" i="1"/>
  <c r="N90" i="1"/>
  <c r="N93" i="1"/>
  <c r="N96" i="1"/>
  <c r="N105" i="1"/>
  <c r="N106" i="1"/>
  <c r="N107" i="1"/>
  <c r="N108" i="1"/>
  <c r="N109" i="1"/>
  <c r="N112" i="1"/>
  <c r="N115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8" i="1"/>
  <c r="K11" i="1"/>
  <c r="K14" i="1"/>
  <c r="K15" i="1"/>
  <c r="K18" i="1"/>
  <c r="K19" i="1"/>
  <c r="K20" i="1"/>
  <c r="K21" i="1"/>
  <c r="K24" i="1"/>
  <c r="K25" i="1"/>
  <c r="K28" i="1"/>
  <c r="K29" i="1"/>
  <c r="K30" i="1"/>
  <c r="K31" i="1"/>
  <c r="K34" i="1"/>
  <c r="K35" i="1"/>
  <c r="K36" i="1"/>
  <c r="K39" i="1"/>
  <c r="K40" i="1"/>
  <c r="K41" i="1"/>
  <c r="K44" i="1"/>
  <c r="K45" i="1"/>
  <c r="K46" i="1"/>
  <c r="K49" i="1"/>
  <c r="K50" i="1"/>
  <c r="K53" i="1"/>
  <c r="K54" i="1"/>
  <c r="K55" i="1"/>
  <c r="K58" i="1"/>
  <c r="K61" i="1"/>
  <c r="K62" i="1"/>
  <c r="K65" i="1"/>
  <c r="K68" i="1"/>
  <c r="K72" i="1"/>
  <c r="K73" i="1"/>
  <c r="K74" i="1"/>
  <c r="K75" i="1"/>
  <c r="K78" i="1"/>
  <c r="K81" i="1"/>
  <c r="K84" i="1"/>
  <c r="K87" i="1"/>
  <c r="K90" i="1"/>
  <c r="K93" i="1"/>
  <c r="K96" i="1"/>
  <c r="K99" i="1"/>
  <c r="K102" i="1"/>
  <c r="K105" i="1"/>
  <c r="K106" i="1"/>
  <c r="K107" i="1"/>
  <c r="K108" i="1"/>
  <c r="K109" i="1"/>
  <c r="K112" i="1"/>
  <c r="K115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8" i="1"/>
  <c r="H10" i="1"/>
  <c r="H13" i="1"/>
  <c r="H17" i="1"/>
  <c r="H23" i="1"/>
  <c r="H27" i="1"/>
  <c r="H33" i="1"/>
  <c r="H38" i="1"/>
  <c r="H43" i="1"/>
  <c r="H48" i="1"/>
  <c r="H52" i="1"/>
  <c r="H57" i="1"/>
  <c r="H60" i="1"/>
  <c r="H64" i="1"/>
  <c r="H67" i="1"/>
  <c r="H71" i="1"/>
  <c r="H77" i="1"/>
  <c r="H80" i="1"/>
  <c r="H83" i="1"/>
  <c r="H86" i="1"/>
  <c r="H89" i="1"/>
  <c r="H92" i="1"/>
  <c r="H95" i="1"/>
  <c r="H98" i="1"/>
  <c r="H101" i="1"/>
  <c r="H104" i="1"/>
  <c r="H111" i="1"/>
  <c r="H114" i="1"/>
  <c r="H117" i="1"/>
  <c r="H7" i="1"/>
</calcChain>
</file>

<file path=xl/sharedStrings.xml><?xml version="1.0" encoding="utf-8"?>
<sst xmlns="http://schemas.openxmlformats.org/spreadsheetml/2006/main" count="470" uniqueCount="87">
  <si>
    <t>Combinaciones: queso / anana / tomate / huevo / palmito / aceituna / apio / lechuga / morron / pickles / choclo / atun / berenjenas / capresse / anchoas</t>
  </si>
  <si>
    <t>SIMPLES BLANCOS O NEGROS</t>
  </si>
  <si>
    <t>Jamon / Queso</t>
  </si>
  <si>
    <t>Jamon cocido y queso</t>
  </si>
  <si>
    <t>Roquefort y apio</t>
  </si>
  <si>
    <t>TRIPLES BLANCOS O NEGROS (base jamon cocido / jamon crudo / pavita / queso)</t>
  </si>
  <si>
    <t>FOSFORITOS (glasé o azucarados)</t>
  </si>
  <si>
    <t>CHIPS (clasicos o con amapola o sesamo)</t>
  </si>
  <si>
    <t>Jamon crudo y queso</t>
  </si>
  <si>
    <t>Jamon crudo y tomate</t>
  </si>
  <si>
    <t>Pavita y tomate</t>
  </si>
  <si>
    <t>TRAVIATAS</t>
  </si>
  <si>
    <t>Vithel tone</t>
  </si>
  <si>
    <t>SACRAMENTOS (salado o dulce)</t>
  </si>
  <si>
    <t>Pavita</t>
  </si>
  <si>
    <t>Pollo con tomate</t>
  </si>
  <si>
    <t>MINI MEDIALUNAS</t>
  </si>
  <si>
    <t>Jamon cocido y tomate</t>
  </si>
  <si>
    <t>PANES SABORIZADOS RELLENOS (14 sabores)</t>
  </si>
  <si>
    <t>Jamon cocidoy queso</t>
  </si>
  <si>
    <t>Pancitos de queso con jamon palmitos y salsa golf</t>
  </si>
  <si>
    <t>MINI NEGRITOS</t>
  </si>
  <si>
    <t>Jamon crudo y palmitos</t>
  </si>
  <si>
    <t>TRENZITAS</t>
  </si>
  <si>
    <t>ARROLLADITOS PRIMAVERA</t>
  </si>
  <si>
    <t>Atun</t>
  </si>
  <si>
    <t>Pollo</t>
  </si>
  <si>
    <t>PORTEÑITOS</t>
  </si>
  <si>
    <t>Leverbush y pepino</t>
  </si>
  <si>
    <t>PLEXALES</t>
  </si>
  <si>
    <t>Pastron y pepino</t>
  </si>
  <si>
    <t>BRIOCHE</t>
  </si>
  <si>
    <t>SALADITOS VARIOS</t>
  </si>
  <si>
    <t>Base tarteleta / pionono / queso blanco / atun / caviar / salmon / palmitos / pollo / palta / roquefort / jamon cocido y queso / humita / agridulces</t>
  </si>
  <si>
    <t>MINI VOUL-AU-VENT</t>
  </si>
  <si>
    <t>Crema de choclo</t>
  </si>
  <si>
    <t>Crema de palta</t>
  </si>
  <si>
    <t>FIJACITAS</t>
  </si>
  <si>
    <t>Peceto</t>
  </si>
  <si>
    <t>ROSETITAS</t>
  </si>
  <si>
    <t>Matambre Casero</t>
  </si>
  <si>
    <t>MINI ARABES CAPRESSE</t>
  </si>
  <si>
    <t>Muzzarella, tomate y albahaca</t>
  </si>
  <si>
    <t>PANES MEDITERRANEOS</t>
  </si>
  <si>
    <t>Panes saborizados en albahaca, rucula, tomates secos y muzzarella</t>
  </si>
  <si>
    <t>BROCHETTE CAPRESSE</t>
  </si>
  <si>
    <t>Palillos con queso, tomate y albahaca</t>
  </si>
  <si>
    <t>TARTELETAS DE QUESO</t>
  </si>
  <si>
    <t>Base de queso con queso blanco tomate cherry y aceitunas negras</t>
  </si>
  <si>
    <t>LOCATELLIS</t>
  </si>
  <si>
    <t>Con pollo y berenjena</t>
  </si>
  <si>
    <t>MESA DE QUESOS</t>
  </si>
  <si>
    <t>Diversas clases de quesos acompañados con canasta de panes, frutas y salsas</t>
  </si>
  <si>
    <t>MESA DE FIAMBRES</t>
  </si>
  <si>
    <t>Diversas clases de fiambres jamon glase, quesos y carnes, acompañados con canasta de panes, frutas y salsas</t>
  </si>
  <si>
    <t>CAZUELA</t>
  </si>
  <si>
    <t>Pollo con arroz o mini papines</t>
  </si>
  <si>
    <t>Lomo con arroz o mini papines</t>
  </si>
  <si>
    <t>Verdura</t>
  </si>
  <si>
    <t>Ravioles</t>
  </si>
  <si>
    <t>Risotos</t>
  </si>
  <si>
    <t>MINI TARTAS</t>
  </si>
  <si>
    <t>Tamaño saladitos / presentados en pirotines ( 11 variedades)</t>
  </si>
  <si>
    <t>CIABATTA</t>
  </si>
  <si>
    <t>Rucula, tomate cherry, jamon y queso</t>
  </si>
  <si>
    <t>CALENTITOS</t>
  </si>
  <si>
    <t>Brochettes de carne</t>
  </si>
  <si>
    <t>Brochettes de ciruela con panceta</t>
  </si>
  <si>
    <t>Brochettes de riñoncitos con panceta</t>
  </si>
  <si>
    <t>Bombitas de queso</t>
  </si>
  <si>
    <t>Barquitos de humita</t>
  </si>
  <si>
    <t>Empanaditas (masa hojaldre o criolla, varios gustos)</t>
  </si>
  <si>
    <t>Calentitos de verdura</t>
  </si>
  <si>
    <t>Croquetitas de carne, jamon cocido y queso</t>
  </si>
  <si>
    <t>Dedos de pollo</t>
  </si>
  <si>
    <t>Dedos de verdura</t>
  </si>
  <si>
    <t>Dedos de carne</t>
  </si>
  <si>
    <t>PRECIO</t>
  </si>
  <si>
    <t>ID_CAT</t>
  </si>
  <si>
    <t>ID_PROD</t>
  </si>
  <si>
    <t>PRODUCTO</t>
  </si>
  <si>
    <t>-</t>
  </si>
  <si>
    <t>TABLA CATEGORIA</t>
  </si>
  <si>
    <t>TABLA PRODUCTOS</t>
  </si>
  <si>
    <t>TABLA PRECIO</t>
  </si>
  <si>
    <t>Salmon/Camarones (consultar precio)</t>
  </si>
  <si>
    <t>Sambuzas (bocaditos de souffle de queso)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</si>
</sst>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31"/>
  <sheetViews>
    <sheetView tabSelected="1" topLeftCell="C106" zoomScale="85" zoomScaleNormal="85" workbookViewId="0">
      <selection activeCell="N8" sqref="N8:N129"/>
    </sheetView>
  </sheetViews>
  <sheetFormatPr baseColWidth="10" defaultRowHeight="15" x14ac:dyDescent="0.25"/>
  <cols>
    <col min="3" max="3" width="11.42578125" style="6"/>
    <col min="5" max="5" width="87.140625" customWidth="1"/>
  </cols>
  <sheetData>
    <row r="4" spans="1:14" x14ac:dyDescent="0.25">
      <c r="A4" s="1" t="s">
        <v>78</v>
      </c>
      <c r="B4" s="1" t="s">
        <v>79</v>
      </c>
      <c r="C4" s="5" t="s">
        <v>77</v>
      </c>
      <c r="E4" s="1" t="s">
        <v>80</v>
      </c>
      <c r="H4" t="s">
        <v>82</v>
      </c>
      <c r="I4" t="s">
        <v>81</v>
      </c>
      <c r="K4" t="s">
        <v>83</v>
      </c>
      <c r="L4" t="s">
        <v>81</v>
      </c>
      <c r="N4" t="s">
        <v>84</v>
      </c>
    </row>
    <row r="7" spans="1:14" x14ac:dyDescent="0.25">
      <c r="A7">
        <v>1</v>
      </c>
      <c r="E7" s="3" t="s">
        <v>5</v>
      </c>
      <c r="F7" t="s">
        <v>81</v>
      </c>
      <c r="H7" t="str">
        <f>CONCATENATE("(",A7,", '",E7,"'),")</f>
        <v>(1, 'TRIPLES BLANCOS O NEGROS (base jamon cocido / jamon crudo / pavita / queso)'),</v>
      </c>
      <c r="I7" t="s">
        <v>81</v>
      </c>
      <c r="L7" t="s">
        <v>81</v>
      </c>
    </row>
    <row r="8" spans="1:14" x14ac:dyDescent="0.25">
      <c r="A8">
        <v>1</v>
      </c>
      <c r="B8">
        <v>1</v>
      </c>
      <c r="C8" s="6">
        <v>32</v>
      </c>
      <c r="E8" s="2" t="s">
        <v>0</v>
      </c>
      <c r="F8" t="s">
        <v>81</v>
      </c>
      <c r="I8" t="s">
        <v>81</v>
      </c>
      <c r="K8" t="str">
        <f>CONCATENATE("(",B8,", '",E8,"', ",A8,", 1),")</f>
        <v>(1, 'Combinaciones: queso / anana / tomate / huevo / palmito / aceituna / apio / lechuga / morron / pickles / choclo / atun / berenjenas / capresse / anchoas', 1, 1),</v>
      </c>
      <c r="L8" t="s">
        <v>81</v>
      </c>
      <c r="N8" t="str">
        <f>CONCATENATE("(",C8,", ",B8,"),")</f>
        <v>(32, 1),</v>
      </c>
    </row>
    <row r="9" spans="1:14" x14ac:dyDescent="0.25">
      <c r="F9" t="s">
        <v>81</v>
      </c>
      <c r="I9" t="s">
        <v>81</v>
      </c>
      <c r="L9" t="s">
        <v>81</v>
      </c>
    </row>
    <row r="10" spans="1:14" x14ac:dyDescent="0.25">
      <c r="A10">
        <v>2</v>
      </c>
      <c r="E10" s="1" t="s">
        <v>1</v>
      </c>
      <c r="F10" t="s">
        <v>81</v>
      </c>
      <c r="H10" t="str">
        <f t="shared" ref="H10:H71" si="0">CONCATENATE("(",A10,", '",E10,"'),")</f>
        <v>(2, 'SIMPLES BLANCOS O NEGROS'),</v>
      </c>
      <c r="I10" t="s">
        <v>81</v>
      </c>
      <c r="L10" t="s">
        <v>81</v>
      </c>
    </row>
    <row r="11" spans="1:14" x14ac:dyDescent="0.25">
      <c r="A11">
        <v>2</v>
      </c>
      <c r="B11">
        <v>2</v>
      </c>
      <c r="C11" s="6">
        <v>28</v>
      </c>
      <c r="E11" t="s">
        <v>2</v>
      </c>
      <c r="F11" t="s">
        <v>81</v>
      </c>
      <c r="I11" t="s">
        <v>81</v>
      </c>
      <c r="K11" t="str">
        <f t="shared" ref="K11:K73" si="1">CONCATENATE("(",B11,", '",E11,"', ",A11,", 1),")</f>
        <v>(2, 'Jamon / Queso', 2, 1),</v>
      </c>
      <c r="L11" t="s">
        <v>81</v>
      </c>
      <c r="N11" t="str">
        <f t="shared" ref="N11:N73" si="2">CONCATENATE("(",C11,", ",B11,"),")</f>
        <v>(28, 2),</v>
      </c>
    </row>
    <row r="12" spans="1:14" x14ac:dyDescent="0.25">
      <c r="F12" t="s">
        <v>81</v>
      </c>
      <c r="I12" t="s">
        <v>81</v>
      </c>
      <c r="L12" t="s">
        <v>81</v>
      </c>
    </row>
    <row r="13" spans="1:14" x14ac:dyDescent="0.25">
      <c r="A13">
        <v>3</v>
      </c>
      <c r="E13" s="1" t="s">
        <v>6</v>
      </c>
      <c r="F13" t="s">
        <v>81</v>
      </c>
      <c r="H13" t="str">
        <f t="shared" si="0"/>
        <v>(3, 'FOSFORITOS (glasé o azucarados)'),</v>
      </c>
      <c r="I13" t="s">
        <v>81</v>
      </c>
      <c r="L13" t="s">
        <v>81</v>
      </c>
    </row>
    <row r="14" spans="1:14" x14ac:dyDescent="0.25">
      <c r="A14">
        <v>3</v>
      </c>
      <c r="B14">
        <v>3</v>
      </c>
      <c r="C14" s="6">
        <v>28</v>
      </c>
      <c r="E14" t="s">
        <v>3</v>
      </c>
      <c r="F14" t="s">
        <v>81</v>
      </c>
      <c r="I14" t="s">
        <v>81</v>
      </c>
      <c r="K14" t="str">
        <f t="shared" si="1"/>
        <v>(3, 'Jamon cocido y queso', 3, 1),</v>
      </c>
      <c r="L14" t="s">
        <v>81</v>
      </c>
      <c r="N14" t="str">
        <f t="shared" si="2"/>
        <v>(28, 3),</v>
      </c>
    </row>
    <row r="15" spans="1:14" x14ac:dyDescent="0.25">
      <c r="A15">
        <v>3</v>
      </c>
      <c r="B15">
        <v>4</v>
      </c>
      <c r="C15" s="6">
        <v>30</v>
      </c>
      <c r="E15" t="s">
        <v>4</v>
      </c>
      <c r="F15" t="s">
        <v>81</v>
      </c>
      <c r="I15" t="s">
        <v>81</v>
      </c>
      <c r="K15" t="str">
        <f t="shared" si="1"/>
        <v>(4, 'Roquefort y apio', 3, 1),</v>
      </c>
      <c r="L15" t="s">
        <v>81</v>
      </c>
      <c r="N15" t="str">
        <f t="shared" si="2"/>
        <v>(30, 4),</v>
      </c>
    </row>
    <row r="16" spans="1:14" x14ac:dyDescent="0.25">
      <c r="F16" t="s">
        <v>81</v>
      </c>
      <c r="I16" t="s">
        <v>81</v>
      </c>
      <c r="L16" t="s">
        <v>81</v>
      </c>
    </row>
    <row r="17" spans="1:14" x14ac:dyDescent="0.25">
      <c r="A17">
        <v>4</v>
      </c>
      <c r="E17" s="1" t="s">
        <v>7</v>
      </c>
      <c r="F17" t="s">
        <v>81</v>
      </c>
      <c r="H17" t="str">
        <f t="shared" si="0"/>
        <v>(4, 'CHIPS (clasicos o con amapola o sesamo)'),</v>
      </c>
      <c r="I17" t="s">
        <v>81</v>
      </c>
      <c r="L17" t="s">
        <v>81</v>
      </c>
    </row>
    <row r="18" spans="1:14" x14ac:dyDescent="0.25">
      <c r="A18">
        <v>4</v>
      </c>
      <c r="B18">
        <v>5</v>
      </c>
      <c r="C18" s="6">
        <v>28</v>
      </c>
      <c r="E18" s="4" t="s">
        <v>3</v>
      </c>
      <c r="F18" t="s">
        <v>81</v>
      </c>
      <c r="I18" t="s">
        <v>81</v>
      </c>
      <c r="K18" t="str">
        <f t="shared" si="1"/>
        <v>(5, 'Jamon cocido y queso', 4, 1),</v>
      </c>
      <c r="L18" t="s">
        <v>81</v>
      </c>
      <c r="N18" t="str">
        <f t="shared" si="2"/>
        <v>(28, 5),</v>
      </c>
    </row>
    <row r="19" spans="1:14" x14ac:dyDescent="0.25">
      <c r="A19">
        <v>4</v>
      </c>
      <c r="B19">
        <v>6</v>
      </c>
      <c r="C19" s="6">
        <v>30</v>
      </c>
      <c r="E19" s="4" t="s">
        <v>8</v>
      </c>
      <c r="F19" t="s">
        <v>81</v>
      </c>
      <c r="I19" t="s">
        <v>81</v>
      </c>
      <c r="K19" t="str">
        <f t="shared" si="1"/>
        <v>(6, 'Jamon crudo y queso', 4, 1),</v>
      </c>
      <c r="L19" t="s">
        <v>81</v>
      </c>
      <c r="N19" t="str">
        <f t="shared" si="2"/>
        <v>(30, 6),</v>
      </c>
    </row>
    <row r="20" spans="1:14" x14ac:dyDescent="0.25">
      <c r="A20">
        <v>4</v>
      </c>
      <c r="B20">
        <v>7</v>
      </c>
      <c r="C20" s="6">
        <v>28</v>
      </c>
      <c r="E20" s="4" t="s">
        <v>9</v>
      </c>
      <c r="F20" t="s">
        <v>81</v>
      </c>
      <c r="I20" t="s">
        <v>81</v>
      </c>
      <c r="K20" t="str">
        <f t="shared" si="1"/>
        <v>(7, 'Jamon crudo y tomate', 4, 1),</v>
      </c>
      <c r="L20" t="s">
        <v>81</v>
      </c>
      <c r="N20" t="str">
        <f t="shared" si="2"/>
        <v>(28, 7),</v>
      </c>
    </row>
    <row r="21" spans="1:14" x14ac:dyDescent="0.25">
      <c r="A21">
        <v>4</v>
      </c>
      <c r="B21">
        <v>8</v>
      </c>
      <c r="C21" s="6">
        <v>30</v>
      </c>
      <c r="E21" s="4" t="s">
        <v>10</v>
      </c>
      <c r="F21" t="s">
        <v>81</v>
      </c>
      <c r="I21" t="s">
        <v>81</v>
      </c>
      <c r="K21" t="str">
        <f t="shared" si="1"/>
        <v>(8, 'Pavita y tomate', 4, 1),</v>
      </c>
      <c r="L21" t="s">
        <v>81</v>
      </c>
      <c r="N21" t="str">
        <f t="shared" si="2"/>
        <v>(30, 8),</v>
      </c>
    </row>
    <row r="22" spans="1:14" x14ac:dyDescent="0.25">
      <c r="F22" t="s">
        <v>81</v>
      </c>
      <c r="I22" t="s">
        <v>81</v>
      </c>
      <c r="L22" t="s">
        <v>81</v>
      </c>
    </row>
    <row r="23" spans="1:14" x14ac:dyDescent="0.25">
      <c r="A23">
        <v>5</v>
      </c>
      <c r="E23" s="1" t="s">
        <v>11</v>
      </c>
      <c r="F23" t="s">
        <v>81</v>
      </c>
      <c r="H23" t="str">
        <f t="shared" si="0"/>
        <v>(5, 'TRAVIATAS'),</v>
      </c>
      <c r="I23" t="s">
        <v>81</v>
      </c>
      <c r="L23" t="s">
        <v>81</v>
      </c>
    </row>
    <row r="24" spans="1:14" x14ac:dyDescent="0.25">
      <c r="A24">
        <v>5</v>
      </c>
      <c r="B24">
        <v>9</v>
      </c>
      <c r="C24" s="6">
        <v>30</v>
      </c>
      <c r="E24" s="4" t="s">
        <v>12</v>
      </c>
      <c r="F24" t="s">
        <v>81</v>
      </c>
      <c r="I24" t="s">
        <v>81</v>
      </c>
      <c r="K24" t="str">
        <f t="shared" si="1"/>
        <v>(9, 'Vithel tone', 5, 1),</v>
      </c>
      <c r="L24" t="s">
        <v>81</v>
      </c>
      <c r="N24" t="str">
        <f t="shared" si="2"/>
        <v>(30, 9),</v>
      </c>
    </row>
    <row r="25" spans="1:14" x14ac:dyDescent="0.25">
      <c r="A25">
        <v>5</v>
      </c>
      <c r="B25">
        <v>10</v>
      </c>
      <c r="C25" s="6">
        <v>30</v>
      </c>
      <c r="E25" s="4" t="s">
        <v>9</v>
      </c>
      <c r="F25" t="s">
        <v>81</v>
      </c>
      <c r="I25" t="s">
        <v>81</v>
      </c>
      <c r="K25" t="str">
        <f t="shared" si="1"/>
        <v>(10, 'Jamon crudo y tomate', 5, 1),</v>
      </c>
      <c r="L25" t="s">
        <v>81</v>
      </c>
      <c r="N25" t="str">
        <f t="shared" si="2"/>
        <v>(30, 10),</v>
      </c>
    </row>
    <row r="26" spans="1:14" x14ac:dyDescent="0.25">
      <c r="F26" t="s">
        <v>81</v>
      </c>
      <c r="I26" t="s">
        <v>81</v>
      </c>
      <c r="L26" t="s">
        <v>81</v>
      </c>
    </row>
    <row r="27" spans="1:14" x14ac:dyDescent="0.25">
      <c r="A27">
        <v>6</v>
      </c>
      <c r="E27" s="1" t="s">
        <v>13</v>
      </c>
      <c r="F27" t="s">
        <v>81</v>
      </c>
      <c r="H27" t="str">
        <f t="shared" si="0"/>
        <v>(6, 'SACRAMENTOS (salado o dulce)'),</v>
      </c>
      <c r="I27" t="s">
        <v>81</v>
      </c>
      <c r="L27" t="s">
        <v>81</v>
      </c>
    </row>
    <row r="28" spans="1:14" x14ac:dyDescent="0.25">
      <c r="A28">
        <v>6</v>
      </c>
      <c r="B28">
        <v>11</v>
      </c>
      <c r="C28" s="6">
        <v>28</v>
      </c>
      <c r="E28" t="s">
        <v>3</v>
      </c>
      <c r="F28" t="s">
        <v>81</v>
      </c>
      <c r="I28" t="s">
        <v>81</v>
      </c>
      <c r="K28" t="str">
        <f t="shared" si="1"/>
        <v>(11, 'Jamon cocido y queso', 6, 1),</v>
      </c>
      <c r="L28" t="s">
        <v>81</v>
      </c>
      <c r="N28" t="str">
        <f t="shared" si="2"/>
        <v>(28, 11),</v>
      </c>
    </row>
    <row r="29" spans="1:14" x14ac:dyDescent="0.25">
      <c r="A29">
        <v>6</v>
      </c>
      <c r="B29">
        <v>12</v>
      </c>
      <c r="C29" s="6">
        <v>30</v>
      </c>
      <c r="E29" t="s">
        <v>9</v>
      </c>
      <c r="F29" t="s">
        <v>81</v>
      </c>
      <c r="I29" t="s">
        <v>81</v>
      </c>
      <c r="K29" t="str">
        <f t="shared" si="1"/>
        <v>(12, 'Jamon crudo y tomate', 6, 1),</v>
      </c>
      <c r="L29" t="s">
        <v>81</v>
      </c>
      <c r="N29" t="str">
        <f t="shared" si="2"/>
        <v>(30, 12),</v>
      </c>
    </row>
    <row r="30" spans="1:14" x14ac:dyDescent="0.25">
      <c r="A30">
        <v>6</v>
      </c>
      <c r="B30">
        <v>13</v>
      </c>
      <c r="C30" s="6">
        <v>30</v>
      </c>
      <c r="E30" t="s">
        <v>14</v>
      </c>
      <c r="F30" t="s">
        <v>81</v>
      </c>
      <c r="I30" t="s">
        <v>81</v>
      </c>
      <c r="K30" t="str">
        <f t="shared" si="1"/>
        <v>(13, 'Pavita', 6, 1),</v>
      </c>
      <c r="L30" t="s">
        <v>81</v>
      </c>
      <c r="N30" t="str">
        <f t="shared" si="2"/>
        <v>(30, 13),</v>
      </c>
    </row>
    <row r="31" spans="1:14" x14ac:dyDescent="0.25">
      <c r="A31">
        <v>6</v>
      </c>
      <c r="B31">
        <v>14</v>
      </c>
      <c r="C31" s="6">
        <v>30</v>
      </c>
      <c r="E31" t="s">
        <v>15</v>
      </c>
      <c r="F31" t="s">
        <v>81</v>
      </c>
      <c r="I31" t="s">
        <v>81</v>
      </c>
      <c r="K31" t="str">
        <f t="shared" si="1"/>
        <v>(14, 'Pollo con tomate', 6, 1),</v>
      </c>
      <c r="L31" t="s">
        <v>81</v>
      </c>
      <c r="N31" t="str">
        <f t="shared" si="2"/>
        <v>(30, 14),</v>
      </c>
    </row>
    <row r="32" spans="1:14" x14ac:dyDescent="0.25">
      <c r="F32" t="s">
        <v>81</v>
      </c>
      <c r="I32" t="s">
        <v>81</v>
      </c>
      <c r="L32" t="s">
        <v>81</v>
      </c>
    </row>
    <row r="33" spans="1:14" x14ac:dyDescent="0.25">
      <c r="A33">
        <v>7</v>
      </c>
      <c r="E33" s="1" t="s">
        <v>16</v>
      </c>
      <c r="F33" t="s">
        <v>81</v>
      </c>
      <c r="H33" t="str">
        <f t="shared" si="0"/>
        <v>(7, 'MINI MEDIALUNAS'),</v>
      </c>
      <c r="I33" t="s">
        <v>81</v>
      </c>
      <c r="L33" t="s">
        <v>81</v>
      </c>
    </row>
    <row r="34" spans="1:14" x14ac:dyDescent="0.25">
      <c r="A34">
        <v>7</v>
      </c>
      <c r="B34">
        <v>15</v>
      </c>
      <c r="C34" s="6">
        <v>28</v>
      </c>
      <c r="E34" t="s">
        <v>3</v>
      </c>
      <c r="F34" t="s">
        <v>81</v>
      </c>
      <c r="I34" t="s">
        <v>81</v>
      </c>
      <c r="K34" t="str">
        <f t="shared" si="1"/>
        <v>(15, 'Jamon cocido y queso', 7, 1),</v>
      </c>
      <c r="L34" t="s">
        <v>81</v>
      </c>
      <c r="N34" t="str">
        <f t="shared" si="2"/>
        <v>(28, 15),</v>
      </c>
    </row>
    <row r="35" spans="1:14" x14ac:dyDescent="0.25">
      <c r="A35">
        <v>7</v>
      </c>
      <c r="B35">
        <v>16</v>
      </c>
      <c r="C35" s="6">
        <v>30</v>
      </c>
      <c r="E35" t="s">
        <v>17</v>
      </c>
      <c r="F35" t="s">
        <v>81</v>
      </c>
      <c r="I35" t="s">
        <v>81</v>
      </c>
      <c r="K35" t="str">
        <f t="shared" si="1"/>
        <v>(16, 'Jamon cocido y tomate', 7, 1),</v>
      </c>
      <c r="L35" t="s">
        <v>81</v>
      </c>
      <c r="N35" t="str">
        <f t="shared" si="2"/>
        <v>(30, 16),</v>
      </c>
    </row>
    <row r="36" spans="1:14" x14ac:dyDescent="0.25">
      <c r="A36">
        <v>7</v>
      </c>
      <c r="B36">
        <v>17</v>
      </c>
      <c r="C36" s="6">
        <v>30</v>
      </c>
      <c r="E36" t="s">
        <v>9</v>
      </c>
      <c r="F36" t="s">
        <v>81</v>
      </c>
      <c r="I36" t="s">
        <v>81</v>
      </c>
      <c r="K36" t="str">
        <f t="shared" si="1"/>
        <v>(17, 'Jamon crudo y tomate', 7, 1),</v>
      </c>
      <c r="L36" t="s">
        <v>81</v>
      </c>
      <c r="N36" t="str">
        <f t="shared" si="2"/>
        <v>(30, 17),</v>
      </c>
    </row>
    <row r="37" spans="1:14" x14ac:dyDescent="0.25">
      <c r="F37" t="s">
        <v>81</v>
      </c>
      <c r="I37" t="s">
        <v>81</v>
      </c>
      <c r="L37" t="s">
        <v>81</v>
      </c>
    </row>
    <row r="38" spans="1:14" x14ac:dyDescent="0.25">
      <c r="A38">
        <v>8</v>
      </c>
      <c r="E38" s="1" t="s">
        <v>18</v>
      </c>
      <c r="F38" t="s">
        <v>81</v>
      </c>
      <c r="H38" t="str">
        <f t="shared" si="0"/>
        <v>(8, 'PANES SABORIZADOS RELLENOS (14 sabores)'),</v>
      </c>
      <c r="I38" t="s">
        <v>81</v>
      </c>
      <c r="L38" t="s">
        <v>81</v>
      </c>
    </row>
    <row r="39" spans="1:14" x14ac:dyDescent="0.25">
      <c r="A39">
        <v>8</v>
      </c>
      <c r="B39">
        <v>18</v>
      </c>
      <c r="C39" s="6">
        <v>30</v>
      </c>
      <c r="E39" t="s">
        <v>19</v>
      </c>
      <c r="F39" t="s">
        <v>81</v>
      </c>
      <c r="I39" t="s">
        <v>81</v>
      </c>
      <c r="K39" t="str">
        <f t="shared" si="1"/>
        <v>(18, 'Jamon cocidoy queso', 8, 1),</v>
      </c>
      <c r="L39" t="s">
        <v>81</v>
      </c>
      <c r="N39" t="str">
        <f t="shared" si="2"/>
        <v>(30, 18),</v>
      </c>
    </row>
    <row r="40" spans="1:14" x14ac:dyDescent="0.25">
      <c r="A40">
        <v>8</v>
      </c>
      <c r="B40">
        <v>19</v>
      </c>
      <c r="C40" s="6">
        <v>30</v>
      </c>
      <c r="E40" t="s">
        <v>9</v>
      </c>
      <c r="F40" t="s">
        <v>81</v>
      </c>
      <c r="I40" t="s">
        <v>81</v>
      </c>
      <c r="K40" t="str">
        <f t="shared" si="1"/>
        <v>(19, 'Jamon crudo y tomate', 8, 1),</v>
      </c>
      <c r="L40" t="s">
        <v>81</v>
      </c>
      <c r="N40" t="str">
        <f t="shared" si="2"/>
        <v>(30, 19),</v>
      </c>
    </row>
    <row r="41" spans="1:14" x14ac:dyDescent="0.25">
      <c r="A41">
        <v>8</v>
      </c>
      <c r="B41">
        <v>20</v>
      </c>
      <c r="C41" s="6">
        <v>30</v>
      </c>
      <c r="E41" t="s">
        <v>20</v>
      </c>
      <c r="F41" t="s">
        <v>81</v>
      </c>
      <c r="I41" t="s">
        <v>81</v>
      </c>
      <c r="K41" t="str">
        <f t="shared" si="1"/>
        <v>(20, 'Pancitos de queso con jamon palmitos y salsa golf', 8, 1),</v>
      </c>
      <c r="L41" t="s">
        <v>81</v>
      </c>
      <c r="N41" t="str">
        <f t="shared" si="2"/>
        <v>(30, 20),</v>
      </c>
    </row>
    <row r="42" spans="1:14" x14ac:dyDescent="0.25">
      <c r="F42" t="s">
        <v>81</v>
      </c>
      <c r="I42" t="s">
        <v>81</v>
      </c>
      <c r="L42" t="s">
        <v>81</v>
      </c>
    </row>
    <row r="43" spans="1:14" x14ac:dyDescent="0.25">
      <c r="A43">
        <v>9</v>
      </c>
      <c r="E43" s="1" t="s">
        <v>21</v>
      </c>
      <c r="F43" t="s">
        <v>81</v>
      </c>
      <c r="H43" t="str">
        <f t="shared" si="0"/>
        <v>(9, 'MINI NEGRITOS'),</v>
      </c>
      <c r="I43" t="s">
        <v>81</v>
      </c>
      <c r="L43" t="s">
        <v>81</v>
      </c>
    </row>
    <row r="44" spans="1:14" x14ac:dyDescent="0.25">
      <c r="A44">
        <v>9</v>
      </c>
      <c r="B44">
        <v>21</v>
      </c>
      <c r="C44" s="6">
        <v>30</v>
      </c>
      <c r="E44" t="s">
        <v>9</v>
      </c>
      <c r="F44" t="s">
        <v>81</v>
      </c>
      <c r="I44" t="s">
        <v>81</v>
      </c>
      <c r="K44" t="str">
        <f t="shared" si="1"/>
        <v>(21, 'Jamon crudo y tomate', 9, 1),</v>
      </c>
      <c r="L44" t="s">
        <v>81</v>
      </c>
      <c r="N44" t="str">
        <f t="shared" si="2"/>
        <v>(30, 21),</v>
      </c>
    </row>
    <row r="45" spans="1:14" x14ac:dyDescent="0.25">
      <c r="A45">
        <v>9</v>
      </c>
      <c r="B45">
        <v>22</v>
      </c>
      <c r="C45" s="6">
        <v>30</v>
      </c>
      <c r="E45" t="s">
        <v>8</v>
      </c>
      <c r="F45" t="s">
        <v>81</v>
      </c>
      <c r="I45" t="s">
        <v>81</v>
      </c>
      <c r="K45" t="str">
        <f t="shared" si="1"/>
        <v>(22, 'Jamon crudo y queso', 9, 1),</v>
      </c>
      <c r="L45" t="s">
        <v>81</v>
      </c>
      <c r="N45" t="str">
        <f t="shared" si="2"/>
        <v>(30, 22),</v>
      </c>
    </row>
    <row r="46" spans="1:14" x14ac:dyDescent="0.25">
      <c r="A46">
        <v>9</v>
      </c>
      <c r="B46">
        <v>23</v>
      </c>
      <c r="C46" s="6">
        <v>30</v>
      </c>
      <c r="E46" t="s">
        <v>22</v>
      </c>
      <c r="F46" t="s">
        <v>81</v>
      </c>
      <c r="I46" t="s">
        <v>81</v>
      </c>
      <c r="K46" t="str">
        <f t="shared" si="1"/>
        <v>(23, 'Jamon crudo y palmitos', 9, 1),</v>
      </c>
      <c r="L46" t="s">
        <v>81</v>
      </c>
      <c r="N46" t="str">
        <f t="shared" si="2"/>
        <v>(30, 23),</v>
      </c>
    </row>
    <row r="47" spans="1:14" x14ac:dyDescent="0.25">
      <c r="F47" t="s">
        <v>81</v>
      </c>
      <c r="I47" t="s">
        <v>81</v>
      </c>
      <c r="L47" t="s">
        <v>81</v>
      </c>
    </row>
    <row r="48" spans="1:14" x14ac:dyDescent="0.25">
      <c r="A48">
        <v>10</v>
      </c>
      <c r="E48" s="1" t="s">
        <v>23</v>
      </c>
      <c r="F48" t="s">
        <v>81</v>
      </c>
      <c r="H48" t="str">
        <f t="shared" si="0"/>
        <v>(10, 'TRENZITAS'),</v>
      </c>
      <c r="I48" t="s">
        <v>81</v>
      </c>
      <c r="L48" t="s">
        <v>81</v>
      </c>
    </row>
    <row r="49" spans="1:14" x14ac:dyDescent="0.25">
      <c r="A49">
        <v>10</v>
      </c>
      <c r="B49">
        <v>24</v>
      </c>
      <c r="C49" s="6">
        <v>30</v>
      </c>
      <c r="E49" s="2" t="s">
        <v>8</v>
      </c>
      <c r="F49" t="s">
        <v>81</v>
      </c>
      <c r="I49" t="s">
        <v>81</v>
      </c>
      <c r="K49" t="str">
        <f t="shared" si="1"/>
        <v>(24, 'Jamon crudo y queso', 10, 1),</v>
      </c>
      <c r="L49" t="s">
        <v>81</v>
      </c>
      <c r="N49" t="str">
        <f t="shared" si="2"/>
        <v>(30, 24),</v>
      </c>
    </row>
    <row r="50" spans="1:14" x14ac:dyDescent="0.25">
      <c r="A50">
        <v>10</v>
      </c>
      <c r="B50">
        <v>25</v>
      </c>
      <c r="C50" s="6">
        <v>30</v>
      </c>
      <c r="E50" s="2" t="s">
        <v>9</v>
      </c>
      <c r="F50" t="s">
        <v>81</v>
      </c>
      <c r="I50" t="s">
        <v>81</v>
      </c>
      <c r="K50" t="str">
        <f t="shared" si="1"/>
        <v>(25, 'Jamon crudo y tomate', 10, 1),</v>
      </c>
      <c r="L50" t="s">
        <v>81</v>
      </c>
      <c r="N50" t="str">
        <f t="shared" si="2"/>
        <v>(30, 25),</v>
      </c>
    </row>
    <row r="51" spans="1:14" x14ac:dyDescent="0.25">
      <c r="F51" t="s">
        <v>81</v>
      </c>
      <c r="I51" t="s">
        <v>81</v>
      </c>
      <c r="L51" t="s">
        <v>81</v>
      </c>
    </row>
    <row r="52" spans="1:14" x14ac:dyDescent="0.25">
      <c r="A52">
        <v>11</v>
      </c>
      <c r="E52" s="1" t="s">
        <v>24</v>
      </c>
      <c r="F52" t="s">
        <v>81</v>
      </c>
      <c r="H52" t="str">
        <f t="shared" si="0"/>
        <v>(11, 'ARROLLADITOS PRIMAVERA'),</v>
      </c>
      <c r="I52" t="s">
        <v>81</v>
      </c>
      <c r="L52" t="s">
        <v>81</v>
      </c>
    </row>
    <row r="53" spans="1:14" x14ac:dyDescent="0.25">
      <c r="A53">
        <v>11</v>
      </c>
      <c r="B53">
        <v>26</v>
      </c>
      <c r="C53" s="6">
        <v>28</v>
      </c>
      <c r="E53" t="s">
        <v>3</v>
      </c>
      <c r="F53" t="s">
        <v>81</v>
      </c>
      <c r="I53" t="s">
        <v>81</v>
      </c>
      <c r="K53" t="str">
        <f t="shared" si="1"/>
        <v>(26, 'Jamon cocido y queso', 11, 1),</v>
      </c>
      <c r="L53" t="s">
        <v>81</v>
      </c>
      <c r="N53" t="str">
        <f t="shared" si="2"/>
        <v>(28, 26),</v>
      </c>
    </row>
    <row r="54" spans="1:14" x14ac:dyDescent="0.25">
      <c r="A54">
        <v>11</v>
      </c>
      <c r="B54">
        <v>27</v>
      </c>
      <c r="C54" s="6">
        <v>28</v>
      </c>
      <c r="E54" t="s">
        <v>25</v>
      </c>
      <c r="F54" t="s">
        <v>81</v>
      </c>
      <c r="I54" t="s">
        <v>81</v>
      </c>
      <c r="K54" t="str">
        <f t="shared" si="1"/>
        <v>(27, 'Atun', 11, 1),</v>
      </c>
      <c r="L54" t="s">
        <v>81</v>
      </c>
      <c r="N54" t="str">
        <f t="shared" si="2"/>
        <v>(28, 27),</v>
      </c>
    </row>
    <row r="55" spans="1:14" x14ac:dyDescent="0.25">
      <c r="A55">
        <v>11</v>
      </c>
      <c r="B55">
        <v>28</v>
      </c>
      <c r="C55" s="6">
        <v>30</v>
      </c>
      <c r="E55" t="s">
        <v>26</v>
      </c>
      <c r="F55" t="s">
        <v>81</v>
      </c>
      <c r="I55" t="s">
        <v>81</v>
      </c>
      <c r="K55" t="str">
        <f t="shared" si="1"/>
        <v>(28, 'Pollo', 11, 1),</v>
      </c>
      <c r="L55" t="s">
        <v>81</v>
      </c>
      <c r="N55" t="str">
        <f t="shared" si="2"/>
        <v>(30, 28),</v>
      </c>
    </row>
    <row r="56" spans="1:14" x14ac:dyDescent="0.25">
      <c r="F56" t="s">
        <v>81</v>
      </c>
      <c r="I56" t="s">
        <v>81</v>
      </c>
      <c r="L56" t="s">
        <v>81</v>
      </c>
    </row>
    <row r="57" spans="1:14" x14ac:dyDescent="0.25">
      <c r="A57">
        <v>12</v>
      </c>
      <c r="E57" s="1" t="s">
        <v>27</v>
      </c>
      <c r="F57" t="s">
        <v>81</v>
      </c>
      <c r="H57" t="str">
        <f t="shared" si="0"/>
        <v>(12, 'PORTEÑITOS'),</v>
      </c>
      <c r="I57" t="s">
        <v>81</v>
      </c>
      <c r="L57" t="s">
        <v>81</v>
      </c>
    </row>
    <row r="58" spans="1:14" x14ac:dyDescent="0.25">
      <c r="A58">
        <v>12</v>
      </c>
      <c r="B58">
        <v>29</v>
      </c>
      <c r="C58" s="6">
        <v>28</v>
      </c>
      <c r="E58" t="s">
        <v>28</v>
      </c>
      <c r="F58" t="s">
        <v>81</v>
      </c>
      <c r="I58" t="s">
        <v>81</v>
      </c>
      <c r="K58" t="str">
        <f t="shared" si="1"/>
        <v>(29, 'Leverbush y pepino', 12, 1),</v>
      </c>
      <c r="L58" t="s">
        <v>81</v>
      </c>
      <c r="N58" t="str">
        <f t="shared" si="2"/>
        <v>(28, 29),</v>
      </c>
    </row>
    <row r="59" spans="1:14" x14ac:dyDescent="0.25">
      <c r="F59" t="s">
        <v>81</v>
      </c>
      <c r="I59" t="s">
        <v>81</v>
      </c>
      <c r="L59" t="s">
        <v>81</v>
      </c>
    </row>
    <row r="60" spans="1:14" x14ac:dyDescent="0.25">
      <c r="A60">
        <v>13</v>
      </c>
      <c r="E60" s="1" t="s">
        <v>29</v>
      </c>
      <c r="F60" t="s">
        <v>81</v>
      </c>
      <c r="H60" t="str">
        <f t="shared" si="0"/>
        <v>(13, 'PLEXALES'),</v>
      </c>
      <c r="I60" t="s">
        <v>81</v>
      </c>
      <c r="L60" t="s">
        <v>81</v>
      </c>
    </row>
    <row r="61" spans="1:14" x14ac:dyDescent="0.25">
      <c r="A61">
        <v>13</v>
      </c>
      <c r="B61">
        <v>30</v>
      </c>
      <c r="C61" s="6">
        <v>28</v>
      </c>
      <c r="E61" t="s">
        <v>3</v>
      </c>
      <c r="F61" t="s">
        <v>81</v>
      </c>
      <c r="I61" t="s">
        <v>81</v>
      </c>
      <c r="K61" t="str">
        <f t="shared" si="1"/>
        <v>(30, 'Jamon cocido y queso', 13, 1),</v>
      </c>
      <c r="L61" t="s">
        <v>81</v>
      </c>
      <c r="N61" t="str">
        <f t="shared" si="2"/>
        <v>(28, 30),</v>
      </c>
    </row>
    <row r="62" spans="1:14" x14ac:dyDescent="0.25">
      <c r="A62">
        <v>13</v>
      </c>
      <c r="B62">
        <v>31</v>
      </c>
      <c r="C62" s="6">
        <v>30</v>
      </c>
      <c r="E62" t="s">
        <v>30</v>
      </c>
      <c r="F62" t="s">
        <v>81</v>
      </c>
      <c r="I62" t="s">
        <v>81</v>
      </c>
      <c r="K62" t="str">
        <f t="shared" si="1"/>
        <v>(31, 'Pastron y pepino', 13, 1),</v>
      </c>
      <c r="L62" t="s">
        <v>81</v>
      </c>
      <c r="N62" t="str">
        <f t="shared" si="2"/>
        <v>(30, 31),</v>
      </c>
    </row>
    <row r="63" spans="1:14" x14ac:dyDescent="0.25">
      <c r="F63" t="s">
        <v>81</v>
      </c>
      <c r="I63" t="s">
        <v>81</v>
      </c>
      <c r="L63" t="s">
        <v>81</v>
      </c>
    </row>
    <row r="64" spans="1:14" x14ac:dyDescent="0.25">
      <c r="A64">
        <v>14</v>
      </c>
      <c r="E64" s="1" t="s">
        <v>31</v>
      </c>
      <c r="F64" t="s">
        <v>81</v>
      </c>
      <c r="H64" t="str">
        <f t="shared" si="0"/>
        <v>(14, 'BRIOCHE'),</v>
      </c>
      <c r="I64" t="s">
        <v>81</v>
      </c>
      <c r="L64" t="s">
        <v>81</v>
      </c>
    </row>
    <row r="65" spans="1:14" x14ac:dyDescent="0.25">
      <c r="A65">
        <v>14</v>
      </c>
      <c r="B65">
        <v>32</v>
      </c>
      <c r="C65" s="6">
        <v>28</v>
      </c>
      <c r="E65" t="s">
        <v>3</v>
      </c>
      <c r="F65" t="s">
        <v>81</v>
      </c>
      <c r="I65" t="s">
        <v>81</v>
      </c>
      <c r="K65" t="str">
        <f t="shared" si="1"/>
        <v>(32, 'Jamon cocido y queso', 14, 1),</v>
      </c>
      <c r="L65" t="s">
        <v>81</v>
      </c>
      <c r="N65" t="str">
        <f>CONCATENATE("(",C65,", ",B65,"),")</f>
        <v>(28, 32),</v>
      </c>
    </row>
    <row r="66" spans="1:14" x14ac:dyDescent="0.25">
      <c r="F66" t="s">
        <v>81</v>
      </c>
      <c r="I66" t="s">
        <v>81</v>
      </c>
      <c r="L66" t="s">
        <v>81</v>
      </c>
    </row>
    <row r="67" spans="1:14" x14ac:dyDescent="0.25">
      <c r="A67">
        <v>15</v>
      </c>
      <c r="E67" s="1" t="s">
        <v>32</v>
      </c>
      <c r="F67" t="s">
        <v>81</v>
      </c>
      <c r="H67" t="str">
        <f t="shared" si="0"/>
        <v>(15, 'SALADITOS VARIOS'),</v>
      </c>
      <c r="I67" t="s">
        <v>81</v>
      </c>
      <c r="L67" t="s">
        <v>81</v>
      </c>
    </row>
    <row r="68" spans="1:14" x14ac:dyDescent="0.25">
      <c r="A68">
        <v>15</v>
      </c>
      <c r="B68">
        <v>33</v>
      </c>
      <c r="C68" s="6">
        <v>28</v>
      </c>
      <c r="E68" t="s">
        <v>33</v>
      </c>
      <c r="F68" t="s">
        <v>81</v>
      </c>
      <c r="I68" t="s">
        <v>81</v>
      </c>
      <c r="K68" t="str">
        <f t="shared" si="1"/>
        <v>(33, 'Base tarteleta / pionono / queso blanco / atun / caviar / salmon / palmitos / pollo / palta / roquefort / jamon cocido y queso / humita / agridulces', 15, 1),</v>
      </c>
      <c r="L68" t="s">
        <v>81</v>
      </c>
      <c r="N68" t="str">
        <f t="shared" si="2"/>
        <v>(28, 33),</v>
      </c>
    </row>
    <row r="69" spans="1:14" x14ac:dyDescent="0.25">
      <c r="E69" t="s">
        <v>85</v>
      </c>
      <c r="F69" t="s">
        <v>81</v>
      </c>
      <c r="I69" t="s">
        <v>81</v>
      </c>
      <c r="L69" t="s">
        <v>81</v>
      </c>
    </row>
    <row r="71" spans="1:14" x14ac:dyDescent="0.25">
      <c r="A71">
        <v>16</v>
      </c>
      <c r="E71" s="1" t="s">
        <v>34</v>
      </c>
      <c r="F71" t="s">
        <v>81</v>
      </c>
      <c r="H71" t="str">
        <f t="shared" si="0"/>
        <v>(16, 'MINI VOUL-AU-VENT'),</v>
      </c>
      <c r="I71" t="s">
        <v>81</v>
      </c>
      <c r="L71" t="s">
        <v>81</v>
      </c>
    </row>
    <row r="72" spans="1:14" x14ac:dyDescent="0.25">
      <c r="A72">
        <v>16</v>
      </c>
      <c r="B72">
        <v>34</v>
      </c>
      <c r="C72" s="6">
        <v>28</v>
      </c>
      <c r="E72" t="s">
        <v>35</v>
      </c>
      <c r="F72" t="s">
        <v>81</v>
      </c>
      <c r="I72" t="s">
        <v>81</v>
      </c>
      <c r="K72" t="str">
        <f t="shared" si="1"/>
        <v>(34, 'Crema de choclo', 16, 1),</v>
      </c>
      <c r="L72" t="s">
        <v>81</v>
      </c>
      <c r="N72" t="str">
        <f t="shared" si="2"/>
        <v>(28, 34),</v>
      </c>
    </row>
    <row r="73" spans="1:14" x14ac:dyDescent="0.25">
      <c r="A73">
        <v>16</v>
      </c>
      <c r="B73">
        <v>35</v>
      </c>
      <c r="C73" s="6">
        <v>28</v>
      </c>
      <c r="E73" t="s">
        <v>26</v>
      </c>
      <c r="F73" t="s">
        <v>81</v>
      </c>
      <c r="I73" t="s">
        <v>81</v>
      </c>
      <c r="K73" t="str">
        <f t="shared" si="1"/>
        <v>(35, 'Pollo', 16, 1),</v>
      </c>
      <c r="L73" t="s">
        <v>81</v>
      </c>
      <c r="N73" t="str">
        <f t="shared" si="2"/>
        <v>(28, 35),</v>
      </c>
    </row>
    <row r="74" spans="1:14" x14ac:dyDescent="0.25">
      <c r="A74">
        <v>16</v>
      </c>
      <c r="B74">
        <v>36</v>
      </c>
      <c r="C74" s="6">
        <v>28</v>
      </c>
      <c r="E74" t="s">
        <v>25</v>
      </c>
      <c r="F74" t="s">
        <v>81</v>
      </c>
      <c r="I74" t="s">
        <v>81</v>
      </c>
      <c r="K74" t="str">
        <f t="shared" ref="K74:K129" si="3">CONCATENATE("(",B74,", '",E74,"', ",A74,", 1),")</f>
        <v>(36, 'Atun', 16, 1),</v>
      </c>
      <c r="L74" t="s">
        <v>81</v>
      </c>
      <c r="N74" t="str">
        <f t="shared" ref="N74:N129" si="4">CONCATENATE("(",C74,", ",B74,"),")</f>
        <v>(28, 36),</v>
      </c>
    </row>
    <row r="75" spans="1:14" x14ac:dyDescent="0.25">
      <c r="A75">
        <v>16</v>
      </c>
      <c r="B75">
        <v>37</v>
      </c>
      <c r="C75" s="6">
        <v>28</v>
      </c>
      <c r="E75" t="s">
        <v>36</v>
      </c>
      <c r="F75" t="s">
        <v>81</v>
      </c>
      <c r="I75" t="s">
        <v>81</v>
      </c>
      <c r="K75" t="str">
        <f t="shared" si="3"/>
        <v>(37, 'Crema de palta', 16, 1),</v>
      </c>
      <c r="L75" t="s">
        <v>81</v>
      </c>
      <c r="N75" t="str">
        <f t="shared" si="4"/>
        <v>(28, 37),</v>
      </c>
    </row>
    <row r="76" spans="1:14" x14ac:dyDescent="0.25">
      <c r="F76" t="s">
        <v>81</v>
      </c>
      <c r="I76" t="s">
        <v>81</v>
      </c>
      <c r="L76" t="s">
        <v>81</v>
      </c>
    </row>
    <row r="77" spans="1:14" x14ac:dyDescent="0.25">
      <c r="A77">
        <v>17</v>
      </c>
      <c r="E77" s="1" t="s">
        <v>37</v>
      </c>
      <c r="F77" t="s">
        <v>81</v>
      </c>
      <c r="H77" t="str">
        <f t="shared" ref="H77:H117" si="5">CONCATENATE("(",A77,", '",E77,"'),")</f>
        <v>(17, 'FIJACITAS'),</v>
      </c>
      <c r="I77" t="s">
        <v>81</v>
      </c>
      <c r="L77" t="s">
        <v>81</v>
      </c>
    </row>
    <row r="78" spans="1:14" x14ac:dyDescent="0.25">
      <c r="A78">
        <v>17</v>
      </c>
      <c r="B78">
        <v>38</v>
      </c>
      <c r="C78" s="6">
        <v>35</v>
      </c>
      <c r="E78" t="s">
        <v>38</v>
      </c>
      <c r="F78" t="s">
        <v>81</v>
      </c>
      <c r="I78" t="s">
        <v>81</v>
      </c>
      <c r="K78" t="str">
        <f t="shared" si="3"/>
        <v>(38, 'Peceto', 17, 1),</v>
      </c>
      <c r="L78" t="s">
        <v>81</v>
      </c>
      <c r="N78" t="str">
        <f t="shared" si="4"/>
        <v>(35, 38),</v>
      </c>
    </row>
    <row r="79" spans="1:14" x14ac:dyDescent="0.25">
      <c r="F79" t="s">
        <v>81</v>
      </c>
      <c r="I79" t="s">
        <v>81</v>
      </c>
      <c r="L79" t="s">
        <v>81</v>
      </c>
    </row>
    <row r="80" spans="1:14" x14ac:dyDescent="0.25">
      <c r="A80">
        <v>18</v>
      </c>
      <c r="E80" s="1" t="s">
        <v>39</v>
      </c>
      <c r="F80" t="s">
        <v>81</v>
      </c>
      <c r="H80" t="str">
        <f t="shared" si="5"/>
        <v>(18, 'ROSETITAS'),</v>
      </c>
      <c r="I80" t="s">
        <v>81</v>
      </c>
      <c r="L80" t="s">
        <v>81</v>
      </c>
    </row>
    <row r="81" spans="1:14" x14ac:dyDescent="0.25">
      <c r="A81">
        <v>18</v>
      </c>
      <c r="B81">
        <v>39</v>
      </c>
      <c r="C81" s="6">
        <v>35</v>
      </c>
      <c r="E81" t="s">
        <v>40</v>
      </c>
      <c r="F81" t="s">
        <v>81</v>
      </c>
      <c r="I81" t="s">
        <v>81</v>
      </c>
      <c r="K81" t="str">
        <f t="shared" si="3"/>
        <v>(39, 'Matambre Casero', 18, 1),</v>
      </c>
      <c r="L81" t="s">
        <v>81</v>
      </c>
      <c r="N81" t="str">
        <f t="shared" si="4"/>
        <v>(35, 39),</v>
      </c>
    </row>
    <row r="82" spans="1:14" x14ac:dyDescent="0.25">
      <c r="F82" t="s">
        <v>81</v>
      </c>
      <c r="I82" t="s">
        <v>81</v>
      </c>
      <c r="L82" t="s">
        <v>81</v>
      </c>
    </row>
    <row r="83" spans="1:14" x14ac:dyDescent="0.25">
      <c r="A83">
        <v>19</v>
      </c>
      <c r="E83" s="1" t="s">
        <v>41</v>
      </c>
      <c r="F83" t="s">
        <v>81</v>
      </c>
      <c r="H83" t="str">
        <f t="shared" si="5"/>
        <v>(19, 'MINI ARABES CAPRESSE'),</v>
      </c>
      <c r="I83" t="s">
        <v>81</v>
      </c>
      <c r="L83" t="s">
        <v>81</v>
      </c>
    </row>
    <row r="84" spans="1:14" x14ac:dyDescent="0.25">
      <c r="A84">
        <v>19</v>
      </c>
      <c r="B84">
        <v>40</v>
      </c>
      <c r="C84" s="6">
        <v>30</v>
      </c>
      <c r="E84" t="s">
        <v>42</v>
      </c>
      <c r="F84" t="s">
        <v>81</v>
      </c>
      <c r="I84" t="s">
        <v>81</v>
      </c>
      <c r="K84" t="str">
        <f t="shared" si="3"/>
        <v>(40, 'Muzzarella, tomate y albahaca', 19, 1),</v>
      </c>
      <c r="L84" t="s">
        <v>81</v>
      </c>
      <c r="N84" t="str">
        <f t="shared" si="4"/>
        <v>(30, 40),</v>
      </c>
    </row>
    <row r="85" spans="1:14" x14ac:dyDescent="0.25">
      <c r="F85" t="s">
        <v>81</v>
      </c>
      <c r="I85" t="s">
        <v>81</v>
      </c>
      <c r="L85" t="s">
        <v>81</v>
      </c>
    </row>
    <row r="86" spans="1:14" x14ac:dyDescent="0.25">
      <c r="A86">
        <v>20</v>
      </c>
      <c r="E86" s="1" t="s">
        <v>43</v>
      </c>
      <c r="F86" t="s">
        <v>81</v>
      </c>
      <c r="H86" t="str">
        <f t="shared" si="5"/>
        <v>(20, 'PANES MEDITERRANEOS'),</v>
      </c>
      <c r="I86" t="s">
        <v>81</v>
      </c>
      <c r="L86" t="s">
        <v>81</v>
      </c>
    </row>
    <row r="87" spans="1:14" x14ac:dyDescent="0.25">
      <c r="A87">
        <v>20</v>
      </c>
      <c r="B87">
        <v>41</v>
      </c>
      <c r="C87" s="6">
        <v>30</v>
      </c>
      <c r="E87" t="s">
        <v>44</v>
      </c>
      <c r="F87" t="s">
        <v>81</v>
      </c>
      <c r="I87" t="s">
        <v>81</v>
      </c>
      <c r="K87" t="str">
        <f t="shared" si="3"/>
        <v>(41, 'Panes saborizados en albahaca, rucula, tomates secos y muzzarella', 20, 1),</v>
      </c>
      <c r="L87" t="s">
        <v>81</v>
      </c>
      <c r="N87" t="str">
        <f t="shared" si="4"/>
        <v>(30, 41),</v>
      </c>
    </row>
    <row r="88" spans="1:14" x14ac:dyDescent="0.25">
      <c r="F88" t="s">
        <v>81</v>
      </c>
      <c r="I88" t="s">
        <v>81</v>
      </c>
      <c r="L88" t="s">
        <v>81</v>
      </c>
    </row>
    <row r="89" spans="1:14" x14ac:dyDescent="0.25">
      <c r="A89">
        <v>21</v>
      </c>
      <c r="E89" s="1" t="s">
        <v>45</v>
      </c>
      <c r="F89" t="s">
        <v>81</v>
      </c>
      <c r="H89" t="str">
        <f t="shared" si="5"/>
        <v>(21, 'BROCHETTE CAPRESSE'),</v>
      </c>
      <c r="I89" t="s">
        <v>81</v>
      </c>
      <c r="L89" t="s">
        <v>81</v>
      </c>
    </row>
    <row r="90" spans="1:14" x14ac:dyDescent="0.25">
      <c r="A90">
        <v>21</v>
      </c>
      <c r="B90">
        <v>42</v>
      </c>
      <c r="C90" s="6">
        <v>28</v>
      </c>
      <c r="E90" t="s">
        <v>46</v>
      </c>
      <c r="F90" t="s">
        <v>81</v>
      </c>
      <c r="I90" t="s">
        <v>81</v>
      </c>
      <c r="K90" t="str">
        <f t="shared" si="3"/>
        <v>(42, 'Palillos con queso, tomate y albahaca', 21, 1),</v>
      </c>
      <c r="L90" t="s">
        <v>81</v>
      </c>
      <c r="N90" t="str">
        <f t="shared" si="4"/>
        <v>(28, 42),</v>
      </c>
    </row>
    <row r="91" spans="1:14" x14ac:dyDescent="0.25">
      <c r="F91" t="s">
        <v>81</v>
      </c>
      <c r="I91" t="s">
        <v>81</v>
      </c>
      <c r="L91" t="s">
        <v>81</v>
      </c>
    </row>
    <row r="92" spans="1:14" x14ac:dyDescent="0.25">
      <c r="A92">
        <v>22</v>
      </c>
      <c r="E92" s="1" t="s">
        <v>47</v>
      </c>
      <c r="F92" t="s">
        <v>81</v>
      </c>
      <c r="H92" t="str">
        <f t="shared" si="5"/>
        <v>(22, 'TARTELETAS DE QUESO'),</v>
      </c>
      <c r="I92" t="s">
        <v>81</v>
      </c>
      <c r="L92" t="s">
        <v>81</v>
      </c>
    </row>
    <row r="93" spans="1:14" x14ac:dyDescent="0.25">
      <c r="A93">
        <v>22</v>
      </c>
      <c r="B93">
        <v>43</v>
      </c>
      <c r="C93" s="6">
        <v>28</v>
      </c>
      <c r="E93" t="s">
        <v>48</v>
      </c>
      <c r="F93" t="s">
        <v>81</v>
      </c>
      <c r="I93" t="s">
        <v>81</v>
      </c>
      <c r="K93" t="str">
        <f t="shared" si="3"/>
        <v>(43, 'Base de queso con queso blanco tomate cherry y aceitunas negras', 22, 1),</v>
      </c>
      <c r="L93" t="s">
        <v>81</v>
      </c>
      <c r="N93" t="str">
        <f t="shared" si="4"/>
        <v>(28, 43),</v>
      </c>
    </row>
    <row r="94" spans="1:14" x14ac:dyDescent="0.25">
      <c r="F94" t="s">
        <v>81</v>
      </c>
      <c r="I94" t="s">
        <v>81</v>
      </c>
      <c r="L94" t="s">
        <v>81</v>
      </c>
    </row>
    <row r="95" spans="1:14" x14ac:dyDescent="0.25">
      <c r="A95">
        <v>23</v>
      </c>
      <c r="E95" s="1" t="s">
        <v>49</v>
      </c>
      <c r="F95" t="s">
        <v>81</v>
      </c>
      <c r="H95" t="str">
        <f t="shared" si="5"/>
        <v>(23, 'LOCATELLIS'),</v>
      </c>
      <c r="I95" t="s">
        <v>81</v>
      </c>
      <c r="L95" t="s">
        <v>81</v>
      </c>
    </row>
    <row r="96" spans="1:14" x14ac:dyDescent="0.25">
      <c r="A96">
        <v>23</v>
      </c>
      <c r="B96">
        <v>44</v>
      </c>
      <c r="C96" s="6">
        <v>30</v>
      </c>
      <c r="E96" t="s">
        <v>50</v>
      </c>
      <c r="F96" t="s">
        <v>81</v>
      </c>
      <c r="I96" t="s">
        <v>81</v>
      </c>
      <c r="K96" t="str">
        <f t="shared" si="3"/>
        <v>(44, 'Con pollo y berenjena', 23, 1),</v>
      </c>
      <c r="L96" t="s">
        <v>81</v>
      </c>
      <c r="N96" t="str">
        <f t="shared" si="4"/>
        <v>(30, 44),</v>
      </c>
    </row>
    <row r="97" spans="1:14" x14ac:dyDescent="0.25">
      <c r="F97" t="s">
        <v>81</v>
      </c>
      <c r="I97" t="s">
        <v>81</v>
      </c>
      <c r="L97" t="s">
        <v>81</v>
      </c>
    </row>
    <row r="98" spans="1:14" x14ac:dyDescent="0.25">
      <c r="A98">
        <v>24</v>
      </c>
      <c r="E98" s="1" t="s">
        <v>51</v>
      </c>
      <c r="F98" t="s">
        <v>81</v>
      </c>
      <c r="H98" t="str">
        <f t="shared" si="5"/>
        <v>(24, 'MESA DE QUESOS'),</v>
      </c>
      <c r="I98" t="s">
        <v>81</v>
      </c>
      <c r="L98" t="s">
        <v>81</v>
      </c>
    </row>
    <row r="99" spans="1:14" x14ac:dyDescent="0.25">
      <c r="A99">
        <v>24</v>
      </c>
      <c r="B99">
        <v>45</v>
      </c>
      <c r="E99" t="s">
        <v>52</v>
      </c>
      <c r="F99" t="s">
        <v>81</v>
      </c>
      <c r="I99" t="s">
        <v>81</v>
      </c>
      <c r="K99" t="str">
        <f t="shared" si="3"/>
        <v>(45, 'Diversas clases de quesos acompañados con canasta de panes, frutas y salsas', 24, 1),</v>
      </c>
      <c r="L99" t="s">
        <v>81</v>
      </c>
    </row>
    <row r="100" spans="1:14" x14ac:dyDescent="0.25">
      <c r="F100" t="s">
        <v>81</v>
      </c>
      <c r="I100" t="s">
        <v>81</v>
      </c>
      <c r="L100" t="s">
        <v>81</v>
      </c>
    </row>
    <row r="101" spans="1:14" x14ac:dyDescent="0.25">
      <c r="A101">
        <v>25</v>
      </c>
      <c r="E101" s="1" t="s">
        <v>53</v>
      </c>
      <c r="F101" t="s">
        <v>81</v>
      </c>
      <c r="H101" t="str">
        <f t="shared" si="5"/>
        <v>(25, 'MESA DE FIAMBRES'),</v>
      </c>
      <c r="I101" t="s">
        <v>81</v>
      </c>
      <c r="L101" t="s">
        <v>81</v>
      </c>
    </row>
    <row r="102" spans="1:14" x14ac:dyDescent="0.25">
      <c r="A102">
        <v>25</v>
      </c>
      <c r="B102">
        <v>46</v>
      </c>
      <c r="E102" t="s">
        <v>54</v>
      </c>
      <c r="F102" t="s">
        <v>81</v>
      </c>
      <c r="I102" t="s">
        <v>81</v>
      </c>
      <c r="K102" t="str">
        <f t="shared" si="3"/>
        <v>(46, 'Diversas clases de fiambres jamon glase, quesos y carnes, acompañados con canasta de panes, frutas y salsas', 25, 1),</v>
      </c>
      <c r="L102" t="s">
        <v>81</v>
      </c>
    </row>
    <row r="103" spans="1:14" x14ac:dyDescent="0.25">
      <c r="F103" t="s">
        <v>81</v>
      </c>
      <c r="I103" t="s">
        <v>81</v>
      </c>
      <c r="L103" t="s">
        <v>81</v>
      </c>
    </row>
    <row r="104" spans="1:14" x14ac:dyDescent="0.25">
      <c r="A104">
        <v>26</v>
      </c>
      <c r="E104" s="1" t="s">
        <v>55</v>
      </c>
      <c r="F104" t="s">
        <v>81</v>
      </c>
      <c r="H104" t="str">
        <f t="shared" si="5"/>
        <v>(26, 'CAZUELA'),</v>
      </c>
      <c r="I104" t="s">
        <v>81</v>
      </c>
      <c r="L104" t="s">
        <v>81</v>
      </c>
    </row>
    <row r="105" spans="1:14" x14ac:dyDescent="0.25">
      <c r="A105">
        <v>26</v>
      </c>
      <c r="B105">
        <v>47</v>
      </c>
      <c r="C105" s="6">
        <v>65</v>
      </c>
      <c r="E105" t="s">
        <v>56</v>
      </c>
      <c r="F105" t="s">
        <v>81</v>
      </c>
      <c r="I105" t="s">
        <v>81</v>
      </c>
      <c r="K105" t="str">
        <f t="shared" si="3"/>
        <v>(47, 'Pollo con arroz o mini papines', 26, 1),</v>
      </c>
      <c r="L105" t="s">
        <v>81</v>
      </c>
      <c r="N105" t="str">
        <f t="shared" si="4"/>
        <v>(65, 47),</v>
      </c>
    </row>
    <row r="106" spans="1:14" x14ac:dyDescent="0.25">
      <c r="A106">
        <v>26</v>
      </c>
      <c r="B106">
        <v>48</v>
      </c>
      <c r="C106" s="6">
        <v>85</v>
      </c>
      <c r="E106" t="s">
        <v>57</v>
      </c>
      <c r="F106" t="s">
        <v>81</v>
      </c>
      <c r="I106" t="s">
        <v>81</v>
      </c>
      <c r="K106" t="str">
        <f t="shared" si="3"/>
        <v>(48, 'Lomo con arroz o mini papines', 26, 1),</v>
      </c>
      <c r="L106" t="s">
        <v>81</v>
      </c>
      <c r="N106" t="str">
        <f t="shared" si="4"/>
        <v>(85, 48),</v>
      </c>
    </row>
    <row r="107" spans="1:14" x14ac:dyDescent="0.25">
      <c r="A107">
        <v>26</v>
      </c>
      <c r="B107">
        <v>49</v>
      </c>
      <c r="C107" s="6">
        <v>65</v>
      </c>
      <c r="E107" t="s">
        <v>58</v>
      </c>
      <c r="F107" t="s">
        <v>81</v>
      </c>
      <c r="I107" t="s">
        <v>81</v>
      </c>
      <c r="K107" t="str">
        <f t="shared" si="3"/>
        <v>(49, 'Verdura', 26, 1),</v>
      </c>
      <c r="L107" t="s">
        <v>81</v>
      </c>
      <c r="N107" t="str">
        <f t="shared" si="4"/>
        <v>(65, 49),</v>
      </c>
    </row>
    <row r="108" spans="1:14" x14ac:dyDescent="0.25">
      <c r="A108">
        <v>26</v>
      </c>
      <c r="B108">
        <v>50</v>
      </c>
      <c r="C108" s="6">
        <v>65</v>
      </c>
      <c r="E108" t="s">
        <v>59</v>
      </c>
      <c r="F108" t="s">
        <v>81</v>
      </c>
      <c r="I108" t="s">
        <v>81</v>
      </c>
      <c r="K108" t="str">
        <f t="shared" si="3"/>
        <v>(50, 'Ravioles', 26, 1),</v>
      </c>
      <c r="L108" t="s">
        <v>81</v>
      </c>
      <c r="N108" t="str">
        <f t="shared" si="4"/>
        <v>(65, 50),</v>
      </c>
    </row>
    <row r="109" spans="1:14" x14ac:dyDescent="0.25">
      <c r="A109">
        <v>26</v>
      </c>
      <c r="B109">
        <v>51</v>
      </c>
      <c r="C109" s="6">
        <v>65</v>
      </c>
      <c r="E109" t="s">
        <v>60</v>
      </c>
      <c r="F109" t="s">
        <v>81</v>
      </c>
      <c r="I109" t="s">
        <v>81</v>
      </c>
      <c r="K109" t="str">
        <f t="shared" si="3"/>
        <v>(51, 'Risotos', 26, 1),</v>
      </c>
      <c r="L109" t="s">
        <v>81</v>
      </c>
      <c r="N109" t="str">
        <f t="shared" si="4"/>
        <v>(65, 51),</v>
      </c>
    </row>
    <row r="110" spans="1:14" x14ac:dyDescent="0.25">
      <c r="F110" t="s">
        <v>81</v>
      </c>
      <c r="I110" t="s">
        <v>81</v>
      </c>
      <c r="L110" t="s">
        <v>81</v>
      </c>
    </row>
    <row r="111" spans="1:14" x14ac:dyDescent="0.25">
      <c r="A111">
        <v>27</v>
      </c>
      <c r="E111" s="1" t="s">
        <v>61</v>
      </c>
      <c r="F111" t="s">
        <v>81</v>
      </c>
      <c r="H111" t="str">
        <f t="shared" si="5"/>
        <v>(27, 'MINI TARTAS'),</v>
      </c>
      <c r="I111" t="s">
        <v>81</v>
      </c>
      <c r="L111" t="s">
        <v>81</v>
      </c>
    </row>
    <row r="112" spans="1:14" x14ac:dyDescent="0.25">
      <c r="A112">
        <v>27</v>
      </c>
      <c r="B112">
        <v>52</v>
      </c>
      <c r="C112" s="6">
        <v>28</v>
      </c>
      <c r="E112" t="s">
        <v>62</v>
      </c>
      <c r="F112" t="s">
        <v>81</v>
      </c>
      <c r="I112" t="s">
        <v>81</v>
      </c>
      <c r="K112" t="str">
        <f t="shared" si="3"/>
        <v>(52, 'Tamaño saladitos / presentados en pirotines ( 11 variedades)', 27, 1),</v>
      </c>
      <c r="L112" t="s">
        <v>81</v>
      </c>
      <c r="N112" t="str">
        <f t="shared" si="4"/>
        <v>(28, 52),</v>
      </c>
    </row>
    <row r="113" spans="1:14" x14ac:dyDescent="0.25">
      <c r="F113" t="s">
        <v>81</v>
      </c>
      <c r="I113" t="s">
        <v>81</v>
      </c>
      <c r="L113" t="s">
        <v>81</v>
      </c>
    </row>
    <row r="114" spans="1:14" x14ac:dyDescent="0.25">
      <c r="A114">
        <v>28</v>
      </c>
      <c r="E114" s="1" t="s">
        <v>63</v>
      </c>
      <c r="F114" t="s">
        <v>81</v>
      </c>
      <c r="H114" t="str">
        <f t="shared" si="5"/>
        <v>(28, 'CIABATTA'),</v>
      </c>
      <c r="I114" t="s">
        <v>81</v>
      </c>
      <c r="L114" t="s">
        <v>81</v>
      </c>
    </row>
    <row r="115" spans="1:14" x14ac:dyDescent="0.25">
      <c r="A115">
        <v>28</v>
      </c>
      <c r="B115">
        <v>53</v>
      </c>
      <c r="C115" s="6">
        <v>30</v>
      </c>
      <c r="E115" t="s">
        <v>64</v>
      </c>
      <c r="F115" t="s">
        <v>81</v>
      </c>
      <c r="I115" t="s">
        <v>81</v>
      </c>
      <c r="K115" t="str">
        <f t="shared" si="3"/>
        <v>(53, 'Rucula, tomate cherry, jamon y queso', 28, 1),</v>
      </c>
      <c r="L115" t="s">
        <v>81</v>
      </c>
      <c r="N115" t="str">
        <f t="shared" si="4"/>
        <v>(30, 53),</v>
      </c>
    </row>
    <row r="116" spans="1:14" x14ac:dyDescent="0.25">
      <c r="F116" t="s">
        <v>81</v>
      </c>
      <c r="I116" t="s">
        <v>81</v>
      </c>
      <c r="L116" t="s">
        <v>81</v>
      </c>
    </row>
    <row r="117" spans="1:14" x14ac:dyDescent="0.25">
      <c r="A117">
        <v>29</v>
      </c>
      <c r="E117" s="1" t="s">
        <v>65</v>
      </c>
      <c r="F117" t="s">
        <v>81</v>
      </c>
      <c r="H117" t="str">
        <f t="shared" si="5"/>
        <v>(29, 'CALENTITOS'),</v>
      </c>
      <c r="I117" t="s">
        <v>81</v>
      </c>
      <c r="L117" t="s">
        <v>81</v>
      </c>
    </row>
    <row r="118" spans="1:14" x14ac:dyDescent="0.25">
      <c r="A118">
        <v>29</v>
      </c>
      <c r="B118">
        <v>54</v>
      </c>
      <c r="C118" s="6">
        <v>30</v>
      </c>
      <c r="E118" t="s">
        <v>66</v>
      </c>
      <c r="F118" t="s">
        <v>81</v>
      </c>
      <c r="I118" t="s">
        <v>81</v>
      </c>
      <c r="K118" t="str">
        <f t="shared" si="3"/>
        <v>(54, 'Brochettes de carne', 29, 1),</v>
      </c>
      <c r="L118" t="s">
        <v>81</v>
      </c>
      <c r="N118" t="str">
        <f t="shared" si="4"/>
        <v>(30, 54),</v>
      </c>
    </row>
    <row r="119" spans="1:14" x14ac:dyDescent="0.25">
      <c r="A119">
        <v>29</v>
      </c>
      <c r="B119">
        <v>55</v>
      </c>
      <c r="C119" s="6">
        <v>30</v>
      </c>
      <c r="E119" t="s">
        <v>67</v>
      </c>
      <c r="F119" t="s">
        <v>81</v>
      </c>
      <c r="I119" t="s">
        <v>81</v>
      </c>
      <c r="K119" t="str">
        <f t="shared" si="3"/>
        <v>(55, 'Brochettes de ciruela con panceta', 29, 1),</v>
      </c>
      <c r="L119" t="s">
        <v>81</v>
      </c>
      <c r="N119" t="str">
        <f t="shared" si="4"/>
        <v>(30, 55),</v>
      </c>
    </row>
    <row r="120" spans="1:14" x14ac:dyDescent="0.25">
      <c r="A120">
        <v>29</v>
      </c>
      <c r="B120">
        <v>56</v>
      </c>
      <c r="C120" s="6">
        <v>30</v>
      </c>
      <c r="E120" t="s">
        <v>68</v>
      </c>
      <c r="F120" t="s">
        <v>81</v>
      </c>
      <c r="I120" t="s">
        <v>81</v>
      </c>
      <c r="K120" t="str">
        <f t="shared" si="3"/>
        <v>(56, 'Brochettes de riñoncitos con panceta', 29, 1),</v>
      </c>
      <c r="L120" t="s">
        <v>81</v>
      </c>
      <c r="N120" t="str">
        <f t="shared" si="4"/>
        <v>(30, 56),</v>
      </c>
    </row>
    <row r="121" spans="1:14" x14ac:dyDescent="0.25">
      <c r="A121">
        <v>29</v>
      </c>
      <c r="B121">
        <v>57</v>
      </c>
      <c r="C121" s="6">
        <v>28</v>
      </c>
      <c r="E121" t="s">
        <v>69</v>
      </c>
      <c r="F121" t="s">
        <v>81</v>
      </c>
      <c r="I121" t="s">
        <v>81</v>
      </c>
      <c r="K121" t="str">
        <f t="shared" si="3"/>
        <v>(57, 'Bombitas de queso', 29, 1),</v>
      </c>
      <c r="L121" t="s">
        <v>81</v>
      </c>
      <c r="N121" t="str">
        <f t="shared" si="4"/>
        <v>(28, 57),</v>
      </c>
    </row>
    <row r="122" spans="1:14" x14ac:dyDescent="0.25">
      <c r="A122">
        <v>29</v>
      </c>
      <c r="B122">
        <v>58</v>
      </c>
      <c r="C122" s="6">
        <v>28</v>
      </c>
      <c r="E122" t="s">
        <v>70</v>
      </c>
      <c r="F122" t="s">
        <v>81</v>
      </c>
      <c r="I122" t="s">
        <v>81</v>
      </c>
      <c r="K122" t="str">
        <f t="shared" si="3"/>
        <v>(58, 'Barquitos de humita', 29, 1),</v>
      </c>
      <c r="L122" t="s">
        <v>81</v>
      </c>
      <c r="N122" t="str">
        <f t="shared" si="4"/>
        <v>(28, 58),</v>
      </c>
    </row>
    <row r="123" spans="1:14" x14ac:dyDescent="0.25">
      <c r="A123">
        <v>29</v>
      </c>
      <c r="B123">
        <v>59</v>
      </c>
      <c r="C123" s="6">
        <v>28</v>
      </c>
      <c r="E123" t="s">
        <v>71</v>
      </c>
      <c r="F123" t="s">
        <v>81</v>
      </c>
      <c r="I123" t="s">
        <v>81</v>
      </c>
      <c r="K123" t="str">
        <f t="shared" si="3"/>
        <v>(59, 'Empanaditas (masa hojaldre o criolla, varios gustos)', 29, 1),</v>
      </c>
      <c r="L123" t="s">
        <v>81</v>
      </c>
      <c r="N123" t="str">
        <f t="shared" si="4"/>
        <v>(28, 59),</v>
      </c>
    </row>
    <row r="124" spans="1:14" x14ac:dyDescent="0.25">
      <c r="A124">
        <v>29</v>
      </c>
      <c r="B124">
        <v>60</v>
      </c>
      <c r="C124" s="6">
        <v>28</v>
      </c>
      <c r="E124" t="s">
        <v>86</v>
      </c>
      <c r="F124" t="s">
        <v>81</v>
      </c>
      <c r="I124" t="s">
        <v>81</v>
      </c>
      <c r="K124" t="str">
        <f t="shared" si="3"/>
        <v>(60, 'Sambuzas (bocaditos de souffle de queso)', 29, 1),</v>
      </c>
      <c r="L124" t="s">
        <v>81</v>
      </c>
      <c r="N124" t="str">
        <f t="shared" si="4"/>
        <v>(28, 60),</v>
      </c>
    </row>
    <row r="125" spans="1:14" x14ac:dyDescent="0.25">
      <c r="A125">
        <v>29</v>
      </c>
      <c r="B125">
        <v>61</v>
      </c>
      <c r="C125" s="6">
        <v>28</v>
      </c>
      <c r="E125" t="s">
        <v>72</v>
      </c>
      <c r="F125" t="s">
        <v>81</v>
      </c>
      <c r="I125" t="s">
        <v>81</v>
      </c>
      <c r="K125" t="str">
        <f t="shared" si="3"/>
        <v>(61, 'Calentitos de verdura', 29, 1),</v>
      </c>
      <c r="L125" t="s">
        <v>81</v>
      </c>
      <c r="N125" t="str">
        <f t="shared" si="4"/>
        <v>(28, 61),</v>
      </c>
    </row>
    <row r="126" spans="1:14" x14ac:dyDescent="0.25">
      <c r="A126">
        <v>29</v>
      </c>
      <c r="B126">
        <v>62</v>
      </c>
      <c r="C126" s="6">
        <v>28</v>
      </c>
      <c r="E126" t="s">
        <v>73</v>
      </c>
      <c r="F126" t="s">
        <v>81</v>
      </c>
      <c r="I126" t="s">
        <v>81</v>
      </c>
      <c r="K126" t="str">
        <f t="shared" si="3"/>
        <v>(62, 'Croquetitas de carne, jamon cocido y queso', 29, 1),</v>
      </c>
      <c r="L126" t="s">
        <v>81</v>
      </c>
      <c r="N126" t="str">
        <f t="shared" si="4"/>
        <v>(28, 62),</v>
      </c>
    </row>
    <row r="127" spans="1:14" x14ac:dyDescent="0.25">
      <c r="A127">
        <v>29</v>
      </c>
      <c r="B127">
        <v>63</v>
      </c>
      <c r="C127" s="6">
        <v>30</v>
      </c>
      <c r="E127" t="s">
        <v>74</v>
      </c>
      <c r="F127" t="s">
        <v>81</v>
      </c>
      <c r="I127" t="s">
        <v>81</v>
      </c>
      <c r="K127" t="str">
        <f t="shared" si="3"/>
        <v>(63, 'Dedos de pollo', 29, 1),</v>
      </c>
      <c r="L127" t="s">
        <v>81</v>
      </c>
      <c r="N127" t="str">
        <f t="shared" si="4"/>
        <v>(30, 63),</v>
      </c>
    </row>
    <row r="128" spans="1:14" x14ac:dyDescent="0.25">
      <c r="A128">
        <v>29</v>
      </c>
      <c r="B128">
        <v>64</v>
      </c>
      <c r="C128" s="6">
        <v>28</v>
      </c>
      <c r="E128" t="s">
        <v>75</v>
      </c>
      <c r="F128" t="s">
        <v>81</v>
      </c>
      <c r="I128" t="s">
        <v>81</v>
      </c>
      <c r="K128" t="str">
        <f t="shared" si="3"/>
        <v>(64, 'Dedos de verdura', 29, 1),</v>
      </c>
      <c r="L128" t="s">
        <v>81</v>
      </c>
      <c r="N128" t="str">
        <f t="shared" si="4"/>
        <v>(28, 64),</v>
      </c>
    </row>
    <row r="129" spans="1:14" x14ac:dyDescent="0.25">
      <c r="A129">
        <v>29</v>
      </c>
      <c r="B129">
        <v>65</v>
      </c>
      <c r="C129" s="6">
        <v>28</v>
      </c>
      <c r="E129" t="s">
        <v>76</v>
      </c>
      <c r="F129" t="s">
        <v>81</v>
      </c>
      <c r="I129" t="s">
        <v>81</v>
      </c>
      <c r="K129" t="str">
        <f t="shared" si="3"/>
        <v>(65, 'Dedos de carne', 29, 1),</v>
      </c>
      <c r="L129" t="s">
        <v>81</v>
      </c>
      <c r="N129" t="str">
        <f t="shared" si="4"/>
        <v>(28, 65),</v>
      </c>
    </row>
    <row r="131" spans="1:14" x14ac:dyDescent="0.25">
      <c r="E1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AGUS-FIJA</dc:creator>
  <cp:lastModifiedBy>AGUS-FIJA</cp:lastModifiedBy>
  <dcterms:created xsi:type="dcterms:W3CDTF">2018-05-05T21:14:01Z</dcterms:created>
  <dcterms:modified xsi:type="dcterms:W3CDTF">2018-08-27T02:56:12Z</dcterms:modified>
</cp:coreProperties>
</file>