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accardi/Downloads/"/>
    </mc:Choice>
  </mc:AlternateContent>
  <xr:revisionPtr revIDLastSave="0" documentId="13_ncr:1_{CA56F159-8F85-604E-871C-C0A66136A326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Calendario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4" i="2"/>
  <c r="I15" i="2"/>
  <c r="I16" i="2"/>
  <c r="I17" i="2"/>
  <c r="I18" i="2"/>
  <c r="I20" i="2"/>
  <c r="I21" i="2"/>
  <c r="I22" i="2"/>
  <c r="I23" i="2"/>
  <c r="I24" i="2"/>
  <c r="I26" i="2"/>
  <c r="I27" i="2"/>
  <c r="I28" i="2"/>
  <c r="I29" i="2"/>
  <c r="I30" i="2"/>
  <c r="I32" i="2"/>
  <c r="I33" i="2"/>
  <c r="I34" i="2"/>
  <c r="I35" i="2"/>
  <c r="I36" i="2"/>
  <c r="I38" i="2"/>
  <c r="I39" i="2"/>
  <c r="I40" i="2"/>
  <c r="I41" i="2"/>
  <c r="I42" i="2"/>
  <c r="I44" i="2"/>
  <c r="I45" i="2"/>
  <c r="I46" i="2"/>
  <c r="I47" i="2"/>
  <c r="I48" i="2"/>
  <c r="I50" i="2"/>
  <c r="I51" i="2"/>
  <c r="I52" i="2"/>
  <c r="I53" i="2"/>
  <c r="I54" i="2"/>
  <c r="I56" i="2"/>
  <c r="I57" i="2"/>
  <c r="I58" i="2"/>
  <c r="I59" i="2"/>
  <c r="I60" i="2"/>
  <c r="I62" i="2"/>
  <c r="I63" i="2"/>
  <c r="I64" i="2"/>
  <c r="I65" i="2"/>
  <c r="I66" i="2"/>
  <c r="I68" i="2"/>
  <c r="I69" i="2"/>
  <c r="I70" i="2"/>
  <c r="I71" i="2"/>
  <c r="I72" i="2"/>
  <c r="I74" i="2"/>
  <c r="I75" i="2"/>
  <c r="I76" i="2"/>
  <c r="I77" i="2"/>
  <c r="I78" i="2"/>
  <c r="I80" i="2"/>
  <c r="I81" i="2"/>
  <c r="I82" i="2"/>
  <c r="I83" i="2"/>
  <c r="I84" i="2"/>
  <c r="I86" i="2"/>
  <c r="I87" i="2"/>
  <c r="I88" i="2"/>
  <c r="I89" i="2"/>
  <c r="I90" i="2"/>
  <c r="I92" i="2"/>
  <c r="I93" i="2"/>
  <c r="I94" i="2"/>
  <c r="I95" i="2"/>
  <c r="I96" i="2"/>
  <c r="I98" i="2"/>
  <c r="I99" i="2"/>
  <c r="I100" i="2"/>
  <c r="I101" i="2"/>
  <c r="I102" i="2"/>
  <c r="I104" i="2"/>
  <c r="I105" i="2"/>
  <c r="I106" i="2"/>
  <c r="I107" i="2"/>
  <c r="I108" i="2"/>
  <c r="I110" i="2"/>
  <c r="I111" i="2"/>
  <c r="I112" i="2"/>
  <c r="I113" i="2"/>
  <c r="I114" i="2"/>
  <c r="G3" i="2"/>
  <c r="H3" i="2"/>
  <c r="G4" i="2"/>
  <c r="H4" i="2" s="1"/>
  <c r="G5" i="2"/>
  <c r="H5" i="2" s="1"/>
  <c r="G6" i="2"/>
  <c r="H6" i="2"/>
  <c r="G7" i="2"/>
  <c r="H7" i="2"/>
  <c r="G8" i="2"/>
  <c r="H8" i="2" s="1"/>
  <c r="G9" i="2"/>
  <c r="H9" i="2" s="1"/>
  <c r="G10" i="2"/>
  <c r="H10" i="2"/>
  <c r="G11" i="2"/>
  <c r="H11" i="2"/>
  <c r="G12" i="2"/>
  <c r="H12" i="2" s="1"/>
  <c r="G13" i="2"/>
  <c r="H13" i="2" s="1"/>
  <c r="G14" i="2"/>
  <c r="H14" i="2"/>
  <c r="G15" i="2"/>
  <c r="H15" i="2"/>
  <c r="G16" i="2"/>
  <c r="H16" i="2" s="1"/>
  <c r="G17" i="2"/>
  <c r="H17" i="2" s="1"/>
  <c r="G18" i="2"/>
  <c r="H18" i="2"/>
  <c r="G19" i="2"/>
  <c r="H19" i="2"/>
  <c r="G20" i="2"/>
  <c r="H20" i="2" s="1"/>
  <c r="G21" i="2"/>
  <c r="H21" i="2" s="1"/>
  <c r="G22" i="2"/>
  <c r="H22" i="2"/>
  <c r="G23" i="2"/>
  <c r="H23" i="2"/>
  <c r="G24" i="2"/>
  <c r="H24" i="2" s="1"/>
  <c r="G25" i="2"/>
  <c r="H25" i="2" s="1"/>
  <c r="G26" i="2"/>
  <c r="H26" i="2"/>
  <c r="G27" i="2"/>
  <c r="H27" i="2"/>
  <c r="G28" i="2"/>
  <c r="H28" i="2" s="1"/>
  <c r="G29" i="2"/>
  <c r="H29" i="2" s="1"/>
  <c r="G30" i="2"/>
  <c r="H30" i="2"/>
  <c r="G31" i="2"/>
  <c r="H31" i="2"/>
  <c r="G32" i="2"/>
  <c r="H32" i="2" s="1"/>
  <c r="G33" i="2"/>
  <c r="H33" i="2" s="1"/>
  <c r="G34" i="2"/>
  <c r="H34" i="2"/>
  <c r="G35" i="2"/>
  <c r="H35" i="2"/>
  <c r="G36" i="2"/>
  <c r="H36" i="2" s="1"/>
  <c r="G37" i="2"/>
  <c r="H37" i="2" s="1"/>
  <c r="G38" i="2"/>
  <c r="H38" i="2"/>
  <c r="G39" i="2"/>
  <c r="H39" i="2"/>
  <c r="G40" i="2"/>
  <c r="H40" i="2" s="1"/>
  <c r="G41" i="2"/>
  <c r="H41" i="2" s="1"/>
  <c r="G42" i="2"/>
  <c r="H42" i="2"/>
  <c r="G43" i="2"/>
  <c r="H43" i="2"/>
  <c r="G44" i="2"/>
  <c r="H44" i="2" s="1"/>
  <c r="G45" i="2"/>
  <c r="H45" i="2" s="1"/>
  <c r="G46" i="2"/>
  <c r="H46" i="2"/>
  <c r="G47" i="2"/>
  <c r="H47" i="2"/>
  <c r="G48" i="2"/>
  <c r="H48" i="2" s="1"/>
  <c r="G49" i="2"/>
  <c r="H49" i="2" s="1"/>
  <c r="G50" i="2"/>
  <c r="H50" i="2"/>
  <c r="G51" i="2"/>
  <c r="H51" i="2"/>
  <c r="G52" i="2"/>
  <c r="H52" i="2" s="1"/>
  <c r="G53" i="2"/>
  <c r="H53" i="2" s="1"/>
  <c r="G54" i="2"/>
  <c r="H54" i="2"/>
  <c r="G55" i="2"/>
  <c r="H55" i="2"/>
  <c r="G56" i="2"/>
  <c r="H56" i="2" s="1"/>
  <c r="G57" i="2"/>
  <c r="H57" i="2" s="1"/>
  <c r="G58" i="2"/>
  <c r="H58" i="2"/>
  <c r="G59" i="2"/>
  <c r="H59" i="2"/>
  <c r="G60" i="2"/>
  <c r="H60" i="2" s="1"/>
  <c r="G61" i="2"/>
  <c r="H61" i="2" s="1"/>
  <c r="G62" i="2"/>
  <c r="H62" i="2"/>
  <c r="G63" i="2"/>
  <c r="H63" i="2"/>
  <c r="G64" i="2"/>
  <c r="H64" i="2" s="1"/>
  <c r="G65" i="2"/>
  <c r="H65" i="2" s="1"/>
  <c r="G66" i="2"/>
  <c r="H66" i="2"/>
  <c r="G67" i="2"/>
  <c r="H67" i="2"/>
  <c r="G68" i="2"/>
  <c r="H68" i="2"/>
  <c r="G69" i="2"/>
  <c r="H69" i="2" s="1"/>
  <c r="G70" i="2"/>
  <c r="H70" i="2"/>
  <c r="G71" i="2"/>
  <c r="H71" i="2"/>
  <c r="G72" i="2"/>
  <c r="H72" i="2"/>
  <c r="G73" i="2"/>
  <c r="H73" i="2" s="1"/>
  <c r="G74" i="2"/>
  <c r="H74" i="2"/>
  <c r="G75" i="2"/>
  <c r="H75" i="2"/>
  <c r="G76" i="2"/>
  <c r="H76" i="2"/>
  <c r="G77" i="2"/>
  <c r="H77" i="2" s="1"/>
  <c r="G78" i="2"/>
  <c r="H78" i="2"/>
  <c r="G79" i="2"/>
  <c r="H79" i="2"/>
  <c r="G80" i="2"/>
  <c r="H80" i="2"/>
  <c r="G81" i="2"/>
  <c r="H81" i="2" s="1"/>
  <c r="G82" i="2"/>
  <c r="H82" i="2"/>
  <c r="G83" i="2"/>
  <c r="H83" i="2"/>
  <c r="G84" i="2"/>
  <c r="H84" i="2"/>
  <c r="G85" i="2"/>
  <c r="H85" i="2" s="1"/>
  <c r="G86" i="2"/>
  <c r="H86" i="2"/>
  <c r="G87" i="2"/>
  <c r="H87" i="2"/>
  <c r="G88" i="2"/>
  <c r="H88" i="2"/>
  <c r="G89" i="2"/>
  <c r="H89" i="2" s="1"/>
  <c r="G90" i="2"/>
  <c r="H90" i="2"/>
  <c r="G91" i="2"/>
  <c r="H91" i="2"/>
  <c r="G92" i="2"/>
  <c r="H92" i="2"/>
  <c r="G93" i="2"/>
  <c r="H93" i="2" s="1"/>
  <c r="G94" i="2"/>
  <c r="H94" i="2"/>
  <c r="G95" i="2"/>
  <c r="H95" i="2"/>
  <c r="G96" i="2"/>
  <c r="H96" i="2"/>
  <c r="G97" i="2"/>
  <c r="H97" i="2" s="1"/>
  <c r="G98" i="2"/>
  <c r="H98" i="2"/>
  <c r="G99" i="2"/>
  <c r="H99" i="2"/>
  <c r="G100" i="2"/>
  <c r="H100" i="2"/>
  <c r="G101" i="2"/>
  <c r="H101" i="2" s="1"/>
  <c r="G102" i="2"/>
  <c r="H102" i="2"/>
  <c r="G103" i="2"/>
  <c r="H103" i="2"/>
  <c r="G104" i="2"/>
  <c r="H104" i="2"/>
  <c r="G105" i="2"/>
  <c r="H105" i="2" s="1"/>
  <c r="G106" i="2"/>
  <c r="H106" i="2"/>
  <c r="G107" i="2"/>
  <c r="H107" i="2"/>
  <c r="G108" i="2"/>
  <c r="H108" i="2"/>
  <c r="G109" i="2"/>
  <c r="H109" i="2" s="1"/>
  <c r="G110" i="2"/>
  <c r="H110" i="2"/>
  <c r="G111" i="2"/>
  <c r="H111" i="2"/>
  <c r="G112" i="2"/>
  <c r="H112" i="2"/>
  <c r="G113" i="2"/>
  <c r="H113" i="2" s="1"/>
  <c r="G114" i="2"/>
  <c r="H114" i="2"/>
  <c r="G115" i="2"/>
  <c r="H115" i="2"/>
  <c r="O3" i="2"/>
  <c r="P3" i="2" s="1"/>
  <c r="O4" i="2"/>
  <c r="P4" i="2"/>
  <c r="O5" i="2"/>
  <c r="P5" i="2"/>
  <c r="O6" i="2"/>
  <c r="P6" i="2"/>
  <c r="O7" i="2"/>
  <c r="P7" i="2" s="1"/>
  <c r="O8" i="2"/>
  <c r="P8" i="2"/>
  <c r="O9" i="2"/>
  <c r="P9" i="2"/>
  <c r="O10" i="2"/>
  <c r="P10" i="2"/>
  <c r="O11" i="2"/>
  <c r="P11" i="2" s="1"/>
  <c r="O12" i="2"/>
  <c r="P12" i="2"/>
  <c r="O13" i="2"/>
  <c r="P13" i="2"/>
  <c r="O14" i="2"/>
  <c r="P14" i="2"/>
  <c r="O15" i="2"/>
  <c r="P15" i="2" s="1"/>
  <c r="O16" i="2"/>
  <c r="P16" i="2"/>
  <c r="O17" i="2"/>
  <c r="P17" i="2"/>
  <c r="O18" i="2"/>
  <c r="P18" i="2"/>
  <c r="O19" i="2"/>
  <c r="P19" i="2" s="1"/>
  <c r="O20" i="2"/>
  <c r="P20" i="2"/>
  <c r="O21" i="2"/>
  <c r="P21" i="2"/>
  <c r="O22" i="2"/>
  <c r="P22" i="2"/>
  <c r="O23" i="2"/>
  <c r="P23" i="2" s="1"/>
  <c r="O24" i="2"/>
  <c r="P24" i="2"/>
  <c r="O25" i="2"/>
  <c r="P25" i="2"/>
  <c r="O26" i="2"/>
  <c r="P26" i="2"/>
  <c r="O27" i="2"/>
  <c r="P27" i="2" s="1"/>
  <c r="O28" i="2"/>
  <c r="P28" i="2"/>
  <c r="O29" i="2"/>
  <c r="P29" i="2"/>
  <c r="O30" i="2"/>
  <c r="P30" i="2"/>
  <c r="O31" i="2"/>
  <c r="P31" i="2" s="1"/>
  <c r="O32" i="2"/>
  <c r="P32" i="2"/>
  <c r="O33" i="2"/>
  <c r="P33" i="2"/>
  <c r="O34" i="2"/>
  <c r="P34" i="2"/>
  <c r="O35" i="2"/>
  <c r="P35" i="2" s="1"/>
  <c r="O36" i="2"/>
  <c r="P36" i="2"/>
  <c r="O37" i="2"/>
  <c r="P37" i="2"/>
  <c r="O38" i="2"/>
  <c r="P38" i="2"/>
  <c r="O39" i="2"/>
  <c r="P39" i="2" s="1"/>
  <c r="O40" i="2"/>
  <c r="P40" i="2"/>
  <c r="O41" i="2"/>
  <c r="P41" i="2"/>
  <c r="O42" i="2"/>
  <c r="P42" i="2"/>
  <c r="O43" i="2"/>
  <c r="P43" i="2" s="1"/>
  <c r="O44" i="2"/>
  <c r="P44" i="2"/>
  <c r="O45" i="2"/>
  <c r="P45" i="2"/>
  <c r="O46" i="2"/>
  <c r="P46" i="2"/>
  <c r="O47" i="2"/>
  <c r="P47" i="2" s="1"/>
  <c r="O48" i="2"/>
  <c r="P48" i="2"/>
  <c r="O49" i="2"/>
  <c r="P49" i="2"/>
  <c r="O50" i="2"/>
  <c r="P50" i="2"/>
  <c r="O51" i="2"/>
  <c r="P51" i="2" s="1"/>
  <c r="O52" i="2"/>
  <c r="P52" i="2"/>
  <c r="O53" i="2"/>
  <c r="P53" i="2"/>
  <c r="O54" i="2"/>
  <c r="P54" i="2"/>
  <c r="O55" i="2"/>
  <c r="P55" i="2" s="1"/>
  <c r="O56" i="2"/>
  <c r="P56" i="2"/>
  <c r="O57" i="2"/>
  <c r="P57" i="2"/>
  <c r="O58" i="2"/>
  <c r="P58" i="2"/>
  <c r="O59" i="2"/>
  <c r="P59" i="2" s="1"/>
  <c r="O60" i="2"/>
  <c r="P60" i="2"/>
  <c r="O61" i="2"/>
  <c r="P61" i="2"/>
  <c r="O62" i="2"/>
  <c r="P62" i="2"/>
  <c r="O63" i="2"/>
  <c r="P63" i="2" s="1"/>
  <c r="O64" i="2"/>
  <c r="P64" i="2"/>
  <c r="O65" i="2"/>
  <c r="P65" i="2"/>
  <c r="O66" i="2"/>
  <c r="P66" i="2"/>
  <c r="O67" i="2"/>
  <c r="P67" i="2" s="1"/>
  <c r="O68" i="2"/>
  <c r="P68" i="2"/>
  <c r="O69" i="2"/>
  <c r="P69" i="2"/>
  <c r="O70" i="2"/>
  <c r="P70" i="2"/>
  <c r="O71" i="2"/>
  <c r="P71" i="2" s="1"/>
  <c r="O72" i="2"/>
  <c r="P72" i="2"/>
  <c r="O73" i="2"/>
  <c r="P73" i="2"/>
  <c r="O74" i="2"/>
  <c r="P74" i="2"/>
  <c r="O75" i="2"/>
  <c r="P75" i="2" s="1"/>
  <c r="O76" i="2"/>
  <c r="P76" i="2"/>
  <c r="O77" i="2"/>
  <c r="P77" i="2"/>
  <c r="O78" i="2"/>
  <c r="P78" i="2"/>
  <c r="O79" i="2"/>
  <c r="P79" i="2" s="1"/>
  <c r="O80" i="2"/>
  <c r="P80" i="2"/>
  <c r="O81" i="2"/>
  <c r="P81" i="2"/>
  <c r="O82" i="2"/>
  <c r="P82" i="2"/>
  <c r="O83" i="2"/>
  <c r="P83" i="2" s="1"/>
  <c r="O84" i="2"/>
  <c r="P84" i="2"/>
  <c r="O85" i="2"/>
  <c r="P85" i="2"/>
  <c r="O86" i="2"/>
  <c r="P86" i="2"/>
  <c r="O87" i="2"/>
  <c r="P87" i="2" s="1"/>
  <c r="O88" i="2"/>
  <c r="P88" i="2"/>
  <c r="O89" i="2"/>
  <c r="P89" i="2"/>
  <c r="O90" i="2"/>
  <c r="P90" i="2"/>
  <c r="O91" i="2"/>
  <c r="P91" i="2" s="1"/>
  <c r="O92" i="2"/>
  <c r="P92" i="2"/>
  <c r="O93" i="2"/>
  <c r="P93" i="2"/>
  <c r="O94" i="2"/>
  <c r="P94" i="2"/>
  <c r="O95" i="2"/>
  <c r="P95" i="2" s="1"/>
  <c r="O96" i="2"/>
  <c r="P96" i="2"/>
  <c r="O97" i="2"/>
  <c r="P97" i="2"/>
  <c r="O98" i="2"/>
  <c r="P98" i="2"/>
  <c r="O99" i="2"/>
  <c r="P99" i="2" s="1"/>
  <c r="O100" i="2"/>
  <c r="P100" i="2"/>
  <c r="O101" i="2"/>
  <c r="P101" i="2"/>
  <c r="O102" i="2"/>
  <c r="P102" i="2"/>
  <c r="O103" i="2"/>
  <c r="P103" i="2" s="1"/>
  <c r="O104" i="2"/>
  <c r="P104" i="2"/>
  <c r="O105" i="2"/>
  <c r="P105" i="2"/>
  <c r="O106" i="2"/>
  <c r="P106" i="2"/>
  <c r="O107" i="2"/>
  <c r="P107" i="2" s="1"/>
  <c r="O108" i="2"/>
  <c r="P108" i="2"/>
  <c r="O109" i="2"/>
  <c r="P109" i="2"/>
  <c r="O110" i="2"/>
  <c r="P110" i="2"/>
  <c r="O111" i="2"/>
  <c r="P111" i="2" s="1"/>
  <c r="O112" i="2"/>
  <c r="P112" i="2"/>
  <c r="O113" i="2"/>
  <c r="P113" i="2"/>
  <c r="O114" i="2"/>
  <c r="P114" i="2"/>
  <c r="O115" i="2"/>
  <c r="P115" i="2" s="1"/>
  <c r="O2" i="2"/>
  <c r="P2" i="2" s="1"/>
  <c r="H2" i="2"/>
  <c r="G2" i="2"/>
  <c r="I6" i="2"/>
  <c r="I5" i="2"/>
  <c r="I4" i="2"/>
  <c r="I3" i="2"/>
  <c r="I2" i="2"/>
  <c r="A8" i="2"/>
  <c r="A9" i="2"/>
  <c r="A10" i="2"/>
  <c r="A11" i="2"/>
  <c r="A12" i="2"/>
  <c r="A14" i="2"/>
  <c r="A15" i="2"/>
  <c r="A16" i="2"/>
  <c r="A17" i="2"/>
  <c r="A18" i="2"/>
  <c r="A20" i="2"/>
  <c r="A21" i="2"/>
  <c r="A22" i="2"/>
  <c r="A23" i="2"/>
  <c r="A24" i="2"/>
  <c r="A26" i="2"/>
  <c r="A27" i="2"/>
  <c r="A28" i="2"/>
  <c r="A29" i="2"/>
  <c r="A30" i="2"/>
  <c r="A32" i="2"/>
  <c r="A33" i="2"/>
  <c r="A34" i="2"/>
  <c r="A35" i="2"/>
  <c r="A36" i="2"/>
  <c r="A38" i="2"/>
  <c r="A39" i="2"/>
  <c r="A40" i="2"/>
  <c r="A41" i="2"/>
  <c r="A42" i="2"/>
  <c r="A44" i="2"/>
  <c r="A45" i="2"/>
  <c r="A46" i="2"/>
  <c r="A47" i="2"/>
  <c r="A48" i="2"/>
  <c r="A50" i="2"/>
  <c r="A51" i="2"/>
  <c r="A52" i="2"/>
  <c r="A53" i="2"/>
  <c r="A54" i="2"/>
  <c r="A56" i="2"/>
  <c r="A57" i="2"/>
  <c r="A58" i="2"/>
  <c r="A59" i="2"/>
  <c r="A60" i="2"/>
  <c r="A62" i="2"/>
  <c r="A63" i="2"/>
  <c r="A64" i="2"/>
  <c r="A65" i="2"/>
  <c r="A66" i="2"/>
  <c r="A68" i="2"/>
  <c r="A69" i="2"/>
  <c r="A70" i="2"/>
  <c r="A71" i="2"/>
  <c r="A72" i="2"/>
  <c r="A74" i="2"/>
  <c r="A75" i="2"/>
  <c r="A76" i="2"/>
  <c r="A77" i="2"/>
  <c r="A78" i="2"/>
  <c r="A80" i="2"/>
  <c r="A81" i="2"/>
  <c r="A82" i="2"/>
  <c r="A83" i="2"/>
  <c r="A84" i="2"/>
  <c r="A86" i="2"/>
  <c r="A87" i="2"/>
  <c r="A88" i="2"/>
  <c r="A89" i="2"/>
  <c r="A90" i="2"/>
  <c r="A92" i="2"/>
  <c r="A93" i="2"/>
  <c r="A94" i="2"/>
  <c r="A95" i="2"/>
  <c r="A96" i="2"/>
  <c r="A98" i="2"/>
  <c r="A99" i="2"/>
  <c r="A100" i="2"/>
  <c r="A101" i="2"/>
  <c r="A102" i="2"/>
  <c r="A104" i="2"/>
  <c r="A105" i="2"/>
  <c r="A106" i="2"/>
  <c r="A107" i="2"/>
  <c r="A108" i="2"/>
  <c r="A110" i="2"/>
  <c r="A111" i="2"/>
  <c r="A112" i="2"/>
  <c r="A113" i="2"/>
  <c r="A114" i="2"/>
  <c r="A2" i="2"/>
  <c r="A3" i="2"/>
  <c r="A4" i="2"/>
  <c r="A5" i="2"/>
  <c r="A6" i="2"/>
</calcChain>
</file>

<file path=xl/sharedStrings.xml><?xml version="1.0" encoding="utf-8"?>
<sst xmlns="http://schemas.openxmlformats.org/spreadsheetml/2006/main" count="1266" uniqueCount="121">
  <si>
    <t>Calendario Serie Mariuccia</t>
  </si>
  <si>
    <t>https://leghe.fantacalcio.it/lamariuccia</t>
  </si>
  <si>
    <t>1ª Giornata lega</t>
  </si>
  <si>
    <t>3ª Giornata serie a</t>
  </si>
  <si>
    <t>2ª Giornata lega</t>
  </si>
  <si>
    <t>4ª Giornata serie a</t>
  </si>
  <si>
    <t>FC Tigrotto</t>
  </si>
  <si>
    <t>Al Bacaro</t>
  </si>
  <si>
    <t>0-2</t>
  </si>
  <si>
    <t>Sambuca Juniors</t>
  </si>
  <si>
    <t>3-4</t>
  </si>
  <si>
    <t>AF Antastica</t>
  </si>
  <si>
    <t>2-0</t>
  </si>
  <si>
    <t>Herta Vernello</t>
  </si>
  <si>
    <t xml:space="preserve">Zoggiathebest99 Team </t>
  </si>
  <si>
    <t>1-4</t>
  </si>
  <si>
    <t>Fc Scrotone</t>
  </si>
  <si>
    <t>Joe Gage FC</t>
  </si>
  <si>
    <t>3-1</t>
  </si>
  <si>
    <t>Aston Pirla</t>
  </si>
  <si>
    <t>0-4</t>
  </si>
  <si>
    <t>4-3</t>
  </si>
  <si>
    <t>Tettenham</t>
  </si>
  <si>
    <t>4-2</t>
  </si>
  <si>
    <t>3-0</t>
  </si>
  <si>
    <t>3ª Giornata lega</t>
  </si>
  <si>
    <t>5ª Giornata serie a</t>
  </si>
  <si>
    <t>4ª Giornata lega</t>
  </si>
  <si>
    <t>6ª Giornata serie a</t>
  </si>
  <si>
    <t>2-1</t>
  </si>
  <si>
    <t>4-5</t>
  </si>
  <si>
    <t>3-2</t>
  </si>
  <si>
    <t>2-3</t>
  </si>
  <si>
    <t>4-1</t>
  </si>
  <si>
    <t>1-2</t>
  </si>
  <si>
    <t>1-0</t>
  </si>
  <si>
    <t>5ª Giornata lega</t>
  </si>
  <si>
    <t>7ª Giornata serie a</t>
  </si>
  <si>
    <t>6ª Giornata lega</t>
  </si>
  <si>
    <t>8ª Giornata serie a</t>
  </si>
  <si>
    <t>0-3</t>
  </si>
  <si>
    <t>5-6</t>
  </si>
  <si>
    <t>1-1</t>
  </si>
  <si>
    <t>0-0</t>
  </si>
  <si>
    <t>5-3</t>
  </si>
  <si>
    <t>7ª Giornata lega</t>
  </si>
  <si>
    <t>9ª Giornata serie a</t>
  </si>
  <si>
    <t>8ª Giornata lega</t>
  </si>
  <si>
    <t>10ª Giornata serie a</t>
  </si>
  <si>
    <t>4-0</t>
  </si>
  <si>
    <t>2-2</t>
  </si>
  <si>
    <t>0-1</t>
  </si>
  <si>
    <t>9ª Giornata lega</t>
  </si>
  <si>
    <t>11ª Giornata serie a</t>
  </si>
  <si>
    <t>10ª Giornata lega</t>
  </si>
  <si>
    <t>12ª Giornata serie a</t>
  </si>
  <si>
    <t>1-3</t>
  </si>
  <si>
    <t>1-7</t>
  </si>
  <si>
    <t>2-4</t>
  </si>
  <si>
    <t>11ª Giornata lega</t>
  </si>
  <si>
    <t>13ª Giornata serie a</t>
  </si>
  <si>
    <t>12ª Giornata lega</t>
  </si>
  <si>
    <t>14ª Giornata serie a</t>
  </si>
  <si>
    <t>5-2</t>
  </si>
  <si>
    <t>6-1</t>
  </si>
  <si>
    <t>13ª Giornata lega</t>
  </si>
  <si>
    <t>15ª Giornata serie a</t>
  </si>
  <si>
    <t>14ª Giornata lega</t>
  </si>
  <si>
    <t>16ª Giornata serie a</t>
  </si>
  <si>
    <t>0-5</t>
  </si>
  <si>
    <t>3-3</t>
  </si>
  <si>
    <t>15ª Giornata lega</t>
  </si>
  <si>
    <t>17ª Giornata serie a</t>
  </si>
  <si>
    <t>16ª Giornata lega</t>
  </si>
  <si>
    <t>18ª Giornata serie a</t>
  </si>
  <si>
    <t>17ª Giornata lega</t>
  </si>
  <si>
    <t>19ª Giornata serie a</t>
  </si>
  <si>
    <t>18ª Giornata lega</t>
  </si>
  <si>
    <t>20ª Giornata serie a</t>
  </si>
  <si>
    <t>19ª Giornata lega</t>
  </si>
  <si>
    <t>21ª Giornata serie a</t>
  </si>
  <si>
    <t>20ª Giornata lega</t>
  </si>
  <si>
    <t>22ª Giornata serie a</t>
  </si>
  <si>
    <t>5-0</t>
  </si>
  <si>
    <t>21ª Giornata lega</t>
  </si>
  <si>
    <t>23ª Giornata serie a</t>
  </si>
  <si>
    <t>22ª Giornata lega</t>
  </si>
  <si>
    <t>24ª Giornata serie a</t>
  </si>
  <si>
    <t>6-2</t>
  </si>
  <si>
    <t>2-6</t>
  </si>
  <si>
    <t>23ª Giornata lega</t>
  </si>
  <si>
    <t>25ª Giornata serie a</t>
  </si>
  <si>
    <t>24ª Giornata lega</t>
  </si>
  <si>
    <t>26ª Giornata serie a</t>
  </si>
  <si>
    <t>25ª Giornata lega</t>
  </si>
  <si>
    <t>27ª Giornata serie a</t>
  </si>
  <si>
    <t>26ª Giornata lega</t>
  </si>
  <si>
    <t>28ª Giornata serie a</t>
  </si>
  <si>
    <t>5-1</t>
  </si>
  <si>
    <t>27ª Giornata lega</t>
  </si>
  <si>
    <t>29ª Giornata serie a</t>
  </si>
  <si>
    <t>28ª Giornata lega</t>
  </si>
  <si>
    <t>30ª Giornata serie a</t>
  </si>
  <si>
    <t>29ª Giornata lega</t>
  </si>
  <si>
    <t>31ª Giornata serie a</t>
  </si>
  <si>
    <t>30ª Giornata lega</t>
  </si>
  <si>
    <t>32ª Giornata serie a</t>
  </si>
  <si>
    <t>4-4</t>
  </si>
  <si>
    <t>31ª Giornata lega</t>
  </si>
  <si>
    <t>33ª Giornata serie a</t>
  </si>
  <si>
    <t>32ª Giornata lega</t>
  </si>
  <si>
    <t>34ª Giornata serie a</t>
  </si>
  <si>
    <t>33ª Giornata lega</t>
  </si>
  <si>
    <t>35ª Giornata serie a</t>
  </si>
  <si>
    <t>34ª Giornata lega</t>
  </si>
  <si>
    <t>36ª Giornata serie a</t>
  </si>
  <si>
    <t>35ª Giornata lega</t>
  </si>
  <si>
    <t>37ª Giornata serie a</t>
  </si>
  <si>
    <t>36ª Giornata lega</t>
  </si>
  <si>
    <t>38ª Giornata serie 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</si>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</sst>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i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78899"/>
      </patternFill>
    </fill>
    <fill>
      <patternFill patternType="solid">
        <fgColor rgb="FFD3D3D3"/>
      </patternFill>
    </fill>
    <fill>
      <patternFill patternType="solid">
        <fgColor rgb="FFA9A9A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ghe.fantacalcio.it/lamariuc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>
      <selection sqref="A1:K1"/>
    </sheetView>
  </sheetViews>
  <sheetFormatPr baseColWidth="10" defaultColWidth="8.83203125" defaultRowHeight="15" x14ac:dyDescent="0.2"/>
  <cols>
    <col min="1" max="1" width="20" customWidth="1"/>
    <col min="2" max="3" width="6" customWidth="1"/>
    <col min="4" max="4" width="20" customWidth="1"/>
    <col min="5" max="5" width="5" customWidth="1"/>
    <col min="7" max="7" width="20" customWidth="1"/>
    <col min="8" max="9" width="6" customWidth="1"/>
    <col min="10" max="10" width="20" customWidth="1"/>
    <col min="11" max="11" width="5" customWidth="1"/>
  </cols>
  <sheetData>
    <row r="1" spans="1:1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4" spans="1:11" x14ac:dyDescent="0.2">
      <c r="A4" s="6" t="s">
        <v>2</v>
      </c>
      <c r="B4" s="6"/>
      <c r="C4" s="7" t="s">
        <v>3</v>
      </c>
      <c r="D4" s="7"/>
      <c r="E4" s="8"/>
      <c r="G4" s="6" t="s">
        <v>4</v>
      </c>
      <c r="H4" s="6"/>
      <c r="I4" s="7" t="s">
        <v>5</v>
      </c>
      <c r="J4" s="7"/>
      <c r="K4" s="8"/>
    </row>
    <row r="5" spans="1:11" x14ac:dyDescent="0.2">
      <c r="A5" s="1" t="s">
        <v>6</v>
      </c>
      <c r="B5" s="2">
        <v>65</v>
      </c>
      <c r="C5" s="2">
        <v>73</v>
      </c>
      <c r="D5" s="3" t="s">
        <v>7</v>
      </c>
      <c r="E5" s="4" t="s">
        <v>8</v>
      </c>
      <c r="G5" s="1" t="s">
        <v>9</v>
      </c>
      <c r="H5" s="2">
        <v>77</v>
      </c>
      <c r="I5" s="2">
        <v>79.5</v>
      </c>
      <c r="J5" s="3" t="s">
        <v>6</v>
      </c>
      <c r="K5" s="4" t="s">
        <v>10</v>
      </c>
    </row>
    <row r="6" spans="1:11" x14ac:dyDescent="0.2">
      <c r="A6" s="1" t="s">
        <v>11</v>
      </c>
      <c r="B6" s="2">
        <v>72</v>
      </c>
      <c r="C6" s="2">
        <v>64.5</v>
      </c>
      <c r="D6" s="3" t="s">
        <v>9</v>
      </c>
      <c r="E6" s="4" t="s">
        <v>12</v>
      </c>
      <c r="G6" s="1" t="s">
        <v>13</v>
      </c>
      <c r="H6" s="2">
        <v>69.5</v>
      </c>
      <c r="I6" s="2">
        <v>80</v>
      </c>
      <c r="J6" s="3" t="s">
        <v>14</v>
      </c>
      <c r="K6" s="4" t="s">
        <v>15</v>
      </c>
    </row>
    <row r="7" spans="1:11" x14ac:dyDescent="0.2">
      <c r="A7" s="1" t="s">
        <v>16</v>
      </c>
      <c r="B7" s="2">
        <v>75</v>
      </c>
      <c r="C7" s="2">
        <v>69.5</v>
      </c>
      <c r="D7" s="3" t="s">
        <v>17</v>
      </c>
      <c r="E7" s="4" t="s">
        <v>18</v>
      </c>
      <c r="G7" s="1" t="s">
        <v>17</v>
      </c>
      <c r="H7" s="2">
        <v>64</v>
      </c>
      <c r="I7" s="2">
        <v>79</v>
      </c>
      <c r="J7" s="3" t="s">
        <v>19</v>
      </c>
      <c r="K7" s="4" t="s">
        <v>20</v>
      </c>
    </row>
    <row r="8" spans="1:11" x14ac:dyDescent="0.2">
      <c r="A8" s="1" t="s">
        <v>19</v>
      </c>
      <c r="B8" s="2">
        <v>69.5</v>
      </c>
      <c r="C8" s="2">
        <v>78.5</v>
      </c>
      <c r="D8" s="3" t="s">
        <v>13</v>
      </c>
      <c r="E8" s="4" t="s">
        <v>15</v>
      </c>
      <c r="G8" s="1" t="s">
        <v>7</v>
      </c>
      <c r="H8" s="2">
        <v>80</v>
      </c>
      <c r="I8" s="2">
        <v>74</v>
      </c>
      <c r="J8" s="3" t="s">
        <v>16</v>
      </c>
      <c r="K8" s="4" t="s">
        <v>21</v>
      </c>
    </row>
    <row r="9" spans="1:11" x14ac:dyDescent="0.2">
      <c r="A9" s="1" t="s">
        <v>14</v>
      </c>
      <c r="B9" s="2">
        <v>78</v>
      </c>
      <c r="C9" s="2">
        <v>70.5</v>
      </c>
      <c r="D9" s="3" t="s">
        <v>22</v>
      </c>
      <c r="E9" s="4" t="s">
        <v>23</v>
      </c>
      <c r="G9" s="1" t="s">
        <v>22</v>
      </c>
      <c r="H9" s="2">
        <v>74.5</v>
      </c>
      <c r="I9" s="2">
        <v>65</v>
      </c>
      <c r="J9" s="3" t="s">
        <v>11</v>
      </c>
      <c r="K9" s="4" t="s">
        <v>24</v>
      </c>
    </row>
    <row r="10" spans="1:11" x14ac:dyDescent="0.2">
      <c r="A10" s="6" t="s">
        <v>25</v>
      </c>
      <c r="B10" s="6"/>
      <c r="C10" s="7" t="s">
        <v>26</v>
      </c>
      <c r="D10" s="7"/>
      <c r="E10" s="8"/>
      <c r="G10" s="6" t="s">
        <v>27</v>
      </c>
      <c r="H10" s="6"/>
      <c r="I10" s="7" t="s">
        <v>28</v>
      </c>
      <c r="J10" s="7"/>
      <c r="K10" s="8"/>
    </row>
    <row r="11" spans="1:11" x14ac:dyDescent="0.2">
      <c r="A11" s="1" t="s">
        <v>6</v>
      </c>
      <c r="B11" s="2">
        <v>75</v>
      </c>
      <c r="C11" s="2">
        <v>65.5</v>
      </c>
      <c r="D11" s="3" t="s">
        <v>22</v>
      </c>
      <c r="E11" s="4" t="s">
        <v>24</v>
      </c>
      <c r="G11" s="1" t="s">
        <v>9</v>
      </c>
      <c r="H11" s="2">
        <v>81</v>
      </c>
      <c r="I11" s="2">
        <v>71</v>
      </c>
      <c r="J11" s="3" t="s">
        <v>7</v>
      </c>
      <c r="K11" s="4" t="s">
        <v>23</v>
      </c>
    </row>
    <row r="12" spans="1:11" x14ac:dyDescent="0.2">
      <c r="A12" s="1" t="s">
        <v>11</v>
      </c>
      <c r="B12" s="2">
        <v>72.5</v>
      </c>
      <c r="C12" s="2">
        <v>69</v>
      </c>
      <c r="D12" s="3" t="s">
        <v>13</v>
      </c>
      <c r="E12" s="4" t="s">
        <v>29</v>
      </c>
      <c r="G12" s="1" t="s">
        <v>19</v>
      </c>
      <c r="H12" s="2">
        <v>80.5</v>
      </c>
      <c r="I12" s="2">
        <v>84</v>
      </c>
      <c r="J12" s="3" t="s">
        <v>11</v>
      </c>
      <c r="K12" s="4" t="s">
        <v>30</v>
      </c>
    </row>
    <row r="13" spans="1:11" x14ac:dyDescent="0.2">
      <c r="A13" s="1" t="s">
        <v>16</v>
      </c>
      <c r="B13" s="2">
        <v>75</v>
      </c>
      <c r="C13" s="2">
        <v>72</v>
      </c>
      <c r="D13" s="3" t="s">
        <v>9</v>
      </c>
      <c r="E13" s="4" t="s">
        <v>31</v>
      </c>
      <c r="G13" s="1" t="s">
        <v>13</v>
      </c>
      <c r="H13" s="2">
        <v>73</v>
      </c>
      <c r="I13" s="2">
        <v>74.5</v>
      </c>
      <c r="J13" s="3" t="s">
        <v>6</v>
      </c>
      <c r="K13" s="4" t="s">
        <v>32</v>
      </c>
    </row>
    <row r="14" spans="1:11" x14ac:dyDescent="0.2">
      <c r="A14" s="1" t="s">
        <v>7</v>
      </c>
      <c r="B14" s="2">
        <v>78.5</v>
      </c>
      <c r="C14" s="2">
        <v>68.5</v>
      </c>
      <c r="D14" s="3" t="s">
        <v>17</v>
      </c>
      <c r="E14" s="4" t="s">
        <v>33</v>
      </c>
      <c r="G14" s="1" t="s">
        <v>17</v>
      </c>
      <c r="H14" s="2">
        <v>73</v>
      </c>
      <c r="I14" s="2">
        <v>67</v>
      </c>
      <c r="J14" s="3" t="s">
        <v>14</v>
      </c>
      <c r="K14" s="4" t="s">
        <v>29</v>
      </c>
    </row>
    <row r="15" spans="1:11" x14ac:dyDescent="0.2">
      <c r="A15" s="1" t="s">
        <v>14</v>
      </c>
      <c r="B15" s="2">
        <v>67</v>
      </c>
      <c r="C15" s="2">
        <v>72</v>
      </c>
      <c r="D15" s="3" t="s">
        <v>19</v>
      </c>
      <c r="E15" s="4" t="s">
        <v>34</v>
      </c>
      <c r="G15" s="1" t="s">
        <v>22</v>
      </c>
      <c r="H15" s="2">
        <v>66.5</v>
      </c>
      <c r="I15" s="2">
        <v>63</v>
      </c>
      <c r="J15" s="3" t="s">
        <v>16</v>
      </c>
      <c r="K15" s="4" t="s">
        <v>35</v>
      </c>
    </row>
    <row r="16" spans="1:11" x14ac:dyDescent="0.2">
      <c r="A16" s="6" t="s">
        <v>36</v>
      </c>
      <c r="B16" s="6"/>
      <c r="C16" s="7" t="s">
        <v>37</v>
      </c>
      <c r="D16" s="7"/>
      <c r="E16" s="8"/>
      <c r="G16" s="6" t="s">
        <v>38</v>
      </c>
      <c r="H16" s="6"/>
      <c r="I16" s="7" t="s">
        <v>39</v>
      </c>
      <c r="J16" s="7"/>
      <c r="K16" s="8"/>
    </row>
    <row r="17" spans="1:11" x14ac:dyDescent="0.2">
      <c r="A17" s="1" t="s">
        <v>6</v>
      </c>
      <c r="B17" s="2">
        <v>72</v>
      </c>
      <c r="C17" s="2">
        <v>62.5</v>
      </c>
      <c r="D17" s="3" t="s">
        <v>19</v>
      </c>
      <c r="E17" s="4" t="s">
        <v>12</v>
      </c>
      <c r="G17" s="1" t="s">
        <v>19</v>
      </c>
      <c r="H17" s="2">
        <v>60</v>
      </c>
      <c r="I17" s="2">
        <v>71</v>
      </c>
      <c r="J17" s="3" t="s">
        <v>16</v>
      </c>
      <c r="K17" s="4" t="s">
        <v>8</v>
      </c>
    </row>
    <row r="18" spans="1:11" x14ac:dyDescent="0.2">
      <c r="A18" s="1" t="s">
        <v>11</v>
      </c>
      <c r="B18" s="2">
        <v>63</v>
      </c>
      <c r="C18" s="2">
        <v>77.5</v>
      </c>
      <c r="D18" s="3" t="s">
        <v>14</v>
      </c>
      <c r="E18" s="4" t="s">
        <v>40</v>
      </c>
      <c r="G18" s="1" t="s">
        <v>13</v>
      </c>
      <c r="H18" s="2">
        <v>67</v>
      </c>
      <c r="I18" s="2">
        <v>79.5</v>
      </c>
      <c r="J18" s="3" t="s">
        <v>7</v>
      </c>
      <c r="K18" s="4" t="s">
        <v>15</v>
      </c>
    </row>
    <row r="19" spans="1:11" x14ac:dyDescent="0.2">
      <c r="A19" s="1" t="s">
        <v>9</v>
      </c>
      <c r="B19" s="2">
        <v>85.5</v>
      </c>
      <c r="C19" s="2">
        <v>89</v>
      </c>
      <c r="D19" s="3" t="s">
        <v>17</v>
      </c>
      <c r="E19" s="4" t="s">
        <v>41</v>
      </c>
      <c r="G19" s="1" t="s">
        <v>17</v>
      </c>
      <c r="H19" s="2">
        <v>64</v>
      </c>
      <c r="I19" s="2">
        <v>71.5</v>
      </c>
      <c r="J19" s="3" t="s">
        <v>11</v>
      </c>
      <c r="K19" s="4" t="s">
        <v>8</v>
      </c>
    </row>
    <row r="20" spans="1:11" x14ac:dyDescent="0.2">
      <c r="A20" s="1" t="s">
        <v>16</v>
      </c>
      <c r="B20" s="2">
        <v>71</v>
      </c>
      <c r="C20" s="2">
        <v>74.5</v>
      </c>
      <c r="D20" s="3" t="s">
        <v>13</v>
      </c>
      <c r="E20" s="4" t="s">
        <v>32</v>
      </c>
      <c r="G20" s="1" t="s">
        <v>22</v>
      </c>
      <c r="H20" s="2">
        <v>67</v>
      </c>
      <c r="I20" s="2">
        <v>67</v>
      </c>
      <c r="J20" s="3" t="s">
        <v>9</v>
      </c>
      <c r="K20" s="4" t="s">
        <v>42</v>
      </c>
    </row>
    <row r="21" spans="1:11" x14ac:dyDescent="0.2">
      <c r="A21" s="1" t="s">
        <v>7</v>
      </c>
      <c r="B21" s="2">
        <v>55.5</v>
      </c>
      <c r="C21" s="2">
        <v>65.5</v>
      </c>
      <c r="D21" s="3" t="s">
        <v>22</v>
      </c>
      <c r="E21" s="4" t="s">
        <v>43</v>
      </c>
      <c r="G21" s="1" t="s">
        <v>14</v>
      </c>
      <c r="H21" s="2">
        <v>82</v>
      </c>
      <c r="I21" s="2">
        <v>74.5</v>
      </c>
      <c r="J21" s="3" t="s">
        <v>6</v>
      </c>
      <c r="K21" s="4" t="s">
        <v>44</v>
      </c>
    </row>
    <row r="22" spans="1:11" x14ac:dyDescent="0.2">
      <c r="A22" s="6" t="s">
        <v>45</v>
      </c>
      <c r="B22" s="6"/>
      <c r="C22" s="7" t="s">
        <v>46</v>
      </c>
      <c r="D22" s="7"/>
      <c r="E22" s="8"/>
      <c r="G22" s="6" t="s">
        <v>47</v>
      </c>
      <c r="H22" s="6"/>
      <c r="I22" s="7" t="s">
        <v>48</v>
      </c>
      <c r="J22" s="7"/>
      <c r="K22" s="8"/>
    </row>
    <row r="23" spans="1:11" x14ac:dyDescent="0.2">
      <c r="A23" s="1" t="s">
        <v>6</v>
      </c>
      <c r="B23" s="2">
        <v>78.5</v>
      </c>
      <c r="C23" s="2">
        <v>63</v>
      </c>
      <c r="D23" s="3" t="s">
        <v>11</v>
      </c>
      <c r="E23" s="4" t="s">
        <v>49</v>
      </c>
      <c r="G23" s="1" t="s">
        <v>6</v>
      </c>
      <c r="H23" s="2">
        <v>78</v>
      </c>
      <c r="I23" s="2">
        <v>76</v>
      </c>
      <c r="J23" s="3" t="s">
        <v>17</v>
      </c>
      <c r="K23" s="4" t="s">
        <v>21</v>
      </c>
    </row>
    <row r="24" spans="1:11" x14ac:dyDescent="0.2">
      <c r="A24" s="1" t="s">
        <v>9</v>
      </c>
      <c r="B24" s="2">
        <v>71.5</v>
      </c>
      <c r="C24" s="2">
        <v>70.5</v>
      </c>
      <c r="D24" s="3" t="s">
        <v>13</v>
      </c>
      <c r="E24" s="4" t="s">
        <v>50</v>
      </c>
      <c r="G24" s="1" t="s">
        <v>11</v>
      </c>
      <c r="H24" s="2">
        <v>73</v>
      </c>
      <c r="I24" s="2">
        <v>77.5</v>
      </c>
      <c r="J24" s="3" t="s">
        <v>16</v>
      </c>
      <c r="K24" s="4" t="s">
        <v>32</v>
      </c>
    </row>
    <row r="25" spans="1:11" x14ac:dyDescent="0.2">
      <c r="A25" s="1" t="s">
        <v>16</v>
      </c>
      <c r="B25" s="2">
        <v>79</v>
      </c>
      <c r="C25" s="2">
        <v>77.5</v>
      </c>
      <c r="D25" s="3" t="s">
        <v>14</v>
      </c>
      <c r="E25" s="4" t="s">
        <v>21</v>
      </c>
      <c r="G25" s="1" t="s">
        <v>19</v>
      </c>
      <c r="H25" s="2">
        <v>74</v>
      </c>
      <c r="I25" s="2">
        <v>72.5</v>
      </c>
      <c r="J25" s="3" t="s">
        <v>9</v>
      </c>
      <c r="K25" s="4" t="s">
        <v>31</v>
      </c>
    </row>
    <row r="26" spans="1:11" x14ac:dyDescent="0.2">
      <c r="A26" s="1" t="s">
        <v>7</v>
      </c>
      <c r="B26" s="2">
        <v>65</v>
      </c>
      <c r="C26" s="2">
        <v>67</v>
      </c>
      <c r="D26" s="3" t="s">
        <v>19</v>
      </c>
      <c r="E26" s="4" t="s">
        <v>51</v>
      </c>
      <c r="G26" s="1" t="s">
        <v>13</v>
      </c>
      <c r="H26" s="2">
        <v>67</v>
      </c>
      <c r="I26" s="2">
        <v>68</v>
      </c>
      <c r="J26" s="3" t="s">
        <v>22</v>
      </c>
      <c r="K26" s="4" t="s">
        <v>42</v>
      </c>
    </row>
    <row r="27" spans="1:11" x14ac:dyDescent="0.2">
      <c r="A27" s="1" t="s">
        <v>22</v>
      </c>
      <c r="B27" s="2">
        <v>74.5</v>
      </c>
      <c r="C27" s="2">
        <v>72.5</v>
      </c>
      <c r="D27" s="3" t="s">
        <v>17</v>
      </c>
      <c r="E27" s="4" t="s">
        <v>31</v>
      </c>
      <c r="G27" s="1" t="s">
        <v>14</v>
      </c>
      <c r="H27" s="2">
        <v>75</v>
      </c>
      <c r="I27" s="2">
        <v>72.5</v>
      </c>
      <c r="J27" s="3" t="s">
        <v>7</v>
      </c>
      <c r="K27" s="4" t="s">
        <v>31</v>
      </c>
    </row>
    <row r="28" spans="1:11" x14ac:dyDescent="0.2">
      <c r="A28" s="6" t="s">
        <v>52</v>
      </c>
      <c r="B28" s="6"/>
      <c r="C28" s="7" t="s">
        <v>53</v>
      </c>
      <c r="D28" s="7"/>
      <c r="E28" s="8"/>
      <c r="G28" s="6" t="s">
        <v>54</v>
      </c>
      <c r="H28" s="6"/>
      <c r="I28" s="7" t="s">
        <v>55</v>
      </c>
      <c r="J28" s="7"/>
      <c r="K28" s="8"/>
    </row>
    <row r="29" spans="1:11" x14ac:dyDescent="0.2">
      <c r="A29" s="1" t="s">
        <v>9</v>
      </c>
      <c r="B29" s="2">
        <v>69.5</v>
      </c>
      <c r="C29" s="2">
        <v>64</v>
      </c>
      <c r="D29" s="3" t="s">
        <v>14</v>
      </c>
      <c r="E29" s="4" t="s">
        <v>35</v>
      </c>
      <c r="G29" s="1" t="s">
        <v>7</v>
      </c>
      <c r="H29" s="2">
        <v>56.5</v>
      </c>
      <c r="I29" s="2">
        <v>76</v>
      </c>
      <c r="J29" s="3" t="s">
        <v>6</v>
      </c>
      <c r="K29" s="4" t="s">
        <v>40</v>
      </c>
    </row>
    <row r="30" spans="1:11" x14ac:dyDescent="0.2">
      <c r="A30" s="1" t="s">
        <v>16</v>
      </c>
      <c r="B30" s="2">
        <v>72</v>
      </c>
      <c r="C30" s="2">
        <v>69.5</v>
      </c>
      <c r="D30" s="3" t="s">
        <v>6</v>
      </c>
      <c r="E30" s="4" t="s">
        <v>29</v>
      </c>
      <c r="G30" s="1" t="s">
        <v>9</v>
      </c>
      <c r="H30" s="2">
        <v>73.5</v>
      </c>
      <c r="I30" s="2">
        <v>69.5</v>
      </c>
      <c r="J30" s="3" t="s">
        <v>11</v>
      </c>
      <c r="K30" s="4" t="s">
        <v>29</v>
      </c>
    </row>
    <row r="31" spans="1:11" x14ac:dyDescent="0.2">
      <c r="A31" s="1" t="s">
        <v>17</v>
      </c>
      <c r="B31" s="2">
        <v>68.5</v>
      </c>
      <c r="C31" s="2">
        <v>75.5</v>
      </c>
      <c r="D31" s="3" t="s">
        <v>13</v>
      </c>
      <c r="E31" s="4" t="s">
        <v>56</v>
      </c>
      <c r="G31" s="1" t="s">
        <v>17</v>
      </c>
      <c r="H31" s="2">
        <v>66</v>
      </c>
      <c r="I31" s="2">
        <v>92</v>
      </c>
      <c r="J31" s="3" t="s">
        <v>16</v>
      </c>
      <c r="K31" s="4" t="s">
        <v>57</v>
      </c>
    </row>
    <row r="32" spans="1:11" x14ac:dyDescent="0.2">
      <c r="A32" s="1" t="s">
        <v>7</v>
      </c>
      <c r="B32" s="2">
        <v>68.5</v>
      </c>
      <c r="C32" s="2">
        <v>64</v>
      </c>
      <c r="D32" s="3" t="s">
        <v>11</v>
      </c>
      <c r="E32" s="4" t="s">
        <v>35</v>
      </c>
      <c r="G32" s="1" t="s">
        <v>13</v>
      </c>
      <c r="H32" s="2">
        <v>66</v>
      </c>
      <c r="I32" s="2">
        <v>71.5</v>
      </c>
      <c r="J32" s="3" t="s">
        <v>19</v>
      </c>
      <c r="K32" s="4" t="s">
        <v>34</v>
      </c>
    </row>
    <row r="33" spans="1:11" x14ac:dyDescent="0.2">
      <c r="A33" s="1" t="s">
        <v>22</v>
      </c>
      <c r="B33" s="2">
        <v>73</v>
      </c>
      <c r="C33" s="2">
        <v>80</v>
      </c>
      <c r="D33" s="3" t="s">
        <v>19</v>
      </c>
      <c r="E33" s="4" t="s">
        <v>58</v>
      </c>
      <c r="G33" s="1" t="s">
        <v>22</v>
      </c>
      <c r="H33" s="2">
        <v>72</v>
      </c>
      <c r="I33" s="2">
        <v>74.5</v>
      </c>
      <c r="J33" s="3" t="s">
        <v>14</v>
      </c>
      <c r="K33" s="4" t="s">
        <v>32</v>
      </c>
    </row>
    <row r="34" spans="1:11" x14ac:dyDescent="0.2">
      <c r="A34" s="6" t="s">
        <v>59</v>
      </c>
      <c r="B34" s="6"/>
      <c r="C34" s="7" t="s">
        <v>60</v>
      </c>
      <c r="D34" s="7"/>
      <c r="E34" s="8"/>
      <c r="G34" s="6" t="s">
        <v>61</v>
      </c>
      <c r="H34" s="6"/>
      <c r="I34" s="7" t="s">
        <v>62</v>
      </c>
      <c r="J34" s="7"/>
      <c r="K34" s="8"/>
    </row>
    <row r="35" spans="1:11" x14ac:dyDescent="0.2">
      <c r="A35" s="1" t="s">
        <v>6</v>
      </c>
      <c r="B35" s="2">
        <v>81.5</v>
      </c>
      <c r="C35" s="2">
        <v>70</v>
      </c>
      <c r="D35" s="3" t="s">
        <v>9</v>
      </c>
      <c r="E35" s="4" t="s">
        <v>23</v>
      </c>
      <c r="G35" s="1" t="s">
        <v>22</v>
      </c>
      <c r="H35" s="2">
        <v>66.5</v>
      </c>
      <c r="I35" s="2">
        <v>61.5</v>
      </c>
      <c r="J35" s="3" t="s">
        <v>6</v>
      </c>
      <c r="K35" s="4" t="s">
        <v>35</v>
      </c>
    </row>
    <row r="36" spans="1:11" x14ac:dyDescent="0.2">
      <c r="A36" s="1" t="s">
        <v>14</v>
      </c>
      <c r="B36" s="2">
        <v>85</v>
      </c>
      <c r="C36" s="2">
        <v>71.5</v>
      </c>
      <c r="D36" s="3" t="s">
        <v>13</v>
      </c>
      <c r="E36" s="4" t="s">
        <v>63</v>
      </c>
      <c r="G36" s="1" t="s">
        <v>13</v>
      </c>
      <c r="H36" s="2">
        <v>77.5</v>
      </c>
      <c r="I36" s="2">
        <v>65.5</v>
      </c>
      <c r="J36" s="3" t="s">
        <v>11</v>
      </c>
      <c r="K36" s="4" t="s">
        <v>24</v>
      </c>
    </row>
    <row r="37" spans="1:11" x14ac:dyDescent="0.2">
      <c r="A37" s="1" t="s">
        <v>19</v>
      </c>
      <c r="B37" s="2">
        <v>63.5</v>
      </c>
      <c r="C37" s="2">
        <v>81</v>
      </c>
      <c r="D37" s="3" t="s">
        <v>17</v>
      </c>
      <c r="E37" s="4" t="s">
        <v>20</v>
      </c>
      <c r="G37" s="1" t="s">
        <v>9</v>
      </c>
      <c r="H37" s="2">
        <v>66.5</v>
      </c>
      <c r="I37" s="2">
        <v>90</v>
      </c>
      <c r="J37" s="3" t="s">
        <v>16</v>
      </c>
      <c r="K37" s="4" t="s">
        <v>57</v>
      </c>
    </row>
    <row r="38" spans="1:11" x14ac:dyDescent="0.2">
      <c r="A38" s="1" t="s">
        <v>16</v>
      </c>
      <c r="B38" s="2">
        <v>67.5</v>
      </c>
      <c r="C38" s="2">
        <v>60.5</v>
      </c>
      <c r="D38" s="3" t="s">
        <v>7</v>
      </c>
      <c r="E38" s="4" t="s">
        <v>35</v>
      </c>
      <c r="G38" s="1" t="s">
        <v>17</v>
      </c>
      <c r="H38" s="2">
        <v>66</v>
      </c>
      <c r="I38" s="2">
        <v>68</v>
      </c>
      <c r="J38" s="3" t="s">
        <v>7</v>
      </c>
      <c r="K38" s="4" t="s">
        <v>42</v>
      </c>
    </row>
    <row r="39" spans="1:11" x14ac:dyDescent="0.2">
      <c r="A39" s="1" t="s">
        <v>11</v>
      </c>
      <c r="B39" s="2">
        <v>71</v>
      </c>
      <c r="C39" s="2">
        <v>60</v>
      </c>
      <c r="D39" s="3" t="s">
        <v>22</v>
      </c>
      <c r="E39" s="4" t="s">
        <v>12</v>
      </c>
      <c r="G39" s="1" t="s">
        <v>19</v>
      </c>
      <c r="H39" s="2">
        <v>86</v>
      </c>
      <c r="I39" s="2">
        <v>69.5</v>
      </c>
      <c r="J39" s="3" t="s">
        <v>14</v>
      </c>
      <c r="K39" s="4" t="s">
        <v>64</v>
      </c>
    </row>
    <row r="40" spans="1:11" x14ac:dyDescent="0.2">
      <c r="A40" s="6" t="s">
        <v>65</v>
      </c>
      <c r="B40" s="6"/>
      <c r="C40" s="7" t="s">
        <v>66</v>
      </c>
      <c r="D40" s="7"/>
      <c r="E40" s="8"/>
      <c r="G40" s="6" t="s">
        <v>67</v>
      </c>
      <c r="H40" s="6"/>
      <c r="I40" s="7" t="s">
        <v>68</v>
      </c>
      <c r="J40" s="7"/>
      <c r="K40" s="8"/>
    </row>
    <row r="41" spans="1:11" x14ac:dyDescent="0.2">
      <c r="A41" s="1" t="s">
        <v>7</v>
      </c>
      <c r="B41" s="2">
        <v>64.5</v>
      </c>
      <c r="C41" s="2">
        <v>80</v>
      </c>
      <c r="D41" s="3" t="s">
        <v>9</v>
      </c>
      <c r="E41" s="4" t="s">
        <v>20</v>
      </c>
      <c r="G41" s="1" t="s">
        <v>19</v>
      </c>
      <c r="H41" s="2">
        <v>64</v>
      </c>
      <c r="I41" s="2">
        <v>72.5</v>
      </c>
      <c r="J41" s="3" t="s">
        <v>6</v>
      </c>
      <c r="K41" s="4" t="s">
        <v>8</v>
      </c>
    </row>
    <row r="42" spans="1:11" x14ac:dyDescent="0.2">
      <c r="A42" s="1" t="s">
        <v>11</v>
      </c>
      <c r="B42" s="2">
        <v>67</v>
      </c>
      <c r="C42" s="2">
        <v>61</v>
      </c>
      <c r="D42" s="3" t="s">
        <v>19</v>
      </c>
      <c r="E42" s="4" t="s">
        <v>35</v>
      </c>
      <c r="G42" s="1" t="s">
        <v>14</v>
      </c>
      <c r="H42" s="2">
        <v>72.5</v>
      </c>
      <c r="I42" s="2">
        <v>62.5</v>
      </c>
      <c r="J42" s="3" t="s">
        <v>11</v>
      </c>
      <c r="K42" s="4" t="s">
        <v>12</v>
      </c>
    </row>
    <row r="43" spans="1:11" x14ac:dyDescent="0.2">
      <c r="A43" s="1" t="s">
        <v>6</v>
      </c>
      <c r="B43" s="2">
        <v>70</v>
      </c>
      <c r="C43" s="2">
        <v>66</v>
      </c>
      <c r="D43" s="3" t="s">
        <v>13</v>
      </c>
      <c r="E43" s="4" t="s">
        <v>29</v>
      </c>
      <c r="G43" s="1" t="s">
        <v>17</v>
      </c>
      <c r="H43" s="2">
        <v>70</v>
      </c>
      <c r="I43" s="2">
        <v>65.5</v>
      </c>
      <c r="J43" s="3" t="s">
        <v>9</v>
      </c>
      <c r="K43" s="4" t="s">
        <v>12</v>
      </c>
    </row>
    <row r="44" spans="1:11" x14ac:dyDescent="0.2">
      <c r="A44" s="1" t="s">
        <v>14</v>
      </c>
      <c r="B44" s="2">
        <v>62.5</v>
      </c>
      <c r="C44" s="2">
        <v>85.5</v>
      </c>
      <c r="D44" s="3" t="s">
        <v>17</v>
      </c>
      <c r="E44" s="4" t="s">
        <v>69</v>
      </c>
      <c r="G44" s="1" t="s">
        <v>13</v>
      </c>
      <c r="H44" s="2">
        <v>74</v>
      </c>
      <c r="I44" s="2">
        <v>76.5</v>
      </c>
      <c r="J44" s="3" t="s">
        <v>16</v>
      </c>
      <c r="K44" s="4" t="s">
        <v>70</v>
      </c>
    </row>
    <row r="45" spans="1:11" x14ac:dyDescent="0.2">
      <c r="A45" s="1" t="s">
        <v>16</v>
      </c>
      <c r="B45" s="2">
        <v>72</v>
      </c>
      <c r="C45" s="2">
        <v>76</v>
      </c>
      <c r="D45" s="3" t="s">
        <v>22</v>
      </c>
      <c r="E45" s="4" t="s">
        <v>32</v>
      </c>
      <c r="G45" s="1" t="s">
        <v>22</v>
      </c>
      <c r="H45" s="2">
        <v>81.5</v>
      </c>
      <c r="I45" s="2">
        <v>62.5</v>
      </c>
      <c r="J45" s="3" t="s">
        <v>7</v>
      </c>
      <c r="K45" s="4" t="s">
        <v>49</v>
      </c>
    </row>
    <row r="46" spans="1:11" x14ac:dyDescent="0.2">
      <c r="A46" s="6" t="s">
        <v>71</v>
      </c>
      <c r="B46" s="6"/>
      <c r="C46" s="7" t="s">
        <v>72</v>
      </c>
      <c r="D46" s="7"/>
      <c r="E46" s="8"/>
      <c r="G46" s="6" t="s">
        <v>73</v>
      </c>
      <c r="H46" s="6"/>
      <c r="I46" s="7" t="s">
        <v>74</v>
      </c>
      <c r="J46" s="7"/>
      <c r="K46" s="8"/>
    </row>
    <row r="47" spans="1:11" x14ac:dyDescent="0.2">
      <c r="A47" s="1" t="s">
        <v>16</v>
      </c>
      <c r="B47" s="2">
        <v>81.5</v>
      </c>
      <c r="C47" s="2">
        <v>77</v>
      </c>
      <c r="D47" s="3" t="s">
        <v>19</v>
      </c>
      <c r="E47" s="4" t="s">
        <v>21</v>
      </c>
      <c r="G47" s="1" t="s">
        <v>11</v>
      </c>
      <c r="H47" s="2">
        <v>72.5</v>
      </c>
      <c r="I47" s="2">
        <v>69</v>
      </c>
      <c r="J47" s="3" t="s">
        <v>6</v>
      </c>
      <c r="K47" s="4" t="s">
        <v>29</v>
      </c>
    </row>
    <row r="48" spans="1:11" x14ac:dyDescent="0.2">
      <c r="A48" s="1" t="s">
        <v>7</v>
      </c>
      <c r="B48" s="2">
        <v>55</v>
      </c>
      <c r="C48" s="2">
        <v>75.5</v>
      </c>
      <c r="D48" s="3" t="s">
        <v>13</v>
      </c>
      <c r="E48" s="4" t="s">
        <v>40</v>
      </c>
      <c r="G48" s="1" t="s">
        <v>13</v>
      </c>
      <c r="H48" s="2">
        <v>67.5</v>
      </c>
      <c r="I48" s="2">
        <v>74</v>
      </c>
      <c r="J48" s="3" t="s">
        <v>9</v>
      </c>
      <c r="K48" s="4" t="s">
        <v>56</v>
      </c>
    </row>
    <row r="49" spans="1:11" x14ac:dyDescent="0.2">
      <c r="A49" s="1" t="s">
        <v>11</v>
      </c>
      <c r="B49" s="2">
        <v>63.5</v>
      </c>
      <c r="C49" s="2">
        <v>76</v>
      </c>
      <c r="D49" s="3" t="s">
        <v>17</v>
      </c>
      <c r="E49" s="4" t="s">
        <v>40</v>
      </c>
      <c r="G49" s="1" t="s">
        <v>14</v>
      </c>
      <c r="H49" s="2">
        <v>63.5</v>
      </c>
      <c r="I49" s="2">
        <v>71.5</v>
      </c>
      <c r="J49" s="3" t="s">
        <v>16</v>
      </c>
      <c r="K49" s="4" t="s">
        <v>8</v>
      </c>
    </row>
    <row r="50" spans="1:11" x14ac:dyDescent="0.2">
      <c r="A50" s="1" t="s">
        <v>9</v>
      </c>
      <c r="B50" s="2">
        <v>69</v>
      </c>
      <c r="C50" s="2">
        <v>74.5</v>
      </c>
      <c r="D50" s="3" t="s">
        <v>22</v>
      </c>
      <c r="E50" s="4" t="s">
        <v>56</v>
      </c>
      <c r="G50" s="1" t="s">
        <v>19</v>
      </c>
      <c r="H50" s="2">
        <v>67.5</v>
      </c>
      <c r="I50" s="2">
        <v>54.5</v>
      </c>
      <c r="J50" s="3" t="s">
        <v>7</v>
      </c>
      <c r="K50" s="4" t="s">
        <v>35</v>
      </c>
    </row>
    <row r="51" spans="1:11" x14ac:dyDescent="0.2">
      <c r="A51" s="1" t="s">
        <v>6</v>
      </c>
      <c r="B51" s="2">
        <v>76.5</v>
      </c>
      <c r="C51" s="2">
        <v>73</v>
      </c>
      <c r="D51" s="3" t="s">
        <v>14</v>
      </c>
      <c r="E51" s="4" t="s">
        <v>31</v>
      </c>
      <c r="G51" s="1" t="s">
        <v>17</v>
      </c>
      <c r="H51" s="2">
        <v>72</v>
      </c>
      <c r="I51" s="2">
        <v>66</v>
      </c>
      <c r="J51" s="3" t="s">
        <v>22</v>
      </c>
      <c r="K51" s="4" t="s">
        <v>29</v>
      </c>
    </row>
    <row r="52" spans="1:11" x14ac:dyDescent="0.2">
      <c r="A52" s="6" t="s">
        <v>75</v>
      </c>
      <c r="B52" s="6"/>
      <c r="C52" s="7" t="s">
        <v>76</v>
      </c>
      <c r="D52" s="7"/>
      <c r="E52" s="8"/>
      <c r="G52" s="6" t="s">
        <v>77</v>
      </c>
      <c r="H52" s="6"/>
      <c r="I52" s="7" t="s">
        <v>78</v>
      </c>
      <c r="J52" s="7"/>
      <c r="K52" s="8"/>
    </row>
    <row r="53" spans="1:11" x14ac:dyDescent="0.2">
      <c r="A53" s="1" t="s">
        <v>17</v>
      </c>
      <c r="B53" s="2">
        <v>63</v>
      </c>
      <c r="C53" s="2">
        <v>79</v>
      </c>
      <c r="D53" s="3" t="s">
        <v>6</v>
      </c>
      <c r="E53" s="4" t="s">
        <v>20</v>
      </c>
      <c r="G53" s="1" t="s">
        <v>14</v>
      </c>
      <c r="H53" s="2">
        <v>73.5</v>
      </c>
      <c r="I53" s="2">
        <v>69.5</v>
      </c>
      <c r="J53" s="3" t="s">
        <v>9</v>
      </c>
      <c r="K53" s="4" t="s">
        <v>29</v>
      </c>
    </row>
    <row r="54" spans="1:11" x14ac:dyDescent="0.2">
      <c r="A54" s="1" t="s">
        <v>16</v>
      </c>
      <c r="B54" s="2">
        <v>77</v>
      </c>
      <c r="C54" s="2">
        <v>80</v>
      </c>
      <c r="D54" s="3" t="s">
        <v>11</v>
      </c>
      <c r="E54" s="4" t="s">
        <v>10</v>
      </c>
      <c r="G54" s="1" t="s">
        <v>6</v>
      </c>
      <c r="H54" s="2">
        <v>71.5</v>
      </c>
      <c r="I54" s="2">
        <v>60</v>
      </c>
      <c r="J54" s="3" t="s">
        <v>16</v>
      </c>
      <c r="K54" s="4" t="s">
        <v>12</v>
      </c>
    </row>
    <row r="55" spans="1:11" x14ac:dyDescent="0.2">
      <c r="A55" s="1" t="s">
        <v>9</v>
      </c>
      <c r="B55" s="2">
        <v>73</v>
      </c>
      <c r="C55" s="2">
        <v>70</v>
      </c>
      <c r="D55" s="3" t="s">
        <v>19</v>
      </c>
      <c r="E55" s="4" t="s">
        <v>50</v>
      </c>
      <c r="G55" s="1" t="s">
        <v>13</v>
      </c>
      <c r="H55" s="2">
        <v>74</v>
      </c>
      <c r="I55" s="2">
        <v>64</v>
      </c>
      <c r="J55" s="3" t="s">
        <v>17</v>
      </c>
      <c r="K55" s="4" t="s">
        <v>24</v>
      </c>
    </row>
    <row r="56" spans="1:11" x14ac:dyDescent="0.2">
      <c r="A56" s="1" t="s">
        <v>22</v>
      </c>
      <c r="B56" s="2">
        <v>66</v>
      </c>
      <c r="C56" s="2">
        <v>72</v>
      </c>
      <c r="D56" s="3" t="s">
        <v>13</v>
      </c>
      <c r="E56" s="4" t="s">
        <v>34</v>
      </c>
      <c r="G56" s="1" t="s">
        <v>11</v>
      </c>
      <c r="H56" s="2">
        <v>67.5</v>
      </c>
      <c r="I56" s="2">
        <v>41.5</v>
      </c>
      <c r="J56" s="3" t="s">
        <v>7</v>
      </c>
      <c r="K56" s="4" t="s">
        <v>35</v>
      </c>
    </row>
    <row r="57" spans="1:11" x14ac:dyDescent="0.2">
      <c r="A57" s="1" t="s">
        <v>7</v>
      </c>
      <c r="B57" s="2">
        <v>51.5</v>
      </c>
      <c r="C57" s="2">
        <v>71.5</v>
      </c>
      <c r="D57" s="3" t="s">
        <v>14</v>
      </c>
      <c r="E57" s="4" t="s">
        <v>8</v>
      </c>
      <c r="G57" s="1" t="s">
        <v>19</v>
      </c>
      <c r="H57" s="2">
        <v>87.5</v>
      </c>
      <c r="I57" s="2">
        <v>66.5</v>
      </c>
      <c r="J57" s="3" t="s">
        <v>22</v>
      </c>
      <c r="K57" s="4" t="s">
        <v>64</v>
      </c>
    </row>
    <row r="58" spans="1:11" x14ac:dyDescent="0.2">
      <c r="A58" s="6" t="s">
        <v>79</v>
      </c>
      <c r="B58" s="6"/>
      <c r="C58" s="7" t="s">
        <v>80</v>
      </c>
      <c r="D58" s="7"/>
      <c r="E58" s="8"/>
      <c r="G58" s="6" t="s">
        <v>81</v>
      </c>
      <c r="H58" s="6"/>
      <c r="I58" s="7" t="s">
        <v>82</v>
      </c>
      <c r="J58" s="7"/>
      <c r="K58" s="8"/>
    </row>
    <row r="59" spans="1:11" x14ac:dyDescent="0.2">
      <c r="A59" s="1" t="s">
        <v>6</v>
      </c>
      <c r="B59" s="2">
        <v>82.5</v>
      </c>
      <c r="C59" s="2">
        <v>34.5</v>
      </c>
      <c r="D59" s="3" t="s">
        <v>7</v>
      </c>
      <c r="E59" s="4" t="s">
        <v>83</v>
      </c>
      <c r="G59" s="1" t="s">
        <v>9</v>
      </c>
      <c r="H59" s="2">
        <v>78.5</v>
      </c>
      <c r="I59" s="2">
        <v>62.5</v>
      </c>
      <c r="J59" s="3" t="s">
        <v>6</v>
      </c>
      <c r="K59" s="4" t="s">
        <v>49</v>
      </c>
    </row>
    <row r="60" spans="1:11" x14ac:dyDescent="0.2">
      <c r="A60" s="1" t="s">
        <v>11</v>
      </c>
      <c r="B60" s="2">
        <v>74.5</v>
      </c>
      <c r="C60" s="2">
        <v>75</v>
      </c>
      <c r="D60" s="3" t="s">
        <v>9</v>
      </c>
      <c r="E60" s="4" t="s">
        <v>70</v>
      </c>
      <c r="G60" s="1" t="s">
        <v>13</v>
      </c>
      <c r="H60" s="2">
        <v>63.5</v>
      </c>
      <c r="I60" s="2">
        <v>65.5</v>
      </c>
      <c r="J60" s="3" t="s">
        <v>14</v>
      </c>
      <c r="K60" s="4" t="s">
        <v>43</v>
      </c>
    </row>
    <row r="61" spans="1:11" x14ac:dyDescent="0.2">
      <c r="A61" s="1" t="s">
        <v>16</v>
      </c>
      <c r="B61" s="2">
        <v>80</v>
      </c>
      <c r="C61" s="2">
        <v>65</v>
      </c>
      <c r="D61" s="3" t="s">
        <v>17</v>
      </c>
      <c r="E61" s="4" t="s">
        <v>49</v>
      </c>
      <c r="G61" s="1" t="s">
        <v>17</v>
      </c>
      <c r="H61" s="2">
        <v>68</v>
      </c>
      <c r="I61" s="2">
        <v>76</v>
      </c>
      <c r="J61" s="3" t="s">
        <v>19</v>
      </c>
      <c r="K61" s="4" t="s">
        <v>56</v>
      </c>
    </row>
    <row r="62" spans="1:11" x14ac:dyDescent="0.2">
      <c r="A62" s="1" t="s">
        <v>19</v>
      </c>
      <c r="B62" s="2">
        <v>75.5</v>
      </c>
      <c r="C62" s="2">
        <v>65</v>
      </c>
      <c r="D62" s="3" t="s">
        <v>13</v>
      </c>
      <c r="E62" s="4" t="s">
        <v>24</v>
      </c>
      <c r="G62" s="1" t="s">
        <v>7</v>
      </c>
      <c r="H62" s="2">
        <v>72</v>
      </c>
      <c r="I62" s="2">
        <v>73.5</v>
      </c>
      <c r="J62" s="3" t="s">
        <v>16</v>
      </c>
      <c r="K62" s="4" t="s">
        <v>50</v>
      </c>
    </row>
    <row r="63" spans="1:11" x14ac:dyDescent="0.2">
      <c r="A63" s="1" t="s">
        <v>14</v>
      </c>
      <c r="B63" s="2">
        <v>73.5</v>
      </c>
      <c r="C63" s="2">
        <v>65.5</v>
      </c>
      <c r="D63" s="3" t="s">
        <v>22</v>
      </c>
      <c r="E63" s="4" t="s">
        <v>12</v>
      </c>
      <c r="G63" s="1" t="s">
        <v>22</v>
      </c>
      <c r="H63" s="2">
        <v>72.5</v>
      </c>
      <c r="I63" s="2">
        <v>74</v>
      </c>
      <c r="J63" s="3" t="s">
        <v>11</v>
      </c>
      <c r="K63" s="4" t="s">
        <v>32</v>
      </c>
    </row>
    <row r="64" spans="1:11" x14ac:dyDescent="0.2">
      <c r="A64" s="6" t="s">
        <v>84</v>
      </c>
      <c r="B64" s="6"/>
      <c r="C64" s="7" t="s">
        <v>85</v>
      </c>
      <c r="D64" s="7"/>
      <c r="E64" s="8"/>
      <c r="G64" s="6" t="s">
        <v>86</v>
      </c>
      <c r="H64" s="6"/>
      <c r="I64" s="7" t="s">
        <v>87</v>
      </c>
      <c r="J64" s="7"/>
      <c r="K64" s="8"/>
    </row>
    <row r="65" spans="1:11" x14ac:dyDescent="0.2">
      <c r="A65" s="1" t="s">
        <v>6</v>
      </c>
      <c r="B65" s="2">
        <v>67.5</v>
      </c>
      <c r="C65" s="2">
        <v>68.5</v>
      </c>
      <c r="D65" s="3" t="s">
        <v>22</v>
      </c>
      <c r="E65" s="4" t="s">
        <v>42</v>
      </c>
      <c r="G65" s="1" t="s">
        <v>9</v>
      </c>
      <c r="H65" s="2">
        <v>86</v>
      </c>
      <c r="I65" s="2">
        <v>70.5</v>
      </c>
      <c r="J65" s="3" t="s">
        <v>7</v>
      </c>
      <c r="K65" s="4" t="s">
        <v>88</v>
      </c>
    </row>
    <row r="66" spans="1:11" x14ac:dyDescent="0.2">
      <c r="A66" s="1" t="s">
        <v>11</v>
      </c>
      <c r="B66" s="2">
        <v>70.5</v>
      </c>
      <c r="C66" s="2">
        <v>86.5</v>
      </c>
      <c r="D66" s="3" t="s">
        <v>13</v>
      </c>
      <c r="E66" s="4" t="s">
        <v>89</v>
      </c>
      <c r="G66" s="1" t="s">
        <v>19</v>
      </c>
      <c r="H66" s="2">
        <v>66</v>
      </c>
      <c r="I66" s="2">
        <v>70</v>
      </c>
      <c r="J66" s="3" t="s">
        <v>11</v>
      </c>
      <c r="K66" s="4" t="s">
        <v>34</v>
      </c>
    </row>
    <row r="67" spans="1:11" x14ac:dyDescent="0.2">
      <c r="A67" s="1" t="s">
        <v>16</v>
      </c>
      <c r="B67" s="2">
        <v>71.5</v>
      </c>
      <c r="C67" s="2">
        <v>66.5</v>
      </c>
      <c r="D67" s="3" t="s">
        <v>9</v>
      </c>
      <c r="E67" s="4" t="s">
        <v>29</v>
      </c>
      <c r="G67" s="1" t="s">
        <v>13</v>
      </c>
      <c r="H67" s="2">
        <v>72.5</v>
      </c>
      <c r="I67" s="2">
        <v>67.5</v>
      </c>
      <c r="J67" s="3" t="s">
        <v>6</v>
      </c>
      <c r="K67" s="4" t="s">
        <v>29</v>
      </c>
    </row>
    <row r="68" spans="1:11" x14ac:dyDescent="0.2">
      <c r="A68" s="1" t="s">
        <v>7</v>
      </c>
      <c r="B68" s="2">
        <v>63</v>
      </c>
      <c r="C68" s="2">
        <v>71.5</v>
      </c>
      <c r="D68" s="3" t="s">
        <v>17</v>
      </c>
      <c r="E68" s="4" t="s">
        <v>8</v>
      </c>
      <c r="G68" s="1" t="s">
        <v>17</v>
      </c>
      <c r="H68" s="2">
        <v>75</v>
      </c>
      <c r="I68" s="2">
        <v>77</v>
      </c>
      <c r="J68" s="3" t="s">
        <v>14</v>
      </c>
      <c r="K68" s="4" t="s">
        <v>70</v>
      </c>
    </row>
    <row r="69" spans="1:11" x14ac:dyDescent="0.2">
      <c r="A69" s="1" t="s">
        <v>14</v>
      </c>
      <c r="B69" s="2">
        <v>79.5</v>
      </c>
      <c r="C69" s="2">
        <v>73</v>
      </c>
      <c r="D69" s="3" t="s">
        <v>19</v>
      </c>
      <c r="E69" s="4" t="s">
        <v>23</v>
      </c>
      <c r="G69" s="1" t="s">
        <v>22</v>
      </c>
      <c r="H69" s="2">
        <v>70.5</v>
      </c>
      <c r="I69" s="2">
        <v>71</v>
      </c>
      <c r="J69" s="3" t="s">
        <v>16</v>
      </c>
      <c r="K69" s="4" t="s">
        <v>50</v>
      </c>
    </row>
    <row r="70" spans="1:11" x14ac:dyDescent="0.2">
      <c r="A70" s="6" t="s">
        <v>90</v>
      </c>
      <c r="B70" s="6"/>
      <c r="C70" s="7" t="s">
        <v>91</v>
      </c>
      <c r="D70" s="7"/>
      <c r="E70" s="8"/>
      <c r="G70" s="6" t="s">
        <v>92</v>
      </c>
      <c r="H70" s="6"/>
      <c r="I70" s="7" t="s">
        <v>93</v>
      </c>
      <c r="J70" s="7"/>
      <c r="K70" s="8"/>
    </row>
    <row r="71" spans="1:11" x14ac:dyDescent="0.2">
      <c r="A71" s="1" t="s">
        <v>6</v>
      </c>
      <c r="B71" s="2">
        <v>71.5</v>
      </c>
      <c r="C71" s="2">
        <v>77.5</v>
      </c>
      <c r="D71" s="3" t="s">
        <v>19</v>
      </c>
      <c r="E71" s="4" t="s">
        <v>32</v>
      </c>
      <c r="G71" s="1" t="s">
        <v>19</v>
      </c>
      <c r="H71" s="2">
        <v>74</v>
      </c>
      <c r="I71" s="2">
        <v>74.5</v>
      </c>
      <c r="J71" s="3" t="s">
        <v>16</v>
      </c>
      <c r="K71" s="4" t="s">
        <v>70</v>
      </c>
    </row>
    <row r="72" spans="1:11" x14ac:dyDescent="0.2">
      <c r="A72" s="1" t="s">
        <v>11</v>
      </c>
      <c r="B72" s="2">
        <v>64.5</v>
      </c>
      <c r="C72" s="2">
        <v>68.5</v>
      </c>
      <c r="D72" s="3" t="s">
        <v>14</v>
      </c>
      <c r="E72" s="4" t="s">
        <v>51</v>
      </c>
      <c r="G72" s="1" t="s">
        <v>13</v>
      </c>
      <c r="H72" s="2">
        <v>64</v>
      </c>
      <c r="I72" s="2">
        <v>68.5</v>
      </c>
      <c r="J72" s="3" t="s">
        <v>7</v>
      </c>
      <c r="K72" s="4" t="s">
        <v>51</v>
      </c>
    </row>
    <row r="73" spans="1:11" x14ac:dyDescent="0.2">
      <c r="A73" s="1" t="s">
        <v>9</v>
      </c>
      <c r="B73" s="2">
        <v>67.5</v>
      </c>
      <c r="C73" s="2">
        <v>68</v>
      </c>
      <c r="D73" s="3" t="s">
        <v>17</v>
      </c>
      <c r="E73" s="4" t="s">
        <v>42</v>
      </c>
      <c r="G73" s="1" t="s">
        <v>17</v>
      </c>
      <c r="H73" s="2">
        <v>67</v>
      </c>
      <c r="I73" s="2">
        <v>69.5</v>
      </c>
      <c r="J73" s="3" t="s">
        <v>11</v>
      </c>
      <c r="K73" s="4" t="s">
        <v>42</v>
      </c>
    </row>
    <row r="74" spans="1:11" x14ac:dyDescent="0.2">
      <c r="A74" s="1" t="s">
        <v>16</v>
      </c>
      <c r="B74" s="2">
        <v>80.5</v>
      </c>
      <c r="C74" s="2">
        <v>71.5</v>
      </c>
      <c r="D74" s="3" t="s">
        <v>13</v>
      </c>
      <c r="E74" s="4" t="s">
        <v>23</v>
      </c>
      <c r="G74" s="1" t="s">
        <v>22</v>
      </c>
      <c r="H74" s="2">
        <v>70.5</v>
      </c>
      <c r="I74" s="2">
        <v>74</v>
      </c>
      <c r="J74" s="3" t="s">
        <v>9</v>
      </c>
      <c r="K74" s="4" t="s">
        <v>32</v>
      </c>
    </row>
    <row r="75" spans="1:11" x14ac:dyDescent="0.2">
      <c r="A75" s="1" t="s">
        <v>7</v>
      </c>
      <c r="B75" s="2">
        <v>66</v>
      </c>
      <c r="C75" s="2">
        <v>66</v>
      </c>
      <c r="D75" s="3" t="s">
        <v>22</v>
      </c>
      <c r="E75" s="4" t="s">
        <v>42</v>
      </c>
      <c r="G75" s="1" t="s">
        <v>14</v>
      </c>
      <c r="H75" s="2">
        <v>72</v>
      </c>
      <c r="I75" s="2">
        <v>76</v>
      </c>
      <c r="J75" s="3" t="s">
        <v>6</v>
      </c>
      <c r="K75" s="4" t="s">
        <v>32</v>
      </c>
    </row>
    <row r="76" spans="1:11" x14ac:dyDescent="0.2">
      <c r="A76" s="6" t="s">
        <v>94</v>
      </c>
      <c r="B76" s="6"/>
      <c r="C76" s="7" t="s">
        <v>95</v>
      </c>
      <c r="D76" s="7"/>
      <c r="E76" s="8"/>
      <c r="G76" s="6" t="s">
        <v>96</v>
      </c>
      <c r="H76" s="6"/>
      <c r="I76" s="7" t="s">
        <v>97</v>
      </c>
      <c r="J76" s="7"/>
      <c r="K76" s="8"/>
    </row>
    <row r="77" spans="1:11" x14ac:dyDescent="0.2">
      <c r="A77" s="1" t="s">
        <v>6</v>
      </c>
      <c r="B77" s="2">
        <v>68.5</v>
      </c>
      <c r="C77" s="2">
        <v>65.5</v>
      </c>
      <c r="D77" s="3" t="s">
        <v>11</v>
      </c>
      <c r="E77" s="4" t="s">
        <v>35</v>
      </c>
      <c r="G77" s="1" t="s">
        <v>6</v>
      </c>
      <c r="H77" s="2">
        <v>77.5</v>
      </c>
      <c r="I77" s="2">
        <v>63.5</v>
      </c>
      <c r="J77" s="3" t="s">
        <v>17</v>
      </c>
      <c r="K77" s="4" t="s">
        <v>24</v>
      </c>
    </row>
    <row r="78" spans="1:11" x14ac:dyDescent="0.2">
      <c r="A78" s="1" t="s">
        <v>9</v>
      </c>
      <c r="B78" s="2">
        <v>70</v>
      </c>
      <c r="C78" s="2">
        <v>65</v>
      </c>
      <c r="D78" s="3" t="s">
        <v>13</v>
      </c>
      <c r="E78" s="4" t="s">
        <v>12</v>
      </c>
      <c r="G78" s="1" t="s">
        <v>11</v>
      </c>
      <c r="H78" s="2">
        <v>67</v>
      </c>
      <c r="I78" s="2">
        <v>73.5</v>
      </c>
      <c r="J78" s="3" t="s">
        <v>16</v>
      </c>
      <c r="K78" s="4" t="s">
        <v>34</v>
      </c>
    </row>
    <row r="79" spans="1:11" x14ac:dyDescent="0.2">
      <c r="A79" s="1" t="s">
        <v>16</v>
      </c>
      <c r="B79" s="2">
        <v>84.5</v>
      </c>
      <c r="C79" s="2">
        <v>66</v>
      </c>
      <c r="D79" s="3" t="s">
        <v>14</v>
      </c>
      <c r="E79" s="4" t="s">
        <v>98</v>
      </c>
      <c r="G79" s="1" t="s">
        <v>19</v>
      </c>
      <c r="H79" s="2">
        <v>67</v>
      </c>
      <c r="I79" s="2">
        <v>68</v>
      </c>
      <c r="J79" s="3" t="s">
        <v>9</v>
      </c>
      <c r="K79" s="4" t="s">
        <v>42</v>
      </c>
    </row>
    <row r="80" spans="1:11" x14ac:dyDescent="0.2">
      <c r="A80" s="1" t="s">
        <v>7</v>
      </c>
      <c r="B80" s="2">
        <v>66.5</v>
      </c>
      <c r="C80" s="2">
        <v>73.5</v>
      </c>
      <c r="D80" s="3" t="s">
        <v>19</v>
      </c>
      <c r="E80" s="4" t="s">
        <v>34</v>
      </c>
      <c r="G80" s="1" t="s">
        <v>13</v>
      </c>
      <c r="H80" s="2">
        <v>75.5</v>
      </c>
      <c r="I80" s="2">
        <v>70.5</v>
      </c>
      <c r="J80" s="3" t="s">
        <v>22</v>
      </c>
      <c r="K80" s="4" t="s">
        <v>31</v>
      </c>
    </row>
    <row r="81" spans="1:11" x14ac:dyDescent="0.2">
      <c r="A81" s="1" t="s">
        <v>22</v>
      </c>
      <c r="B81" s="2">
        <v>72.5</v>
      </c>
      <c r="C81" s="2">
        <v>67.5</v>
      </c>
      <c r="D81" s="3" t="s">
        <v>17</v>
      </c>
      <c r="E81" s="4" t="s">
        <v>29</v>
      </c>
      <c r="G81" s="1" t="s">
        <v>14</v>
      </c>
      <c r="H81" s="2">
        <v>76.5</v>
      </c>
      <c r="I81" s="2">
        <v>78</v>
      </c>
      <c r="J81" s="3" t="s">
        <v>7</v>
      </c>
      <c r="K81" s="4" t="s">
        <v>10</v>
      </c>
    </row>
    <row r="82" spans="1:11" x14ac:dyDescent="0.2">
      <c r="A82" s="6" t="s">
        <v>99</v>
      </c>
      <c r="B82" s="6"/>
      <c r="C82" s="7" t="s">
        <v>100</v>
      </c>
      <c r="D82" s="7"/>
      <c r="E82" s="8"/>
      <c r="G82" s="6" t="s">
        <v>101</v>
      </c>
      <c r="H82" s="6"/>
      <c r="I82" s="7" t="s">
        <v>102</v>
      </c>
      <c r="J82" s="7"/>
      <c r="K82" s="8"/>
    </row>
    <row r="83" spans="1:11" x14ac:dyDescent="0.2">
      <c r="A83" s="1" t="s">
        <v>9</v>
      </c>
      <c r="B83" s="2">
        <v>62</v>
      </c>
      <c r="C83" s="2">
        <v>71.5</v>
      </c>
      <c r="D83" s="3" t="s">
        <v>14</v>
      </c>
      <c r="E83" s="4" t="s">
        <v>8</v>
      </c>
      <c r="G83" s="1" t="s">
        <v>7</v>
      </c>
      <c r="H83" s="2">
        <v>66.5</v>
      </c>
      <c r="I83" s="2">
        <v>71</v>
      </c>
      <c r="J83" s="3" t="s">
        <v>6</v>
      </c>
      <c r="K83" s="4" t="s">
        <v>34</v>
      </c>
    </row>
    <row r="84" spans="1:11" x14ac:dyDescent="0.2">
      <c r="A84" s="1" t="s">
        <v>16</v>
      </c>
      <c r="B84" s="2">
        <v>80</v>
      </c>
      <c r="C84" s="2">
        <v>61</v>
      </c>
      <c r="D84" s="3" t="s">
        <v>6</v>
      </c>
      <c r="E84" s="4" t="s">
        <v>49</v>
      </c>
      <c r="G84" s="1" t="s">
        <v>9</v>
      </c>
      <c r="H84" s="2">
        <v>70</v>
      </c>
      <c r="I84" s="2">
        <v>65</v>
      </c>
      <c r="J84" s="3" t="s">
        <v>11</v>
      </c>
      <c r="K84" s="4" t="s">
        <v>12</v>
      </c>
    </row>
    <row r="85" spans="1:11" x14ac:dyDescent="0.2">
      <c r="A85" s="1" t="s">
        <v>17</v>
      </c>
      <c r="B85" s="2">
        <v>76</v>
      </c>
      <c r="C85" s="2">
        <v>65</v>
      </c>
      <c r="D85" s="3" t="s">
        <v>13</v>
      </c>
      <c r="E85" s="4" t="s">
        <v>24</v>
      </c>
      <c r="G85" s="1" t="s">
        <v>17</v>
      </c>
      <c r="H85" s="2">
        <v>65</v>
      </c>
      <c r="I85" s="2">
        <v>76.5</v>
      </c>
      <c r="J85" s="3" t="s">
        <v>16</v>
      </c>
      <c r="K85" s="4" t="s">
        <v>40</v>
      </c>
    </row>
    <row r="86" spans="1:11" x14ac:dyDescent="0.2">
      <c r="A86" s="1" t="s">
        <v>7</v>
      </c>
      <c r="B86" s="2">
        <v>74</v>
      </c>
      <c r="C86" s="2">
        <v>78.5</v>
      </c>
      <c r="D86" s="3" t="s">
        <v>11</v>
      </c>
      <c r="E86" s="4" t="s">
        <v>10</v>
      </c>
      <c r="G86" s="1" t="s">
        <v>13</v>
      </c>
      <c r="H86" s="2">
        <v>64</v>
      </c>
      <c r="I86" s="2">
        <v>70</v>
      </c>
      <c r="J86" s="3" t="s">
        <v>19</v>
      </c>
      <c r="K86" s="4" t="s">
        <v>8</v>
      </c>
    </row>
    <row r="87" spans="1:11" x14ac:dyDescent="0.2">
      <c r="A87" s="1" t="s">
        <v>22</v>
      </c>
      <c r="B87" s="2">
        <v>65.5</v>
      </c>
      <c r="C87" s="2">
        <v>71</v>
      </c>
      <c r="D87" s="3" t="s">
        <v>19</v>
      </c>
      <c r="E87" s="4" t="s">
        <v>8</v>
      </c>
      <c r="G87" s="1" t="s">
        <v>22</v>
      </c>
      <c r="H87" s="2">
        <v>75.5</v>
      </c>
      <c r="I87" s="2">
        <v>75.5</v>
      </c>
      <c r="J87" s="3" t="s">
        <v>14</v>
      </c>
      <c r="K87" s="4" t="s">
        <v>70</v>
      </c>
    </row>
    <row r="88" spans="1:11" x14ac:dyDescent="0.2">
      <c r="A88" s="6" t="s">
        <v>103</v>
      </c>
      <c r="B88" s="6"/>
      <c r="C88" s="7" t="s">
        <v>104</v>
      </c>
      <c r="D88" s="7"/>
      <c r="E88" s="8"/>
      <c r="G88" s="6" t="s">
        <v>105</v>
      </c>
      <c r="H88" s="6"/>
      <c r="I88" s="7" t="s">
        <v>106</v>
      </c>
      <c r="J88" s="7"/>
      <c r="K88" s="8"/>
    </row>
    <row r="89" spans="1:11" x14ac:dyDescent="0.2">
      <c r="A89" s="1" t="s">
        <v>6</v>
      </c>
      <c r="B89" s="2">
        <v>64.5</v>
      </c>
      <c r="C89" s="2">
        <v>58</v>
      </c>
      <c r="D89" s="3" t="s">
        <v>9</v>
      </c>
      <c r="E89" s="4" t="s">
        <v>43</v>
      </c>
      <c r="G89" s="1" t="s">
        <v>22</v>
      </c>
      <c r="H89" s="2">
        <v>78.5</v>
      </c>
      <c r="I89" s="2">
        <v>71</v>
      </c>
      <c r="J89" s="3" t="s">
        <v>6</v>
      </c>
      <c r="K89" s="4" t="s">
        <v>23</v>
      </c>
    </row>
    <row r="90" spans="1:11" x14ac:dyDescent="0.2">
      <c r="A90" s="1" t="s">
        <v>14</v>
      </c>
      <c r="B90" s="2">
        <v>66</v>
      </c>
      <c r="C90" s="2">
        <v>62.5</v>
      </c>
      <c r="D90" s="3" t="s">
        <v>13</v>
      </c>
      <c r="E90" s="4" t="s">
        <v>35</v>
      </c>
      <c r="G90" s="1" t="s">
        <v>13</v>
      </c>
      <c r="H90" s="2">
        <v>74</v>
      </c>
      <c r="I90" s="2">
        <v>74</v>
      </c>
      <c r="J90" s="3" t="s">
        <v>11</v>
      </c>
      <c r="K90" s="4" t="s">
        <v>70</v>
      </c>
    </row>
    <row r="91" spans="1:11" x14ac:dyDescent="0.2">
      <c r="A91" s="1" t="s">
        <v>19</v>
      </c>
      <c r="B91" s="2">
        <v>72.5</v>
      </c>
      <c r="C91" s="2">
        <v>71.5</v>
      </c>
      <c r="D91" s="3" t="s">
        <v>17</v>
      </c>
      <c r="E91" s="4" t="s">
        <v>50</v>
      </c>
      <c r="G91" s="1" t="s">
        <v>9</v>
      </c>
      <c r="H91" s="2">
        <v>80</v>
      </c>
      <c r="I91" s="2">
        <v>76</v>
      </c>
      <c r="J91" s="3" t="s">
        <v>16</v>
      </c>
      <c r="K91" s="4" t="s">
        <v>21</v>
      </c>
    </row>
    <row r="92" spans="1:11" x14ac:dyDescent="0.2">
      <c r="A92" s="1" t="s">
        <v>16</v>
      </c>
      <c r="B92" s="2">
        <v>73.5</v>
      </c>
      <c r="C92" s="2">
        <v>74</v>
      </c>
      <c r="D92" s="3" t="s">
        <v>7</v>
      </c>
      <c r="E92" s="4" t="s">
        <v>32</v>
      </c>
      <c r="G92" s="1" t="s">
        <v>17</v>
      </c>
      <c r="H92" s="2">
        <v>58.5</v>
      </c>
      <c r="I92" s="2">
        <v>75</v>
      </c>
      <c r="J92" s="3" t="s">
        <v>7</v>
      </c>
      <c r="K92" s="4" t="s">
        <v>40</v>
      </c>
    </row>
    <row r="93" spans="1:11" x14ac:dyDescent="0.2">
      <c r="A93" s="1" t="s">
        <v>11</v>
      </c>
      <c r="B93" s="2">
        <v>69.5</v>
      </c>
      <c r="C93" s="2">
        <v>66.5</v>
      </c>
      <c r="D93" s="3" t="s">
        <v>22</v>
      </c>
      <c r="E93" s="4" t="s">
        <v>42</v>
      </c>
      <c r="G93" s="1" t="s">
        <v>19</v>
      </c>
      <c r="H93" s="2">
        <v>81.5</v>
      </c>
      <c r="I93" s="2">
        <v>79.5</v>
      </c>
      <c r="J93" s="3" t="s">
        <v>14</v>
      </c>
      <c r="K93" s="4" t="s">
        <v>107</v>
      </c>
    </row>
    <row r="94" spans="1:11" x14ac:dyDescent="0.2">
      <c r="A94" s="6" t="s">
        <v>108</v>
      </c>
      <c r="B94" s="6"/>
      <c r="C94" s="7" t="s">
        <v>109</v>
      </c>
      <c r="D94" s="7"/>
      <c r="E94" s="8"/>
      <c r="G94" s="6" t="s">
        <v>110</v>
      </c>
      <c r="H94" s="6"/>
      <c r="I94" s="7" t="s">
        <v>111</v>
      </c>
      <c r="J94" s="7"/>
      <c r="K94" s="8"/>
    </row>
    <row r="95" spans="1:11" x14ac:dyDescent="0.2">
      <c r="A95" s="1" t="s">
        <v>7</v>
      </c>
      <c r="B95" s="2">
        <v>61.5</v>
      </c>
      <c r="C95" s="2">
        <v>76</v>
      </c>
      <c r="D95" s="3" t="s">
        <v>9</v>
      </c>
      <c r="E95" s="4" t="s">
        <v>40</v>
      </c>
      <c r="G95" s="1" t="s">
        <v>19</v>
      </c>
      <c r="H95" s="2">
        <v>70.5</v>
      </c>
      <c r="I95" s="2">
        <v>73</v>
      </c>
      <c r="J95" s="3" t="s">
        <v>6</v>
      </c>
      <c r="K95" s="4" t="s">
        <v>50</v>
      </c>
    </row>
    <row r="96" spans="1:11" x14ac:dyDescent="0.2">
      <c r="A96" s="1" t="s">
        <v>11</v>
      </c>
      <c r="B96" s="2">
        <v>70</v>
      </c>
      <c r="C96" s="2">
        <v>76.5</v>
      </c>
      <c r="D96" s="3" t="s">
        <v>19</v>
      </c>
      <c r="E96" s="4" t="s">
        <v>32</v>
      </c>
      <c r="G96" s="1" t="s">
        <v>14</v>
      </c>
      <c r="H96" s="2">
        <v>64.5</v>
      </c>
      <c r="I96" s="2">
        <v>71</v>
      </c>
      <c r="J96" s="3" t="s">
        <v>11</v>
      </c>
      <c r="K96" s="4" t="s">
        <v>8</v>
      </c>
    </row>
    <row r="97" spans="1:11" x14ac:dyDescent="0.2">
      <c r="A97" s="1" t="s">
        <v>6</v>
      </c>
      <c r="B97" s="2">
        <v>70</v>
      </c>
      <c r="C97" s="2">
        <v>67</v>
      </c>
      <c r="D97" s="3" t="s">
        <v>13</v>
      </c>
      <c r="E97" s="4" t="s">
        <v>29</v>
      </c>
      <c r="G97" s="1" t="s">
        <v>17</v>
      </c>
      <c r="H97" s="2">
        <v>67.5</v>
      </c>
      <c r="I97" s="2">
        <v>78</v>
      </c>
      <c r="J97" s="3" t="s">
        <v>9</v>
      </c>
      <c r="K97" s="4" t="s">
        <v>15</v>
      </c>
    </row>
    <row r="98" spans="1:11" x14ac:dyDescent="0.2">
      <c r="A98" s="1" t="s">
        <v>14</v>
      </c>
      <c r="B98" s="2">
        <v>74.5</v>
      </c>
      <c r="C98" s="2">
        <v>68.5</v>
      </c>
      <c r="D98" s="3" t="s">
        <v>17</v>
      </c>
      <c r="E98" s="4" t="s">
        <v>18</v>
      </c>
      <c r="G98" s="1" t="s">
        <v>13</v>
      </c>
      <c r="H98" s="2">
        <v>78</v>
      </c>
      <c r="I98" s="2">
        <v>62.5</v>
      </c>
      <c r="J98" s="3" t="s">
        <v>16</v>
      </c>
      <c r="K98" s="4" t="s">
        <v>49</v>
      </c>
    </row>
    <row r="99" spans="1:11" x14ac:dyDescent="0.2">
      <c r="A99" s="1" t="s">
        <v>16</v>
      </c>
      <c r="B99" s="2">
        <v>75</v>
      </c>
      <c r="C99" s="2">
        <v>59</v>
      </c>
      <c r="D99" s="3" t="s">
        <v>22</v>
      </c>
      <c r="E99" s="4" t="s">
        <v>24</v>
      </c>
      <c r="G99" s="1" t="s">
        <v>22</v>
      </c>
      <c r="H99" s="2">
        <v>63.5</v>
      </c>
      <c r="I99" s="2">
        <v>69</v>
      </c>
      <c r="J99" s="3" t="s">
        <v>7</v>
      </c>
      <c r="K99" s="4" t="s">
        <v>51</v>
      </c>
    </row>
    <row r="100" spans="1:11" x14ac:dyDescent="0.2">
      <c r="A100" s="6" t="s">
        <v>112</v>
      </c>
      <c r="B100" s="6"/>
      <c r="C100" s="7" t="s">
        <v>113</v>
      </c>
      <c r="D100" s="7"/>
      <c r="E100" s="8"/>
      <c r="G100" s="6" t="s">
        <v>114</v>
      </c>
      <c r="H100" s="6"/>
      <c r="I100" s="7" t="s">
        <v>115</v>
      </c>
      <c r="J100" s="7"/>
      <c r="K100" s="8"/>
    </row>
    <row r="101" spans="1:11" x14ac:dyDescent="0.2">
      <c r="A101" s="1" t="s">
        <v>16</v>
      </c>
      <c r="B101" s="2">
        <v>66.5</v>
      </c>
      <c r="C101" s="2">
        <v>71</v>
      </c>
      <c r="D101" s="3" t="s">
        <v>19</v>
      </c>
      <c r="E101" s="4" t="s">
        <v>34</v>
      </c>
      <c r="G101" s="1" t="s">
        <v>11</v>
      </c>
      <c r="H101" s="2">
        <v>69.5</v>
      </c>
      <c r="I101" s="2">
        <v>73.5</v>
      </c>
      <c r="J101" s="3" t="s">
        <v>6</v>
      </c>
      <c r="K101" s="4" t="s">
        <v>34</v>
      </c>
    </row>
    <row r="102" spans="1:11" x14ac:dyDescent="0.2">
      <c r="A102" s="1" t="s">
        <v>7</v>
      </c>
      <c r="B102" s="2">
        <v>63</v>
      </c>
      <c r="C102" s="2">
        <v>65</v>
      </c>
      <c r="D102" s="3" t="s">
        <v>13</v>
      </c>
      <c r="E102" s="4" t="s">
        <v>43</v>
      </c>
      <c r="G102" s="1" t="s">
        <v>13</v>
      </c>
      <c r="H102" s="2">
        <v>74</v>
      </c>
      <c r="I102" s="2">
        <v>69</v>
      </c>
      <c r="J102" s="3" t="s">
        <v>9</v>
      </c>
      <c r="K102" s="4" t="s">
        <v>18</v>
      </c>
    </row>
    <row r="103" spans="1:11" x14ac:dyDescent="0.2">
      <c r="A103" s="1" t="s">
        <v>11</v>
      </c>
      <c r="B103" s="2">
        <v>67</v>
      </c>
      <c r="C103" s="2">
        <v>73</v>
      </c>
      <c r="D103" s="3" t="s">
        <v>17</v>
      </c>
      <c r="E103" s="4" t="s">
        <v>34</v>
      </c>
      <c r="G103" s="1" t="s">
        <v>14</v>
      </c>
      <c r="H103" s="2">
        <v>64.5</v>
      </c>
      <c r="I103" s="2">
        <v>69</v>
      </c>
      <c r="J103" s="3" t="s">
        <v>16</v>
      </c>
      <c r="K103" s="4" t="s">
        <v>51</v>
      </c>
    </row>
    <row r="104" spans="1:11" x14ac:dyDescent="0.2">
      <c r="A104" s="1" t="s">
        <v>9</v>
      </c>
      <c r="B104" s="2">
        <v>69</v>
      </c>
      <c r="C104" s="2">
        <v>68.5</v>
      </c>
      <c r="D104" s="3" t="s">
        <v>22</v>
      </c>
      <c r="E104" s="4" t="s">
        <v>42</v>
      </c>
      <c r="G104" s="1" t="s">
        <v>19</v>
      </c>
      <c r="H104" s="2">
        <v>71.5</v>
      </c>
      <c r="I104" s="2">
        <v>72</v>
      </c>
      <c r="J104" s="3" t="s">
        <v>7</v>
      </c>
      <c r="K104" s="4" t="s">
        <v>50</v>
      </c>
    </row>
    <row r="105" spans="1:11" x14ac:dyDescent="0.2">
      <c r="A105" s="1" t="s">
        <v>6</v>
      </c>
      <c r="B105" s="2">
        <v>79</v>
      </c>
      <c r="C105" s="2">
        <v>72</v>
      </c>
      <c r="D105" s="3" t="s">
        <v>14</v>
      </c>
      <c r="E105" s="4" t="s">
        <v>23</v>
      </c>
      <c r="G105" s="1" t="s">
        <v>17</v>
      </c>
      <c r="H105" s="2">
        <v>66</v>
      </c>
      <c r="I105" s="2">
        <v>68.5</v>
      </c>
      <c r="J105" s="3" t="s">
        <v>22</v>
      </c>
      <c r="K105" s="4" t="s">
        <v>42</v>
      </c>
    </row>
    <row r="106" spans="1:11" x14ac:dyDescent="0.2">
      <c r="A106" s="6" t="s">
        <v>116</v>
      </c>
      <c r="B106" s="6"/>
      <c r="C106" s="7" t="s">
        <v>117</v>
      </c>
      <c r="D106" s="7"/>
      <c r="E106" s="8"/>
      <c r="G106" s="6" t="s">
        <v>118</v>
      </c>
      <c r="H106" s="6"/>
      <c r="I106" s="7" t="s">
        <v>119</v>
      </c>
      <c r="J106" s="7"/>
      <c r="K106" s="8"/>
    </row>
    <row r="107" spans="1:11" x14ac:dyDescent="0.2">
      <c r="A107" s="1" t="s">
        <v>17</v>
      </c>
      <c r="B107" s="2">
        <v>63</v>
      </c>
      <c r="C107" s="2">
        <v>69</v>
      </c>
      <c r="D107" s="3" t="s">
        <v>6</v>
      </c>
      <c r="E107" s="4" t="s">
        <v>51</v>
      </c>
      <c r="G107" s="1" t="s">
        <v>14</v>
      </c>
      <c r="H107" s="2">
        <v>74</v>
      </c>
      <c r="I107" s="2">
        <v>66.5</v>
      </c>
      <c r="J107" s="3" t="s">
        <v>9</v>
      </c>
      <c r="K107" s="4" t="s">
        <v>18</v>
      </c>
    </row>
    <row r="108" spans="1:11" x14ac:dyDescent="0.2">
      <c r="A108" s="1" t="s">
        <v>16</v>
      </c>
      <c r="B108" s="2">
        <v>78.5</v>
      </c>
      <c r="C108" s="2">
        <v>61.5</v>
      </c>
      <c r="D108" s="3" t="s">
        <v>11</v>
      </c>
      <c r="E108" s="4" t="s">
        <v>49</v>
      </c>
      <c r="G108" s="1" t="s">
        <v>6</v>
      </c>
      <c r="H108" s="2">
        <v>67</v>
      </c>
      <c r="I108" s="2">
        <v>72</v>
      </c>
      <c r="J108" s="3" t="s">
        <v>16</v>
      </c>
      <c r="K108" s="4" t="s">
        <v>34</v>
      </c>
    </row>
    <row r="109" spans="1:11" x14ac:dyDescent="0.2">
      <c r="A109" s="1" t="s">
        <v>9</v>
      </c>
      <c r="B109" s="2">
        <v>76</v>
      </c>
      <c r="C109" s="2">
        <v>64.5</v>
      </c>
      <c r="D109" s="3" t="s">
        <v>19</v>
      </c>
      <c r="E109" s="4" t="s">
        <v>24</v>
      </c>
      <c r="G109" s="1" t="s">
        <v>13</v>
      </c>
      <c r="H109" s="2">
        <v>75</v>
      </c>
      <c r="I109" s="2">
        <v>53.5</v>
      </c>
      <c r="J109" s="3" t="s">
        <v>17</v>
      </c>
      <c r="K109" s="4" t="s">
        <v>24</v>
      </c>
    </row>
    <row r="110" spans="1:11" x14ac:dyDescent="0.2">
      <c r="A110" s="1" t="s">
        <v>22</v>
      </c>
      <c r="B110" s="2">
        <v>77.5</v>
      </c>
      <c r="C110" s="2">
        <v>63.5</v>
      </c>
      <c r="D110" s="3" t="s">
        <v>13</v>
      </c>
      <c r="E110" s="4" t="s">
        <v>24</v>
      </c>
      <c r="G110" s="1" t="s">
        <v>11</v>
      </c>
      <c r="H110" s="2">
        <v>72.5</v>
      </c>
      <c r="I110" s="2">
        <v>81.5</v>
      </c>
      <c r="J110" s="3" t="s">
        <v>7</v>
      </c>
      <c r="K110" s="4" t="s">
        <v>58</v>
      </c>
    </row>
    <row r="111" spans="1:11" x14ac:dyDescent="0.2">
      <c r="A111" s="1" t="s">
        <v>7</v>
      </c>
      <c r="B111" s="2">
        <v>69.5</v>
      </c>
      <c r="C111" s="2">
        <v>73</v>
      </c>
      <c r="D111" s="3" t="s">
        <v>14</v>
      </c>
      <c r="E111" s="4" t="s">
        <v>34</v>
      </c>
      <c r="G111" s="1" t="s">
        <v>19</v>
      </c>
      <c r="H111" s="2">
        <v>62</v>
      </c>
      <c r="I111" s="2">
        <v>72.5</v>
      </c>
      <c r="J111" s="3" t="s">
        <v>22</v>
      </c>
      <c r="K111" s="4" t="s">
        <v>8</v>
      </c>
    </row>
  </sheetData>
  <mergeCells count="74">
    <mergeCell ref="A106:B106"/>
    <mergeCell ref="C106:E106"/>
    <mergeCell ref="G106:H106"/>
    <mergeCell ref="I106:K106"/>
    <mergeCell ref="A94:B94"/>
    <mergeCell ref="C94:E94"/>
    <mergeCell ref="G94:H94"/>
    <mergeCell ref="I94:K94"/>
    <mergeCell ref="A100:B100"/>
    <mergeCell ref="C100:E100"/>
    <mergeCell ref="G100:H100"/>
    <mergeCell ref="I100:K100"/>
    <mergeCell ref="A82:B82"/>
    <mergeCell ref="C82:E82"/>
    <mergeCell ref="G82:H82"/>
    <mergeCell ref="I82:K82"/>
    <mergeCell ref="A88:B88"/>
    <mergeCell ref="C88:E88"/>
    <mergeCell ref="G88:H88"/>
    <mergeCell ref="I88:K88"/>
    <mergeCell ref="A70:B70"/>
    <mergeCell ref="C70:E70"/>
    <mergeCell ref="G70:H70"/>
    <mergeCell ref="I70:K70"/>
    <mergeCell ref="A76:B76"/>
    <mergeCell ref="C76:E76"/>
    <mergeCell ref="G76:H76"/>
    <mergeCell ref="I76:K76"/>
    <mergeCell ref="A58:B58"/>
    <mergeCell ref="C58:E58"/>
    <mergeCell ref="G58:H58"/>
    <mergeCell ref="I58:K58"/>
    <mergeCell ref="A64:B64"/>
    <mergeCell ref="C64:E64"/>
    <mergeCell ref="G64:H64"/>
    <mergeCell ref="I64:K64"/>
    <mergeCell ref="A46:B46"/>
    <mergeCell ref="C46:E46"/>
    <mergeCell ref="G46:H46"/>
    <mergeCell ref="I46:K46"/>
    <mergeCell ref="A52:B52"/>
    <mergeCell ref="C52:E52"/>
    <mergeCell ref="G52:H52"/>
    <mergeCell ref="I52:K52"/>
    <mergeCell ref="A34:B34"/>
    <mergeCell ref="C34:E34"/>
    <mergeCell ref="G34:H34"/>
    <mergeCell ref="I34:K34"/>
    <mergeCell ref="A40:B40"/>
    <mergeCell ref="C40:E40"/>
    <mergeCell ref="G40:H40"/>
    <mergeCell ref="I40:K40"/>
    <mergeCell ref="A22:B22"/>
    <mergeCell ref="C22:E22"/>
    <mergeCell ref="G22:H22"/>
    <mergeCell ref="I22:K22"/>
    <mergeCell ref="A28:B28"/>
    <mergeCell ref="C28:E28"/>
    <mergeCell ref="G28:H28"/>
    <mergeCell ref="I28:K28"/>
    <mergeCell ref="A10:B10"/>
    <mergeCell ref="C10:E10"/>
    <mergeCell ref="G10:H10"/>
    <mergeCell ref="I10:K10"/>
    <mergeCell ref="A16:B16"/>
    <mergeCell ref="C16:E16"/>
    <mergeCell ref="G16:H16"/>
    <mergeCell ref="I16:K16"/>
    <mergeCell ref="A1:K1"/>
    <mergeCell ref="A2:K2"/>
    <mergeCell ref="A4:B4"/>
    <mergeCell ref="C4:E4"/>
    <mergeCell ref="G4:H4"/>
    <mergeCell ref="I4:K4"/>
  </mergeCells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3091-A64A-9248-87CD-F6D49937E3D8}">
  <dimension ref="A1:P115"/>
  <sheetViews>
    <sheetView tabSelected="1" workbookViewId="0"/>
  </sheetViews>
  <sheetFormatPr baseColWidth="10" defaultRowHeight="15" x14ac:dyDescent="0.2"/>
  <sheetData>
    <row r="1" spans="1:16" ht="16" thickBot="1" x14ac:dyDescent="0.25">
      <c r="A1" t="s">
        <v>120</v>
      </c>
      <c r="B1" s="6" t="s">
        <v>2</v>
      </c>
      <c r="C1" s="6"/>
      <c r="D1" s="7" t="s">
        <v>3</v>
      </c>
      <c r="E1" s="7"/>
      <c r="F1" s="8"/>
      <c r="G1" s="9"/>
      <c r="H1" s="9"/>
      <c r="I1" t="s">
        <v>120</v>
      </c>
      <c r="J1" s="6" t="s">
        <v>4</v>
      </c>
      <c r="K1" s="6"/>
      <c r="L1" s="7" t="s">
        <v>5</v>
      </c>
      <c r="M1" s="7"/>
      <c r="N1" s="8"/>
    </row>
    <row r="2" spans="1:16" x14ac:dyDescent="0.2">
      <c r="A2" t="str">
        <f>LEFT(B1,SEARCH("G",B1)-3)</f>
        <v>1</v>
      </c>
      <c r="B2" s="1" t="s">
        <v>6</v>
      </c>
      <c r="C2" s="2">
        <v>65</v>
      </c>
      <c r="D2" s="2">
        <v>73</v>
      </c>
      <c r="E2" s="3" t="s">
        <v>7</v>
      </c>
      <c r="F2" s="4" t="s">
        <v>8</v>
      </c>
      <c r="G2" s="10" t="str">
        <f>LEFT(F2,SEARCH("-",F2)-1)</f>
        <v>0</v>
      </c>
      <c r="H2" s="10" t="str">
        <f>RIGHT(F2,LEN(F2)-1-LEN(G2))</f>
        <v>2</v>
      </c>
      <c r="I2" t="str">
        <f>LEFT(J1,SEARCH("G",J1)-3)</f>
        <v>2</v>
      </c>
      <c r="J2" s="1" t="s">
        <v>9</v>
      </c>
      <c r="K2" s="2">
        <v>77</v>
      </c>
      <c r="L2" s="2">
        <v>79.5</v>
      </c>
      <c r="M2" s="3" t="s">
        <v>6</v>
      </c>
      <c r="N2" s="4" t="s">
        <v>10</v>
      </c>
      <c r="O2" s="10" t="str">
        <f>LEFT(N2,SEARCH("-",N2)-1)</f>
        <v>3</v>
      </c>
      <c r="P2" s="10" t="str">
        <f>RIGHT(N2,LEN(N2)-1-LEN(O2))</f>
        <v>4</v>
      </c>
    </row>
    <row r="3" spans="1:16" x14ac:dyDescent="0.2">
      <c r="A3" t="str">
        <f>LEFT(B1,SEARCH("G",B1)-3)</f>
        <v>1</v>
      </c>
      <c r="B3" s="1" t="s">
        <v>11</v>
      </c>
      <c r="C3" s="2">
        <v>72</v>
      </c>
      <c r="D3" s="2">
        <v>64.5</v>
      </c>
      <c r="E3" s="3" t="s">
        <v>9</v>
      </c>
      <c r="F3" s="4" t="s">
        <v>12</v>
      </c>
      <c r="G3" s="10" t="str">
        <f t="shared" ref="G3:G66" si="0">LEFT(F3,SEARCH("-",F3)-1)</f>
        <v>2</v>
      </c>
      <c r="H3" s="10" t="str">
        <f t="shared" ref="H3:H66" si="1">RIGHT(F3,LEN(F3)-1-LEN(G3))</f>
        <v>0</v>
      </c>
      <c r="I3" t="str">
        <f>LEFT(J1,SEARCH("G",J1)-3)</f>
        <v>2</v>
      </c>
      <c r="J3" s="1" t="s">
        <v>13</v>
      </c>
      <c r="K3" s="2">
        <v>69.5</v>
      </c>
      <c r="L3" s="2">
        <v>80</v>
      </c>
      <c r="M3" s="3" t="s">
        <v>14</v>
      </c>
      <c r="N3" s="4" t="s">
        <v>15</v>
      </c>
      <c r="O3" s="10" t="str">
        <f t="shared" ref="O3:O66" si="2">LEFT(N3,SEARCH("-",N3)-1)</f>
        <v>1</v>
      </c>
      <c r="P3" s="10" t="str">
        <f t="shared" ref="P3:P66" si="3">RIGHT(N3,LEN(N3)-1-LEN(O3))</f>
        <v>4</v>
      </c>
    </row>
    <row r="4" spans="1:16" x14ac:dyDescent="0.2">
      <c r="A4" t="str">
        <f>LEFT(B1,SEARCH("G",B1)-3)</f>
        <v>1</v>
      </c>
      <c r="B4" s="1" t="s">
        <v>16</v>
      </c>
      <c r="C4" s="2">
        <v>75</v>
      </c>
      <c r="D4" s="2">
        <v>69.5</v>
      </c>
      <c r="E4" s="3" t="s">
        <v>17</v>
      </c>
      <c r="F4" s="4" t="s">
        <v>18</v>
      </c>
      <c r="G4" s="10" t="str">
        <f t="shared" si="0"/>
        <v>3</v>
      </c>
      <c r="H4" s="10" t="str">
        <f t="shared" si="1"/>
        <v>1</v>
      </c>
      <c r="I4" t="str">
        <f>LEFT(J1,SEARCH("G",J1)-3)</f>
        <v>2</v>
      </c>
      <c r="J4" s="1" t="s">
        <v>17</v>
      </c>
      <c r="K4" s="2">
        <v>64</v>
      </c>
      <c r="L4" s="2">
        <v>79</v>
      </c>
      <c r="M4" s="3" t="s">
        <v>19</v>
      </c>
      <c r="N4" s="4" t="s">
        <v>20</v>
      </c>
      <c r="O4" s="10" t="str">
        <f t="shared" si="2"/>
        <v>0</v>
      </c>
      <c r="P4" s="10" t="str">
        <f t="shared" si="3"/>
        <v>4</v>
      </c>
    </row>
    <row r="5" spans="1:16" x14ac:dyDescent="0.2">
      <c r="A5" t="str">
        <f>LEFT(B1,SEARCH("G",B1)-3)</f>
        <v>1</v>
      </c>
      <c r="B5" s="1" t="s">
        <v>19</v>
      </c>
      <c r="C5" s="2">
        <v>69.5</v>
      </c>
      <c r="D5" s="2">
        <v>78.5</v>
      </c>
      <c r="E5" s="3" t="s">
        <v>13</v>
      </c>
      <c r="F5" s="4" t="s">
        <v>15</v>
      </c>
      <c r="G5" s="10" t="str">
        <f t="shared" si="0"/>
        <v>1</v>
      </c>
      <c r="H5" s="10" t="str">
        <f t="shared" si="1"/>
        <v>4</v>
      </c>
      <c r="I5" t="str">
        <f>LEFT(J1,SEARCH("G",J1)-3)</f>
        <v>2</v>
      </c>
      <c r="J5" s="1" t="s">
        <v>7</v>
      </c>
      <c r="K5" s="2">
        <v>80</v>
      </c>
      <c r="L5" s="2">
        <v>74</v>
      </c>
      <c r="M5" s="3" t="s">
        <v>16</v>
      </c>
      <c r="N5" s="4" t="s">
        <v>21</v>
      </c>
      <c r="O5" s="10" t="str">
        <f t="shared" si="2"/>
        <v>4</v>
      </c>
      <c r="P5" s="10" t="str">
        <f t="shared" si="3"/>
        <v>3</v>
      </c>
    </row>
    <row r="6" spans="1:16" x14ac:dyDescent="0.2">
      <c r="A6" t="str">
        <f>LEFT(B1,SEARCH("G",B1)-3)</f>
        <v>1</v>
      </c>
      <c r="B6" s="1" t="s">
        <v>14</v>
      </c>
      <c r="C6" s="2">
        <v>78</v>
      </c>
      <c r="D6" s="2">
        <v>70.5</v>
      </c>
      <c r="E6" s="3" t="s">
        <v>22</v>
      </c>
      <c r="F6" s="4" t="s">
        <v>23</v>
      </c>
      <c r="G6" s="10" t="str">
        <f t="shared" si="0"/>
        <v>4</v>
      </c>
      <c r="H6" s="10" t="str">
        <f t="shared" si="1"/>
        <v>2</v>
      </c>
      <c r="I6" t="str">
        <f>LEFT(J1,SEARCH("G",J1)-3)</f>
        <v>2</v>
      </c>
      <c r="J6" s="1" t="s">
        <v>22</v>
      </c>
      <c r="K6" s="2">
        <v>74.5</v>
      </c>
      <c r="L6" s="2">
        <v>65</v>
      </c>
      <c r="M6" s="3" t="s">
        <v>11</v>
      </c>
      <c r="N6" s="4" t="s">
        <v>24</v>
      </c>
      <c r="O6" s="10" t="str">
        <f t="shared" si="2"/>
        <v>3</v>
      </c>
      <c r="P6" s="10" t="str">
        <f t="shared" si="3"/>
        <v>0</v>
      </c>
    </row>
    <row r="7" spans="1:16" ht="16" thickBot="1" x14ac:dyDescent="0.25">
      <c r="A7" t="s">
        <v>120</v>
      </c>
      <c r="B7" s="6" t="s">
        <v>25</v>
      </c>
      <c r="C7" s="6"/>
      <c r="D7" s="7" t="s">
        <v>26</v>
      </c>
      <c r="E7" s="7"/>
      <c r="F7" s="8"/>
      <c r="G7" s="10" t="e">
        <f t="shared" si="0"/>
        <v>#VALUE!</v>
      </c>
      <c r="H7" s="10" t="e">
        <f t="shared" si="1"/>
        <v>#VALUE!</v>
      </c>
      <c r="I7" t="s">
        <v>120</v>
      </c>
      <c r="J7" s="6" t="s">
        <v>27</v>
      </c>
      <c r="K7" s="6"/>
      <c r="L7" s="7" t="s">
        <v>28</v>
      </c>
      <c r="M7" s="7"/>
      <c r="N7" s="8"/>
      <c r="O7" s="10" t="e">
        <f t="shared" si="2"/>
        <v>#VALUE!</v>
      </c>
      <c r="P7" s="10" t="e">
        <f t="shared" si="3"/>
        <v>#VALUE!</v>
      </c>
    </row>
    <row r="8" spans="1:16" x14ac:dyDescent="0.2">
      <c r="A8" t="str">
        <f t="shared" ref="A8:A39" si="4">LEFT(B7,SEARCH("G",B7)-3)</f>
        <v>3</v>
      </c>
      <c r="B8" s="1" t="s">
        <v>6</v>
      </c>
      <c r="C8" s="2">
        <v>75</v>
      </c>
      <c r="D8" s="2">
        <v>65.5</v>
      </c>
      <c r="E8" s="3" t="s">
        <v>22</v>
      </c>
      <c r="F8" s="4" t="s">
        <v>24</v>
      </c>
      <c r="G8" s="10" t="str">
        <f t="shared" si="0"/>
        <v>3</v>
      </c>
      <c r="H8" s="10" t="str">
        <f t="shared" si="1"/>
        <v>0</v>
      </c>
      <c r="I8" t="str">
        <f t="shared" ref="I8:I39" si="5">LEFT(J7,SEARCH("G",J7)-3)</f>
        <v>4</v>
      </c>
      <c r="J8" s="1" t="s">
        <v>9</v>
      </c>
      <c r="K8" s="2">
        <v>81</v>
      </c>
      <c r="L8" s="2">
        <v>71</v>
      </c>
      <c r="M8" s="3" t="s">
        <v>7</v>
      </c>
      <c r="N8" s="4" t="s">
        <v>23</v>
      </c>
      <c r="O8" s="10" t="str">
        <f t="shared" si="2"/>
        <v>4</v>
      </c>
      <c r="P8" s="10" t="str">
        <f t="shared" si="3"/>
        <v>2</v>
      </c>
    </row>
    <row r="9" spans="1:16" x14ac:dyDescent="0.2">
      <c r="A9" t="str">
        <f t="shared" ref="A9" si="6">LEFT(B7,SEARCH("G",B7)-3)</f>
        <v>3</v>
      </c>
      <c r="B9" s="1" t="s">
        <v>11</v>
      </c>
      <c r="C9" s="2">
        <v>72.5</v>
      </c>
      <c r="D9" s="2">
        <v>69</v>
      </c>
      <c r="E9" s="3" t="s">
        <v>13</v>
      </c>
      <c r="F9" s="4" t="s">
        <v>29</v>
      </c>
      <c r="G9" s="10" t="str">
        <f t="shared" si="0"/>
        <v>2</v>
      </c>
      <c r="H9" s="10" t="str">
        <f t="shared" si="1"/>
        <v>1</v>
      </c>
      <c r="I9" t="str">
        <f t="shared" ref="I9" si="7">LEFT(J7,SEARCH("G",J7)-3)</f>
        <v>4</v>
      </c>
      <c r="J9" s="1" t="s">
        <v>19</v>
      </c>
      <c r="K9" s="2">
        <v>80.5</v>
      </c>
      <c r="L9" s="2">
        <v>84</v>
      </c>
      <c r="M9" s="3" t="s">
        <v>11</v>
      </c>
      <c r="N9" s="4" t="s">
        <v>30</v>
      </c>
      <c r="O9" s="10" t="str">
        <f t="shared" si="2"/>
        <v>4</v>
      </c>
      <c r="P9" s="10" t="str">
        <f t="shared" si="3"/>
        <v>5</v>
      </c>
    </row>
    <row r="10" spans="1:16" x14ac:dyDescent="0.2">
      <c r="A10" t="str">
        <f t="shared" ref="A10" si="8">LEFT(B7,SEARCH("G",B7)-3)</f>
        <v>3</v>
      </c>
      <c r="B10" s="1" t="s">
        <v>16</v>
      </c>
      <c r="C10" s="2">
        <v>75</v>
      </c>
      <c r="D10" s="2">
        <v>72</v>
      </c>
      <c r="E10" s="3" t="s">
        <v>9</v>
      </c>
      <c r="F10" s="4" t="s">
        <v>31</v>
      </c>
      <c r="G10" s="10" t="str">
        <f t="shared" si="0"/>
        <v>3</v>
      </c>
      <c r="H10" s="10" t="str">
        <f t="shared" si="1"/>
        <v>2</v>
      </c>
      <c r="I10" t="str">
        <f t="shared" ref="I10" si="9">LEFT(J7,SEARCH("G",J7)-3)</f>
        <v>4</v>
      </c>
      <c r="J10" s="1" t="s">
        <v>13</v>
      </c>
      <c r="K10" s="2">
        <v>73</v>
      </c>
      <c r="L10" s="2">
        <v>74.5</v>
      </c>
      <c r="M10" s="3" t="s">
        <v>6</v>
      </c>
      <c r="N10" s="4" t="s">
        <v>32</v>
      </c>
      <c r="O10" s="10" t="str">
        <f t="shared" si="2"/>
        <v>2</v>
      </c>
      <c r="P10" s="10" t="str">
        <f t="shared" si="3"/>
        <v>3</v>
      </c>
    </row>
    <row r="11" spans="1:16" x14ac:dyDescent="0.2">
      <c r="A11" t="str">
        <f t="shared" ref="A11" si="10">LEFT(B7,SEARCH("G",B7)-3)</f>
        <v>3</v>
      </c>
      <c r="B11" s="1" t="s">
        <v>7</v>
      </c>
      <c r="C11" s="2">
        <v>78.5</v>
      </c>
      <c r="D11" s="2">
        <v>68.5</v>
      </c>
      <c r="E11" s="3" t="s">
        <v>17</v>
      </c>
      <c r="F11" s="4" t="s">
        <v>33</v>
      </c>
      <c r="G11" s="10" t="str">
        <f t="shared" si="0"/>
        <v>4</v>
      </c>
      <c r="H11" s="10" t="str">
        <f t="shared" si="1"/>
        <v>1</v>
      </c>
      <c r="I11" t="str">
        <f t="shared" ref="I11" si="11">LEFT(J7,SEARCH("G",J7)-3)</f>
        <v>4</v>
      </c>
      <c r="J11" s="1" t="s">
        <v>17</v>
      </c>
      <c r="K11" s="2">
        <v>73</v>
      </c>
      <c r="L11" s="2">
        <v>67</v>
      </c>
      <c r="M11" s="3" t="s">
        <v>14</v>
      </c>
      <c r="N11" s="4" t="s">
        <v>29</v>
      </c>
      <c r="O11" s="10" t="str">
        <f t="shared" si="2"/>
        <v>2</v>
      </c>
      <c r="P11" s="10" t="str">
        <f t="shared" si="3"/>
        <v>1</v>
      </c>
    </row>
    <row r="12" spans="1:16" x14ac:dyDescent="0.2">
      <c r="A12" t="str">
        <f t="shared" ref="A12" si="12">LEFT(B7,SEARCH("G",B7)-3)</f>
        <v>3</v>
      </c>
      <c r="B12" s="1" t="s">
        <v>14</v>
      </c>
      <c r="C12" s="2">
        <v>67</v>
      </c>
      <c r="D12" s="2">
        <v>72</v>
      </c>
      <c r="E12" s="3" t="s">
        <v>19</v>
      </c>
      <c r="F12" s="4" t="s">
        <v>34</v>
      </c>
      <c r="G12" s="10" t="str">
        <f t="shared" si="0"/>
        <v>1</v>
      </c>
      <c r="H12" s="10" t="str">
        <f t="shared" si="1"/>
        <v>2</v>
      </c>
      <c r="I12" t="str">
        <f t="shared" ref="I12" si="13">LEFT(J7,SEARCH("G",J7)-3)</f>
        <v>4</v>
      </c>
      <c r="J12" s="1" t="s">
        <v>22</v>
      </c>
      <c r="K12" s="2">
        <v>66.5</v>
      </c>
      <c r="L12" s="2">
        <v>63</v>
      </c>
      <c r="M12" s="3" t="s">
        <v>16</v>
      </c>
      <c r="N12" s="4" t="s">
        <v>35</v>
      </c>
      <c r="O12" s="10" t="str">
        <f t="shared" si="2"/>
        <v>1</v>
      </c>
      <c r="P12" s="10" t="str">
        <f t="shared" si="3"/>
        <v>0</v>
      </c>
    </row>
    <row r="13" spans="1:16" ht="16" thickBot="1" x14ac:dyDescent="0.25">
      <c r="A13" t="s">
        <v>120</v>
      </c>
      <c r="B13" s="6" t="s">
        <v>36</v>
      </c>
      <c r="C13" s="6"/>
      <c r="D13" s="7" t="s">
        <v>37</v>
      </c>
      <c r="E13" s="7"/>
      <c r="F13" s="8"/>
      <c r="G13" s="10" t="e">
        <f t="shared" si="0"/>
        <v>#VALUE!</v>
      </c>
      <c r="H13" s="10" t="e">
        <f t="shared" si="1"/>
        <v>#VALUE!</v>
      </c>
      <c r="I13" t="s">
        <v>120</v>
      </c>
      <c r="J13" s="6" t="s">
        <v>38</v>
      </c>
      <c r="K13" s="6"/>
      <c r="L13" s="7" t="s">
        <v>39</v>
      </c>
      <c r="M13" s="7"/>
      <c r="N13" s="8"/>
      <c r="O13" s="10" t="e">
        <f t="shared" si="2"/>
        <v>#VALUE!</v>
      </c>
      <c r="P13" s="10" t="e">
        <f t="shared" si="3"/>
        <v>#VALUE!</v>
      </c>
    </row>
    <row r="14" spans="1:16" x14ac:dyDescent="0.2">
      <c r="A14" t="str">
        <f t="shared" ref="A14:A45" si="14">LEFT(B13,SEARCH("G",B13)-3)</f>
        <v>5</v>
      </c>
      <c r="B14" s="1" t="s">
        <v>6</v>
      </c>
      <c r="C14" s="2">
        <v>72</v>
      </c>
      <c r="D14" s="2">
        <v>62.5</v>
      </c>
      <c r="E14" s="3" t="s">
        <v>19</v>
      </c>
      <c r="F14" s="4" t="s">
        <v>12</v>
      </c>
      <c r="G14" s="10" t="str">
        <f t="shared" si="0"/>
        <v>2</v>
      </c>
      <c r="H14" s="10" t="str">
        <f t="shared" si="1"/>
        <v>0</v>
      </c>
      <c r="I14" t="str">
        <f t="shared" ref="I14:I45" si="15">LEFT(J13,SEARCH("G",J13)-3)</f>
        <v>6</v>
      </c>
      <c r="J14" s="1" t="s">
        <v>19</v>
      </c>
      <c r="K14" s="2">
        <v>60</v>
      </c>
      <c r="L14" s="2">
        <v>71</v>
      </c>
      <c r="M14" s="3" t="s">
        <v>16</v>
      </c>
      <c r="N14" s="4" t="s">
        <v>8</v>
      </c>
      <c r="O14" s="10" t="str">
        <f t="shared" si="2"/>
        <v>0</v>
      </c>
      <c r="P14" s="10" t="str">
        <f t="shared" si="3"/>
        <v>2</v>
      </c>
    </row>
    <row r="15" spans="1:16" x14ac:dyDescent="0.2">
      <c r="A15" t="str">
        <f t="shared" ref="A15" si="16">LEFT(B13,SEARCH("G",B13)-3)</f>
        <v>5</v>
      </c>
      <c r="B15" s="1" t="s">
        <v>11</v>
      </c>
      <c r="C15" s="2">
        <v>63</v>
      </c>
      <c r="D15" s="2">
        <v>77.5</v>
      </c>
      <c r="E15" s="3" t="s">
        <v>14</v>
      </c>
      <c r="F15" s="4" t="s">
        <v>40</v>
      </c>
      <c r="G15" s="10" t="str">
        <f t="shared" si="0"/>
        <v>0</v>
      </c>
      <c r="H15" s="10" t="str">
        <f t="shared" si="1"/>
        <v>3</v>
      </c>
      <c r="I15" t="str">
        <f t="shared" ref="I15" si="17">LEFT(J13,SEARCH("G",J13)-3)</f>
        <v>6</v>
      </c>
      <c r="J15" s="1" t="s">
        <v>13</v>
      </c>
      <c r="K15" s="2">
        <v>67</v>
      </c>
      <c r="L15" s="2">
        <v>79.5</v>
      </c>
      <c r="M15" s="3" t="s">
        <v>7</v>
      </c>
      <c r="N15" s="4" t="s">
        <v>15</v>
      </c>
      <c r="O15" s="10" t="str">
        <f t="shared" si="2"/>
        <v>1</v>
      </c>
      <c r="P15" s="10" t="str">
        <f t="shared" si="3"/>
        <v>4</v>
      </c>
    </row>
    <row r="16" spans="1:16" x14ac:dyDescent="0.2">
      <c r="A16" t="str">
        <f t="shared" ref="A16" si="18">LEFT(B13,SEARCH("G",B13)-3)</f>
        <v>5</v>
      </c>
      <c r="B16" s="1" t="s">
        <v>9</v>
      </c>
      <c r="C16" s="2">
        <v>85.5</v>
      </c>
      <c r="D16" s="2">
        <v>89</v>
      </c>
      <c r="E16" s="3" t="s">
        <v>17</v>
      </c>
      <c r="F16" s="4" t="s">
        <v>41</v>
      </c>
      <c r="G16" s="10" t="str">
        <f t="shared" si="0"/>
        <v>5</v>
      </c>
      <c r="H16" s="10" t="str">
        <f t="shared" si="1"/>
        <v>6</v>
      </c>
      <c r="I16" t="str">
        <f t="shared" ref="I16" si="19">LEFT(J13,SEARCH("G",J13)-3)</f>
        <v>6</v>
      </c>
      <c r="J16" s="1" t="s">
        <v>17</v>
      </c>
      <c r="K16" s="2">
        <v>64</v>
      </c>
      <c r="L16" s="2">
        <v>71.5</v>
      </c>
      <c r="M16" s="3" t="s">
        <v>11</v>
      </c>
      <c r="N16" s="4" t="s">
        <v>8</v>
      </c>
      <c r="O16" s="10" t="str">
        <f t="shared" si="2"/>
        <v>0</v>
      </c>
      <c r="P16" s="10" t="str">
        <f t="shared" si="3"/>
        <v>2</v>
      </c>
    </row>
    <row r="17" spans="1:16" x14ac:dyDescent="0.2">
      <c r="A17" t="str">
        <f t="shared" ref="A17" si="20">LEFT(B13,SEARCH("G",B13)-3)</f>
        <v>5</v>
      </c>
      <c r="B17" s="1" t="s">
        <v>16</v>
      </c>
      <c r="C17" s="2">
        <v>71</v>
      </c>
      <c r="D17" s="2">
        <v>74.5</v>
      </c>
      <c r="E17" s="3" t="s">
        <v>13</v>
      </c>
      <c r="F17" s="4" t="s">
        <v>32</v>
      </c>
      <c r="G17" s="10" t="str">
        <f t="shared" si="0"/>
        <v>2</v>
      </c>
      <c r="H17" s="10" t="str">
        <f t="shared" si="1"/>
        <v>3</v>
      </c>
      <c r="I17" t="str">
        <f t="shared" ref="I17" si="21">LEFT(J13,SEARCH("G",J13)-3)</f>
        <v>6</v>
      </c>
      <c r="J17" s="1" t="s">
        <v>22</v>
      </c>
      <c r="K17" s="2">
        <v>67</v>
      </c>
      <c r="L17" s="2">
        <v>67</v>
      </c>
      <c r="M17" s="3" t="s">
        <v>9</v>
      </c>
      <c r="N17" s="4" t="s">
        <v>42</v>
      </c>
      <c r="O17" s="10" t="str">
        <f t="shared" si="2"/>
        <v>1</v>
      </c>
      <c r="P17" s="10" t="str">
        <f t="shared" si="3"/>
        <v>1</v>
      </c>
    </row>
    <row r="18" spans="1:16" x14ac:dyDescent="0.2">
      <c r="A18" t="str">
        <f t="shared" ref="A18" si="22">LEFT(B13,SEARCH("G",B13)-3)</f>
        <v>5</v>
      </c>
      <c r="B18" s="1" t="s">
        <v>7</v>
      </c>
      <c r="C18" s="2">
        <v>55.5</v>
      </c>
      <c r="D18" s="2">
        <v>65.5</v>
      </c>
      <c r="E18" s="3" t="s">
        <v>22</v>
      </c>
      <c r="F18" s="4" t="s">
        <v>43</v>
      </c>
      <c r="G18" s="10" t="str">
        <f t="shared" si="0"/>
        <v>0</v>
      </c>
      <c r="H18" s="10" t="str">
        <f t="shared" si="1"/>
        <v>0</v>
      </c>
      <c r="I18" t="str">
        <f t="shared" ref="I18" si="23">LEFT(J13,SEARCH("G",J13)-3)</f>
        <v>6</v>
      </c>
      <c r="J18" s="1" t="s">
        <v>14</v>
      </c>
      <c r="K18" s="2">
        <v>82</v>
      </c>
      <c r="L18" s="2">
        <v>74.5</v>
      </c>
      <c r="M18" s="3" t="s">
        <v>6</v>
      </c>
      <c r="N18" s="4" t="s">
        <v>44</v>
      </c>
      <c r="O18" s="10" t="str">
        <f t="shared" si="2"/>
        <v>5</v>
      </c>
      <c r="P18" s="10" t="str">
        <f t="shared" si="3"/>
        <v>3</v>
      </c>
    </row>
    <row r="19" spans="1:16" ht="16" thickBot="1" x14ac:dyDescent="0.25">
      <c r="A19" t="s">
        <v>120</v>
      </c>
      <c r="B19" s="6" t="s">
        <v>45</v>
      </c>
      <c r="C19" s="6"/>
      <c r="D19" s="7" t="s">
        <v>46</v>
      </c>
      <c r="E19" s="7"/>
      <c r="F19" s="8"/>
      <c r="G19" s="10" t="e">
        <f t="shared" si="0"/>
        <v>#VALUE!</v>
      </c>
      <c r="H19" s="10" t="e">
        <f t="shared" si="1"/>
        <v>#VALUE!</v>
      </c>
      <c r="I19" t="s">
        <v>120</v>
      </c>
      <c r="J19" s="6" t="s">
        <v>47</v>
      </c>
      <c r="K19" s="6"/>
      <c r="L19" s="7" t="s">
        <v>48</v>
      </c>
      <c r="M19" s="7"/>
      <c r="N19" s="8"/>
      <c r="O19" s="10" t="e">
        <f t="shared" si="2"/>
        <v>#VALUE!</v>
      </c>
      <c r="P19" s="10" t="e">
        <f t="shared" si="3"/>
        <v>#VALUE!</v>
      </c>
    </row>
    <row r="20" spans="1:16" x14ac:dyDescent="0.2">
      <c r="A20" t="str">
        <f t="shared" ref="A20:A51" si="24">LEFT(B19,SEARCH("G",B19)-3)</f>
        <v>7</v>
      </c>
      <c r="B20" s="1" t="s">
        <v>6</v>
      </c>
      <c r="C20" s="2">
        <v>78.5</v>
      </c>
      <c r="D20" s="2">
        <v>63</v>
      </c>
      <c r="E20" s="3" t="s">
        <v>11</v>
      </c>
      <c r="F20" s="4" t="s">
        <v>49</v>
      </c>
      <c r="G20" s="10" t="str">
        <f t="shared" si="0"/>
        <v>4</v>
      </c>
      <c r="H20" s="10" t="str">
        <f t="shared" si="1"/>
        <v>0</v>
      </c>
      <c r="I20" t="str">
        <f t="shared" ref="I20:I51" si="25">LEFT(J19,SEARCH("G",J19)-3)</f>
        <v>8</v>
      </c>
      <c r="J20" s="1" t="s">
        <v>6</v>
      </c>
      <c r="K20" s="2">
        <v>78</v>
      </c>
      <c r="L20" s="2">
        <v>76</v>
      </c>
      <c r="M20" s="3" t="s">
        <v>17</v>
      </c>
      <c r="N20" s="4" t="s">
        <v>21</v>
      </c>
      <c r="O20" s="10" t="str">
        <f t="shared" si="2"/>
        <v>4</v>
      </c>
      <c r="P20" s="10" t="str">
        <f t="shared" si="3"/>
        <v>3</v>
      </c>
    </row>
    <row r="21" spans="1:16" x14ac:dyDescent="0.2">
      <c r="A21" t="str">
        <f t="shared" ref="A21" si="26">LEFT(B19,SEARCH("G",B19)-3)</f>
        <v>7</v>
      </c>
      <c r="B21" s="1" t="s">
        <v>9</v>
      </c>
      <c r="C21" s="2">
        <v>71.5</v>
      </c>
      <c r="D21" s="2">
        <v>70.5</v>
      </c>
      <c r="E21" s="3" t="s">
        <v>13</v>
      </c>
      <c r="F21" s="4" t="s">
        <v>50</v>
      </c>
      <c r="G21" s="10" t="str">
        <f t="shared" si="0"/>
        <v>2</v>
      </c>
      <c r="H21" s="10" t="str">
        <f t="shared" si="1"/>
        <v>2</v>
      </c>
      <c r="I21" t="str">
        <f t="shared" ref="I21" si="27">LEFT(J19,SEARCH("G",J19)-3)</f>
        <v>8</v>
      </c>
      <c r="J21" s="1" t="s">
        <v>11</v>
      </c>
      <c r="K21" s="2">
        <v>73</v>
      </c>
      <c r="L21" s="2">
        <v>77.5</v>
      </c>
      <c r="M21" s="3" t="s">
        <v>16</v>
      </c>
      <c r="N21" s="4" t="s">
        <v>32</v>
      </c>
      <c r="O21" s="10" t="str">
        <f t="shared" si="2"/>
        <v>2</v>
      </c>
      <c r="P21" s="10" t="str">
        <f t="shared" si="3"/>
        <v>3</v>
      </c>
    </row>
    <row r="22" spans="1:16" x14ac:dyDescent="0.2">
      <c r="A22" t="str">
        <f t="shared" ref="A22" si="28">LEFT(B19,SEARCH("G",B19)-3)</f>
        <v>7</v>
      </c>
      <c r="B22" s="1" t="s">
        <v>16</v>
      </c>
      <c r="C22" s="2">
        <v>79</v>
      </c>
      <c r="D22" s="2">
        <v>77.5</v>
      </c>
      <c r="E22" s="3" t="s">
        <v>14</v>
      </c>
      <c r="F22" s="4" t="s">
        <v>21</v>
      </c>
      <c r="G22" s="10" t="str">
        <f t="shared" si="0"/>
        <v>4</v>
      </c>
      <c r="H22" s="10" t="str">
        <f t="shared" si="1"/>
        <v>3</v>
      </c>
      <c r="I22" t="str">
        <f t="shared" ref="I22" si="29">LEFT(J19,SEARCH("G",J19)-3)</f>
        <v>8</v>
      </c>
      <c r="J22" s="1" t="s">
        <v>19</v>
      </c>
      <c r="K22" s="2">
        <v>74</v>
      </c>
      <c r="L22" s="2">
        <v>72.5</v>
      </c>
      <c r="M22" s="3" t="s">
        <v>9</v>
      </c>
      <c r="N22" s="4" t="s">
        <v>31</v>
      </c>
      <c r="O22" s="10" t="str">
        <f t="shared" si="2"/>
        <v>3</v>
      </c>
      <c r="P22" s="10" t="str">
        <f t="shared" si="3"/>
        <v>2</v>
      </c>
    </row>
    <row r="23" spans="1:16" x14ac:dyDescent="0.2">
      <c r="A23" t="str">
        <f t="shared" ref="A23" si="30">LEFT(B19,SEARCH("G",B19)-3)</f>
        <v>7</v>
      </c>
      <c r="B23" s="1" t="s">
        <v>7</v>
      </c>
      <c r="C23" s="2">
        <v>65</v>
      </c>
      <c r="D23" s="2">
        <v>67</v>
      </c>
      <c r="E23" s="3" t="s">
        <v>19</v>
      </c>
      <c r="F23" s="4" t="s">
        <v>51</v>
      </c>
      <c r="G23" s="10" t="str">
        <f t="shared" si="0"/>
        <v>0</v>
      </c>
      <c r="H23" s="10" t="str">
        <f t="shared" si="1"/>
        <v>1</v>
      </c>
      <c r="I23" t="str">
        <f t="shared" ref="I23" si="31">LEFT(J19,SEARCH("G",J19)-3)</f>
        <v>8</v>
      </c>
      <c r="J23" s="1" t="s">
        <v>13</v>
      </c>
      <c r="K23" s="2">
        <v>67</v>
      </c>
      <c r="L23" s="2">
        <v>68</v>
      </c>
      <c r="M23" s="3" t="s">
        <v>22</v>
      </c>
      <c r="N23" s="4" t="s">
        <v>42</v>
      </c>
      <c r="O23" s="10" t="str">
        <f t="shared" si="2"/>
        <v>1</v>
      </c>
      <c r="P23" s="10" t="str">
        <f t="shared" si="3"/>
        <v>1</v>
      </c>
    </row>
    <row r="24" spans="1:16" x14ac:dyDescent="0.2">
      <c r="A24" t="str">
        <f t="shared" ref="A24" si="32">LEFT(B19,SEARCH("G",B19)-3)</f>
        <v>7</v>
      </c>
      <c r="B24" s="1" t="s">
        <v>22</v>
      </c>
      <c r="C24" s="2">
        <v>74.5</v>
      </c>
      <c r="D24" s="2">
        <v>72.5</v>
      </c>
      <c r="E24" s="3" t="s">
        <v>17</v>
      </c>
      <c r="F24" s="4" t="s">
        <v>31</v>
      </c>
      <c r="G24" s="10" t="str">
        <f t="shared" si="0"/>
        <v>3</v>
      </c>
      <c r="H24" s="10" t="str">
        <f t="shared" si="1"/>
        <v>2</v>
      </c>
      <c r="I24" t="str">
        <f t="shared" ref="I24" si="33">LEFT(J19,SEARCH("G",J19)-3)</f>
        <v>8</v>
      </c>
      <c r="J24" s="1" t="s">
        <v>14</v>
      </c>
      <c r="K24" s="2">
        <v>75</v>
      </c>
      <c r="L24" s="2">
        <v>72.5</v>
      </c>
      <c r="M24" s="3" t="s">
        <v>7</v>
      </c>
      <c r="N24" s="4" t="s">
        <v>31</v>
      </c>
      <c r="O24" s="10" t="str">
        <f t="shared" si="2"/>
        <v>3</v>
      </c>
      <c r="P24" s="10" t="str">
        <f t="shared" si="3"/>
        <v>2</v>
      </c>
    </row>
    <row r="25" spans="1:16" ht="16" thickBot="1" x14ac:dyDescent="0.25">
      <c r="A25" t="s">
        <v>120</v>
      </c>
      <c r="B25" s="6" t="s">
        <v>52</v>
      </c>
      <c r="C25" s="6"/>
      <c r="D25" s="7" t="s">
        <v>53</v>
      </c>
      <c r="E25" s="7"/>
      <c r="F25" s="8"/>
      <c r="G25" s="10" t="e">
        <f t="shared" si="0"/>
        <v>#VALUE!</v>
      </c>
      <c r="H25" s="10" t="e">
        <f t="shared" si="1"/>
        <v>#VALUE!</v>
      </c>
      <c r="I25" t="s">
        <v>120</v>
      </c>
      <c r="J25" s="6" t="s">
        <v>54</v>
      </c>
      <c r="K25" s="6"/>
      <c r="L25" s="7" t="s">
        <v>55</v>
      </c>
      <c r="M25" s="7"/>
      <c r="N25" s="8"/>
      <c r="O25" s="10" t="e">
        <f t="shared" si="2"/>
        <v>#VALUE!</v>
      </c>
      <c r="P25" s="10" t="e">
        <f t="shared" si="3"/>
        <v>#VALUE!</v>
      </c>
    </row>
    <row r="26" spans="1:16" x14ac:dyDescent="0.2">
      <c r="A26" t="str">
        <f t="shared" ref="A26:A57" si="34">LEFT(B25,SEARCH("G",B25)-3)</f>
        <v>9</v>
      </c>
      <c r="B26" s="1" t="s">
        <v>9</v>
      </c>
      <c r="C26" s="2">
        <v>69.5</v>
      </c>
      <c r="D26" s="2">
        <v>64</v>
      </c>
      <c r="E26" s="3" t="s">
        <v>14</v>
      </c>
      <c r="F26" s="4" t="s">
        <v>35</v>
      </c>
      <c r="G26" s="10" t="str">
        <f t="shared" si="0"/>
        <v>1</v>
      </c>
      <c r="H26" s="10" t="str">
        <f t="shared" si="1"/>
        <v>0</v>
      </c>
      <c r="I26" t="str">
        <f t="shared" ref="I26:I57" si="35">LEFT(J25,SEARCH("G",J25)-3)</f>
        <v>10</v>
      </c>
      <c r="J26" s="1" t="s">
        <v>7</v>
      </c>
      <c r="K26" s="2">
        <v>56.5</v>
      </c>
      <c r="L26" s="2">
        <v>76</v>
      </c>
      <c r="M26" s="3" t="s">
        <v>6</v>
      </c>
      <c r="N26" s="4" t="s">
        <v>40</v>
      </c>
      <c r="O26" s="10" t="str">
        <f t="shared" si="2"/>
        <v>0</v>
      </c>
      <c r="P26" s="10" t="str">
        <f t="shared" si="3"/>
        <v>3</v>
      </c>
    </row>
    <row r="27" spans="1:16" x14ac:dyDescent="0.2">
      <c r="A27" t="str">
        <f t="shared" ref="A27" si="36">LEFT(B25,SEARCH("G",B25)-3)</f>
        <v>9</v>
      </c>
      <c r="B27" s="1" t="s">
        <v>16</v>
      </c>
      <c r="C27" s="2">
        <v>72</v>
      </c>
      <c r="D27" s="2">
        <v>69.5</v>
      </c>
      <c r="E27" s="3" t="s">
        <v>6</v>
      </c>
      <c r="F27" s="4" t="s">
        <v>29</v>
      </c>
      <c r="G27" s="10" t="str">
        <f t="shared" si="0"/>
        <v>2</v>
      </c>
      <c r="H27" s="10" t="str">
        <f t="shared" si="1"/>
        <v>1</v>
      </c>
      <c r="I27" t="str">
        <f t="shared" ref="I27" si="37">LEFT(J25,SEARCH("G",J25)-3)</f>
        <v>10</v>
      </c>
      <c r="J27" s="1" t="s">
        <v>9</v>
      </c>
      <c r="K27" s="2">
        <v>73.5</v>
      </c>
      <c r="L27" s="2">
        <v>69.5</v>
      </c>
      <c r="M27" s="3" t="s">
        <v>11</v>
      </c>
      <c r="N27" s="4" t="s">
        <v>29</v>
      </c>
      <c r="O27" s="10" t="str">
        <f t="shared" si="2"/>
        <v>2</v>
      </c>
      <c r="P27" s="10" t="str">
        <f t="shared" si="3"/>
        <v>1</v>
      </c>
    </row>
    <row r="28" spans="1:16" x14ac:dyDescent="0.2">
      <c r="A28" t="str">
        <f t="shared" ref="A28" si="38">LEFT(B25,SEARCH("G",B25)-3)</f>
        <v>9</v>
      </c>
      <c r="B28" s="1" t="s">
        <v>17</v>
      </c>
      <c r="C28" s="2">
        <v>68.5</v>
      </c>
      <c r="D28" s="2">
        <v>75.5</v>
      </c>
      <c r="E28" s="3" t="s">
        <v>13</v>
      </c>
      <c r="F28" s="4" t="s">
        <v>56</v>
      </c>
      <c r="G28" s="10" t="str">
        <f t="shared" si="0"/>
        <v>1</v>
      </c>
      <c r="H28" s="10" t="str">
        <f t="shared" si="1"/>
        <v>3</v>
      </c>
      <c r="I28" t="str">
        <f t="shared" ref="I28" si="39">LEFT(J25,SEARCH("G",J25)-3)</f>
        <v>10</v>
      </c>
      <c r="J28" s="1" t="s">
        <v>17</v>
      </c>
      <c r="K28" s="2">
        <v>66</v>
      </c>
      <c r="L28" s="2">
        <v>92</v>
      </c>
      <c r="M28" s="3" t="s">
        <v>16</v>
      </c>
      <c r="N28" s="4" t="s">
        <v>57</v>
      </c>
      <c r="O28" s="10" t="str">
        <f t="shared" si="2"/>
        <v>1</v>
      </c>
      <c r="P28" s="10" t="str">
        <f t="shared" si="3"/>
        <v>7</v>
      </c>
    </row>
    <row r="29" spans="1:16" x14ac:dyDescent="0.2">
      <c r="A29" t="str">
        <f t="shared" ref="A29" si="40">LEFT(B25,SEARCH("G",B25)-3)</f>
        <v>9</v>
      </c>
      <c r="B29" s="1" t="s">
        <v>7</v>
      </c>
      <c r="C29" s="2">
        <v>68.5</v>
      </c>
      <c r="D29" s="2">
        <v>64</v>
      </c>
      <c r="E29" s="3" t="s">
        <v>11</v>
      </c>
      <c r="F29" s="4" t="s">
        <v>35</v>
      </c>
      <c r="G29" s="10" t="str">
        <f t="shared" si="0"/>
        <v>1</v>
      </c>
      <c r="H29" s="10" t="str">
        <f t="shared" si="1"/>
        <v>0</v>
      </c>
      <c r="I29" t="str">
        <f t="shared" ref="I29" si="41">LEFT(J25,SEARCH("G",J25)-3)</f>
        <v>10</v>
      </c>
      <c r="J29" s="1" t="s">
        <v>13</v>
      </c>
      <c r="K29" s="2">
        <v>66</v>
      </c>
      <c r="L29" s="2">
        <v>71.5</v>
      </c>
      <c r="M29" s="3" t="s">
        <v>19</v>
      </c>
      <c r="N29" s="4" t="s">
        <v>34</v>
      </c>
      <c r="O29" s="10" t="str">
        <f t="shared" si="2"/>
        <v>1</v>
      </c>
      <c r="P29" s="10" t="str">
        <f t="shared" si="3"/>
        <v>2</v>
      </c>
    </row>
    <row r="30" spans="1:16" x14ac:dyDescent="0.2">
      <c r="A30" t="str">
        <f t="shared" ref="A30" si="42">LEFT(B25,SEARCH("G",B25)-3)</f>
        <v>9</v>
      </c>
      <c r="B30" s="1" t="s">
        <v>22</v>
      </c>
      <c r="C30" s="2">
        <v>73</v>
      </c>
      <c r="D30" s="2">
        <v>80</v>
      </c>
      <c r="E30" s="3" t="s">
        <v>19</v>
      </c>
      <c r="F30" s="4" t="s">
        <v>58</v>
      </c>
      <c r="G30" s="10" t="str">
        <f t="shared" si="0"/>
        <v>2</v>
      </c>
      <c r="H30" s="10" t="str">
        <f t="shared" si="1"/>
        <v>4</v>
      </c>
      <c r="I30" t="str">
        <f t="shared" ref="I30" si="43">LEFT(J25,SEARCH("G",J25)-3)</f>
        <v>10</v>
      </c>
      <c r="J30" s="1" t="s">
        <v>22</v>
      </c>
      <c r="K30" s="2">
        <v>72</v>
      </c>
      <c r="L30" s="2">
        <v>74.5</v>
      </c>
      <c r="M30" s="3" t="s">
        <v>14</v>
      </c>
      <c r="N30" s="4" t="s">
        <v>32</v>
      </c>
      <c r="O30" s="10" t="str">
        <f t="shared" si="2"/>
        <v>2</v>
      </c>
      <c r="P30" s="10" t="str">
        <f t="shared" si="3"/>
        <v>3</v>
      </c>
    </row>
    <row r="31" spans="1:16" ht="16" thickBot="1" x14ac:dyDescent="0.25">
      <c r="A31" t="s">
        <v>120</v>
      </c>
      <c r="B31" s="6" t="s">
        <v>59</v>
      </c>
      <c r="C31" s="6"/>
      <c r="D31" s="7" t="s">
        <v>60</v>
      </c>
      <c r="E31" s="7"/>
      <c r="F31" s="8"/>
      <c r="G31" s="10" t="e">
        <f t="shared" si="0"/>
        <v>#VALUE!</v>
      </c>
      <c r="H31" s="10" t="e">
        <f t="shared" si="1"/>
        <v>#VALUE!</v>
      </c>
      <c r="I31" t="s">
        <v>120</v>
      </c>
      <c r="J31" s="6" t="s">
        <v>61</v>
      </c>
      <c r="K31" s="6"/>
      <c r="L31" s="7" t="s">
        <v>62</v>
      </c>
      <c r="M31" s="7"/>
      <c r="N31" s="8"/>
      <c r="O31" s="10" t="e">
        <f t="shared" si="2"/>
        <v>#VALUE!</v>
      </c>
      <c r="P31" s="10" t="e">
        <f t="shared" si="3"/>
        <v>#VALUE!</v>
      </c>
    </row>
    <row r="32" spans="1:16" x14ac:dyDescent="0.2">
      <c r="A32" t="str">
        <f t="shared" ref="A32:A63" si="44">LEFT(B31,SEARCH("G",B31)-3)</f>
        <v>11</v>
      </c>
      <c r="B32" s="1" t="s">
        <v>6</v>
      </c>
      <c r="C32" s="2">
        <v>81.5</v>
      </c>
      <c r="D32" s="2">
        <v>70</v>
      </c>
      <c r="E32" s="3" t="s">
        <v>9</v>
      </c>
      <c r="F32" s="4" t="s">
        <v>23</v>
      </c>
      <c r="G32" s="10" t="str">
        <f t="shared" si="0"/>
        <v>4</v>
      </c>
      <c r="H32" s="10" t="str">
        <f t="shared" si="1"/>
        <v>2</v>
      </c>
      <c r="I32" t="str">
        <f t="shared" ref="I32:I63" si="45">LEFT(J31,SEARCH("G",J31)-3)</f>
        <v>12</v>
      </c>
      <c r="J32" s="1" t="s">
        <v>22</v>
      </c>
      <c r="K32" s="2">
        <v>66.5</v>
      </c>
      <c r="L32" s="2">
        <v>61.5</v>
      </c>
      <c r="M32" s="3" t="s">
        <v>6</v>
      </c>
      <c r="N32" s="4" t="s">
        <v>35</v>
      </c>
      <c r="O32" s="10" t="str">
        <f t="shared" si="2"/>
        <v>1</v>
      </c>
      <c r="P32" s="10" t="str">
        <f t="shared" si="3"/>
        <v>0</v>
      </c>
    </row>
    <row r="33" spans="1:16" x14ac:dyDescent="0.2">
      <c r="A33" t="str">
        <f t="shared" ref="A33" si="46">LEFT(B31,SEARCH("G",B31)-3)</f>
        <v>11</v>
      </c>
      <c r="B33" s="1" t="s">
        <v>14</v>
      </c>
      <c r="C33" s="2">
        <v>85</v>
      </c>
      <c r="D33" s="2">
        <v>71.5</v>
      </c>
      <c r="E33" s="3" t="s">
        <v>13</v>
      </c>
      <c r="F33" s="4" t="s">
        <v>63</v>
      </c>
      <c r="G33" s="10" t="str">
        <f t="shared" si="0"/>
        <v>5</v>
      </c>
      <c r="H33" s="10" t="str">
        <f t="shared" si="1"/>
        <v>2</v>
      </c>
      <c r="I33" t="str">
        <f t="shared" ref="I33" si="47">LEFT(J31,SEARCH("G",J31)-3)</f>
        <v>12</v>
      </c>
      <c r="J33" s="1" t="s">
        <v>13</v>
      </c>
      <c r="K33" s="2">
        <v>77.5</v>
      </c>
      <c r="L33" s="2">
        <v>65.5</v>
      </c>
      <c r="M33" s="3" t="s">
        <v>11</v>
      </c>
      <c r="N33" s="4" t="s">
        <v>24</v>
      </c>
      <c r="O33" s="10" t="str">
        <f t="shared" si="2"/>
        <v>3</v>
      </c>
      <c r="P33" s="10" t="str">
        <f t="shared" si="3"/>
        <v>0</v>
      </c>
    </row>
    <row r="34" spans="1:16" x14ac:dyDescent="0.2">
      <c r="A34" t="str">
        <f t="shared" ref="A34" si="48">LEFT(B31,SEARCH("G",B31)-3)</f>
        <v>11</v>
      </c>
      <c r="B34" s="1" t="s">
        <v>19</v>
      </c>
      <c r="C34" s="2">
        <v>63.5</v>
      </c>
      <c r="D34" s="2">
        <v>81</v>
      </c>
      <c r="E34" s="3" t="s">
        <v>17</v>
      </c>
      <c r="F34" s="4" t="s">
        <v>20</v>
      </c>
      <c r="G34" s="10" t="str">
        <f t="shared" si="0"/>
        <v>0</v>
      </c>
      <c r="H34" s="10" t="str">
        <f t="shared" si="1"/>
        <v>4</v>
      </c>
      <c r="I34" t="str">
        <f t="shared" ref="I34" si="49">LEFT(J31,SEARCH("G",J31)-3)</f>
        <v>12</v>
      </c>
      <c r="J34" s="1" t="s">
        <v>9</v>
      </c>
      <c r="K34" s="2">
        <v>66.5</v>
      </c>
      <c r="L34" s="2">
        <v>90</v>
      </c>
      <c r="M34" s="3" t="s">
        <v>16</v>
      </c>
      <c r="N34" s="4" t="s">
        <v>57</v>
      </c>
      <c r="O34" s="10" t="str">
        <f t="shared" si="2"/>
        <v>1</v>
      </c>
      <c r="P34" s="10" t="str">
        <f t="shared" si="3"/>
        <v>7</v>
      </c>
    </row>
    <row r="35" spans="1:16" x14ac:dyDescent="0.2">
      <c r="A35" t="str">
        <f t="shared" ref="A35" si="50">LEFT(B31,SEARCH("G",B31)-3)</f>
        <v>11</v>
      </c>
      <c r="B35" s="1" t="s">
        <v>16</v>
      </c>
      <c r="C35" s="2">
        <v>67.5</v>
      </c>
      <c r="D35" s="2">
        <v>60.5</v>
      </c>
      <c r="E35" s="3" t="s">
        <v>7</v>
      </c>
      <c r="F35" s="4" t="s">
        <v>35</v>
      </c>
      <c r="G35" s="10" t="str">
        <f t="shared" si="0"/>
        <v>1</v>
      </c>
      <c r="H35" s="10" t="str">
        <f t="shared" si="1"/>
        <v>0</v>
      </c>
      <c r="I35" t="str">
        <f t="shared" ref="I35" si="51">LEFT(J31,SEARCH("G",J31)-3)</f>
        <v>12</v>
      </c>
      <c r="J35" s="1" t="s">
        <v>17</v>
      </c>
      <c r="K35" s="2">
        <v>66</v>
      </c>
      <c r="L35" s="2">
        <v>68</v>
      </c>
      <c r="M35" s="3" t="s">
        <v>7</v>
      </c>
      <c r="N35" s="4" t="s">
        <v>42</v>
      </c>
      <c r="O35" s="10" t="str">
        <f t="shared" si="2"/>
        <v>1</v>
      </c>
      <c r="P35" s="10" t="str">
        <f t="shared" si="3"/>
        <v>1</v>
      </c>
    </row>
    <row r="36" spans="1:16" x14ac:dyDescent="0.2">
      <c r="A36" t="str">
        <f t="shared" ref="A36" si="52">LEFT(B31,SEARCH("G",B31)-3)</f>
        <v>11</v>
      </c>
      <c r="B36" s="1" t="s">
        <v>11</v>
      </c>
      <c r="C36" s="2">
        <v>71</v>
      </c>
      <c r="D36" s="2">
        <v>60</v>
      </c>
      <c r="E36" s="3" t="s">
        <v>22</v>
      </c>
      <c r="F36" s="4" t="s">
        <v>12</v>
      </c>
      <c r="G36" s="10" t="str">
        <f t="shared" si="0"/>
        <v>2</v>
      </c>
      <c r="H36" s="10" t="str">
        <f t="shared" si="1"/>
        <v>0</v>
      </c>
      <c r="I36" t="str">
        <f t="shared" ref="I36" si="53">LEFT(J31,SEARCH("G",J31)-3)</f>
        <v>12</v>
      </c>
      <c r="J36" s="1" t="s">
        <v>19</v>
      </c>
      <c r="K36" s="2">
        <v>86</v>
      </c>
      <c r="L36" s="2">
        <v>69.5</v>
      </c>
      <c r="M36" s="3" t="s">
        <v>14</v>
      </c>
      <c r="N36" s="4" t="s">
        <v>64</v>
      </c>
      <c r="O36" s="10" t="str">
        <f t="shared" si="2"/>
        <v>6</v>
      </c>
      <c r="P36" s="10" t="str">
        <f t="shared" si="3"/>
        <v>1</v>
      </c>
    </row>
    <row r="37" spans="1:16" ht="16" thickBot="1" x14ac:dyDescent="0.25">
      <c r="A37" t="s">
        <v>120</v>
      </c>
      <c r="B37" s="6" t="s">
        <v>65</v>
      </c>
      <c r="C37" s="6"/>
      <c r="D37" s="7" t="s">
        <v>66</v>
      </c>
      <c r="E37" s="7"/>
      <c r="F37" s="8"/>
      <c r="G37" s="10" t="e">
        <f t="shared" si="0"/>
        <v>#VALUE!</v>
      </c>
      <c r="H37" s="10" t="e">
        <f t="shared" si="1"/>
        <v>#VALUE!</v>
      </c>
      <c r="I37" t="s">
        <v>120</v>
      </c>
      <c r="J37" s="6" t="s">
        <v>67</v>
      </c>
      <c r="K37" s="6"/>
      <c r="L37" s="7" t="s">
        <v>68</v>
      </c>
      <c r="M37" s="7"/>
      <c r="N37" s="8"/>
      <c r="O37" s="10" t="e">
        <f t="shared" si="2"/>
        <v>#VALUE!</v>
      </c>
      <c r="P37" s="10" t="e">
        <f t="shared" si="3"/>
        <v>#VALUE!</v>
      </c>
    </row>
    <row r="38" spans="1:16" x14ac:dyDescent="0.2">
      <c r="A38" t="str">
        <f t="shared" ref="A38:A69" si="54">LEFT(B37,SEARCH("G",B37)-3)</f>
        <v>13</v>
      </c>
      <c r="B38" s="1" t="s">
        <v>7</v>
      </c>
      <c r="C38" s="2">
        <v>64.5</v>
      </c>
      <c r="D38" s="2">
        <v>80</v>
      </c>
      <c r="E38" s="3" t="s">
        <v>9</v>
      </c>
      <c r="F38" s="4" t="s">
        <v>20</v>
      </c>
      <c r="G38" s="10" t="str">
        <f t="shared" si="0"/>
        <v>0</v>
      </c>
      <c r="H38" s="10" t="str">
        <f t="shared" si="1"/>
        <v>4</v>
      </c>
      <c r="I38" t="str">
        <f t="shared" ref="I38:I69" si="55">LEFT(J37,SEARCH("G",J37)-3)</f>
        <v>14</v>
      </c>
      <c r="J38" s="1" t="s">
        <v>19</v>
      </c>
      <c r="K38" s="2">
        <v>64</v>
      </c>
      <c r="L38" s="2">
        <v>72.5</v>
      </c>
      <c r="M38" s="3" t="s">
        <v>6</v>
      </c>
      <c r="N38" s="4" t="s">
        <v>8</v>
      </c>
      <c r="O38" s="10" t="str">
        <f t="shared" si="2"/>
        <v>0</v>
      </c>
      <c r="P38" s="10" t="str">
        <f t="shared" si="3"/>
        <v>2</v>
      </c>
    </row>
    <row r="39" spans="1:16" x14ac:dyDescent="0.2">
      <c r="A39" t="str">
        <f t="shared" ref="A39" si="56">LEFT(B37,SEARCH("G",B37)-3)</f>
        <v>13</v>
      </c>
      <c r="B39" s="1" t="s">
        <v>11</v>
      </c>
      <c r="C39" s="2">
        <v>67</v>
      </c>
      <c r="D39" s="2">
        <v>61</v>
      </c>
      <c r="E39" s="3" t="s">
        <v>19</v>
      </c>
      <c r="F39" s="4" t="s">
        <v>35</v>
      </c>
      <c r="G39" s="10" t="str">
        <f t="shared" si="0"/>
        <v>1</v>
      </c>
      <c r="H39" s="10" t="str">
        <f t="shared" si="1"/>
        <v>0</v>
      </c>
      <c r="I39" t="str">
        <f t="shared" ref="I39" si="57">LEFT(J37,SEARCH("G",J37)-3)</f>
        <v>14</v>
      </c>
      <c r="J39" s="1" t="s">
        <v>14</v>
      </c>
      <c r="K39" s="2">
        <v>72.5</v>
      </c>
      <c r="L39" s="2">
        <v>62.5</v>
      </c>
      <c r="M39" s="3" t="s">
        <v>11</v>
      </c>
      <c r="N39" s="4" t="s">
        <v>12</v>
      </c>
      <c r="O39" s="10" t="str">
        <f t="shared" si="2"/>
        <v>2</v>
      </c>
      <c r="P39" s="10" t="str">
        <f t="shared" si="3"/>
        <v>0</v>
      </c>
    </row>
    <row r="40" spans="1:16" x14ac:dyDescent="0.2">
      <c r="A40" t="str">
        <f t="shared" ref="A40" si="58">LEFT(B37,SEARCH("G",B37)-3)</f>
        <v>13</v>
      </c>
      <c r="B40" s="1" t="s">
        <v>6</v>
      </c>
      <c r="C40" s="2">
        <v>70</v>
      </c>
      <c r="D40" s="2">
        <v>66</v>
      </c>
      <c r="E40" s="3" t="s">
        <v>13</v>
      </c>
      <c r="F40" s="4" t="s">
        <v>29</v>
      </c>
      <c r="G40" s="10" t="str">
        <f t="shared" si="0"/>
        <v>2</v>
      </c>
      <c r="H40" s="10" t="str">
        <f t="shared" si="1"/>
        <v>1</v>
      </c>
      <c r="I40" t="str">
        <f t="shared" ref="I40" si="59">LEFT(J37,SEARCH("G",J37)-3)</f>
        <v>14</v>
      </c>
      <c r="J40" s="1" t="s">
        <v>17</v>
      </c>
      <c r="K40" s="2">
        <v>70</v>
      </c>
      <c r="L40" s="2">
        <v>65.5</v>
      </c>
      <c r="M40" s="3" t="s">
        <v>9</v>
      </c>
      <c r="N40" s="4" t="s">
        <v>12</v>
      </c>
      <c r="O40" s="10" t="str">
        <f t="shared" si="2"/>
        <v>2</v>
      </c>
      <c r="P40" s="10" t="str">
        <f t="shared" si="3"/>
        <v>0</v>
      </c>
    </row>
    <row r="41" spans="1:16" x14ac:dyDescent="0.2">
      <c r="A41" t="str">
        <f t="shared" ref="A41" si="60">LEFT(B37,SEARCH("G",B37)-3)</f>
        <v>13</v>
      </c>
      <c r="B41" s="1" t="s">
        <v>14</v>
      </c>
      <c r="C41" s="2">
        <v>62.5</v>
      </c>
      <c r="D41" s="2">
        <v>85.5</v>
      </c>
      <c r="E41" s="3" t="s">
        <v>17</v>
      </c>
      <c r="F41" s="4" t="s">
        <v>69</v>
      </c>
      <c r="G41" s="10" t="str">
        <f t="shared" si="0"/>
        <v>0</v>
      </c>
      <c r="H41" s="10" t="str">
        <f t="shared" si="1"/>
        <v>5</v>
      </c>
      <c r="I41" t="str">
        <f t="shared" ref="I41" si="61">LEFT(J37,SEARCH("G",J37)-3)</f>
        <v>14</v>
      </c>
      <c r="J41" s="1" t="s">
        <v>13</v>
      </c>
      <c r="K41" s="2">
        <v>74</v>
      </c>
      <c r="L41" s="2">
        <v>76.5</v>
      </c>
      <c r="M41" s="3" t="s">
        <v>16</v>
      </c>
      <c r="N41" s="4" t="s">
        <v>70</v>
      </c>
      <c r="O41" s="10" t="str">
        <f t="shared" si="2"/>
        <v>3</v>
      </c>
      <c r="P41" s="10" t="str">
        <f t="shared" si="3"/>
        <v>3</v>
      </c>
    </row>
    <row r="42" spans="1:16" x14ac:dyDescent="0.2">
      <c r="A42" t="str">
        <f t="shared" ref="A42" si="62">LEFT(B37,SEARCH("G",B37)-3)</f>
        <v>13</v>
      </c>
      <c r="B42" s="1" t="s">
        <v>16</v>
      </c>
      <c r="C42" s="2">
        <v>72</v>
      </c>
      <c r="D42" s="2">
        <v>76</v>
      </c>
      <c r="E42" s="3" t="s">
        <v>22</v>
      </c>
      <c r="F42" s="4" t="s">
        <v>32</v>
      </c>
      <c r="G42" s="10" t="str">
        <f t="shared" si="0"/>
        <v>2</v>
      </c>
      <c r="H42" s="10" t="str">
        <f t="shared" si="1"/>
        <v>3</v>
      </c>
      <c r="I42" t="str">
        <f t="shared" ref="I42" si="63">LEFT(J37,SEARCH("G",J37)-3)</f>
        <v>14</v>
      </c>
      <c r="J42" s="1" t="s">
        <v>22</v>
      </c>
      <c r="K42" s="2">
        <v>81.5</v>
      </c>
      <c r="L42" s="2">
        <v>62.5</v>
      </c>
      <c r="M42" s="3" t="s">
        <v>7</v>
      </c>
      <c r="N42" s="4" t="s">
        <v>49</v>
      </c>
      <c r="O42" s="10" t="str">
        <f t="shared" si="2"/>
        <v>4</v>
      </c>
      <c r="P42" s="10" t="str">
        <f t="shared" si="3"/>
        <v>0</v>
      </c>
    </row>
    <row r="43" spans="1:16" ht="16" thickBot="1" x14ac:dyDescent="0.25">
      <c r="A43" t="s">
        <v>120</v>
      </c>
      <c r="B43" s="6" t="s">
        <v>71</v>
      </c>
      <c r="C43" s="6"/>
      <c r="D43" s="7" t="s">
        <v>72</v>
      </c>
      <c r="E43" s="7"/>
      <c r="F43" s="8"/>
      <c r="G43" s="10" t="e">
        <f t="shared" si="0"/>
        <v>#VALUE!</v>
      </c>
      <c r="H43" s="10" t="e">
        <f t="shared" si="1"/>
        <v>#VALUE!</v>
      </c>
      <c r="I43" t="s">
        <v>120</v>
      </c>
      <c r="J43" s="6" t="s">
        <v>73</v>
      </c>
      <c r="K43" s="6"/>
      <c r="L43" s="7" t="s">
        <v>74</v>
      </c>
      <c r="M43" s="7"/>
      <c r="N43" s="8"/>
      <c r="O43" s="10" t="e">
        <f t="shared" si="2"/>
        <v>#VALUE!</v>
      </c>
      <c r="P43" s="10" t="e">
        <f t="shared" si="3"/>
        <v>#VALUE!</v>
      </c>
    </row>
    <row r="44" spans="1:16" x14ac:dyDescent="0.2">
      <c r="A44" t="str">
        <f t="shared" ref="A44:A75" si="64">LEFT(B43,SEARCH("G",B43)-3)</f>
        <v>15</v>
      </c>
      <c r="B44" s="1" t="s">
        <v>16</v>
      </c>
      <c r="C44" s="2">
        <v>81.5</v>
      </c>
      <c r="D44" s="2">
        <v>77</v>
      </c>
      <c r="E44" s="3" t="s">
        <v>19</v>
      </c>
      <c r="F44" s="4" t="s">
        <v>21</v>
      </c>
      <c r="G44" s="10" t="str">
        <f t="shared" si="0"/>
        <v>4</v>
      </c>
      <c r="H44" s="10" t="str">
        <f t="shared" si="1"/>
        <v>3</v>
      </c>
      <c r="I44" t="str">
        <f t="shared" ref="I44:I75" si="65">LEFT(J43,SEARCH("G",J43)-3)</f>
        <v>16</v>
      </c>
      <c r="J44" s="1" t="s">
        <v>11</v>
      </c>
      <c r="K44" s="2">
        <v>72.5</v>
      </c>
      <c r="L44" s="2">
        <v>69</v>
      </c>
      <c r="M44" s="3" t="s">
        <v>6</v>
      </c>
      <c r="N44" s="4" t="s">
        <v>29</v>
      </c>
      <c r="O44" s="10" t="str">
        <f t="shared" si="2"/>
        <v>2</v>
      </c>
      <c r="P44" s="10" t="str">
        <f t="shared" si="3"/>
        <v>1</v>
      </c>
    </row>
    <row r="45" spans="1:16" x14ac:dyDescent="0.2">
      <c r="A45" t="str">
        <f t="shared" ref="A45" si="66">LEFT(B43,SEARCH("G",B43)-3)</f>
        <v>15</v>
      </c>
      <c r="B45" s="1" t="s">
        <v>7</v>
      </c>
      <c r="C45" s="2">
        <v>55</v>
      </c>
      <c r="D45" s="2">
        <v>75.5</v>
      </c>
      <c r="E45" s="3" t="s">
        <v>13</v>
      </c>
      <c r="F45" s="4" t="s">
        <v>40</v>
      </c>
      <c r="G45" s="10" t="str">
        <f t="shared" si="0"/>
        <v>0</v>
      </c>
      <c r="H45" s="10" t="str">
        <f t="shared" si="1"/>
        <v>3</v>
      </c>
      <c r="I45" t="str">
        <f t="shared" ref="I45" si="67">LEFT(J43,SEARCH("G",J43)-3)</f>
        <v>16</v>
      </c>
      <c r="J45" s="1" t="s">
        <v>13</v>
      </c>
      <c r="K45" s="2">
        <v>67.5</v>
      </c>
      <c r="L45" s="2">
        <v>74</v>
      </c>
      <c r="M45" s="3" t="s">
        <v>9</v>
      </c>
      <c r="N45" s="4" t="s">
        <v>56</v>
      </c>
      <c r="O45" s="10" t="str">
        <f t="shared" si="2"/>
        <v>1</v>
      </c>
      <c r="P45" s="10" t="str">
        <f t="shared" si="3"/>
        <v>3</v>
      </c>
    </row>
    <row r="46" spans="1:16" x14ac:dyDescent="0.2">
      <c r="A46" t="str">
        <f t="shared" ref="A46" si="68">LEFT(B43,SEARCH("G",B43)-3)</f>
        <v>15</v>
      </c>
      <c r="B46" s="1" t="s">
        <v>11</v>
      </c>
      <c r="C46" s="2">
        <v>63.5</v>
      </c>
      <c r="D46" s="2">
        <v>76</v>
      </c>
      <c r="E46" s="3" t="s">
        <v>17</v>
      </c>
      <c r="F46" s="4" t="s">
        <v>40</v>
      </c>
      <c r="G46" s="10" t="str">
        <f t="shared" si="0"/>
        <v>0</v>
      </c>
      <c r="H46" s="10" t="str">
        <f t="shared" si="1"/>
        <v>3</v>
      </c>
      <c r="I46" t="str">
        <f t="shared" ref="I46" si="69">LEFT(J43,SEARCH("G",J43)-3)</f>
        <v>16</v>
      </c>
      <c r="J46" s="1" t="s">
        <v>14</v>
      </c>
      <c r="K46" s="2">
        <v>63.5</v>
      </c>
      <c r="L46" s="2">
        <v>71.5</v>
      </c>
      <c r="M46" s="3" t="s">
        <v>16</v>
      </c>
      <c r="N46" s="4" t="s">
        <v>8</v>
      </c>
      <c r="O46" s="10" t="str">
        <f t="shared" si="2"/>
        <v>0</v>
      </c>
      <c r="P46" s="10" t="str">
        <f t="shared" si="3"/>
        <v>2</v>
      </c>
    </row>
    <row r="47" spans="1:16" x14ac:dyDescent="0.2">
      <c r="A47" t="str">
        <f t="shared" ref="A47" si="70">LEFT(B43,SEARCH("G",B43)-3)</f>
        <v>15</v>
      </c>
      <c r="B47" s="1" t="s">
        <v>9</v>
      </c>
      <c r="C47" s="2">
        <v>69</v>
      </c>
      <c r="D47" s="2">
        <v>74.5</v>
      </c>
      <c r="E47" s="3" t="s">
        <v>22</v>
      </c>
      <c r="F47" s="4" t="s">
        <v>56</v>
      </c>
      <c r="G47" s="10" t="str">
        <f t="shared" si="0"/>
        <v>1</v>
      </c>
      <c r="H47" s="10" t="str">
        <f t="shared" si="1"/>
        <v>3</v>
      </c>
      <c r="I47" t="str">
        <f t="shared" ref="I47" si="71">LEFT(J43,SEARCH("G",J43)-3)</f>
        <v>16</v>
      </c>
      <c r="J47" s="1" t="s">
        <v>19</v>
      </c>
      <c r="K47" s="2">
        <v>67.5</v>
      </c>
      <c r="L47" s="2">
        <v>54.5</v>
      </c>
      <c r="M47" s="3" t="s">
        <v>7</v>
      </c>
      <c r="N47" s="4" t="s">
        <v>35</v>
      </c>
      <c r="O47" s="10" t="str">
        <f t="shared" si="2"/>
        <v>1</v>
      </c>
      <c r="P47" s="10" t="str">
        <f t="shared" si="3"/>
        <v>0</v>
      </c>
    </row>
    <row r="48" spans="1:16" x14ac:dyDescent="0.2">
      <c r="A48" t="str">
        <f t="shared" ref="A48" si="72">LEFT(B43,SEARCH("G",B43)-3)</f>
        <v>15</v>
      </c>
      <c r="B48" s="1" t="s">
        <v>6</v>
      </c>
      <c r="C48" s="2">
        <v>76.5</v>
      </c>
      <c r="D48" s="2">
        <v>73</v>
      </c>
      <c r="E48" s="3" t="s">
        <v>14</v>
      </c>
      <c r="F48" s="4" t="s">
        <v>31</v>
      </c>
      <c r="G48" s="10" t="str">
        <f t="shared" si="0"/>
        <v>3</v>
      </c>
      <c r="H48" s="10" t="str">
        <f t="shared" si="1"/>
        <v>2</v>
      </c>
      <c r="I48" t="str">
        <f t="shared" ref="I48" si="73">LEFT(J43,SEARCH("G",J43)-3)</f>
        <v>16</v>
      </c>
      <c r="J48" s="1" t="s">
        <v>17</v>
      </c>
      <c r="K48" s="2">
        <v>72</v>
      </c>
      <c r="L48" s="2">
        <v>66</v>
      </c>
      <c r="M48" s="3" t="s">
        <v>22</v>
      </c>
      <c r="N48" s="4" t="s">
        <v>29</v>
      </c>
      <c r="O48" s="10" t="str">
        <f t="shared" si="2"/>
        <v>2</v>
      </c>
      <c r="P48" s="10" t="str">
        <f t="shared" si="3"/>
        <v>1</v>
      </c>
    </row>
    <row r="49" spans="1:16" ht="16" thickBot="1" x14ac:dyDescent="0.25">
      <c r="A49" t="s">
        <v>120</v>
      </c>
      <c r="B49" s="6" t="s">
        <v>75</v>
      </c>
      <c r="C49" s="6"/>
      <c r="D49" s="7" t="s">
        <v>76</v>
      </c>
      <c r="E49" s="7"/>
      <c r="F49" s="8"/>
      <c r="G49" s="10" t="e">
        <f t="shared" si="0"/>
        <v>#VALUE!</v>
      </c>
      <c r="H49" s="10" t="e">
        <f t="shared" si="1"/>
        <v>#VALUE!</v>
      </c>
      <c r="I49" t="s">
        <v>120</v>
      </c>
      <c r="J49" s="6" t="s">
        <v>77</v>
      </c>
      <c r="K49" s="6"/>
      <c r="L49" s="7" t="s">
        <v>78</v>
      </c>
      <c r="M49" s="7"/>
      <c r="N49" s="8"/>
      <c r="O49" s="10" t="e">
        <f t="shared" si="2"/>
        <v>#VALUE!</v>
      </c>
      <c r="P49" s="10" t="e">
        <f t="shared" si="3"/>
        <v>#VALUE!</v>
      </c>
    </row>
    <row r="50" spans="1:16" x14ac:dyDescent="0.2">
      <c r="A50" t="str">
        <f t="shared" ref="A50:A81" si="74">LEFT(B49,SEARCH("G",B49)-3)</f>
        <v>17</v>
      </c>
      <c r="B50" s="1" t="s">
        <v>17</v>
      </c>
      <c r="C50" s="2">
        <v>63</v>
      </c>
      <c r="D50" s="2">
        <v>79</v>
      </c>
      <c r="E50" s="3" t="s">
        <v>6</v>
      </c>
      <c r="F50" s="4" t="s">
        <v>20</v>
      </c>
      <c r="G50" s="10" t="str">
        <f t="shared" si="0"/>
        <v>0</v>
      </c>
      <c r="H50" s="10" t="str">
        <f t="shared" si="1"/>
        <v>4</v>
      </c>
      <c r="I50" t="str">
        <f t="shared" ref="I50:I81" si="75">LEFT(J49,SEARCH("G",J49)-3)</f>
        <v>18</v>
      </c>
      <c r="J50" s="1" t="s">
        <v>14</v>
      </c>
      <c r="K50" s="2">
        <v>73.5</v>
      </c>
      <c r="L50" s="2">
        <v>69.5</v>
      </c>
      <c r="M50" s="3" t="s">
        <v>9</v>
      </c>
      <c r="N50" s="4" t="s">
        <v>29</v>
      </c>
      <c r="O50" s="10" t="str">
        <f t="shared" si="2"/>
        <v>2</v>
      </c>
      <c r="P50" s="10" t="str">
        <f t="shared" si="3"/>
        <v>1</v>
      </c>
    </row>
    <row r="51" spans="1:16" x14ac:dyDescent="0.2">
      <c r="A51" t="str">
        <f t="shared" ref="A51" si="76">LEFT(B49,SEARCH("G",B49)-3)</f>
        <v>17</v>
      </c>
      <c r="B51" s="1" t="s">
        <v>16</v>
      </c>
      <c r="C51" s="2">
        <v>77</v>
      </c>
      <c r="D51" s="2">
        <v>80</v>
      </c>
      <c r="E51" s="3" t="s">
        <v>11</v>
      </c>
      <c r="F51" s="4" t="s">
        <v>10</v>
      </c>
      <c r="G51" s="10" t="str">
        <f t="shared" si="0"/>
        <v>3</v>
      </c>
      <c r="H51" s="10" t="str">
        <f t="shared" si="1"/>
        <v>4</v>
      </c>
      <c r="I51" t="str">
        <f t="shared" ref="I51" si="77">LEFT(J49,SEARCH("G",J49)-3)</f>
        <v>18</v>
      </c>
      <c r="J51" s="1" t="s">
        <v>6</v>
      </c>
      <c r="K51" s="2">
        <v>71.5</v>
      </c>
      <c r="L51" s="2">
        <v>60</v>
      </c>
      <c r="M51" s="3" t="s">
        <v>16</v>
      </c>
      <c r="N51" s="4" t="s">
        <v>12</v>
      </c>
      <c r="O51" s="10" t="str">
        <f t="shared" si="2"/>
        <v>2</v>
      </c>
      <c r="P51" s="10" t="str">
        <f t="shared" si="3"/>
        <v>0</v>
      </c>
    </row>
    <row r="52" spans="1:16" x14ac:dyDescent="0.2">
      <c r="A52" t="str">
        <f t="shared" ref="A52" si="78">LEFT(B49,SEARCH("G",B49)-3)</f>
        <v>17</v>
      </c>
      <c r="B52" s="1" t="s">
        <v>9</v>
      </c>
      <c r="C52" s="2">
        <v>73</v>
      </c>
      <c r="D52" s="2">
        <v>70</v>
      </c>
      <c r="E52" s="3" t="s">
        <v>19</v>
      </c>
      <c r="F52" s="4" t="s">
        <v>50</v>
      </c>
      <c r="G52" s="10" t="str">
        <f t="shared" si="0"/>
        <v>2</v>
      </c>
      <c r="H52" s="10" t="str">
        <f t="shared" si="1"/>
        <v>2</v>
      </c>
      <c r="I52" t="str">
        <f t="shared" ref="I52" si="79">LEFT(J49,SEARCH("G",J49)-3)</f>
        <v>18</v>
      </c>
      <c r="J52" s="1" t="s">
        <v>13</v>
      </c>
      <c r="K52" s="2">
        <v>74</v>
      </c>
      <c r="L52" s="2">
        <v>64</v>
      </c>
      <c r="M52" s="3" t="s">
        <v>17</v>
      </c>
      <c r="N52" s="4" t="s">
        <v>24</v>
      </c>
      <c r="O52" s="10" t="str">
        <f t="shared" si="2"/>
        <v>3</v>
      </c>
      <c r="P52" s="10" t="str">
        <f t="shared" si="3"/>
        <v>0</v>
      </c>
    </row>
    <row r="53" spans="1:16" x14ac:dyDescent="0.2">
      <c r="A53" t="str">
        <f t="shared" ref="A53" si="80">LEFT(B49,SEARCH("G",B49)-3)</f>
        <v>17</v>
      </c>
      <c r="B53" s="1" t="s">
        <v>22</v>
      </c>
      <c r="C53" s="2">
        <v>66</v>
      </c>
      <c r="D53" s="2">
        <v>72</v>
      </c>
      <c r="E53" s="3" t="s">
        <v>13</v>
      </c>
      <c r="F53" s="4" t="s">
        <v>34</v>
      </c>
      <c r="G53" s="10" t="str">
        <f t="shared" si="0"/>
        <v>1</v>
      </c>
      <c r="H53" s="10" t="str">
        <f t="shared" si="1"/>
        <v>2</v>
      </c>
      <c r="I53" t="str">
        <f t="shared" ref="I53" si="81">LEFT(J49,SEARCH("G",J49)-3)</f>
        <v>18</v>
      </c>
      <c r="J53" s="1" t="s">
        <v>11</v>
      </c>
      <c r="K53" s="2">
        <v>67.5</v>
      </c>
      <c r="L53" s="2">
        <v>41.5</v>
      </c>
      <c r="M53" s="3" t="s">
        <v>7</v>
      </c>
      <c r="N53" s="4" t="s">
        <v>35</v>
      </c>
      <c r="O53" s="10" t="str">
        <f t="shared" si="2"/>
        <v>1</v>
      </c>
      <c r="P53" s="10" t="str">
        <f t="shared" si="3"/>
        <v>0</v>
      </c>
    </row>
    <row r="54" spans="1:16" x14ac:dyDescent="0.2">
      <c r="A54" t="str">
        <f t="shared" ref="A54" si="82">LEFT(B49,SEARCH("G",B49)-3)</f>
        <v>17</v>
      </c>
      <c r="B54" s="1" t="s">
        <v>7</v>
      </c>
      <c r="C54" s="2">
        <v>51.5</v>
      </c>
      <c r="D54" s="2">
        <v>71.5</v>
      </c>
      <c r="E54" s="3" t="s">
        <v>14</v>
      </c>
      <c r="F54" s="4" t="s">
        <v>8</v>
      </c>
      <c r="G54" s="10" t="str">
        <f t="shared" si="0"/>
        <v>0</v>
      </c>
      <c r="H54" s="10" t="str">
        <f t="shared" si="1"/>
        <v>2</v>
      </c>
      <c r="I54" t="str">
        <f t="shared" ref="I54" si="83">LEFT(J49,SEARCH("G",J49)-3)</f>
        <v>18</v>
      </c>
      <c r="J54" s="1" t="s">
        <v>19</v>
      </c>
      <c r="K54" s="2">
        <v>87.5</v>
      </c>
      <c r="L54" s="2">
        <v>66.5</v>
      </c>
      <c r="M54" s="3" t="s">
        <v>22</v>
      </c>
      <c r="N54" s="4" t="s">
        <v>64</v>
      </c>
      <c r="O54" s="10" t="str">
        <f t="shared" si="2"/>
        <v>6</v>
      </c>
      <c r="P54" s="10" t="str">
        <f t="shared" si="3"/>
        <v>1</v>
      </c>
    </row>
    <row r="55" spans="1:16" ht="16" thickBot="1" x14ac:dyDescent="0.25">
      <c r="A55" t="s">
        <v>120</v>
      </c>
      <c r="B55" s="6" t="s">
        <v>79</v>
      </c>
      <c r="C55" s="6"/>
      <c r="D55" s="7" t="s">
        <v>80</v>
      </c>
      <c r="E55" s="7"/>
      <c r="F55" s="8"/>
      <c r="G55" s="10" t="e">
        <f t="shared" si="0"/>
        <v>#VALUE!</v>
      </c>
      <c r="H55" s="10" t="e">
        <f t="shared" si="1"/>
        <v>#VALUE!</v>
      </c>
      <c r="I55" t="s">
        <v>120</v>
      </c>
      <c r="J55" s="6" t="s">
        <v>81</v>
      </c>
      <c r="K55" s="6"/>
      <c r="L55" s="7" t="s">
        <v>82</v>
      </c>
      <c r="M55" s="7"/>
      <c r="N55" s="8"/>
      <c r="O55" s="10" t="e">
        <f t="shared" si="2"/>
        <v>#VALUE!</v>
      </c>
      <c r="P55" s="10" t="e">
        <f t="shared" si="3"/>
        <v>#VALUE!</v>
      </c>
    </row>
    <row r="56" spans="1:16" x14ac:dyDescent="0.2">
      <c r="A56" t="str">
        <f t="shared" ref="A56:A87" si="84">LEFT(B55,SEARCH("G",B55)-3)</f>
        <v>19</v>
      </c>
      <c r="B56" s="1" t="s">
        <v>6</v>
      </c>
      <c r="C56" s="2">
        <v>82.5</v>
      </c>
      <c r="D56" s="2">
        <v>34.5</v>
      </c>
      <c r="E56" s="3" t="s">
        <v>7</v>
      </c>
      <c r="F56" s="4" t="s">
        <v>83</v>
      </c>
      <c r="G56" s="10" t="str">
        <f t="shared" si="0"/>
        <v>5</v>
      </c>
      <c r="H56" s="10" t="str">
        <f t="shared" si="1"/>
        <v>0</v>
      </c>
      <c r="I56" t="str">
        <f t="shared" ref="I56:I87" si="85">LEFT(J55,SEARCH("G",J55)-3)</f>
        <v>20</v>
      </c>
      <c r="J56" s="1" t="s">
        <v>9</v>
      </c>
      <c r="K56" s="2">
        <v>78.5</v>
      </c>
      <c r="L56" s="2">
        <v>62.5</v>
      </c>
      <c r="M56" s="3" t="s">
        <v>6</v>
      </c>
      <c r="N56" s="4" t="s">
        <v>49</v>
      </c>
      <c r="O56" s="10" t="str">
        <f t="shared" si="2"/>
        <v>4</v>
      </c>
      <c r="P56" s="10" t="str">
        <f t="shared" si="3"/>
        <v>0</v>
      </c>
    </row>
    <row r="57" spans="1:16" x14ac:dyDescent="0.2">
      <c r="A57" t="str">
        <f t="shared" ref="A57" si="86">LEFT(B55,SEARCH("G",B55)-3)</f>
        <v>19</v>
      </c>
      <c r="B57" s="1" t="s">
        <v>11</v>
      </c>
      <c r="C57" s="2">
        <v>74.5</v>
      </c>
      <c r="D57" s="2">
        <v>75</v>
      </c>
      <c r="E57" s="3" t="s">
        <v>9</v>
      </c>
      <c r="F57" s="4" t="s">
        <v>70</v>
      </c>
      <c r="G57" s="10" t="str">
        <f t="shared" si="0"/>
        <v>3</v>
      </c>
      <c r="H57" s="10" t="str">
        <f t="shared" si="1"/>
        <v>3</v>
      </c>
      <c r="I57" t="str">
        <f t="shared" ref="I57" si="87">LEFT(J55,SEARCH("G",J55)-3)</f>
        <v>20</v>
      </c>
      <c r="J57" s="1" t="s">
        <v>13</v>
      </c>
      <c r="K57" s="2">
        <v>63.5</v>
      </c>
      <c r="L57" s="2">
        <v>65.5</v>
      </c>
      <c r="M57" s="3" t="s">
        <v>14</v>
      </c>
      <c r="N57" s="4" t="s">
        <v>43</v>
      </c>
      <c r="O57" s="10" t="str">
        <f t="shared" si="2"/>
        <v>0</v>
      </c>
      <c r="P57" s="10" t="str">
        <f t="shared" si="3"/>
        <v>0</v>
      </c>
    </row>
    <row r="58" spans="1:16" x14ac:dyDescent="0.2">
      <c r="A58" t="str">
        <f t="shared" ref="A58" si="88">LEFT(B55,SEARCH("G",B55)-3)</f>
        <v>19</v>
      </c>
      <c r="B58" s="1" t="s">
        <v>16</v>
      </c>
      <c r="C58" s="2">
        <v>80</v>
      </c>
      <c r="D58" s="2">
        <v>65</v>
      </c>
      <c r="E58" s="3" t="s">
        <v>17</v>
      </c>
      <c r="F58" s="4" t="s">
        <v>49</v>
      </c>
      <c r="G58" s="10" t="str">
        <f t="shared" si="0"/>
        <v>4</v>
      </c>
      <c r="H58" s="10" t="str">
        <f t="shared" si="1"/>
        <v>0</v>
      </c>
      <c r="I58" t="str">
        <f t="shared" ref="I58" si="89">LEFT(J55,SEARCH("G",J55)-3)</f>
        <v>20</v>
      </c>
      <c r="J58" s="1" t="s">
        <v>17</v>
      </c>
      <c r="K58" s="2">
        <v>68</v>
      </c>
      <c r="L58" s="2">
        <v>76</v>
      </c>
      <c r="M58" s="3" t="s">
        <v>19</v>
      </c>
      <c r="N58" s="4" t="s">
        <v>56</v>
      </c>
      <c r="O58" s="10" t="str">
        <f t="shared" si="2"/>
        <v>1</v>
      </c>
      <c r="P58" s="10" t="str">
        <f t="shared" si="3"/>
        <v>3</v>
      </c>
    </row>
    <row r="59" spans="1:16" x14ac:dyDescent="0.2">
      <c r="A59" t="str">
        <f t="shared" ref="A59" si="90">LEFT(B55,SEARCH("G",B55)-3)</f>
        <v>19</v>
      </c>
      <c r="B59" s="1" t="s">
        <v>19</v>
      </c>
      <c r="C59" s="2">
        <v>75.5</v>
      </c>
      <c r="D59" s="2">
        <v>65</v>
      </c>
      <c r="E59" s="3" t="s">
        <v>13</v>
      </c>
      <c r="F59" s="4" t="s">
        <v>24</v>
      </c>
      <c r="G59" s="10" t="str">
        <f t="shared" si="0"/>
        <v>3</v>
      </c>
      <c r="H59" s="10" t="str">
        <f t="shared" si="1"/>
        <v>0</v>
      </c>
      <c r="I59" t="str">
        <f t="shared" ref="I59" si="91">LEFT(J55,SEARCH("G",J55)-3)</f>
        <v>20</v>
      </c>
      <c r="J59" s="1" t="s">
        <v>7</v>
      </c>
      <c r="K59" s="2">
        <v>72</v>
      </c>
      <c r="L59" s="2">
        <v>73.5</v>
      </c>
      <c r="M59" s="3" t="s">
        <v>16</v>
      </c>
      <c r="N59" s="4" t="s">
        <v>50</v>
      </c>
      <c r="O59" s="10" t="str">
        <f t="shared" si="2"/>
        <v>2</v>
      </c>
      <c r="P59" s="10" t="str">
        <f t="shared" si="3"/>
        <v>2</v>
      </c>
    </row>
    <row r="60" spans="1:16" x14ac:dyDescent="0.2">
      <c r="A60" t="str">
        <f t="shared" ref="A60" si="92">LEFT(B55,SEARCH("G",B55)-3)</f>
        <v>19</v>
      </c>
      <c r="B60" s="1" t="s">
        <v>14</v>
      </c>
      <c r="C60" s="2">
        <v>73.5</v>
      </c>
      <c r="D60" s="2">
        <v>65.5</v>
      </c>
      <c r="E60" s="3" t="s">
        <v>22</v>
      </c>
      <c r="F60" s="4" t="s">
        <v>12</v>
      </c>
      <c r="G60" s="10" t="str">
        <f t="shared" si="0"/>
        <v>2</v>
      </c>
      <c r="H60" s="10" t="str">
        <f t="shared" si="1"/>
        <v>0</v>
      </c>
      <c r="I60" t="str">
        <f t="shared" ref="I60" si="93">LEFT(J55,SEARCH("G",J55)-3)</f>
        <v>20</v>
      </c>
      <c r="J60" s="1" t="s">
        <v>22</v>
      </c>
      <c r="K60" s="2">
        <v>72.5</v>
      </c>
      <c r="L60" s="2">
        <v>74</v>
      </c>
      <c r="M60" s="3" t="s">
        <v>11</v>
      </c>
      <c r="N60" s="4" t="s">
        <v>32</v>
      </c>
      <c r="O60" s="10" t="str">
        <f t="shared" si="2"/>
        <v>2</v>
      </c>
      <c r="P60" s="10" t="str">
        <f t="shared" si="3"/>
        <v>3</v>
      </c>
    </row>
    <row r="61" spans="1:16" ht="16" thickBot="1" x14ac:dyDescent="0.25">
      <c r="A61" t="s">
        <v>120</v>
      </c>
      <c r="B61" s="6" t="s">
        <v>84</v>
      </c>
      <c r="C61" s="6"/>
      <c r="D61" s="7" t="s">
        <v>85</v>
      </c>
      <c r="E61" s="7"/>
      <c r="F61" s="8"/>
      <c r="G61" s="10" t="e">
        <f t="shared" si="0"/>
        <v>#VALUE!</v>
      </c>
      <c r="H61" s="10" t="e">
        <f t="shared" si="1"/>
        <v>#VALUE!</v>
      </c>
      <c r="I61" t="s">
        <v>120</v>
      </c>
      <c r="J61" s="6" t="s">
        <v>86</v>
      </c>
      <c r="K61" s="6"/>
      <c r="L61" s="7" t="s">
        <v>87</v>
      </c>
      <c r="M61" s="7"/>
      <c r="N61" s="8"/>
      <c r="O61" s="10" t="e">
        <f t="shared" si="2"/>
        <v>#VALUE!</v>
      </c>
      <c r="P61" s="10" t="e">
        <f t="shared" si="3"/>
        <v>#VALUE!</v>
      </c>
    </row>
    <row r="62" spans="1:16" x14ac:dyDescent="0.2">
      <c r="A62" t="str">
        <f t="shared" ref="A62:A93" si="94">LEFT(B61,SEARCH("G",B61)-3)</f>
        <v>21</v>
      </c>
      <c r="B62" s="1" t="s">
        <v>6</v>
      </c>
      <c r="C62" s="2">
        <v>67.5</v>
      </c>
      <c r="D62" s="2">
        <v>68.5</v>
      </c>
      <c r="E62" s="3" t="s">
        <v>22</v>
      </c>
      <c r="F62" s="4" t="s">
        <v>42</v>
      </c>
      <c r="G62" s="10" t="str">
        <f t="shared" si="0"/>
        <v>1</v>
      </c>
      <c r="H62" s="10" t="str">
        <f t="shared" si="1"/>
        <v>1</v>
      </c>
      <c r="I62" t="str">
        <f t="shared" ref="I62:I93" si="95">LEFT(J61,SEARCH("G",J61)-3)</f>
        <v>22</v>
      </c>
      <c r="J62" s="1" t="s">
        <v>9</v>
      </c>
      <c r="K62" s="2">
        <v>86</v>
      </c>
      <c r="L62" s="2">
        <v>70.5</v>
      </c>
      <c r="M62" s="3" t="s">
        <v>7</v>
      </c>
      <c r="N62" s="4" t="s">
        <v>88</v>
      </c>
      <c r="O62" s="10" t="str">
        <f t="shared" si="2"/>
        <v>6</v>
      </c>
      <c r="P62" s="10" t="str">
        <f t="shared" si="3"/>
        <v>2</v>
      </c>
    </row>
    <row r="63" spans="1:16" x14ac:dyDescent="0.2">
      <c r="A63" t="str">
        <f t="shared" ref="A63" si="96">LEFT(B61,SEARCH("G",B61)-3)</f>
        <v>21</v>
      </c>
      <c r="B63" s="1" t="s">
        <v>11</v>
      </c>
      <c r="C63" s="2">
        <v>70.5</v>
      </c>
      <c r="D63" s="2">
        <v>86.5</v>
      </c>
      <c r="E63" s="3" t="s">
        <v>13</v>
      </c>
      <c r="F63" s="4" t="s">
        <v>89</v>
      </c>
      <c r="G63" s="10" t="str">
        <f t="shared" si="0"/>
        <v>2</v>
      </c>
      <c r="H63" s="10" t="str">
        <f t="shared" si="1"/>
        <v>6</v>
      </c>
      <c r="I63" t="str">
        <f t="shared" ref="I63" si="97">LEFT(J61,SEARCH("G",J61)-3)</f>
        <v>22</v>
      </c>
      <c r="J63" s="1" t="s">
        <v>19</v>
      </c>
      <c r="K63" s="2">
        <v>66</v>
      </c>
      <c r="L63" s="2">
        <v>70</v>
      </c>
      <c r="M63" s="3" t="s">
        <v>11</v>
      </c>
      <c r="N63" s="4" t="s">
        <v>34</v>
      </c>
      <c r="O63" s="10" t="str">
        <f t="shared" si="2"/>
        <v>1</v>
      </c>
      <c r="P63" s="10" t="str">
        <f t="shared" si="3"/>
        <v>2</v>
      </c>
    </row>
    <row r="64" spans="1:16" x14ac:dyDescent="0.2">
      <c r="A64" t="str">
        <f t="shared" ref="A64" si="98">LEFT(B61,SEARCH("G",B61)-3)</f>
        <v>21</v>
      </c>
      <c r="B64" s="1" t="s">
        <v>16</v>
      </c>
      <c r="C64" s="2">
        <v>71.5</v>
      </c>
      <c r="D64" s="2">
        <v>66.5</v>
      </c>
      <c r="E64" s="3" t="s">
        <v>9</v>
      </c>
      <c r="F64" s="4" t="s">
        <v>29</v>
      </c>
      <c r="G64" s="10" t="str">
        <f t="shared" si="0"/>
        <v>2</v>
      </c>
      <c r="H64" s="10" t="str">
        <f t="shared" si="1"/>
        <v>1</v>
      </c>
      <c r="I64" t="str">
        <f t="shared" ref="I64" si="99">LEFT(J61,SEARCH("G",J61)-3)</f>
        <v>22</v>
      </c>
      <c r="J64" s="1" t="s">
        <v>13</v>
      </c>
      <c r="K64" s="2">
        <v>72.5</v>
      </c>
      <c r="L64" s="2">
        <v>67.5</v>
      </c>
      <c r="M64" s="3" t="s">
        <v>6</v>
      </c>
      <c r="N64" s="4" t="s">
        <v>29</v>
      </c>
      <c r="O64" s="10" t="str">
        <f t="shared" si="2"/>
        <v>2</v>
      </c>
      <c r="P64" s="10" t="str">
        <f t="shared" si="3"/>
        <v>1</v>
      </c>
    </row>
    <row r="65" spans="1:16" x14ac:dyDescent="0.2">
      <c r="A65" t="str">
        <f t="shared" ref="A65" si="100">LEFT(B61,SEARCH("G",B61)-3)</f>
        <v>21</v>
      </c>
      <c r="B65" s="1" t="s">
        <v>7</v>
      </c>
      <c r="C65" s="2">
        <v>63</v>
      </c>
      <c r="D65" s="2">
        <v>71.5</v>
      </c>
      <c r="E65" s="3" t="s">
        <v>17</v>
      </c>
      <c r="F65" s="4" t="s">
        <v>8</v>
      </c>
      <c r="G65" s="10" t="str">
        <f t="shared" si="0"/>
        <v>0</v>
      </c>
      <c r="H65" s="10" t="str">
        <f t="shared" si="1"/>
        <v>2</v>
      </c>
      <c r="I65" t="str">
        <f t="shared" ref="I65" si="101">LEFT(J61,SEARCH("G",J61)-3)</f>
        <v>22</v>
      </c>
      <c r="J65" s="1" t="s">
        <v>17</v>
      </c>
      <c r="K65" s="2">
        <v>75</v>
      </c>
      <c r="L65" s="2">
        <v>77</v>
      </c>
      <c r="M65" s="3" t="s">
        <v>14</v>
      </c>
      <c r="N65" s="4" t="s">
        <v>70</v>
      </c>
      <c r="O65" s="10" t="str">
        <f t="shared" si="2"/>
        <v>3</v>
      </c>
      <c r="P65" s="10" t="str">
        <f t="shared" si="3"/>
        <v>3</v>
      </c>
    </row>
    <row r="66" spans="1:16" x14ac:dyDescent="0.2">
      <c r="A66" t="str">
        <f t="shared" ref="A66" si="102">LEFT(B61,SEARCH("G",B61)-3)</f>
        <v>21</v>
      </c>
      <c r="B66" s="1" t="s">
        <v>14</v>
      </c>
      <c r="C66" s="2">
        <v>79.5</v>
      </c>
      <c r="D66" s="2">
        <v>73</v>
      </c>
      <c r="E66" s="3" t="s">
        <v>19</v>
      </c>
      <c r="F66" s="4" t="s">
        <v>23</v>
      </c>
      <c r="G66" s="10" t="str">
        <f t="shared" si="0"/>
        <v>4</v>
      </c>
      <c r="H66" s="10" t="str">
        <f t="shared" si="1"/>
        <v>2</v>
      </c>
      <c r="I66" t="str">
        <f t="shared" ref="I66" si="103">LEFT(J61,SEARCH("G",J61)-3)</f>
        <v>22</v>
      </c>
      <c r="J66" s="1" t="s">
        <v>22</v>
      </c>
      <c r="K66" s="2">
        <v>70.5</v>
      </c>
      <c r="L66" s="2">
        <v>71</v>
      </c>
      <c r="M66" s="3" t="s">
        <v>16</v>
      </c>
      <c r="N66" s="4" t="s">
        <v>50</v>
      </c>
      <c r="O66" s="10" t="str">
        <f t="shared" si="2"/>
        <v>2</v>
      </c>
      <c r="P66" s="10" t="str">
        <f t="shared" si="3"/>
        <v>2</v>
      </c>
    </row>
    <row r="67" spans="1:16" ht="16" thickBot="1" x14ac:dyDescent="0.25">
      <c r="A67" t="s">
        <v>120</v>
      </c>
      <c r="B67" s="6" t="s">
        <v>90</v>
      </c>
      <c r="C67" s="6"/>
      <c r="D67" s="7" t="s">
        <v>91</v>
      </c>
      <c r="E67" s="7"/>
      <c r="F67" s="8"/>
      <c r="G67" s="10" t="e">
        <f t="shared" ref="G67:G115" si="104">LEFT(F67,SEARCH("-",F67)-1)</f>
        <v>#VALUE!</v>
      </c>
      <c r="H67" s="10" t="e">
        <f t="shared" ref="H67:H115" si="105">RIGHT(F67,LEN(F67)-1-LEN(G67))</f>
        <v>#VALUE!</v>
      </c>
      <c r="I67" t="s">
        <v>120</v>
      </c>
      <c r="J67" s="6" t="s">
        <v>92</v>
      </c>
      <c r="K67" s="6"/>
      <c r="L67" s="7" t="s">
        <v>93</v>
      </c>
      <c r="M67" s="7"/>
      <c r="N67" s="8"/>
      <c r="O67" s="10" t="e">
        <f t="shared" ref="O67:O115" si="106">LEFT(N67,SEARCH("-",N67)-1)</f>
        <v>#VALUE!</v>
      </c>
      <c r="P67" s="10" t="e">
        <f t="shared" ref="P67:P115" si="107">RIGHT(N67,LEN(N67)-1-LEN(O67))</f>
        <v>#VALUE!</v>
      </c>
    </row>
    <row r="68" spans="1:16" x14ac:dyDescent="0.2">
      <c r="A68" t="str">
        <f t="shared" ref="A68:A115" si="108">LEFT(B67,SEARCH("G",B67)-3)</f>
        <v>23</v>
      </c>
      <c r="B68" s="1" t="s">
        <v>6</v>
      </c>
      <c r="C68" s="2">
        <v>71.5</v>
      </c>
      <c r="D68" s="2">
        <v>77.5</v>
      </c>
      <c r="E68" s="3" t="s">
        <v>19</v>
      </c>
      <c r="F68" s="4" t="s">
        <v>32</v>
      </c>
      <c r="G68" s="10" t="str">
        <f t="shared" si="104"/>
        <v>2</v>
      </c>
      <c r="H68" s="10" t="str">
        <f t="shared" si="105"/>
        <v>3</v>
      </c>
      <c r="I68" t="str">
        <f t="shared" ref="I68:I115" si="109">LEFT(J67,SEARCH("G",J67)-3)</f>
        <v>24</v>
      </c>
      <c r="J68" s="1" t="s">
        <v>19</v>
      </c>
      <c r="K68" s="2">
        <v>74</v>
      </c>
      <c r="L68" s="2">
        <v>74.5</v>
      </c>
      <c r="M68" s="3" t="s">
        <v>16</v>
      </c>
      <c r="N68" s="4" t="s">
        <v>70</v>
      </c>
      <c r="O68" s="10" t="str">
        <f t="shared" si="106"/>
        <v>3</v>
      </c>
      <c r="P68" s="10" t="str">
        <f t="shared" si="107"/>
        <v>3</v>
      </c>
    </row>
    <row r="69" spans="1:16" x14ac:dyDescent="0.2">
      <c r="A69" t="str">
        <f t="shared" ref="A69" si="110">LEFT(B67,SEARCH("G",B67)-3)</f>
        <v>23</v>
      </c>
      <c r="B69" s="1" t="s">
        <v>11</v>
      </c>
      <c r="C69" s="2">
        <v>64.5</v>
      </c>
      <c r="D69" s="2">
        <v>68.5</v>
      </c>
      <c r="E69" s="3" t="s">
        <v>14</v>
      </c>
      <c r="F69" s="4" t="s">
        <v>51</v>
      </c>
      <c r="G69" s="10" t="str">
        <f t="shared" si="104"/>
        <v>0</v>
      </c>
      <c r="H69" s="10" t="str">
        <f t="shared" si="105"/>
        <v>1</v>
      </c>
      <c r="I69" t="str">
        <f t="shared" ref="I69" si="111">LEFT(J67,SEARCH("G",J67)-3)</f>
        <v>24</v>
      </c>
      <c r="J69" s="1" t="s">
        <v>13</v>
      </c>
      <c r="K69" s="2">
        <v>64</v>
      </c>
      <c r="L69" s="2">
        <v>68.5</v>
      </c>
      <c r="M69" s="3" t="s">
        <v>7</v>
      </c>
      <c r="N69" s="4" t="s">
        <v>51</v>
      </c>
      <c r="O69" s="10" t="str">
        <f t="shared" si="106"/>
        <v>0</v>
      </c>
      <c r="P69" s="10" t="str">
        <f t="shared" si="107"/>
        <v>1</v>
      </c>
    </row>
    <row r="70" spans="1:16" x14ac:dyDescent="0.2">
      <c r="A70" t="str">
        <f t="shared" ref="A70" si="112">LEFT(B67,SEARCH("G",B67)-3)</f>
        <v>23</v>
      </c>
      <c r="B70" s="1" t="s">
        <v>9</v>
      </c>
      <c r="C70" s="2">
        <v>67.5</v>
      </c>
      <c r="D70" s="2">
        <v>68</v>
      </c>
      <c r="E70" s="3" t="s">
        <v>17</v>
      </c>
      <c r="F70" s="4" t="s">
        <v>42</v>
      </c>
      <c r="G70" s="10" t="str">
        <f t="shared" si="104"/>
        <v>1</v>
      </c>
      <c r="H70" s="10" t="str">
        <f t="shared" si="105"/>
        <v>1</v>
      </c>
      <c r="I70" t="str">
        <f t="shared" ref="I70" si="113">LEFT(J67,SEARCH("G",J67)-3)</f>
        <v>24</v>
      </c>
      <c r="J70" s="1" t="s">
        <v>17</v>
      </c>
      <c r="K70" s="2">
        <v>67</v>
      </c>
      <c r="L70" s="2">
        <v>69.5</v>
      </c>
      <c r="M70" s="3" t="s">
        <v>11</v>
      </c>
      <c r="N70" s="4" t="s">
        <v>42</v>
      </c>
      <c r="O70" s="10" t="str">
        <f t="shared" si="106"/>
        <v>1</v>
      </c>
      <c r="P70" s="10" t="str">
        <f t="shared" si="107"/>
        <v>1</v>
      </c>
    </row>
    <row r="71" spans="1:16" x14ac:dyDescent="0.2">
      <c r="A71" t="str">
        <f t="shared" ref="A71" si="114">LEFT(B67,SEARCH("G",B67)-3)</f>
        <v>23</v>
      </c>
      <c r="B71" s="1" t="s">
        <v>16</v>
      </c>
      <c r="C71" s="2">
        <v>80.5</v>
      </c>
      <c r="D71" s="2">
        <v>71.5</v>
      </c>
      <c r="E71" s="3" t="s">
        <v>13</v>
      </c>
      <c r="F71" s="4" t="s">
        <v>23</v>
      </c>
      <c r="G71" s="10" t="str">
        <f t="shared" si="104"/>
        <v>4</v>
      </c>
      <c r="H71" s="10" t="str">
        <f t="shared" si="105"/>
        <v>2</v>
      </c>
      <c r="I71" t="str">
        <f t="shared" ref="I71" si="115">LEFT(J67,SEARCH("G",J67)-3)</f>
        <v>24</v>
      </c>
      <c r="J71" s="1" t="s">
        <v>22</v>
      </c>
      <c r="K71" s="2">
        <v>70.5</v>
      </c>
      <c r="L71" s="2">
        <v>74</v>
      </c>
      <c r="M71" s="3" t="s">
        <v>9</v>
      </c>
      <c r="N71" s="4" t="s">
        <v>32</v>
      </c>
      <c r="O71" s="10" t="str">
        <f t="shared" si="106"/>
        <v>2</v>
      </c>
      <c r="P71" s="10" t="str">
        <f t="shared" si="107"/>
        <v>3</v>
      </c>
    </row>
    <row r="72" spans="1:16" x14ac:dyDescent="0.2">
      <c r="A72" t="str">
        <f t="shared" ref="A72" si="116">LEFT(B67,SEARCH("G",B67)-3)</f>
        <v>23</v>
      </c>
      <c r="B72" s="1" t="s">
        <v>7</v>
      </c>
      <c r="C72" s="2">
        <v>66</v>
      </c>
      <c r="D72" s="2">
        <v>66</v>
      </c>
      <c r="E72" s="3" t="s">
        <v>22</v>
      </c>
      <c r="F72" s="4" t="s">
        <v>42</v>
      </c>
      <c r="G72" s="10" t="str">
        <f t="shared" si="104"/>
        <v>1</v>
      </c>
      <c r="H72" s="10" t="str">
        <f t="shared" si="105"/>
        <v>1</v>
      </c>
      <c r="I72" t="str">
        <f t="shared" ref="I72" si="117">LEFT(J67,SEARCH("G",J67)-3)</f>
        <v>24</v>
      </c>
      <c r="J72" s="1" t="s">
        <v>14</v>
      </c>
      <c r="K72" s="2">
        <v>72</v>
      </c>
      <c r="L72" s="2">
        <v>76</v>
      </c>
      <c r="M72" s="3" t="s">
        <v>6</v>
      </c>
      <c r="N72" s="4" t="s">
        <v>32</v>
      </c>
      <c r="O72" s="10" t="str">
        <f t="shared" si="106"/>
        <v>2</v>
      </c>
      <c r="P72" s="10" t="str">
        <f t="shared" si="107"/>
        <v>3</v>
      </c>
    </row>
    <row r="73" spans="1:16" ht="16" thickBot="1" x14ac:dyDescent="0.25">
      <c r="A73" t="s">
        <v>120</v>
      </c>
      <c r="B73" s="6" t="s">
        <v>94</v>
      </c>
      <c r="C73" s="6"/>
      <c r="D73" s="7" t="s">
        <v>95</v>
      </c>
      <c r="E73" s="7"/>
      <c r="F73" s="8"/>
      <c r="G73" s="10" t="e">
        <f t="shared" si="104"/>
        <v>#VALUE!</v>
      </c>
      <c r="H73" s="10" t="e">
        <f t="shared" si="105"/>
        <v>#VALUE!</v>
      </c>
      <c r="I73" t="s">
        <v>120</v>
      </c>
      <c r="J73" s="6" t="s">
        <v>96</v>
      </c>
      <c r="K73" s="6"/>
      <c r="L73" s="7" t="s">
        <v>97</v>
      </c>
      <c r="M73" s="7"/>
      <c r="N73" s="8"/>
      <c r="O73" s="10" t="e">
        <f t="shared" si="106"/>
        <v>#VALUE!</v>
      </c>
      <c r="P73" s="10" t="e">
        <f t="shared" si="107"/>
        <v>#VALUE!</v>
      </c>
    </row>
    <row r="74" spans="1:16" x14ac:dyDescent="0.2">
      <c r="A74" t="str">
        <f t="shared" ref="A74:A115" si="118">LEFT(B73,SEARCH("G",B73)-3)</f>
        <v>25</v>
      </c>
      <c r="B74" s="1" t="s">
        <v>6</v>
      </c>
      <c r="C74" s="2">
        <v>68.5</v>
      </c>
      <c r="D74" s="2">
        <v>65.5</v>
      </c>
      <c r="E74" s="3" t="s">
        <v>11</v>
      </c>
      <c r="F74" s="4" t="s">
        <v>35</v>
      </c>
      <c r="G74" s="10" t="str">
        <f t="shared" si="104"/>
        <v>1</v>
      </c>
      <c r="H74" s="10" t="str">
        <f t="shared" si="105"/>
        <v>0</v>
      </c>
      <c r="I74" t="str">
        <f t="shared" ref="I74:I115" si="119">LEFT(J73,SEARCH("G",J73)-3)</f>
        <v>26</v>
      </c>
      <c r="J74" s="1" t="s">
        <v>6</v>
      </c>
      <c r="K74" s="2">
        <v>77.5</v>
      </c>
      <c r="L74" s="2">
        <v>63.5</v>
      </c>
      <c r="M74" s="3" t="s">
        <v>17</v>
      </c>
      <c r="N74" s="4" t="s">
        <v>24</v>
      </c>
      <c r="O74" s="10" t="str">
        <f t="shared" si="106"/>
        <v>3</v>
      </c>
      <c r="P74" s="10" t="str">
        <f t="shared" si="107"/>
        <v>0</v>
      </c>
    </row>
    <row r="75" spans="1:16" x14ac:dyDescent="0.2">
      <c r="A75" t="str">
        <f t="shared" ref="A75" si="120">LEFT(B73,SEARCH("G",B73)-3)</f>
        <v>25</v>
      </c>
      <c r="B75" s="1" t="s">
        <v>9</v>
      </c>
      <c r="C75" s="2">
        <v>70</v>
      </c>
      <c r="D75" s="2">
        <v>65</v>
      </c>
      <c r="E75" s="3" t="s">
        <v>13</v>
      </c>
      <c r="F75" s="4" t="s">
        <v>12</v>
      </c>
      <c r="G75" s="10" t="str">
        <f t="shared" si="104"/>
        <v>2</v>
      </c>
      <c r="H75" s="10" t="str">
        <f t="shared" si="105"/>
        <v>0</v>
      </c>
      <c r="I75" t="str">
        <f t="shared" ref="I75" si="121">LEFT(J73,SEARCH("G",J73)-3)</f>
        <v>26</v>
      </c>
      <c r="J75" s="1" t="s">
        <v>11</v>
      </c>
      <c r="K75" s="2">
        <v>67</v>
      </c>
      <c r="L75" s="2">
        <v>73.5</v>
      </c>
      <c r="M75" s="3" t="s">
        <v>16</v>
      </c>
      <c r="N75" s="4" t="s">
        <v>34</v>
      </c>
      <c r="O75" s="10" t="str">
        <f t="shared" si="106"/>
        <v>1</v>
      </c>
      <c r="P75" s="10" t="str">
        <f t="shared" si="107"/>
        <v>2</v>
      </c>
    </row>
    <row r="76" spans="1:16" x14ac:dyDescent="0.2">
      <c r="A76" t="str">
        <f t="shared" ref="A76" si="122">LEFT(B73,SEARCH("G",B73)-3)</f>
        <v>25</v>
      </c>
      <c r="B76" s="1" t="s">
        <v>16</v>
      </c>
      <c r="C76" s="2">
        <v>84.5</v>
      </c>
      <c r="D76" s="2">
        <v>66</v>
      </c>
      <c r="E76" s="3" t="s">
        <v>14</v>
      </c>
      <c r="F76" s="4" t="s">
        <v>98</v>
      </c>
      <c r="G76" s="10" t="str">
        <f t="shared" si="104"/>
        <v>5</v>
      </c>
      <c r="H76" s="10" t="str">
        <f t="shared" si="105"/>
        <v>1</v>
      </c>
      <c r="I76" t="str">
        <f t="shared" ref="I76" si="123">LEFT(J73,SEARCH("G",J73)-3)</f>
        <v>26</v>
      </c>
      <c r="J76" s="1" t="s">
        <v>19</v>
      </c>
      <c r="K76" s="2">
        <v>67</v>
      </c>
      <c r="L76" s="2">
        <v>68</v>
      </c>
      <c r="M76" s="3" t="s">
        <v>9</v>
      </c>
      <c r="N76" s="4" t="s">
        <v>42</v>
      </c>
      <c r="O76" s="10" t="str">
        <f t="shared" si="106"/>
        <v>1</v>
      </c>
      <c r="P76" s="10" t="str">
        <f t="shared" si="107"/>
        <v>1</v>
      </c>
    </row>
    <row r="77" spans="1:16" x14ac:dyDescent="0.2">
      <c r="A77" t="str">
        <f t="shared" ref="A77" si="124">LEFT(B73,SEARCH("G",B73)-3)</f>
        <v>25</v>
      </c>
      <c r="B77" s="1" t="s">
        <v>7</v>
      </c>
      <c r="C77" s="2">
        <v>66.5</v>
      </c>
      <c r="D77" s="2">
        <v>73.5</v>
      </c>
      <c r="E77" s="3" t="s">
        <v>19</v>
      </c>
      <c r="F77" s="4" t="s">
        <v>34</v>
      </c>
      <c r="G77" s="10" t="str">
        <f t="shared" si="104"/>
        <v>1</v>
      </c>
      <c r="H77" s="10" t="str">
        <f t="shared" si="105"/>
        <v>2</v>
      </c>
      <c r="I77" t="str">
        <f t="shared" ref="I77" si="125">LEFT(J73,SEARCH("G",J73)-3)</f>
        <v>26</v>
      </c>
      <c r="J77" s="1" t="s">
        <v>13</v>
      </c>
      <c r="K77" s="2">
        <v>75.5</v>
      </c>
      <c r="L77" s="2">
        <v>70.5</v>
      </c>
      <c r="M77" s="3" t="s">
        <v>22</v>
      </c>
      <c r="N77" s="4" t="s">
        <v>31</v>
      </c>
      <c r="O77" s="10" t="str">
        <f t="shared" si="106"/>
        <v>3</v>
      </c>
      <c r="P77" s="10" t="str">
        <f t="shared" si="107"/>
        <v>2</v>
      </c>
    </row>
    <row r="78" spans="1:16" x14ac:dyDescent="0.2">
      <c r="A78" t="str">
        <f t="shared" ref="A78" si="126">LEFT(B73,SEARCH("G",B73)-3)</f>
        <v>25</v>
      </c>
      <c r="B78" s="1" t="s">
        <v>22</v>
      </c>
      <c r="C78" s="2">
        <v>72.5</v>
      </c>
      <c r="D78" s="2">
        <v>67.5</v>
      </c>
      <c r="E78" s="3" t="s">
        <v>17</v>
      </c>
      <c r="F78" s="4" t="s">
        <v>29</v>
      </c>
      <c r="G78" s="10" t="str">
        <f t="shared" si="104"/>
        <v>2</v>
      </c>
      <c r="H78" s="10" t="str">
        <f t="shared" si="105"/>
        <v>1</v>
      </c>
      <c r="I78" t="str">
        <f t="shared" ref="I78" si="127">LEFT(J73,SEARCH("G",J73)-3)</f>
        <v>26</v>
      </c>
      <c r="J78" s="1" t="s">
        <v>14</v>
      </c>
      <c r="K78" s="2">
        <v>76.5</v>
      </c>
      <c r="L78" s="2">
        <v>78</v>
      </c>
      <c r="M78" s="3" t="s">
        <v>7</v>
      </c>
      <c r="N78" s="4" t="s">
        <v>10</v>
      </c>
      <c r="O78" s="10" t="str">
        <f t="shared" si="106"/>
        <v>3</v>
      </c>
      <c r="P78" s="10" t="str">
        <f t="shared" si="107"/>
        <v>4</v>
      </c>
    </row>
    <row r="79" spans="1:16" ht="16" thickBot="1" x14ac:dyDescent="0.25">
      <c r="A79" t="s">
        <v>120</v>
      </c>
      <c r="B79" s="6" t="s">
        <v>99</v>
      </c>
      <c r="C79" s="6"/>
      <c r="D79" s="7" t="s">
        <v>100</v>
      </c>
      <c r="E79" s="7"/>
      <c r="F79" s="8"/>
      <c r="G79" s="10" t="e">
        <f t="shared" si="104"/>
        <v>#VALUE!</v>
      </c>
      <c r="H79" s="10" t="e">
        <f t="shared" si="105"/>
        <v>#VALUE!</v>
      </c>
      <c r="I79" t="s">
        <v>120</v>
      </c>
      <c r="J79" s="6" t="s">
        <v>101</v>
      </c>
      <c r="K79" s="6"/>
      <c r="L79" s="7" t="s">
        <v>102</v>
      </c>
      <c r="M79" s="7"/>
      <c r="N79" s="8"/>
      <c r="O79" s="10" t="e">
        <f t="shared" si="106"/>
        <v>#VALUE!</v>
      </c>
      <c r="P79" s="10" t="e">
        <f t="shared" si="107"/>
        <v>#VALUE!</v>
      </c>
    </row>
    <row r="80" spans="1:16" x14ac:dyDescent="0.2">
      <c r="A80" t="str">
        <f t="shared" ref="A80:A115" si="128">LEFT(B79,SEARCH("G",B79)-3)</f>
        <v>27</v>
      </c>
      <c r="B80" s="1" t="s">
        <v>9</v>
      </c>
      <c r="C80" s="2">
        <v>62</v>
      </c>
      <c r="D80" s="2">
        <v>71.5</v>
      </c>
      <c r="E80" s="3" t="s">
        <v>14</v>
      </c>
      <c r="F80" s="4" t="s">
        <v>8</v>
      </c>
      <c r="G80" s="10" t="str">
        <f t="shared" si="104"/>
        <v>0</v>
      </c>
      <c r="H80" s="10" t="str">
        <f t="shared" si="105"/>
        <v>2</v>
      </c>
      <c r="I80" t="str">
        <f t="shared" ref="I80:I115" si="129">LEFT(J79,SEARCH("G",J79)-3)</f>
        <v>28</v>
      </c>
      <c r="J80" s="1" t="s">
        <v>7</v>
      </c>
      <c r="K80" s="2">
        <v>66.5</v>
      </c>
      <c r="L80" s="2">
        <v>71</v>
      </c>
      <c r="M80" s="3" t="s">
        <v>6</v>
      </c>
      <c r="N80" s="4" t="s">
        <v>34</v>
      </c>
      <c r="O80" s="10" t="str">
        <f t="shared" si="106"/>
        <v>1</v>
      </c>
      <c r="P80" s="10" t="str">
        <f t="shared" si="107"/>
        <v>2</v>
      </c>
    </row>
    <row r="81" spans="1:16" x14ac:dyDescent="0.2">
      <c r="A81" t="str">
        <f t="shared" ref="A81" si="130">LEFT(B79,SEARCH("G",B79)-3)</f>
        <v>27</v>
      </c>
      <c r="B81" s="1" t="s">
        <v>16</v>
      </c>
      <c r="C81" s="2">
        <v>80</v>
      </c>
      <c r="D81" s="2">
        <v>61</v>
      </c>
      <c r="E81" s="3" t="s">
        <v>6</v>
      </c>
      <c r="F81" s="4" t="s">
        <v>49</v>
      </c>
      <c r="G81" s="10" t="str">
        <f t="shared" si="104"/>
        <v>4</v>
      </c>
      <c r="H81" s="10" t="str">
        <f t="shared" si="105"/>
        <v>0</v>
      </c>
      <c r="I81" t="str">
        <f t="shared" ref="I81" si="131">LEFT(J79,SEARCH("G",J79)-3)</f>
        <v>28</v>
      </c>
      <c r="J81" s="1" t="s">
        <v>9</v>
      </c>
      <c r="K81" s="2">
        <v>70</v>
      </c>
      <c r="L81" s="2">
        <v>65</v>
      </c>
      <c r="M81" s="3" t="s">
        <v>11</v>
      </c>
      <c r="N81" s="4" t="s">
        <v>12</v>
      </c>
      <c r="O81" s="10" t="str">
        <f t="shared" si="106"/>
        <v>2</v>
      </c>
      <c r="P81" s="10" t="str">
        <f t="shared" si="107"/>
        <v>0</v>
      </c>
    </row>
    <row r="82" spans="1:16" x14ac:dyDescent="0.2">
      <c r="A82" t="str">
        <f t="shared" ref="A82" si="132">LEFT(B79,SEARCH("G",B79)-3)</f>
        <v>27</v>
      </c>
      <c r="B82" s="1" t="s">
        <v>17</v>
      </c>
      <c r="C82" s="2">
        <v>76</v>
      </c>
      <c r="D82" s="2">
        <v>65</v>
      </c>
      <c r="E82" s="3" t="s">
        <v>13</v>
      </c>
      <c r="F82" s="4" t="s">
        <v>24</v>
      </c>
      <c r="G82" s="10" t="str">
        <f t="shared" si="104"/>
        <v>3</v>
      </c>
      <c r="H82" s="10" t="str">
        <f t="shared" si="105"/>
        <v>0</v>
      </c>
      <c r="I82" t="str">
        <f t="shared" ref="I82" si="133">LEFT(J79,SEARCH("G",J79)-3)</f>
        <v>28</v>
      </c>
      <c r="J82" s="1" t="s">
        <v>17</v>
      </c>
      <c r="K82" s="2">
        <v>65</v>
      </c>
      <c r="L82" s="2">
        <v>76.5</v>
      </c>
      <c r="M82" s="3" t="s">
        <v>16</v>
      </c>
      <c r="N82" s="4" t="s">
        <v>40</v>
      </c>
      <c r="O82" s="10" t="str">
        <f t="shared" si="106"/>
        <v>0</v>
      </c>
      <c r="P82" s="10" t="str">
        <f t="shared" si="107"/>
        <v>3</v>
      </c>
    </row>
    <row r="83" spans="1:16" x14ac:dyDescent="0.2">
      <c r="A83" t="str">
        <f t="shared" ref="A83" si="134">LEFT(B79,SEARCH("G",B79)-3)</f>
        <v>27</v>
      </c>
      <c r="B83" s="1" t="s">
        <v>7</v>
      </c>
      <c r="C83" s="2">
        <v>74</v>
      </c>
      <c r="D83" s="2">
        <v>78.5</v>
      </c>
      <c r="E83" s="3" t="s">
        <v>11</v>
      </c>
      <c r="F83" s="4" t="s">
        <v>10</v>
      </c>
      <c r="G83" s="10" t="str">
        <f t="shared" si="104"/>
        <v>3</v>
      </c>
      <c r="H83" s="10" t="str">
        <f t="shared" si="105"/>
        <v>4</v>
      </c>
      <c r="I83" t="str">
        <f t="shared" ref="I83" si="135">LEFT(J79,SEARCH("G",J79)-3)</f>
        <v>28</v>
      </c>
      <c r="J83" s="1" t="s">
        <v>13</v>
      </c>
      <c r="K83" s="2">
        <v>64</v>
      </c>
      <c r="L83" s="2">
        <v>70</v>
      </c>
      <c r="M83" s="3" t="s">
        <v>19</v>
      </c>
      <c r="N83" s="4" t="s">
        <v>8</v>
      </c>
      <c r="O83" s="10" t="str">
        <f t="shared" si="106"/>
        <v>0</v>
      </c>
      <c r="P83" s="10" t="str">
        <f t="shared" si="107"/>
        <v>2</v>
      </c>
    </row>
    <row r="84" spans="1:16" x14ac:dyDescent="0.2">
      <c r="A84" t="str">
        <f t="shared" ref="A84" si="136">LEFT(B79,SEARCH("G",B79)-3)</f>
        <v>27</v>
      </c>
      <c r="B84" s="1" t="s">
        <v>22</v>
      </c>
      <c r="C84" s="2">
        <v>65.5</v>
      </c>
      <c r="D84" s="2">
        <v>71</v>
      </c>
      <c r="E84" s="3" t="s">
        <v>19</v>
      </c>
      <c r="F84" s="4" t="s">
        <v>8</v>
      </c>
      <c r="G84" s="10" t="str">
        <f t="shared" si="104"/>
        <v>0</v>
      </c>
      <c r="H84" s="10" t="str">
        <f t="shared" si="105"/>
        <v>2</v>
      </c>
      <c r="I84" t="str">
        <f t="shared" ref="I84" si="137">LEFT(J79,SEARCH("G",J79)-3)</f>
        <v>28</v>
      </c>
      <c r="J84" s="1" t="s">
        <v>22</v>
      </c>
      <c r="K84" s="2">
        <v>75.5</v>
      </c>
      <c r="L84" s="2">
        <v>75.5</v>
      </c>
      <c r="M84" s="3" t="s">
        <v>14</v>
      </c>
      <c r="N84" s="4" t="s">
        <v>70</v>
      </c>
      <c r="O84" s="10" t="str">
        <f t="shared" si="106"/>
        <v>3</v>
      </c>
      <c r="P84" s="10" t="str">
        <f t="shared" si="107"/>
        <v>3</v>
      </c>
    </row>
    <row r="85" spans="1:16" ht="16" thickBot="1" x14ac:dyDescent="0.25">
      <c r="A85" t="s">
        <v>120</v>
      </c>
      <c r="B85" s="6" t="s">
        <v>103</v>
      </c>
      <c r="C85" s="6"/>
      <c r="D85" s="7" t="s">
        <v>104</v>
      </c>
      <c r="E85" s="7"/>
      <c r="F85" s="8"/>
      <c r="G85" s="10" t="e">
        <f t="shared" si="104"/>
        <v>#VALUE!</v>
      </c>
      <c r="H85" s="10" t="e">
        <f t="shared" si="105"/>
        <v>#VALUE!</v>
      </c>
      <c r="I85" t="s">
        <v>120</v>
      </c>
      <c r="J85" s="6" t="s">
        <v>105</v>
      </c>
      <c r="K85" s="6"/>
      <c r="L85" s="7" t="s">
        <v>106</v>
      </c>
      <c r="M85" s="7"/>
      <c r="N85" s="8"/>
      <c r="O85" s="10" t="e">
        <f t="shared" si="106"/>
        <v>#VALUE!</v>
      </c>
      <c r="P85" s="10" t="e">
        <f t="shared" si="107"/>
        <v>#VALUE!</v>
      </c>
    </row>
    <row r="86" spans="1:16" x14ac:dyDescent="0.2">
      <c r="A86" t="str">
        <f t="shared" ref="A86:A115" si="138">LEFT(B85,SEARCH("G",B85)-3)</f>
        <v>29</v>
      </c>
      <c r="B86" s="1" t="s">
        <v>6</v>
      </c>
      <c r="C86" s="2">
        <v>64.5</v>
      </c>
      <c r="D86" s="2">
        <v>58</v>
      </c>
      <c r="E86" s="3" t="s">
        <v>9</v>
      </c>
      <c r="F86" s="4" t="s">
        <v>43</v>
      </c>
      <c r="G86" s="10" t="str">
        <f t="shared" si="104"/>
        <v>0</v>
      </c>
      <c r="H86" s="10" t="str">
        <f t="shared" si="105"/>
        <v>0</v>
      </c>
      <c r="I86" t="str">
        <f t="shared" ref="I86:I115" si="139">LEFT(J85,SEARCH("G",J85)-3)</f>
        <v>30</v>
      </c>
      <c r="J86" s="1" t="s">
        <v>22</v>
      </c>
      <c r="K86" s="2">
        <v>78.5</v>
      </c>
      <c r="L86" s="2">
        <v>71</v>
      </c>
      <c r="M86" s="3" t="s">
        <v>6</v>
      </c>
      <c r="N86" s="4" t="s">
        <v>23</v>
      </c>
      <c r="O86" s="10" t="str">
        <f t="shared" si="106"/>
        <v>4</v>
      </c>
      <c r="P86" s="10" t="str">
        <f t="shared" si="107"/>
        <v>2</v>
      </c>
    </row>
    <row r="87" spans="1:16" x14ac:dyDescent="0.2">
      <c r="A87" t="str">
        <f t="shared" ref="A87" si="140">LEFT(B85,SEARCH("G",B85)-3)</f>
        <v>29</v>
      </c>
      <c r="B87" s="1" t="s">
        <v>14</v>
      </c>
      <c r="C87" s="2">
        <v>66</v>
      </c>
      <c r="D87" s="2">
        <v>62.5</v>
      </c>
      <c r="E87" s="3" t="s">
        <v>13</v>
      </c>
      <c r="F87" s="4" t="s">
        <v>35</v>
      </c>
      <c r="G87" s="10" t="str">
        <f t="shared" si="104"/>
        <v>1</v>
      </c>
      <c r="H87" s="10" t="str">
        <f t="shared" si="105"/>
        <v>0</v>
      </c>
      <c r="I87" t="str">
        <f t="shared" ref="I87" si="141">LEFT(J85,SEARCH("G",J85)-3)</f>
        <v>30</v>
      </c>
      <c r="J87" s="1" t="s">
        <v>13</v>
      </c>
      <c r="K87" s="2">
        <v>74</v>
      </c>
      <c r="L87" s="2">
        <v>74</v>
      </c>
      <c r="M87" s="3" t="s">
        <v>11</v>
      </c>
      <c r="N87" s="4" t="s">
        <v>70</v>
      </c>
      <c r="O87" s="10" t="str">
        <f t="shared" si="106"/>
        <v>3</v>
      </c>
      <c r="P87" s="10" t="str">
        <f t="shared" si="107"/>
        <v>3</v>
      </c>
    </row>
    <row r="88" spans="1:16" x14ac:dyDescent="0.2">
      <c r="A88" t="str">
        <f t="shared" ref="A88" si="142">LEFT(B85,SEARCH("G",B85)-3)</f>
        <v>29</v>
      </c>
      <c r="B88" s="1" t="s">
        <v>19</v>
      </c>
      <c r="C88" s="2">
        <v>72.5</v>
      </c>
      <c r="D88" s="2">
        <v>71.5</v>
      </c>
      <c r="E88" s="3" t="s">
        <v>17</v>
      </c>
      <c r="F88" s="4" t="s">
        <v>50</v>
      </c>
      <c r="G88" s="10" t="str">
        <f t="shared" si="104"/>
        <v>2</v>
      </c>
      <c r="H88" s="10" t="str">
        <f t="shared" si="105"/>
        <v>2</v>
      </c>
      <c r="I88" t="str">
        <f t="shared" ref="I88" si="143">LEFT(J85,SEARCH("G",J85)-3)</f>
        <v>30</v>
      </c>
      <c r="J88" s="1" t="s">
        <v>9</v>
      </c>
      <c r="K88" s="2">
        <v>80</v>
      </c>
      <c r="L88" s="2">
        <v>76</v>
      </c>
      <c r="M88" s="3" t="s">
        <v>16</v>
      </c>
      <c r="N88" s="4" t="s">
        <v>21</v>
      </c>
      <c r="O88" s="10" t="str">
        <f t="shared" si="106"/>
        <v>4</v>
      </c>
      <c r="P88" s="10" t="str">
        <f t="shared" si="107"/>
        <v>3</v>
      </c>
    </row>
    <row r="89" spans="1:16" x14ac:dyDescent="0.2">
      <c r="A89" t="str">
        <f t="shared" ref="A89" si="144">LEFT(B85,SEARCH("G",B85)-3)</f>
        <v>29</v>
      </c>
      <c r="B89" s="1" t="s">
        <v>16</v>
      </c>
      <c r="C89" s="2">
        <v>73.5</v>
      </c>
      <c r="D89" s="2">
        <v>74</v>
      </c>
      <c r="E89" s="3" t="s">
        <v>7</v>
      </c>
      <c r="F89" s="4" t="s">
        <v>32</v>
      </c>
      <c r="G89" s="10" t="str">
        <f t="shared" si="104"/>
        <v>2</v>
      </c>
      <c r="H89" s="10" t="str">
        <f t="shared" si="105"/>
        <v>3</v>
      </c>
      <c r="I89" t="str">
        <f t="shared" ref="I89" si="145">LEFT(J85,SEARCH("G",J85)-3)</f>
        <v>30</v>
      </c>
      <c r="J89" s="1" t="s">
        <v>17</v>
      </c>
      <c r="K89" s="2">
        <v>58.5</v>
      </c>
      <c r="L89" s="2">
        <v>75</v>
      </c>
      <c r="M89" s="3" t="s">
        <v>7</v>
      </c>
      <c r="N89" s="4" t="s">
        <v>40</v>
      </c>
      <c r="O89" s="10" t="str">
        <f t="shared" si="106"/>
        <v>0</v>
      </c>
      <c r="P89" s="10" t="str">
        <f t="shared" si="107"/>
        <v>3</v>
      </c>
    </row>
    <row r="90" spans="1:16" x14ac:dyDescent="0.2">
      <c r="A90" t="str">
        <f t="shared" ref="A90" si="146">LEFT(B85,SEARCH("G",B85)-3)</f>
        <v>29</v>
      </c>
      <c r="B90" s="1" t="s">
        <v>11</v>
      </c>
      <c r="C90" s="2">
        <v>69.5</v>
      </c>
      <c r="D90" s="2">
        <v>66.5</v>
      </c>
      <c r="E90" s="3" t="s">
        <v>22</v>
      </c>
      <c r="F90" s="4" t="s">
        <v>42</v>
      </c>
      <c r="G90" s="10" t="str">
        <f t="shared" si="104"/>
        <v>1</v>
      </c>
      <c r="H90" s="10" t="str">
        <f t="shared" si="105"/>
        <v>1</v>
      </c>
      <c r="I90" t="str">
        <f t="shared" ref="I90" si="147">LEFT(J85,SEARCH("G",J85)-3)</f>
        <v>30</v>
      </c>
      <c r="J90" s="1" t="s">
        <v>19</v>
      </c>
      <c r="K90" s="2">
        <v>81.5</v>
      </c>
      <c r="L90" s="2">
        <v>79.5</v>
      </c>
      <c r="M90" s="3" t="s">
        <v>14</v>
      </c>
      <c r="N90" s="4" t="s">
        <v>107</v>
      </c>
      <c r="O90" s="10" t="str">
        <f t="shared" si="106"/>
        <v>4</v>
      </c>
      <c r="P90" s="10" t="str">
        <f t="shared" si="107"/>
        <v>4</v>
      </c>
    </row>
    <row r="91" spans="1:16" ht="16" thickBot="1" x14ac:dyDescent="0.25">
      <c r="A91" t="s">
        <v>120</v>
      </c>
      <c r="B91" s="6" t="s">
        <v>108</v>
      </c>
      <c r="C91" s="6"/>
      <c r="D91" s="7" t="s">
        <v>109</v>
      </c>
      <c r="E91" s="7"/>
      <c r="F91" s="8"/>
      <c r="G91" s="10" t="e">
        <f t="shared" si="104"/>
        <v>#VALUE!</v>
      </c>
      <c r="H91" s="10" t="e">
        <f t="shared" si="105"/>
        <v>#VALUE!</v>
      </c>
      <c r="I91" t="s">
        <v>120</v>
      </c>
      <c r="J91" s="6" t="s">
        <v>110</v>
      </c>
      <c r="K91" s="6"/>
      <c r="L91" s="7" t="s">
        <v>111</v>
      </c>
      <c r="M91" s="7"/>
      <c r="N91" s="8"/>
      <c r="O91" s="10" t="e">
        <f t="shared" si="106"/>
        <v>#VALUE!</v>
      </c>
      <c r="P91" s="10" t="e">
        <f t="shared" si="107"/>
        <v>#VALUE!</v>
      </c>
    </row>
    <row r="92" spans="1:16" x14ac:dyDescent="0.2">
      <c r="A92" t="str">
        <f t="shared" ref="A92:A115" si="148">LEFT(B91,SEARCH("G",B91)-3)</f>
        <v>31</v>
      </c>
      <c r="B92" s="1" t="s">
        <v>7</v>
      </c>
      <c r="C92" s="2">
        <v>61.5</v>
      </c>
      <c r="D92" s="2">
        <v>76</v>
      </c>
      <c r="E92" s="3" t="s">
        <v>9</v>
      </c>
      <c r="F92" s="4" t="s">
        <v>40</v>
      </c>
      <c r="G92" s="10" t="str">
        <f t="shared" si="104"/>
        <v>0</v>
      </c>
      <c r="H92" s="10" t="str">
        <f t="shared" si="105"/>
        <v>3</v>
      </c>
      <c r="I92" t="str">
        <f t="shared" ref="I92:I115" si="149">LEFT(J91,SEARCH("G",J91)-3)</f>
        <v>32</v>
      </c>
      <c r="J92" s="1" t="s">
        <v>19</v>
      </c>
      <c r="K92" s="2">
        <v>70.5</v>
      </c>
      <c r="L92" s="2">
        <v>73</v>
      </c>
      <c r="M92" s="3" t="s">
        <v>6</v>
      </c>
      <c r="N92" s="4" t="s">
        <v>50</v>
      </c>
      <c r="O92" s="10" t="str">
        <f t="shared" si="106"/>
        <v>2</v>
      </c>
      <c r="P92" s="10" t="str">
        <f t="shared" si="107"/>
        <v>2</v>
      </c>
    </row>
    <row r="93" spans="1:16" x14ac:dyDescent="0.2">
      <c r="A93" t="str">
        <f t="shared" ref="A93" si="150">LEFT(B91,SEARCH("G",B91)-3)</f>
        <v>31</v>
      </c>
      <c r="B93" s="1" t="s">
        <v>11</v>
      </c>
      <c r="C93" s="2">
        <v>70</v>
      </c>
      <c r="D93" s="2">
        <v>76.5</v>
      </c>
      <c r="E93" s="3" t="s">
        <v>19</v>
      </c>
      <c r="F93" s="4" t="s">
        <v>32</v>
      </c>
      <c r="G93" s="10" t="str">
        <f t="shared" si="104"/>
        <v>2</v>
      </c>
      <c r="H93" s="10" t="str">
        <f t="shared" si="105"/>
        <v>3</v>
      </c>
      <c r="I93" t="str">
        <f t="shared" ref="I93" si="151">LEFT(J91,SEARCH("G",J91)-3)</f>
        <v>32</v>
      </c>
      <c r="J93" s="1" t="s">
        <v>14</v>
      </c>
      <c r="K93" s="2">
        <v>64.5</v>
      </c>
      <c r="L93" s="2">
        <v>71</v>
      </c>
      <c r="M93" s="3" t="s">
        <v>11</v>
      </c>
      <c r="N93" s="4" t="s">
        <v>8</v>
      </c>
      <c r="O93" s="10" t="str">
        <f t="shared" si="106"/>
        <v>0</v>
      </c>
      <c r="P93" s="10" t="str">
        <f t="shared" si="107"/>
        <v>2</v>
      </c>
    </row>
    <row r="94" spans="1:16" x14ac:dyDescent="0.2">
      <c r="A94" t="str">
        <f t="shared" ref="A94" si="152">LEFT(B91,SEARCH("G",B91)-3)</f>
        <v>31</v>
      </c>
      <c r="B94" s="1" t="s">
        <v>6</v>
      </c>
      <c r="C94" s="2">
        <v>70</v>
      </c>
      <c r="D94" s="2">
        <v>67</v>
      </c>
      <c r="E94" s="3" t="s">
        <v>13</v>
      </c>
      <c r="F94" s="4" t="s">
        <v>29</v>
      </c>
      <c r="G94" s="10" t="str">
        <f t="shared" si="104"/>
        <v>2</v>
      </c>
      <c r="H94" s="10" t="str">
        <f t="shared" si="105"/>
        <v>1</v>
      </c>
      <c r="I94" t="str">
        <f t="shared" ref="I94" si="153">LEFT(J91,SEARCH("G",J91)-3)</f>
        <v>32</v>
      </c>
      <c r="J94" s="1" t="s">
        <v>17</v>
      </c>
      <c r="K94" s="2">
        <v>67.5</v>
      </c>
      <c r="L94" s="2">
        <v>78</v>
      </c>
      <c r="M94" s="3" t="s">
        <v>9</v>
      </c>
      <c r="N94" s="4" t="s">
        <v>15</v>
      </c>
      <c r="O94" s="10" t="str">
        <f t="shared" si="106"/>
        <v>1</v>
      </c>
      <c r="P94" s="10" t="str">
        <f t="shared" si="107"/>
        <v>4</v>
      </c>
    </row>
    <row r="95" spans="1:16" x14ac:dyDescent="0.2">
      <c r="A95" t="str">
        <f t="shared" ref="A95" si="154">LEFT(B91,SEARCH("G",B91)-3)</f>
        <v>31</v>
      </c>
      <c r="B95" s="1" t="s">
        <v>14</v>
      </c>
      <c r="C95" s="2">
        <v>74.5</v>
      </c>
      <c r="D95" s="2">
        <v>68.5</v>
      </c>
      <c r="E95" s="3" t="s">
        <v>17</v>
      </c>
      <c r="F95" s="4" t="s">
        <v>18</v>
      </c>
      <c r="G95" s="10" t="str">
        <f t="shared" si="104"/>
        <v>3</v>
      </c>
      <c r="H95" s="10" t="str">
        <f t="shared" si="105"/>
        <v>1</v>
      </c>
      <c r="I95" t="str">
        <f t="shared" ref="I95" si="155">LEFT(J91,SEARCH("G",J91)-3)</f>
        <v>32</v>
      </c>
      <c r="J95" s="1" t="s">
        <v>13</v>
      </c>
      <c r="K95" s="2">
        <v>78</v>
      </c>
      <c r="L95" s="2">
        <v>62.5</v>
      </c>
      <c r="M95" s="3" t="s">
        <v>16</v>
      </c>
      <c r="N95" s="4" t="s">
        <v>49</v>
      </c>
      <c r="O95" s="10" t="str">
        <f t="shared" si="106"/>
        <v>4</v>
      </c>
      <c r="P95" s="10" t="str">
        <f t="shared" si="107"/>
        <v>0</v>
      </c>
    </row>
    <row r="96" spans="1:16" x14ac:dyDescent="0.2">
      <c r="A96" t="str">
        <f t="shared" ref="A96" si="156">LEFT(B91,SEARCH("G",B91)-3)</f>
        <v>31</v>
      </c>
      <c r="B96" s="1" t="s">
        <v>16</v>
      </c>
      <c r="C96" s="2">
        <v>75</v>
      </c>
      <c r="D96" s="2">
        <v>59</v>
      </c>
      <c r="E96" s="3" t="s">
        <v>22</v>
      </c>
      <c r="F96" s="4" t="s">
        <v>24</v>
      </c>
      <c r="G96" s="10" t="str">
        <f t="shared" si="104"/>
        <v>3</v>
      </c>
      <c r="H96" s="10" t="str">
        <f t="shared" si="105"/>
        <v>0</v>
      </c>
      <c r="I96" t="str">
        <f t="shared" ref="I96" si="157">LEFT(J91,SEARCH("G",J91)-3)</f>
        <v>32</v>
      </c>
      <c r="J96" s="1" t="s">
        <v>22</v>
      </c>
      <c r="K96" s="2">
        <v>63.5</v>
      </c>
      <c r="L96" s="2">
        <v>69</v>
      </c>
      <c r="M96" s="3" t="s">
        <v>7</v>
      </c>
      <c r="N96" s="4" t="s">
        <v>51</v>
      </c>
      <c r="O96" s="10" t="str">
        <f t="shared" si="106"/>
        <v>0</v>
      </c>
      <c r="P96" s="10" t="str">
        <f t="shared" si="107"/>
        <v>1</v>
      </c>
    </row>
    <row r="97" spans="1:16" ht="16" thickBot="1" x14ac:dyDescent="0.25">
      <c r="A97" t="s">
        <v>120</v>
      </c>
      <c r="B97" s="6" t="s">
        <v>112</v>
      </c>
      <c r="C97" s="6"/>
      <c r="D97" s="7" t="s">
        <v>113</v>
      </c>
      <c r="E97" s="7"/>
      <c r="F97" s="8"/>
      <c r="G97" s="10" t="e">
        <f t="shared" si="104"/>
        <v>#VALUE!</v>
      </c>
      <c r="H97" s="10" t="e">
        <f t="shared" si="105"/>
        <v>#VALUE!</v>
      </c>
      <c r="I97" t="s">
        <v>120</v>
      </c>
      <c r="J97" s="6" t="s">
        <v>114</v>
      </c>
      <c r="K97" s="6"/>
      <c r="L97" s="7" t="s">
        <v>115</v>
      </c>
      <c r="M97" s="7"/>
      <c r="N97" s="8"/>
      <c r="O97" s="10" t="e">
        <f t="shared" si="106"/>
        <v>#VALUE!</v>
      </c>
      <c r="P97" s="10" t="e">
        <f t="shared" si="107"/>
        <v>#VALUE!</v>
      </c>
    </row>
    <row r="98" spans="1:16" x14ac:dyDescent="0.2">
      <c r="A98" t="str">
        <f t="shared" ref="A98:A115" si="158">LEFT(B97,SEARCH("G",B97)-3)</f>
        <v>33</v>
      </c>
      <c r="B98" s="1" t="s">
        <v>16</v>
      </c>
      <c r="C98" s="2">
        <v>66.5</v>
      </c>
      <c r="D98" s="2">
        <v>71</v>
      </c>
      <c r="E98" s="3" t="s">
        <v>19</v>
      </c>
      <c r="F98" s="4" t="s">
        <v>34</v>
      </c>
      <c r="G98" s="10" t="str">
        <f t="shared" si="104"/>
        <v>1</v>
      </c>
      <c r="H98" s="10" t="str">
        <f t="shared" si="105"/>
        <v>2</v>
      </c>
      <c r="I98" t="str">
        <f t="shared" ref="I98:I115" si="159">LEFT(J97,SEARCH("G",J97)-3)</f>
        <v>34</v>
      </c>
      <c r="J98" s="1" t="s">
        <v>11</v>
      </c>
      <c r="K98" s="2">
        <v>69.5</v>
      </c>
      <c r="L98" s="2">
        <v>73.5</v>
      </c>
      <c r="M98" s="3" t="s">
        <v>6</v>
      </c>
      <c r="N98" s="4" t="s">
        <v>34</v>
      </c>
      <c r="O98" s="10" t="str">
        <f t="shared" si="106"/>
        <v>1</v>
      </c>
      <c r="P98" s="10" t="str">
        <f t="shared" si="107"/>
        <v>2</v>
      </c>
    </row>
    <row r="99" spans="1:16" x14ac:dyDescent="0.2">
      <c r="A99" t="str">
        <f t="shared" ref="A99" si="160">LEFT(B97,SEARCH("G",B97)-3)</f>
        <v>33</v>
      </c>
      <c r="B99" s="1" t="s">
        <v>7</v>
      </c>
      <c r="C99" s="2">
        <v>63</v>
      </c>
      <c r="D99" s="2">
        <v>65</v>
      </c>
      <c r="E99" s="3" t="s">
        <v>13</v>
      </c>
      <c r="F99" s="4" t="s">
        <v>43</v>
      </c>
      <c r="G99" s="10" t="str">
        <f t="shared" si="104"/>
        <v>0</v>
      </c>
      <c r="H99" s="10" t="str">
        <f t="shared" si="105"/>
        <v>0</v>
      </c>
      <c r="I99" t="str">
        <f t="shared" ref="I99" si="161">LEFT(J97,SEARCH("G",J97)-3)</f>
        <v>34</v>
      </c>
      <c r="J99" s="1" t="s">
        <v>13</v>
      </c>
      <c r="K99" s="2">
        <v>74</v>
      </c>
      <c r="L99" s="2">
        <v>69</v>
      </c>
      <c r="M99" s="3" t="s">
        <v>9</v>
      </c>
      <c r="N99" s="4" t="s">
        <v>18</v>
      </c>
      <c r="O99" s="10" t="str">
        <f t="shared" si="106"/>
        <v>3</v>
      </c>
      <c r="P99" s="10" t="str">
        <f t="shared" si="107"/>
        <v>1</v>
      </c>
    </row>
    <row r="100" spans="1:16" x14ac:dyDescent="0.2">
      <c r="A100" t="str">
        <f t="shared" ref="A100" si="162">LEFT(B97,SEARCH("G",B97)-3)</f>
        <v>33</v>
      </c>
      <c r="B100" s="1" t="s">
        <v>11</v>
      </c>
      <c r="C100" s="2">
        <v>67</v>
      </c>
      <c r="D100" s="2">
        <v>73</v>
      </c>
      <c r="E100" s="3" t="s">
        <v>17</v>
      </c>
      <c r="F100" s="4" t="s">
        <v>34</v>
      </c>
      <c r="G100" s="10" t="str">
        <f t="shared" si="104"/>
        <v>1</v>
      </c>
      <c r="H100" s="10" t="str">
        <f t="shared" si="105"/>
        <v>2</v>
      </c>
      <c r="I100" t="str">
        <f t="shared" ref="I100" si="163">LEFT(J97,SEARCH("G",J97)-3)</f>
        <v>34</v>
      </c>
      <c r="J100" s="1" t="s">
        <v>14</v>
      </c>
      <c r="K100" s="2">
        <v>64.5</v>
      </c>
      <c r="L100" s="2">
        <v>69</v>
      </c>
      <c r="M100" s="3" t="s">
        <v>16</v>
      </c>
      <c r="N100" s="4" t="s">
        <v>51</v>
      </c>
      <c r="O100" s="10" t="str">
        <f t="shared" si="106"/>
        <v>0</v>
      </c>
      <c r="P100" s="10" t="str">
        <f t="shared" si="107"/>
        <v>1</v>
      </c>
    </row>
    <row r="101" spans="1:16" x14ac:dyDescent="0.2">
      <c r="A101" t="str">
        <f t="shared" ref="A101" si="164">LEFT(B97,SEARCH("G",B97)-3)</f>
        <v>33</v>
      </c>
      <c r="B101" s="1" t="s">
        <v>9</v>
      </c>
      <c r="C101" s="2">
        <v>69</v>
      </c>
      <c r="D101" s="2">
        <v>68.5</v>
      </c>
      <c r="E101" s="3" t="s">
        <v>22</v>
      </c>
      <c r="F101" s="4" t="s">
        <v>42</v>
      </c>
      <c r="G101" s="10" t="str">
        <f t="shared" si="104"/>
        <v>1</v>
      </c>
      <c r="H101" s="10" t="str">
        <f t="shared" si="105"/>
        <v>1</v>
      </c>
      <c r="I101" t="str">
        <f t="shared" ref="I101" si="165">LEFT(J97,SEARCH("G",J97)-3)</f>
        <v>34</v>
      </c>
      <c r="J101" s="1" t="s">
        <v>19</v>
      </c>
      <c r="K101" s="2">
        <v>71.5</v>
      </c>
      <c r="L101" s="2">
        <v>72</v>
      </c>
      <c r="M101" s="3" t="s">
        <v>7</v>
      </c>
      <c r="N101" s="4" t="s">
        <v>50</v>
      </c>
      <c r="O101" s="10" t="str">
        <f t="shared" si="106"/>
        <v>2</v>
      </c>
      <c r="P101" s="10" t="str">
        <f t="shared" si="107"/>
        <v>2</v>
      </c>
    </row>
    <row r="102" spans="1:16" x14ac:dyDescent="0.2">
      <c r="A102" t="str">
        <f t="shared" ref="A102" si="166">LEFT(B97,SEARCH("G",B97)-3)</f>
        <v>33</v>
      </c>
      <c r="B102" s="1" t="s">
        <v>6</v>
      </c>
      <c r="C102" s="2">
        <v>79</v>
      </c>
      <c r="D102" s="2">
        <v>72</v>
      </c>
      <c r="E102" s="3" t="s">
        <v>14</v>
      </c>
      <c r="F102" s="4" t="s">
        <v>23</v>
      </c>
      <c r="G102" s="10" t="str">
        <f t="shared" si="104"/>
        <v>4</v>
      </c>
      <c r="H102" s="10" t="str">
        <f t="shared" si="105"/>
        <v>2</v>
      </c>
      <c r="I102" t="str">
        <f t="shared" ref="I102" si="167">LEFT(J97,SEARCH("G",J97)-3)</f>
        <v>34</v>
      </c>
      <c r="J102" s="1" t="s">
        <v>17</v>
      </c>
      <c r="K102" s="2">
        <v>66</v>
      </c>
      <c r="L102" s="2">
        <v>68.5</v>
      </c>
      <c r="M102" s="3" t="s">
        <v>22</v>
      </c>
      <c r="N102" s="4" t="s">
        <v>42</v>
      </c>
      <c r="O102" s="10" t="str">
        <f t="shared" si="106"/>
        <v>1</v>
      </c>
      <c r="P102" s="10" t="str">
        <f t="shared" si="107"/>
        <v>1</v>
      </c>
    </row>
    <row r="103" spans="1:16" ht="16" thickBot="1" x14ac:dyDescent="0.25">
      <c r="A103" t="s">
        <v>120</v>
      </c>
      <c r="B103" s="6" t="s">
        <v>116</v>
      </c>
      <c r="C103" s="6"/>
      <c r="D103" s="7" t="s">
        <v>117</v>
      </c>
      <c r="E103" s="7"/>
      <c r="F103" s="8"/>
      <c r="G103" s="10" t="e">
        <f t="shared" si="104"/>
        <v>#VALUE!</v>
      </c>
      <c r="H103" s="10" t="e">
        <f t="shared" si="105"/>
        <v>#VALUE!</v>
      </c>
      <c r="I103" t="s">
        <v>120</v>
      </c>
      <c r="J103" s="6" t="s">
        <v>118</v>
      </c>
      <c r="K103" s="6"/>
      <c r="L103" s="7" t="s">
        <v>119</v>
      </c>
      <c r="M103" s="7"/>
      <c r="N103" s="8"/>
      <c r="O103" s="10" t="e">
        <f t="shared" si="106"/>
        <v>#VALUE!</v>
      </c>
      <c r="P103" s="10" t="e">
        <f t="shared" si="107"/>
        <v>#VALUE!</v>
      </c>
    </row>
    <row r="104" spans="1:16" x14ac:dyDescent="0.2">
      <c r="A104" t="str">
        <f t="shared" ref="A104:A115" si="168">LEFT(B103,SEARCH("G",B103)-3)</f>
        <v>35</v>
      </c>
      <c r="B104" s="1" t="s">
        <v>17</v>
      </c>
      <c r="C104" s="2">
        <v>63</v>
      </c>
      <c r="D104" s="2">
        <v>69</v>
      </c>
      <c r="E104" s="3" t="s">
        <v>6</v>
      </c>
      <c r="F104" s="4" t="s">
        <v>51</v>
      </c>
      <c r="G104" s="10" t="str">
        <f t="shared" si="104"/>
        <v>0</v>
      </c>
      <c r="H104" s="10" t="str">
        <f t="shared" si="105"/>
        <v>1</v>
      </c>
      <c r="I104" t="str">
        <f t="shared" ref="I104:I115" si="169">LEFT(J103,SEARCH("G",J103)-3)</f>
        <v>36</v>
      </c>
      <c r="J104" s="1" t="s">
        <v>14</v>
      </c>
      <c r="K104" s="2">
        <v>74</v>
      </c>
      <c r="L104" s="2">
        <v>66.5</v>
      </c>
      <c r="M104" s="3" t="s">
        <v>9</v>
      </c>
      <c r="N104" s="4" t="s">
        <v>18</v>
      </c>
      <c r="O104" s="10" t="str">
        <f t="shared" si="106"/>
        <v>3</v>
      </c>
      <c r="P104" s="10" t="str">
        <f t="shared" si="107"/>
        <v>1</v>
      </c>
    </row>
    <row r="105" spans="1:16" x14ac:dyDescent="0.2">
      <c r="A105" t="str">
        <f t="shared" ref="A105" si="170">LEFT(B103,SEARCH("G",B103)-3)</f>
        <v>35</v>
      </c>
      <c r="B105" s="1" t="s">
        <v>16</v>
      </c>
      <c r="C105" s="2">
        <v>78.5</v>
      </c>
      <c r="D105" s="2">
        <v>61.5</v>
      </c>
      <c r="E105" s="3" t="s">
        <v>11</v>
      </c>
      <c r="F105" s="4" t="s">
        <v>49</v>
      </c>
      <c r="G105" s="10" t="str">
        <f t="shared" si="104"/>
        <v>4</v>
      </c>
      <c r="H105" s="10" t="str">
        <f t="shared" si="105"/>
        <v>0</v>
      </c>
      <c r="I105" t="str">
        <f t="shared" ref="I105" si="171">LEFT(J103,SEARCH("G",J103)-3)</f>
        <v>36</v>
      </c>
      <c r="J105" s="1" t="s">
        <v>6</v>
      </c>
      <c r="K105" s="2">
        <v>67</v>
      </c>
      <c r="L105" s="2">
        <v>72</v>
      </c>
      <c r="M105" s="3" t="s">
        <v>16</v>
      </c>
      <c r="N105" s="4" t="s">
        <v>34</v>
      </c>
      <c r="O105" s="10" t="str">
        <f t="shared" si="106"/>
        <v>1</v>
      </c>
      <c r="P105" s="10" t="str">
        <f t="shared" si="107"/>
        <v>2</v>
      </c>
    </row>
    <row r="106" spans="1:16" x14ac:dyDescent="0.2">
      <c r="A106" t="str">
        <f t="shared" ref="A106" si="172">LEFT(B103,SEARCH("G",B103)-3)</f>
        <v>35</v>
      </c>
      <c r="B106" s="1" t="s">
        <v>9</v>
      </c>
      <c r="C106" s="2">
        <v>76</v>
      </c>
      <c r="D106" s="2">
        <v>64.5</v>
      </c>
      <c r="E106" s="3" t="s">
        <v>19</v>
      </c>
      <c r="F106" s="4" t="s">
        <v>24</v>
      </c>
      <c r="G106" s="10" t="str">
        <f t="shared" si="104"/>
        <v>3</v>
      </c>
      <c r="H106" s="10" t="str">
        <f t="shared" si="105"/>
        <v>0</v>
      </c>
      <c r="I106" t="str">
        <f t="shared" ref="I106" si="173">LEFT(J103,SEARCH("G",J103)-3)</f>
        <v>36</v>
      </c>
      <c r="J106" s="1" t="s">
        <v>13</v>
      </c>
      <c r="K106" s="2">
        <v>75</v>
      </c>
      <c r="L106" s="2">
        <v>53.5</v>
      </c>
      <c r="M106" s="3" t="s">
        <v>17</v>
      </c>
      <c r="N106" s="4" t="s">
        <v>24</v>
      </c>
      <c r="O106" s="10" t="str">
        <f t="shared" si="106"/>
        <v>3</v>
      </c>
      <c r="P106" s="10" t="str">
        <f t="shared" si="107"/>
        <v>0</v>
      </c>
    </row>
    <row r="107" spans="1:16" x14ac:dyDescent="0.2">
      <c r="A107" t="str">
        <f t="shared" ref="A107" si="174">LEFT(B103,SEARCH("G",B103)-3)</f>
        <v>35</v>
      </c>
      <c r="B107" s="1" t="s">
        <v>22</v>
      </c>
      <c r="C107" s="2">
        <v>77.5</v>
      </c>
      <c r="D107" s="2">
        <v>63.5</v>
      </c>
      <c r="E107" s="3" t="s">
        <v>13</v>
      </c>
      <c r="F107" s="4" t="s">
        <v>24</v>
      </c>
      <c r="G107" s="10" t="str">
        <f t="shared" si="104"/>
        <v>3</v>
      </c>
      <c r="H107" s="10" t="str">
        <f t="shared" si="105"/>
        <v>0</v>
      </c>
      <c r="I107" t="str">
        <f t="shared" ref="I107" si="175">LEFT(J103,SEARCH("G",J103)-3)</f>
        <v>36</v>
      </c>
      <c r="J107" s="1" t="s">
        <v>11</v>
      </c>
      <c r="K107" s="2">
        <v>72.5</v>
      </c>
      <c r="L107" s="2">
        <v>81.5</v>
      </c>
      <c r="M107" s="3" t="s">
        <v>7</v>
      </c>
      <c r="N107" s="4" t="s">
        <v>58</v>
      </c>
      <c r="O107" s="10" t="str">
        <f t="shared" si="106"/>
        <v>2</v>
      </c>
      <c r="P107" s="10" t="str">
        <f t="shared" si="107"/>
        <v>4</v>
      </c>
    </row>
    <row r="108" spans="1:16" x14ac:dyDescent="0.2">
      <c r="A108" t="str">
        <f t="shared" ref="A108" si="176">LEFT(B103,SEARCH("G",B103)-3)</f>
        <v>35</v>
      </c>
      <c r="B108" s="1" t="s">
        <v>7</v>
      </c>
      <c r="C108" s="2">
        <v>69.5</v>
      </c>
      <c r="D108" s="2">
        <v>73</v>
      </c>
      <c r="E108" s="3" t="s">
        <v>14</v>
      </c>
      <c r="F108" s="4" t="s">
        <v>34</v>
      </c>
      <c r="G108" s="10" t="str">
        <f t="shared" si="104"/>
        <v>1</v>
      </c>
      <c r="H108" s="10" t="str">
        <f t="shared" si="105"/>
        <v>2</v>
      </c>
      <c r="I108" t="str">
        <f t="shared" ref="I108" si="177">LEFT(J103,SEARCH("G",J103)-3)</f>
        <v>36</v>
      </c>
      <c r="J108" s="1" t="s">
        <v>19</v>
      </c>
      <c r="K108" s="2">
        <v>62</v>
      </c>
      <c r="L108" s="2">
        <v>72.5</v>
      </c>
      <c r="M108" s="3" t="s">
        <v>22</v>
      </c>
      <c r="N108" s="4" t="s">
        <v>8</v>
      </c>
      <c r="O108" s="10" t="str">
        <f t="shared" si="106"/>
        <v>0</v>
      </c>
      <c r="P108" s="10" t="str">
        <f t="shared" si="107"/>
        <v>2</v>
      </c>
    </row>
    <row r="109" spans="1:16" x14ac:dyDescent="0.2">
      <c r="A109" t="s">
        <v>120</v>
      </c>
      <c r="G109" s="10" t="e">
        <f t="shared" si="104"/>
        <v>#VALUE!</v>
      </c>
      <c r="H109" s="10" t="e">
        <f t="shared" si="105"/>
        <v>#VALUE!</v>
      </c>
      <c r="I109" t="s">
        <v>120</v>
      </c>
      <c r="O109" s="10" t="e">
        <f t="shared" si="106"/>
        <v>#VALUE!</v>
      </c>
      <c r="P109" s="10" t="e">
        <f t="shared" si="107"/>
        <v>#VALUE!</v>
      </c>
    </row>
    <row r="110" spans="1:16" x14ac:dyDescent="0.2">
      <c r="A110" t="e">
        <f t="shared" ref="A110:A115" si="178">LEFT(B109,SEARCH("G",B109)-3)</f>
        <v>#VALUE!</v>
      </c>
      <c r="G110" s="10" t="e">
        <f t="shared" si="104"/>
        <v>#VALUE!</v>
      </c>
      <c r="H110" s="10" t="e">
        <f t="shared" si="105"/>
        <v>#VALUE!</v>
      </c>
      <c r="I110" t="e">
        <f t="shared" ref="I110:I115" si="179">LEFT(J109,SEARCH("G",J109)-3)</f>
        <v>#VALUE!</v>
      </c>
      <c r="O110" s="10" t="e">
        <f t="shared" si="106"/>
        <v>#VALUE!</v>
      </c>
      <c r="P110" s="10" t="e">
        <f t="shared" si="107"/>
        <v>#VALUE!</v>
      </c>
    </row>
    <row r="111" spans="1:16" x14ac:dyDescent="0.2">
      <c r="A111" t="e">
        <f t="shared" ref="A111" si="180">LEFT(B109,SEARCH("G",B109)-3)</f>
        <v>#VALUE!</v>
      </c>
      <c r="G111" s="10" t="e">
        <f t="shared" si="104"/>
        <v>#VALUE!</v>
      </c>
      <c r="H111" s="10" t="e">
        <f t="shared" si="105"/>
        <v>#VALUE!</v>
      </c>
      <c r="I111" t="e">
        <f t="shared" ref="I111" si="181">LEFT(J109,SEARCH("G",J109)-3)</f>
        <v>#VALUE!</v>
      </c>
      <c r="O111" s="10" t="e">
        <f t="shared" si="106"/>
        <v>#VALUE!</v>
      </c>
      <c r="P111" s="10" t="e">
        <f t="shared" si="107"/>
        <v>#VALUE!</v>
      </c>
    </row>
    <row r="112" spans="1:16" x14ac:dyDescent="0.2">
      <c r="A112" t="e">
        <f t="shared" ref="A112" si="182">LEFT(B109,SEARCH("G",B109)-3)</f>
        <v>#VALUE!</v>
      </c>
      <c r="G112" s="10" t="e">
        <f t="shared" si="104"/>
        <v>#VALUE!</v>
      </c>
      <c r="H112" s="10" t="e">
        <f t="shared" si="105"/>
        <v>#VALUE!</v>
      </c>
      <c r="I112" t="e">
        <f t="shared" ref="I112" si="183">LEFT(J109,SEARCH("G",J109)-3)</f>
        <v>#VALUE!</v>
      </c>
      <c r="O112" s="10" t="e">
        <f t="shared" si="106"/>
        <v>#VALUE!</v>
      </c>
      <c r="P112" s="10" t="e">
        <f t="shared" si="107"/>
        <v>#VALUE!</v>
      </c>
    </row>
    <row r="113" spans="1:16" x14ac:dyDescent="0.2">
      <c r="A113" t="e">
        <f t="shared" ref="A113" si="184">LEFT(B109,SEARCH("G",B109)-3)</f>
        <v>#VALUE!</v>
      </c>
      <c r="G113" s="10" t="e">
        <f t="shared" si="104"/>
        <v>#VALUE!</v>
      </c>
      <c r="H113" s="10" t="e">
        <f t="shared" si="105"/>
        <v>#VALUE!</v>
      </c>
      <c r="I113" t="e">
        <f t="shared" ref="I113" si="185">LEFT(J109,SEARCH("G",J109)-3)</f>
        <v>#VALUE!</v>
      </c>
      <c r="O113" s="10" t="e">
        <f t="shared" si="106"/>
        <v>#VALUE!</v>
      </c>
      <c r="P113" s="10" t="e">
        <f t="shared" si="107"/>
        <v>#VALUE!</v>
      </c>
    </row>
    <row r="114" spans="1:16" x14ac:dyDescent="0.2">
      <c r="A114" t="e">
        <f t="shared" ref="A114" si="186">LEFT(B109,SEARCH("G",B109)-3)</f>
        <v>#VALUE!</v>
      </c>
      <c r="G114" s="10" t="e">
        <f t="shared" si="104"/>
        <v>#VALUE!</v>
      </c>
      <c r="H114" s="10" t="e">
        <f t="shared" si="105"/>
        <v>#VALUE!</v>
      </c>
      <c r="I114" t="e">
        <f t="shared" ref="I114" si="187">LEFT(J109,SEARCH("G",J109)-3)</f>
        <v>#VALUE!</v>
      </c>
      <c r="O114" s="10" t="e">
        <f t="shared" si="106"/>
        <v>#VALUE!</v>
      </c>
      <c r="P114" s="10" t="e">
        <f t="shared" si="107"/>
        <v>#VALUE!</v>
      </c>
    </row>
    <row r="115" spans="1:16" x14ac:dyDescent="0.2">
      <c r="A115" t="s">
        <v>120</v>
      </c>
      <c r="G115" s="10" t="e">
        <f t="shared" si="104"/>
        <v>#VALUE!</v>
      </c>
      <c r="H115" s="10" t="e">
        <f t="shared" si="105"/>
        <v>#VALUE!</v>
      </c>
      <c r="I115" t="s">
        <v>120</v>
      </c>
      <c r="O115" s="10" t="e">
        <f t="shared" si="106"/>
        <v>#VALUE!</v>
      </c>
      <c r="P115" s="10" t="e">
        <f t="shared" si="107"/>
        <v>#VALUE!</v>
      </c>
    </row>
  </sheetData>
  <mergeCells count="72">
    <mergeCell ref="B97:C97"/>
    <mergeCell ref="D97:F97"/>
    <mergeCell ref="J97:K97"/>
    <mergeCell ref="L97:N97"/>
    <mergeCell ref="B103:C103"/>
    <mergeCell ref="D103:F103"/>
    <mergeCell ref="J103:K103"/>
    <mergeCell ref="L103:N103"/>
    <mergeCell ref="B85:C85"/>
    <mergeCell ref="D85:F85"/>
    <mergeCell ref="J85:K85"/>
    <mergeCell ref="L85:N85"/>
    <mergeCell ref="B91:C91"/>
    <mergeCell ref="D91:F91"/>
    <mergeCell ref="J91:K91"/>
    <mergeCell ref="L91:N91"/>
    <mergeCell ref="B73:C73"/>
    <mergeCell ref="D73:F73"/>
    <mergeCell ref="J73:K73"/>
    <mergeCell ref="L73:N73"/>
    <mergeCell ref="B79:C79"/>
    <mergeCell ref="D79:F79"/>
    <mergeCell ref="J79:K79"/>
    <mergeCell ref="L79:N79"/>
    <mergeCell ref="B61:C61"/>
    <mergeCell ref="D61:F61"/>
    <mergeCell ref="J61:K61"/>
    <mergeCell ref="L61:N61"/>
    <mergeCell ref="B67:C67"/>
    <mergeCell ref="D67:F67"/>
    <mergeCell ref="J67:K67"/>
    <mergeCell ref="L67:N67"/>
    <mergeCell ref="B49:C49"/>
    <mergeCell ref="D49:F49"/>
    <mergeCell ref="J49:K49"/>
    <mergeCell ref="L49:N49"/>
    <mergeCell ref="B55:C55"/>
    <mergeCell ref="D55:F55"/>
    <mergeCell ref="J55:K55"/>
    <mergeCell ref="L55:N55"/>
    <mergeCell ref="B37:C37"/>
    <mergeCell ref="D37:F37"/>
    <mergeCell ref="J37:K37"/>
    <mergeCell ref="L37:N37"/>
    <mergeCell ref="B43:C43"/>
    <mergeCell ref="D43:F43"/>
    <mergeCell ref="J43:K43"/>
    <mergeCell ref="L43:N43"/>
    <mergeCell ref="B25:C25"/>
    <mergeCell ref="D25:F25"/>
    <mergeCell ref="J25:K25"/>
    <mergeCell ref="L25:N25"/>
    <mergeCell ref="B31:C31"/>
    <mergeCell ref="D31:F31"/>
    <mergeCell ref="J31:K31"/>
    <mergeCell ref="L31:N31"/>
    <mergeCell ref="B13:C13"/>
    <mergeCell ref="D13:F13"/>
    <mergeCell ref="J13:K13"/>
    <mergeCell ref="L13:N13"/>
    <mergeCell ref="B19:C19"/>
    <mergeCell ref="D19:F19"/>
    <mergeCell ref="J19:K19"/>
    <mergeCell ref="L19:N19"/>
    <mergeCell ref="B1:C1"/>
    <mergeCell ref="D1:F1"/>
    <mergeCell ref="J1:K1"/>
    <mergeCell ref="L1:N1"/>
    <mergeCell ref="B7:C7"/>
    <mergeCell ref="D7:F7"/>
    <mergeCell ref="J7:K7"/>
    <mergeCell ref="L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Calendario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SACCARDI</cp:lastModifiedBy>
  <dcterms:modified xsi:type="dcterms:W3CDTF">2025-06-07T11:54:19Z</dcterms:modified>
</cp:coreProperties>
</file>