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ucas\OneDrive\Documentos\GitHub\Excel\"/>
    </mc:Choice>
  </mc:AlternateContent>
  <xr:revisionPtr revIDLastSave="0" documentId="13_ncr:1_{84EA91E0-D9F9-4FB1-8020-25827FA7571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anco de Dados" sheetId="1" r:id="rId1"/>
    <sheet name="Tabela Resum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  <c r="D6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Frederico Rodrigues de Oliveira</author>
  </authors>
  <commentList>
    <comment ref="D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TOTAL</t>
        </r>
      </text>
    </comment>
    <comment ref="D5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MÉDIA DAS VENDAS</t>
        </r>
      </text>
    </comment>
    <comment ref="D9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QUANTIDADE</t>
        </r>
      </text>
    </comment>
    <comment ref="A13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QUANTIDADE DAS VENDAS DE CADA ANO</t>
        </r>
      </text>
    </comment>
    <comment ref="B18" authorId="0" shapeId="0" xr:uid="{00000000-0006-0000-0100-000005000000}">
      <text>
        <r>
          <rPr>
            <b/>
            <sz val="9"/>
            <color indexed="81"/>
            <rFont val="Segoe UI"/>
            <family val="2"/>
          </rPr>
          <t xml:space="preserve">Total das Vendas de Cada Região
</t>
        </r>
      </text>
    </comment>
    <comment ref="B23" authorId="0" shapeId="0" xr:uid="{00000000-0006-0000-0100-000006000000}">
      <text>
        <r>
          <rPr>
            <b/>
            <sz val="9"/>
            <color indexed="81"/>
            <rFont val="Segoe UI"/>
            <family val="2"/>
          </rPr>
          <t xml:space="preserve">Média das Vendas de Cada Região
</t>
        </r>
      </text>
    </comment>
  </commentList>
</comments>
</file>

<file path=xl/sharedStrings.xml><?xml version="1.0" encoding="utf-8"?>
<sst xmlns="http://schemas.openxmlformats.org/spreadsheetml/2006/main" count="448" uniqueCount="57">
  <si>
    <t>Produto</t>
  </si>
  <si>
    <t>Vendedor</t>
  </si>
  <si>
    <t>Cidade</t>
  </si>
  <si>
    <t>Região</t>
  </si>
  <si>
    <t>Ano</t>
  </si>
  <si>
    <t>Vendas</t>
  </si>
  <si>
    <t>Caderno</t>
  </si>
  <si>
    <t>São Paulo</t>
  </si>
  <si>
    <t>SP</t>
  </si>
  <si>
    <t>Lápis</t>
  </si>
  <si>
    <t>Borracha</t>
  </si>
  <si>
    <t>Caneta</t>
  </si>
  <si>
    <t>Curitiba</t>
  </si>
  <si>
    <t>PR</t>
  </si>
  <si>
    <t>Pincel</t>
  </si>
  <si>
    <t>Régua</t>
  </si>
  <si>
    <t>Rio de Janeiro</t>
  </si>
  <si>
    <t>RJ</t>
  </si>
  <si>
    <t>Papel A4</t>
  </si>
  <si>
    <t>Agenda</t>
  </si>
  <si>
    <t>Tesoura</t>
  </si>
  <si>
    <t>Porto Alebre</t>
  </si>
  <si>
    <t>RS</t>
  </si>
  <si>
    <t>Cartolina</t>
  </si>
  <si>
    <t>Natal</t>
  </si>
  <si>
    <t>RN</t>
  </si>
  <si>
    <t>Fortaleza</t>
  </si>
  <si>
    <t>CE</t>
  </si>
  <si>
    <t>Manaus</t>
  </si>
  <si>
    <t>AM</t>
  </si>
  <si>
    <t>Resende</t>
  </si>
  <si>
    <t>Florianópolis</t>
  </si>
  <si>
    <t>SC</t>
  </si>
  <si>
    <t>Joinville</t>
  </si>
  <si>
    <t>Londrina</t>
  </si>
  <si>
    <t>Santos</t>
  </si>
  <si>
    <t>Goiânia</t>
  </si>
  <si>
    <t>CIDADE</t>
  </si>
  <si>
    <t>TOTAL</t>
  </si>
  <si>
    <t>MÉDIA</t>
  </si>
  <si>
    <t>Quantidade das Vendas</t>
  </si>
  <si>
    <t>Leandro</t>
  </si>
  <si>
    <t>Ricardo Alberto</t>
  </si>
  <si>
    <t>Carlos Juraci</t>
  </si>
  <si>
    <t>Simone Seixas</t>
  </si>
  <si>
    <t>Charles Chaplin</t>
  </si>
  <si>
    <t>Renato Chaves</t>
  </si>
  <si>
    <t>Guilherme Arantes</t>
  </si>
  <si>
    <t>Taison Filho</t>
  </si>
  <si>
    <t>Kerlla</t>
  </si>
  <si>
    <t>Olívia Mendes</t>
  </si>
  <si>
    <t>Ferdinando Rodrigues</t>
  </si>
  <si>
    <t>Produtos</t>
  </si>
  <si>
    <t>Base Produtos</t>
  </si>
  <si>
    <t>Base Vendedor</t>
  </si>
  <si>
    <t>Base Cidades</t>
  </si>
  <si>
    <t>Cidades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</si>
</sst>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6" formatCode="&quot;R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9"/>
      <color indexed="81"/>
      <name val="Segoe U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3" fillId="3" borderId="1" xfId="0" applyFont="1" applyFill="1" applyBorder="1" applyAlignment="1">
      <alignment horizontal="center"/>
    </xf>
    <xf numFmtId="0" fontId="3" fillId="0" borderId="1" xfId="0" applyFont="1" applyBorder="1"/>
    <xf numFmtId="164" fontId="0" fillId="0" borderId="0" xfId="1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0" fillId="0" borderId="1" xfId="0" applyNumberFormat="1" applyBorder="1"/>
  </cellXfs>
  <cellStyles count="2">
    <cellStyle name="Moeda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320391-CC38-475C-ABF3-BC812F46B136}" name="VendasGerais" displayName="VendasGerais" ref="A1:F94" totalsRowShown="0">
  <autoFilter ref="A1:F94" xr:uid="{7F320391-CC38-475C-ABF3-BC812F46B136}"/>
  <tableColumns count="6">
    <tableColumn id="1" xr3:uid="{3D333C8B-30A1-421F-820B-9C773A0D72BD}" name="Produto"/>
    <tableColumn id="2" xr3:uid="{81C19217-1644-4FC6-9B32-538E41F9AF66}" name="Vendedor"/>
    <tableColumn id="3" xr3:uid="{2EB0DFE8-F933-48A3-9D14-13AF72EDCFC8}" name="Cidade"/>
    <tableColumn id="4" xr3:uid="{C673FC6D-000B-4C0D-8079-65A07744F51A}" name="Região"/>
    <tableColumn id="5" xr3:uid="{807A7131-90F3-495E-A244-9473869A496B}" name="Ano"/>
    <tableColumn id="6" xr3:uid="{20D01FD2-9DEF-4A5E-9704-56B22DA54F41}" name="Vendas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"/>
  <sheetViews>
    <sheetView zoomScaleNormal="100" workbookViewId="0">
      <selection activeCell="B57" sqref="B57"/>
    </sheetView>
  </sheetViews>
  <sheetFormatPr defaultRowHeight="15" x14ac:dyDescent="0.25"/>
  <cols>
    <col min="1" max="1" width="10.28515625" customWidth="1"/>
    <col min="2" max="2" width="19.28515625" bestFit="1" customWidth="1"/>
    <col min="3" max="3" width="13.5703125" bestFit="1" customWidth="1"/>
    <col min="5" max="5" width="6.7109375" customWidth="1"/>
    <col min="6" max="6" width="13.28515625" style="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</row>
    <row r="2" spans="1:6" x14ac:dyDescent="0.25">
      <c r="A2" t="s">
        <v>6</v>
      </c>
      <c r="B2" t="s">
        <v>41</v>
      </c>
      <c r="C2" t="s">
        <v>7</v>
      </c>
      <c r="D2" t="s">
        <v>8</v>
      </c>
      <c r="E2">
        <v>2009</v>
      </c>
      <c r="F2" s="5">
        <v>174</v>
      </c>
    </row>
    <row r="3" spans="1:6" x14ac:dyDescent="0.25">
      <c r="A3" t="s">
        <v>6</v>
      </c>
      <c r="B3" t="s">
        <v>42</v>
      </c>
      <c r="C3" t="s">
        <v>7</v>
      </c>
      <c r="D3" t="s">
        <v>8</v>
      </c>
      <c r="E3">
        <v>2009</v>
      </c>
      <c r="F3" s="5">
        <v>168</v>
      </c>
    </row>
    <row r="4" spans="1:6" x14ac:dyDescent="0.25">
      <c r="A4" t="s">
        <v>10</v>
      </c>
      <c r="B4" t="s">
        <v>43</v>
      </c>
      <c r="C4" t="s">
        <v>7</v>
      </c>
      <c r="D4" t="s">
        <v>8</v>
      </c>
      <c r="E4">
        <v>2009</v>
      </c>
      <c r="F4" s="5">
        <v>98</v>
      </c>
    </row>
    <row r="5" spans="1:6" x14ac:dyDescent="0.25">
      <c r="A5" t="s">
        <v>11</v>
      </c>
      <c r="B5" t="s">
        <v>44</v>
      </c>
      <c r="C5" t="s">
        <v>12</v>
      </c>
      <c r="D5" t="s">
        <v>13</v>
      </c>
      <c r="E5">
        <v>2009</v>
      </c>
      <c r="F5" s="5">
        <v>1696</v>
      </c>
    </row>
    <row r="6" spans="1:6" x14ac:dyDescent="0.25">
      <c r="A6" t="s">
        <v>14</v>
      </c>
      <c r="B6" t="s">
        <v>45</v>
      </c>
      <c r="C6" t="s">
        <v>12</v>
      </c>
      <c r="D6" t="s">
        <v>13</v>
      </c>
      <c r="E6">
        <v>2009</v>
      </c>
      <c r="F6" s="5">
        <v>167.4</v>
      </c>
    </row>
    <row r="7" spans="1:6" x14ac:dyDescent="0.25">
      <c r="A7" t="s">
        <v>15</v>
      </c>
      <c r="B7" t="s">
        <v>46</v>
      </c>
      <c r="C7" t="s">
        <v>16</v>
      </c>
      <c r="D7" t="s">
        <v>17</v>
      </c>
      <c r="E7">
        <v>2009</v>
      </c>
      <c r="F7" s="5">
        <v>77</v>
      </c>
    </row>
    <row r="8" spans="1:6" x14ac:dyDescent="0.25">
      <c r="A8" t="s">
        <v>18</v>
      </c>
      <c r="B8" t="s">
        <v>47</v>
      </c>
      <c r="C8" t="s">
        <v>16</v>
      </c>
      <c r="D8" t="s">
        <v>17</v>
      </c>
      <c r="E8">
        <v>2009</v>
      </c>
      <c r="F8" s="5">
        <v>214.19999849796295</v>
      </c>
    </row>
    <row r="9" spans="1:6" x14ac:dyDescent="0.25">
      <c r="A9" t="s">
        <v>19</v>
      </c>
      <c r="B9" t="s">
        <v>48</v>
      </c>
      <c r="C9" t="s">
        <v>16</v>
      </c>
      <c r="D9" t="s">
        <v>17</v>
      </c>
      <c r="E9">
        <v>2009</v>
      </c>
      <c r="F9" s="5">
        <v>1261.3999911546707</v>
      </c>
    </row>
    <row r="10" spans="1:6" x14ac:dyDescent="0.25">
      <c r="A10" t="s">
        <v>20</v>
      </c>
      <c r="B10" t="s">
        <v>49</v>
      </c>
      <c r="C10" t="s">
        <v>21</v>
      </c>
      <c r="D10" t="s">
        <v>22</v>
      </c>
      <c r="E10">
        <v>2009</v>
      </c>
      <c r="F10" s="5">
        <v>95.759999924898153</v>
      </c>
    </row>
    <row r="11" spans="1:6" x14ac:dyDescent="0.25">
      <c r="A11" t="s">
        <v>23</v>
      </c>
      <c r="B11" t="s">
        <v>50</v>
      </c>
      <c r="C11" t="s">
        <v>21</v>
      </c>
      <c r="D11" t="s">
        <v>22</v>
      </c>
      <c r="E11">
        <v>2009</v>
      </c>
      <c r="F11" s="5">
        <v>336</v>
      </c>
    </row>
    <row r="12" spans="1:6" x14ac:dyDescent="0.25">
      <c r="A12" t="s">
        <v>6</v>
      </c>
      <c r="B12" t="s">
        <v>51</v>
      </c>
      <c r="C12" t="s">
        <v>21</v>
      </c>
      <c r="D12" t="s">
        <v>22</v>
      </c>
      <c r="E12">
        <v>2009</v>
      </c>
      <c r="F12" s="5">
        <v>222.29999982565641</v>
      </c>
    </row>
    <row r="13" spans="1:6" x14ac:dyDescent="0.25">
      <c r="A13" t="s">
        <v>9</v>
      </c>
      <c r="B13" t="s">
        <v>41</v>
      </c>
      <c r="C13" t="s">
        <v>24</v>
      </c>
      <c r="D13" t="s">
        <v>25</v>
      </c>
      <c r="E13">
        <v>2009</v>
      </c>
      <c r="F13" s="5">
        <v>1088</v>
      </c>
    </row>
    <row r="14" spans="1:6" x14ac:dyDescent="0.25">
      <c r="A14" t="s">
        <v>6</v>
      </c>
      <c r="B14" t="s">
        <v>42</v>
      </c>
      <c r="C14" t="s">
        <v>7</v>
      </c>
      <c r="D14" t="s">
        <v>8</v>
      </c>
      <c r="E14">
        <v>2009</v>
      </c>
      <c r="F14" s="5">
        <v>47.499999962747097</v>
      </c>
    </row>
    <row r="15" spans="1:6" x14ac:dyDescent="0.25">
      <c r="A15" t="s">
        <v>11</v>
      </c>
      <c r="B15" t="s">
        <v>43</v>
      </c>
      <c r="C15" t="s">
        <v>24</v>
      </c>
      <c r="D15" t="s">
        <v>25</v>
      </c>
      <c r="E15">
        <v>2009</v>
      </c>
      <c r="F15" s="5">
        <v>2462.3999980688095</v>
      </c>
    </row>
    <row r="16" spans="1:6" x14ac:dyDescent="0.25">
      <c r="A16" t="s">
        <v>14</v>
      </c>
      <c r="B16" t="s">
        <v>44</v>
      </c>
      <c r="C16" t="s">
        <v>16</v>
      </c>
      <c r="D16" t="s">
        <v>17</v>
      </c>
      <c r="E16">
        <v>2009</v>
      </c>
      <c r="F16" s="5">
        <v>604.79999999999995</v>
      </c>
    </row>
    <row r="17" spans="1:6" x14ac:dyDescent="0.25">
      <c r="A17" t="s">
        <v>15</v>
      </c>
      <c r="B17" t="s">
        <v>45</v>
      </c>
      <c r="C17" t="s">
        <v>16</v>
      </c>
      <c r="D17" t="s">
        <v>17</v>
      </c>
      <c r="E17">
        <v>2009</v>
      </c>
      <c r="F17" s="5">
        <v>200</v>
      </c>
    </row>
    <row r="18" spans="1:6" x14ac:dyDescent="0.25">
      <c r="A18" t="s">
        <v>18</v>
      </c>
      <c r="B18" t="s">
        <v>46</v>
      </c>
      <c r="C18" t="s">
        <v>16</v>
      </c>
      <c r="D18" t="s">
        <v>17</v>
      </c>
      <c r="E18">
        <v>2009</v>
      </c>
      <c r="F18" s="5">
        <v>640</v>
      </c>
    </row>
    <row r="19" spans="1:6" x14ac:dyDescent="0.25">
      <c r="A19" t="s">
        <v>19</v>
      </c>
      <c r="B19" t="s">
        <v>47</v>
      </c>
      <c r="C19" t="s">
        <v>26</v>
      </c>
      <c r="D19" t="s">
        <v>27</v>
      </c>
      <c r="E19">
        <v>2009</v>
      </c>
      <c r="F19" s="5">
        <v>45.899999678134918</v>
      </c>
    </row>
    <row r="20" spans="1:6" x14ac:dyDescent="0.25">
      <c r="A20" t="s">
        <v>20</v>
      </c>
      <c r="B20" t="s">
        <v>48</v>
      </c>
      <c r="C20" t="s">
        <v>26</v>
      </c>
      <c r="D20" t="s">
        <v>27</v>
      </c>
      <c r="E20">
        <v>2009</v>
      </c>
      <c r="F20" s="5">
        <v>168</v>
      </c>
    </row>
    <row r="21" spans="1:6" x14ac:dyDescent="0.25">
      <c r="A21" t="s">
        <v>15</v>
      </c>
      <c r="B21" t="s">
        <v>49</v>
      </c>
      <c r="C21" t="s">
        <v>26</v>
      </c>
      <c r="D21" t="s">
        <v>27</v>
      </c>
      <c r="E21">
        <v>2009</v>
      </c>
      <c r="F21" s="5">
        <v>342.71999759674071</v>
      </c>
    </row>
    <row r="22" spans="1:6" x14ac:dyDescent="0.25">
      <c r="A22" t="s">
        <v>18</v>
      </c>
      <c r="B22" t="s">
        <v>50</v>
      </c>
      <c r="C22" t="s">
        <v>28</v>
      </c>
      <c r="D22" t="s">
        <v>29</v>
      </c>
      <c r="E22">
        <v>2009</v>
      </c>
      <c r="F22" s="5">
        <v>304</v>
      </c>
    </row>
    <row r="23" spans="1:6" x14ac:dyDescent="0.25">
      <c r="A23" t="s">
        <v>19</v>
      </c>
      <c r="B23" t="s">
        <v>51</v>
      </c>
      <c r="C23" t="s">
        <v>28</v>
      </c>
      <c r="D23" t="s">
        <v>29</v>
      </c>
      <c r="E23">
        <v>2009</v>
      </c>
      <c r="F23" s="5">
        <v>380</v>
      </c>
    </row>
    <row r="24" spans="1:6" x14ac:dyDescent="0.25">
      <c r="A24" t="s">
        <v>20</v>
      </c>
      <c r="B24" t="s">
        <v>41</v>
      </c>
      <c r="C24" t="s">
        <v>28</v>
      </c>
      <c r="D24" t="s">
        <v>29</v>
      </c>
      <c r="E24">
        <v>2009</v>
      </c>
      <c r="F24" s="5">
        <v>486.5</v>
      </c>
    </row>
    <row r="25" spans="1:6" x14ac:dyDescent="0.25">
      <c r="A25" t="s">
        <v>6</v>
      </c>
      <c r="B25" t="s">
        <v>42</v>
      </c>
      <c r="C25" t="s">
        <v>7</v>
      </c>
      <c r="D25" t="s">
        <v>8</v>
      </c>
      <c r="E25">
        <v>2009</v>
      </c>
      <c r="F25" s="5">
        <v>1320</v>
      </c>
    </row>
    <row r="26" spans="1:6" x14ac:dyDescent="0.25">
      <c r="A26" t="s">
        <v>6</v>
      </c>
      <c r="B26" t="s">
        <v>43</v>
      </c>
      <c r="C26" t="s">
        <v>30</v>
      </c>
      <c r="D26" t="s">
        <v>17</v>
      </c>
      <c r="E26">
        <v>2009</v>
      </c>
      <c r="F26" s="5">
        <v>124.8</v>
      </c>
    </row>
    <row r="27" spans="1:6" x14ac:dyDescent="0.25">
      <c r="A27" t="s">
        <v>9</v>
      </c>
      <c r="B27" t="s">
        <v>44</v>
      </c>
      <c r="C27" t="s">
        <v>30</v>
      </c>
      <c r="D27" t="s">
        <v>17</v>
      </c>
      <c r="E27">
        <v>2009</v>
      </c>
      <c r="F27" s="5">
        <v>393</v>
      </c>
    </row>
    <row r="28" spans="1:6" x14ac:dyDescent="0.25">
      <c r="A28" t="s">
        <v>10</v>
      </c>
      <c r="B28" t="s">
        <v>45</v>
      </c>
      <c r="C28" t="s">
        <v>31</v>
      </c>
      <c r="D28" t="s">
        <v>32</v>
      </c>
      <c r="E28">
        <v>2009</v>
      </c>
      <c r="F28" s="5">
        <v>86.4</v>
      </c>
    </row>
    <row r="29" spans="1:6" x14ac:dyDescent="0.25">
      <c r="A29" t="s">
        <v>11</v>
      </c>
      <c r="B29" t="s">
        <v>46</v>
      </c>
      <c r="C29" t="s">
        <v>31</v>
      </c>
      <c r="D29" t="s">
        <v>32</v>
      </c>
      <c r="E29">
        <v>2009</v>
      </c>
      <c r="F29" s="5">
        <v>156</v>
      </c>
    </row>
    <row r="30" spans="1:6" x14ac:dyDescent="0.25">
      <c r="A30" t="s">
        <v>14</v>
      </c>
      <c r="B30" t="s">
        <v>47</v>
      </c>
      <c r="C30" t="s">
        <v>31</v>
      </c>
      <c r="D30" t="s">
        <v>32</v>
      </c>
      <c r="E30">
        <v>2009</v>
      </c>
      <c r="F30" s="5">
        <v>877.5</v>
      </c>
    </row>
    <row r="31" spans="1:6" x14ac:dyDescent="0.25">
      <c r="A31" t="s">
        <v>15</v>
      </c>
      <c r="B31" t="s">
        <v>48</v>
      </c>
      <c r="C31" t="s">
        <v>33</v>
      </c>
      <c r="D31" t="s">
        <v>32</v>
      </c>
      <c r="E31">
        <v>2009</v>
      </c>
      <c r="F31" s="5">
        <v>607.9999977350235</v>
      </c>
    </row>
    <row r="32" spans="1:6" x14ac:dyDescent="0.25">
      <c r="A32" t="s">
        <v>18</v>
      </c>
      <c r="B32" t="s">
        <v>49</v>
      </c>
      <c r="C32" t="s">
        <v>33</v>
      </c>
      <c r="D32" t="s">
        <v>32</v>
      </c>
      <c r="E32">
        <v>2009</v>
      </c>
      <c r="F32" s="5">
        <v>883.99999670684338</v>
      </c>
    </row>
    <row r="33" spans="1:6" x14ac:dyDescent="0.25">
      <c r="A33" t="s">
        <v>15</v>
      </c>
      <c r="B33" t="s">
        <v>50</v>
      </c>
      <c r="C33" t="s">
        <v>33</v>
      </c>
      <c r="D33" t="s">
        <v>32</v>
      </c>
      <c r="E33">
        <v>2009</v>
      </c>
      <c r="F33" s="5">
        <v>122.87999954223633</v>
      </c>
    </row>
    <row r="34" spans="1:6" x14ac:dyDescent="0.25">
      <c r="A34" t="s">
        <v>18</v>
      </c>
      <c r="B34" t="s">
        <v>51</v>
      </c>
      <c r="C34" t="s">
        <v>33</v>
      </c>
      <c r="D34" t="s">
        <v>32</v>
      </c>
      <c r="E34">
        <v>2009</v>
      </c>
      <c r="F34" s="5">
        <v>20.8</v>
      </c>
    </row>
    <row r="35" spans="1:6" x14ac:dyDescent="0.25">
      <c r="A35" t="s">
        <v>19</v>
      </c>
      <c r="B35" t="s">
        <v>41</v>
      </c>
      <c r="C35" t="s">
        <v>33</v>
      </c>
      <c r="D35" t="s">
        <v>32</v>
      </c>
      <c r="E35">
        <v>2009</v>
      </c>
      <c r="F35" s="5">
        <v>80</v>
      </c>
    </row>
    <row r="36" spans="1:6" x14ac:dyDescent="0.25">
      <c r="A36" t="s">
        <v>20</v>
      </c>
      <c r="B36" t="s">
        <v>42</v>
      </c>
      <c r="C36" t="s">
        <v>34</v>
      </c>
      <c r="D36" t="s">
        <v>13</v>
      </c>
      <c r="E36">
        <v>2009</v>
      </c>
      <c r="F36" s="5">
        <v>92.4</v>
      </c>
    </row>
    <row r="37" spans="1:6" x14ac:dyDescent="0.25">
      <c r="A37" t="s">
        <v>15</v>
      </c>
      <c r="B37" t="s">
        <v>43</v>
      </c>
      <c r="C37" t="s">
        <v>34</v>
      </c>
      <c r="D37" t="s">
        <v>13</v>
      </c>
      <c r="E37">
        <v>2009</v>
      </c>
      <c r="F37" s="5">
        <v>189</v>
      </c>
    </row>
    <row r="38" spans="1:6" x14ac:dyDescent="0.25">
      <c r="A38" t="s">
        <v>18</v>
      </c>
      <c r="B38" t="s">
        <v>44</v>
      </c>
      <c r="C38" t="s">
        <v>34</v>
      </c>
      <c r="D38" t="s">
        <v>13</v>
      </c>
      <c r="E38">
        <v>2009</v>
      </c>
      <c r="F38" s="5">
        <v>780</v>
      </c>
    </row>
    <row r="39" spans="1:6" x14ac:dyDescent="0.25">
      <c r="A39" t="s">
        <v>19</v>
      </c>
      <c r="B39" t="s">
        <v>45</v>
      </c>
      <c r="C39" t="s">
        <v>34</v>
      </c>
      <c r="D39" t="s">
        <v>13</v>
      </c>
      <c r="E39">
        <v>2009</v>
      </c>
      <c r="F39" s="5">
        <v>443.25</v>
      </c>
    </row>
    <row r="40" spans="1:6" x14ac:dyDescent="0.25">
      <c r="A40" t="s">
        <v>20</v>
      </c>
      <c r="B40" t="s">
        <v>46</v>
      </c>
      <c r="C40" t="s">
        <v>16</v>
      </c>
      <c r="D40" t="s">
        <v>17</v>
      </c>
      <c r="E40">
        <v>2009</v>
      </c>
      <c r="F40" s="5">
        <v>160</v>
      </c>
    </row>
    <row r="41" spans="1:6" x14ac:dyDescent="0.25">
      <c r="A41" t="s">
        <v>23</v>
      </c>
      <c r="B41" t="s">
        <v>47</v>
      </c>
      <c r="C41" t="s">
        <v>16</v>
      </c>
      <c r="D41" t="s">
        <v>17</v>
      </c>
      <c r="E41">
        <v>2009</v>
      </c>
      <c r="F41" s="5">
        <v>288</v>
      </c>
    </row>
    <row r="42" spans="1:6" x14ac:dyDescent="0.25">
      <c r="A42" t="s">
        <v>23</v>
      </c>
      <c r="B42" t="s">
        <v>48</v>
      </c>
      <c r="C42" t="s">
        <v>35</v>
      </c>
      <c r="D42" t="s">
        <v>8</v>
      </c>
      <c r="E42">
        <v>2009</v>
      </c>
      <c r="F42" s="5">
        <v>163.19999939203262</v>
      </c>
    </row>
    <row r="43" spans="1:6" x14ac:dyDescent="0.25">
      <c r="A43" t="s">
        <v>6</v>
      </c>
      <c r="B43" t="s">
        <v>49</v>
      </c>
      <c r="C43" t="s">
        <v>35</v>
      </c>
      <c r="D43" t="s">
        <v>8</v>
      </c>
      <c r="E43">
        <v>2009</v>
      </c>
      <c r="F43" s="5">
        <v>60.8</v>
      </c>
    </row>
    <row r="44" spans="1:6" x14ac:dyDescent="0.25">
      <c r="A44" t="s">
        <v>9</v>
      </c>
      <c r="B44" t="s">
        <v>50</v>
      </c>
      <c r="C44" t="s">
        <v>35</v>
      </c>
      <c r="D44" t="s">
        <v>8</v>
      </c>
      <c r="E44">
        <v>2009</v>
      </c>
      <c r="F44" s="5">
        <v>360</v>
      </c>
    </row>
    <row r="45" spans="1:6" x14ac:dyDescent="0.25">
      <c r="A45" t="s">
        <v>10</v>
      </c>
      <c r="B45" t="s">
        <v>41</v>
      </c>
      <c r="C45" t="s">
        <v>33</v>
      </c>
      <c r="D45" t="s">
        <v>32</v>
      </c>
      <c r="E45">
        <v>2009</v>
      </c>
      <c r="F45" s="5">
        <v>100.8</v>
      </c>
    </row>
    <row r="46" spans="1:6" x14ac:dyDescent="0.25">
      <c r="A46" t="s">
        <v>11</v>
      </c>
      <c r="B46" t="s">
        <v>42</v>
      </c>
      <c r="C46" t="s">
        <v>33</v>
      </c>
      <c r="D46" t="s">
        <v>32</v>
      </c>
      <c r="E46">
        <v>2009</v>
      </c>
      <c r="F46" s="5">
        <v>216</v>
      </c>
    </row>
    <row r="47" spans="1:6" x14ac:dyDescent="0.25">
      <c r="A47" t="s">
        <v>14</v>
      </c>
      <c r="B47" t="s">
        <v>43</v>
      </c>
      <c r="C47" t="s">
        <v>33</v>
      </c>
      <c r="D47" t="s">
        <v>32</v>
      </c>
      <c r="E47">
        <v>2009</v>
      </c>
      <c r="F47" s="5">
        <v>931.5</v>
      </c>
    </row>
    <row r="48" spans="1:6" x14ac:dyDescent="0.25">
      <c r="A48" t="s">
        <v>15</v>
      </c>
      <c r="B48" t="s">
        <v>44</v>
      </c>
      <c r="C48" t="s">
        <v>33</v>
      </c>
      <c r="D48" t="s">
        <v>32</v>
      </c>
      <c r="E48">
        <v>2009</v>
      </c>
      <c r="F48" s="5">
        <v>625.5</v>
      </c>
    </row>
    <row r="49" spans="1:6" x14ac:dyDescent="0.25">
      <c r="A49" t="s">
        <v>18</v>
      </c>
      <c r="B49" t="s">
        <v>45</v>
      </c>
      <c r="C49" t="s">
        <v>28</v>
      </c>
      <c r="D49" t="s">
        <v>29</v>
      </c>
      <c r="E49">
        <v>2009</v>
      </c>
      <c r="F49" s="5">
        <v>532</v>
      </c>
    </row>
    <row r="50" spans="1:6" x14ac:dyDescent="0.25">
      <c r="A50" t="s">
        <v>15</v>
      </c>
      <c r="B50" t="s">
        <v>46</v>
      </c>
      <c r="C50" t="s">
        <v>28</v>
      </c>
      <c r="D50" t="s">
        <v>29</v>
      </c>
      <c r="E50">
        <v>2009</v>
      </c>
      <c r="F50" s="5">
        <v>163.62499885261059</v>
      </c>
    </row>
    <row r="51" spans="1:6" x14ac:dyDescent="0.25">
      <c r="A51" t="s">
        <v>18</v>
      </c>
      <c r="B51" t="s">
        <v>47</v>
      </c>
      <c r="C51" t="s">
        <v>16</v>
      </c>
      <c r="D51" t="s">
        <v>17</v>
      </c>
      <c r="E51">
        <v>2009</v>
      </c>
      <c r="F51" s="5">
        <v>936</v>
      </c>
    </row>
    <row r="52" spans="1:6" x14ac:dyDescent="0.25">
      <c r="A52" t="s">
        <v>19</v>
      </c>
      <c r="B52" t="s">
        <v>48</v>
      </c>
      <c r="C52" t="s">
        <v>16</v>
      </c>
      <c r="D52" t="s">
        <v>17</v>
      </c>
      <c r="E52">
        <v>2009</v>
      </c>
      <c r="F52" s="5">
        <v>240</v>
      </c>
    </row>
    <row r="53" spans="1:6" x14ac:dyDescent="0.25">
      <c r="A53" t="s">
        <v>20</v>
      </c>
      <c r="B53" t="s">
        <v>49</v>
      </c>
      <c r="C53" t="s">
        <v>16</v>
      </c>
      <c r="D53" t="s">
        <v>17</v>
      </c>
      <c r="E53">
        <v>2009</v>
      </c>
      <c r="F53" s="5">
        <v>346.5599997282028</v>
      </c>
    </row>
    <row r="54" spans="1:6" x14ac:dyDescent="0.25">
      <c r="A54" t="s">
        <v>15</v>
      </c>
      <c r="B54" t="s">
        <v>50</v>
      </c>
      <c r="C54" t="s">
        <v>16</v>
      </c>
      <c r="D54" t="s">
        <v>17</v>
      </c>
      <c r="E54">
        <v>2009</v>
      </c>
      <c r="F54" s="5">
        <v>735</v>
      </c>
    </row>
    <row r="55" spans="1:6" x14ac:dyDescent="0.25">
      <c r="A55" t="s">
        <v>18</v>
      </c>
      <c r="B55" t="s">
        <v>51</v>
      </c>
      <c r="C55" t="s">
        <v>16</v>
      </c>
      <c r="D55" t="s">
        <v>17</v>
      </c>
      <c r="E55">
        <v>2009</v>
      </c>
      <c r="F55" s="5">
        <v>183.59999871253967</v>
      </c>
    </row>
    <row r="56" spans="1:6" x14ac:dyDescent="0.25">
      <c r="A56" t="s">
        <v>19</v>
      </c>
      <c r="B56" t="s">
        <v>41</v>
      </c>
      <c r="C56" t="s">
        <v>16</v>
      </c>
      <c r="D56" t="s">
        <v>17</v>
      </c>
      <c r="E56">
        <v>2009</v>
      </c>
      <c r="F56" s="5">
        <v>2617.9999816417694</v>
      </c>
    </row>
    <row r="57" spans="1:6" x14ac:dyDescent="0.25">
      <c r="A57" t="s">
        <v>20</v>
      </c>
      <c r="B57" t="s">
        <v>42</v>
      </c>
      <c r="C57" t="s">
        <v>16</v>
      </c>
      <c r="D57" t="s">
        <v>17</v>
      </c>
      <c r="E57">
        <v>2009</v>
      </c>
      <c r="F57" s="5">
        <v>111.2</v>
      </c>
    </row>
    <row r="58" spans="1:6" x14ac:dyDescent="0.25">
      <c r="A58" t="s">
        <v>23</v>
      </c>
      <c r="B58" t="s">
        <v>43</v>
      </c>
      <c r="C58" t="s">
        <v>16</v>
      </c>
      <c r="D58" t="s">
        <v>17</v>
      </c>
      <c r="E58">
        <v>2009</v>
      </c>
      <c r="F58" s="5">
        <v>990</v>
      </c>
    </row>
    <row r="59" spans="1:6" x14ac:dyDescent="0.25">
      <c r="A59" t="s">
        <v>15</v>
      </c>
      <c r="B59" t="s">
        <v>44</v>
      </c>
      <c r="C59" t="s">
        <v>16</v>
      </c>
      <c r="D59" t="s">
        <v>17</v>
      </c>
      <c r="E59">
        <v>2009</v>
      </c>
      <c r="F59" s="5">
        <v>113.99999991059303</v>
      </c>
    </row>
    <row r="60" spans="1:6" x14ac:dyDescent="0.25">
      <c r="A60" t="s">
        <v>18</v>
      </c>
      <c r="B60" t="s">
        <v>45</v>
      </c>
      <c r="C60" t="s">
        <v>16</v>
      </c>
      <c r="D60" t="s">
        <v>17</v>
      </c>
      <c r="E60">
        <v>2009</v>
      </c>
      <c r="F60" s="5">
        <v>528.19999958574772</v>
      </c>
    </row>
    <row r="61" spans="1:6" x14ac:dyDescent="0.25">
      <c r="A61" t="s">
        <v>19</v>
      </c>
      <c r="B61" t="s">
        <v>46</v>
      </c>
      <c r="C61" t="s">
        <v>16</v>
      </c>
      <c r="D61" t="s">
        <v>17</v>
      </c>
      <c r="E61">
        <v>2009</v>
      </c>
      <c r="F61" s="5">
        <v>456</v>
      </c>
    </row>
    <row r="62" spans="1:6" x14ac:dyDescent="0.25">
      <c r="A62" t="s">
        <v>20</v>
      </c>
      <c r="B62" t="s">
        <v>47</v>
      </c>
      <c r="C62" t="s">
        <v>16</v>
      </c>
      <c r="D62" t="s">
        <v>17</v>
      </c>
      <c r="E62">
        <v>2009</v>
      </c>
      <c r="F62" s="5">
        <v>920</v>
      </c>
    </row>
    <row r="63" spans="1:6" x14ac:dyDescent="0.25">
      <c r="A63" t="s">
        <v>15</v>
      </c>
      <c r="B63" t="s">
        <v>48</v>
      </c>
      <c r="C63" t="s">
        <v>16</v>
      </c>
      <c r="D63" t="s">
        <v>17</v>
      </c>
      <c r="E63">
        <v>2009</v>
      </c>
      <c r="F63" s="5">
        <v>48</v>
      </c>
    </row>
    <row r="64" spans="1:6" x14ac:dyDescent="0.25">
      <c r="A64" t="s">
        <v>18</v>
      </c>
      <c r="B64" t="s">
        <v>49</v>
      </c>
      <c r="C64" t="s">
        <v>35</v>
      </c>
      <c r="D64" t="s">
        <v>8</v>
      </c>
      <c r="E64">
        <v>2009</v>
      </c>
      <c r="F64" s="5">
        <v>400</v>
      </c>
    </row>
    <row r="65" spans="1:6" x14ac:dyDescent="0.25">
      <c r="A65" t="s">
        <v>19</v>
      </c>
      <c r="B65" t="s">
        <v>50</v>
      </c>
      <c r="C65" t="s">
        <v>35</v>
      </c>
      <c r="D65" t="s">
        <v>8</v>
      </c>
      <c r="E65">
        <v>2009</v>
      </c>
      <c r="F65" s="5">
        <v>667.2</v>
      </c>
    </row>
    <row r="66" spans="1:6" x14ac:dyDescent="0.25">
      <c r="A66" t="s">
        <v>20</v>
      </c>
      <c r="B66" t="s">
        <v>41</v>
      </c>
      <c r="C66" t="s">
        <v>35</v>
      </c>
      <c r="D66" t="s">
        <v>8</v>
      </c>
      <c r="E66">
        <v>2009</v>
      </c>
      <c r="F66" s="5">
        <v>388.8</v>
      </c>
    </row>
    <row r="67" spans="1:6" x14ac:dyDescent="0.25">
      <c r="A67" t="s">
        <v>23</v>
      </c>
      <c r="B67" t="s">
        <v>42</v>
      </c>
      <c r="C67" t="s">
        <v>35</v>
      </c>
      <c r="D67" t="s">
        <v>8</v>
      </c>
      <c r="E67">
        <v>2009</v>
      </c>
      <c r="F67" s="5">
        <v>837.89999934285879</v>
      </c>
    </row>
    <row r="68" spans="1:6" x14ac:dyDescent="0.25">
      <c r="A68" t="s">
        <v>23</v>
      </c>
      <c r="B68" t="s">
        <v>41</v>
      </c>
      <c r="C68" t="s">
        <v>35</v>
      </c>
      <c r="D68" t="s">
        <v>8</v>
      </c>
      <c r="E68">
        <v>2009</v>
      </c>
      <c r="F68" s="5">
        <v>40</v>
      </c>
    </row>
    <row r="69" spans="1:6" x14ac:dyDescent="0.25">
      <c r="A69" t="s">
        <v>6</v>
      </c>
      <c r="B69" t="s">
        <v>42</v>
      </c>
      <c r="C69" t="s">
        <v>35</v>
      </c>
      <c r="D69" t="s">
        <v>8</v>
      </c>
      <c r="E69">
        <v>2009</v>
      </c>
      <c r="F69" s="5">
        <v>142.49999988824129</v>
      </c>
    </row>
    <row r="70" spans="1:6" x14ac:dyDescent="0.25">
      <c r="A70" t="s">
        <v>9</v>
      </c>
      <c r="B70" t="s">
        <v>43</v>
      </c>
      <c r="C70" t="s">
        <v>35</v>
      </c>
      <c r="D70" t="s">
        <v>8</v>
      </c>
      <c r="E70">
        <v>2009</v>
      </c>
      <c r="F70" s="5">
        <v>565.43999955654147</v>
      </c>
    </row>
    <row r="71" spans="1:6" x14ac:dyDescent="0.25">
      <c r="A71" t="s">
        <v>10</v>
      </c>
      <c r="B71" t="s">
        <v>44</v>
      </c>
      <c r="C71" t="s">
        <v>35</v>
      </c>
      <c r="D71" t="s">
        <v>8</v>
      </c>
      <c r="E71">
        <v>2009</v>
      </c>
      <c r="F71" s="5">
        <v>451.43999964594843</v>
      </c>
    </row>
    <row r="72" spans="1:6" x14ac:dyDescent="0.25">
      <c r="A72" t="s">
        <v>11</v>
      </c>
      <c r="B72" t="s">
        <v>45</v>
      </c>
      <c r="C72" t="s">
        <v>7</v>
      </c>
      <c r="D72" t="s">
        <v>8</v>
      </c>
      <c r="E72">
        <v>2009</v>
      </c>
      <c r="F72" s="5">
        <v>344</v>
      </c>
    </row>
    <row r="73" spans="1:6" x14ac:dyDescent="0.25">
      <c r="A73" t="s">
        <v>14</v>
      </c>
      <c r="B73" t="s">
        <v>46</v>
      </c>
      <c r="C73" t="s">
        <v>7</v>
      </c>
      <c r="D73" t="s">
        <v>8</v>
      </c>
      <c r="E73">
        <v>2009</v>
      </c>
      <c r="F73" s="5">
        <v>194.6</v>
      </c>
    </row>
    <row r="74" spans="1:6" x14ac:dyDescent="0.25">
      <c r="A74" t="s">
        <v>15</v>
      </c>
      <c r="B74" t="s">
        <v>47</v>
      </c>
      <c r="C74" t="s">
        <v>7</v>
      </c>
      <c r="D74" t="s">
        <v>8</v>
      </c>
      <c r="E74">
        <v>2009</v>
      </c>
      <c r="F74" s="5">
        <v>41.039999967813493</v>
      </c>
    </row>
    <row r="75" spans="1:6" x14ac:dyDescent="0.25">
      <c r="A75" t="s">
        <v>6</v>
      </c>
      <c r="B75" t="s">
        <v>48</v>
      </c>
      <c r="C75" t="s">
        <v>7</v>
      </c>
      <c r="D75" t="s">
        <v>8</v>
      </c>
      <c r="E75">
        <v>2009</v>
      </c>
      <c r="F75" s="5">
        <v>250.79999980330467</v>
      </c>
    </row>
    <row r="76" spans="1:6" x14ac:dyDescent="0.25">
      <c r="A76" t="s">
        <v>9</v>
      </c>
      <c r="B76" t="s">
        <v>41</v>
      </c>
      <c r="C76" t="s">
        <v>33</v>
      </c>
      <c r="D76" t="s">
        <v>32</v>
      </c>
      <c r="E76">
        <v>2009</v>
      </c>
      <c r="F76" s="5">
        <v>372</v>
      </c>
    </row>
    <row r="77" spans="1:6" x14ac:dyDescent="0.25">
      <c r="A77" t="s">
        <v>10</v>
      </c>
      <c r="B77" t="s">
        <v>42</v>
      </c>
      <c r="C77" t="s">
        <v>33</v>
      </c>
      <c r="D77" t="s">
        <v>32</v>
      </c>
      <c r="E77">
        <v>2009</v>
      </c>
      <c r="F77" s="5">
        <v>48</v>
      </c>
    </row>
    <row r="78" spans="1:6" x14ac:dyDescent="0.25">
      <c r="A78" t="s">
        <v>11</v>
      </c>
      <c r="B78" t="s">
        <v>43</v>
      </c>
      <c r="C78" t="s">
        <v>33</v>
      </c>
      <c r="D78" t="s">
        <v>32</v>
      </c>
      <c r="E78">
        <v>2009</v>
      </c>
      <c r="F78" s="5">
        <v>728</v>
      </c>
    </row>
    <row r="79" spans="1:6" x14ac:dyDescent="0.25">
      <c r="A79" t="s">
        <v>14</v>
      </c>
      <c r="B79" t="s">
        <v>44</v>
      </c>
      <c r="C79" t="s">
        <v>33</v>
      </c>
      <c r="D79" t="s">
        <v>32</v>
      </c>
      <c r="E79">
        <v>2009</v>
      </c>
      <c r="F79" s="5">
        <v>472.8</v>
      </c>
    </row>
    <row r="80" spans="1:6" x14ac:dyDescent="0.25">
      <c r="A80" t="s">
        <v>15</v>
      </c>
      <c r="B80" t="s">
        <v>45</v>
      </c>
      <c r="C80" t="s">
        <v>33</v>
      </c>
      <c r="D80" t="s">
        <v>32</v>
      </c>
      <c r="E80">
        <v>2009</v>
      </c>
      <c r="F80" s="5">
        <v>248</v>
      </c>
    </row>
    <row r="81" spans="1:6" x14ac:dyDescent="0.25">
      <c r="A81" t="s">
        <v>18</v>
      </c>
      <c r="B81" t="s">
        <v>46</v>
      </c>
      <c r="C81" t="s">
        <v>33</v>
      </c>
      <c r="D81" t="s">
        <v>32</v>
      </c>
      <c r="E81">
        <v>2009</v>
      </c>
      <c r="F81" s="5">
        <v>660</v>
      </c>
    </row>
    <row r="82" spans="1:6" x14ac:dyDescent="0.25">
      <c r="A82" t="s">
        <v>19</v>
      </c>
      <c r="B82" t="s">
        <v>47</v>
      </c>
      <c r="C82" t="s">
        <v>33</v>
      </c>
      <c r="D82" t="s">
        <v>32</v>
      </c>
      <c r="E82">
        <v>2009</v>
      </c>
      <c r="F82" s="5">
        <v>300</v>
      </c>
    </row>
    <row r="83" spans="1:6" x14ac:dyDescent="0.25">
      <c r="A83" t="s">
        <v>20</v>
      </c>
      <c r="B83" t="s">
        <v>48</v>
      </c>
      <c r="C83" t="s">
        <v>33</v>
      </c>
      <c r="D83" t="s">
        <v>32</v>
      </c>
      <c r="E83">
        <v>2009</v>
      </c>
      <c r="F83" s="5">
        <v>280.8</v>
      </c>
    </row>
    <row r="84" spans="1:6" x14ac:dyDescent="0.25">
      <c r="A84" t="s">
        <v>23</v>
      </c>
      <c r="B84" t="s">
        <v>49</v>
      </c>
      <c r="C84" t="s">
        <v>33</v>
      </c>
      <c r="D84" t="s">
        <v>32</v>
      </c>
      <c r="E84">
        <v>2009</v>
      </c>
      <c r="F84" s="5">
        <v>351</v>
      </c>
    </row>
    <row r="85" spans="1:6" x14ac:dyDescent="0.25">
      <c r="A85" t="s">
        <v>6</v>
      </c>
      <c r="B85" t="s">
        <v>50</v>
      </c>
      <c r="C85" t="s">
        <v>33</v>
      </c>
      <c r="D85" t="s">
        <v>32</v>
      </c>
      <c r="E85">
        <v>2009</v>
      </c>
      <c r="F85" s="5">
        <v>43.2</v>
      </c>
    </row>
    <row r="86" spans="1:6" x14ac:dyDescent="0.25">
      <c r="A86" t="s">
        <v>9</v>
      </c>
      <c r="B86" t="s">
        <v>51</v>
      </c>
      <c r="C86" t="s">
        <v>33</v>
      </c>
      <c r="D86" t="s">
        <v>32</v>
      </c>
      <c r="E86">
        <v>2009</v>
      </c>
      <c r="F86" s="5">
        <v>384</v>
      </c>
    </row>
    <row r="87" spans="1:6" x14ac:dyDescent="0.25">
      <c r="A87" t="s">
        <v>10</v>
      </c>
      <c r="B87" t="s">
        <v>41</v>
      </c>
      <c r="C87" t="s">
        <v>33</v>
      </c>
      <c r="D87" t="s">
        <v>32</v>
      </c>
      <c r="E87">
        <v>2009</v>
      </c>
      <c r="F87" s="5">
        <v>186</v>
      </c>
    </row>
    <row r="88" spans="1:6" x14ac:dyDescent="0.25">
      <c r="A88" t="s">
        <v>11</v>
      </c>
      <c r="B88" t="s">
        <v>41</v>
      </c>
      <c r="C88" t="s">
        <v>7</v>
      </c>
      <c r="D88" t="s">
        <v>8</v>
      </c>
      <c r="E88">
        <v>2009</v>
      </c>
      <c r="F88" s="5">
        <v>21.6</v>
      </c>
    </row>
    <row r="89" spans="1:6" x14ac:dyDescent="0.25">
      <c r="A89" t="s">
        <v>14</v>
      </c>
      <c r="B89" t="s">
        <v>42</v>
      </c>
      <c r="C89" t="s">
        <v>7</v>
      </c>
      <c r="D89" t="s">
        <v>8</v>
      </c>
      <c r="E89">
        <v>2009</v>
      </c>
      <c r="F89" s="5">
        <v>57.6</v>
      </c>
    </row>
    <row r="90" spans="1:6" x14ac:dyDescent="0.25">
      <c r="A90" t="s">
        <v>15</v>
      </c>
      <c r="B90" t="s">
        <v>43</v>
      </c>
      <c r="C90" t="s">
        <v>7</v>
      </c>
      <c r="D90" t="s">
        <v>8</v>
      </c>
      <c r="E90">
        <v>2009</v>
      </c>
      <c r="F90" s="5">
        <v>7.3</v>
      </c>
    </row>
    <row r="91" spans="1:6" x14ac:dyDescent="0.25">
      <c r="A91" t="s">
        <v>18</v>
      </c>
      <c r="B91" t="s">
        <v>44</v>
      </c>
      <c r="C91" t="s">
        <v>7</v>
      </c>
      <c r="D91" t="s">
        <v>8</v>
      </c>
      <c r="E91">
        <v>2009</v>
      </c>
      <c r="F91" s="5">
        <v>124.2</v>
      </c>
    </row>
    <row r="92" spans="1:6" x14ac:dyDescent="0.25">
      <c r="A92" t="s">
        <v>19</v>
      </c>
      <c r="B92" t="s">
        <v>45</v>
      </c>
      <c r="C92" t="s">
        <v>7</v>
      </c>
      <c r="D92" t="s">
        <v>8</v>
      </c>
      <c r="E92">
        <v>2009</v>
      </c>
      <c r="F92" s="5">
        <v>31.2</v>
      </c>
    </row>
    <row r="93" spans="1:6" x14ac:dyDescent="0.25">
      <c r="A93" t="s">
        <v>20</v>
      </c>
      <c r="B93" t="s">
        <v>46</v>
      </c>
      <c r="C93" t="s">
        <v>7</v>
      </c>
      <c r="D93" t="s">
        <v>8</v>
      </c>
      <c r="E93">
        <v>2009</v>
      </c>
      <c r="F93" s="5">
        <v>952</v>
      </c>
    </row>
    <row r="94" spans="1:6" x14ac:dyDescent="0.25">
      <c r="A94" t="s">
        <v>15</v>
      </c>
      <c r="B94" t="s">
        <v>47</v>
      </c>
      <c r="C94" t="s">
        <v>7</v>
      </c>
      <c r="D94" t="s">
        <v>8</v>
      </c>
      <c r="E94">
        <v>2009</v>
      </c>
      <c r="F94" s="5">
        <v>248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tabSelected="1" zoomScale="90" zoomScaleNormal="90" workbookViewId="0">
      <selection activeCell="C12" sqref="C12"/>
    </sheetView>
  </sheetViews>
  <sheetFormatPr defaultRowHeight="15" x14ac:dyDescent="0.25"/>
  <cols>
    <col min="1" max="1" width="16.7109375" customWidth="1"/>
    <col min="2" max="2" width="17.140625" customWidth="1"/>
    <col min="3" max="3" width="19" customWidth="1"/>
    <col min="4" max="4" width="18" customWidth="1"/>
    <col min="9" max="9" width="22" customWidth="1"/>
    <col min="10" max="10" width="6.28515625" customWidth="1"/>
    <col min="11" max="11" width="19.7109375" bestFit="1" customWidth="1"/>
    <col min="12" max="12" width="7.5703125" customWidth="1"/>
    <col min="13" max="13" width="17.28515625" customWidth="1"/>
    <col min="257" max="257" width="16.7109375" customWidth="1"/>
    <col min="258" max="258" width="17.140625" customWidth="1"/>
    <col min="259" max="259" width="19" customWidth="1"/>
    <col min="260" max="260" width="18" customWidth="1"/>
    <col min="513" max="513" width="16.7109375" customWidth="1"/>
    <col min="514" max="514" width="17.140625" customWidth="1"/>
    <col min="515" max="515" width="19" customWidth="1"/>
    <col min="516" max="516" width="18" customWidth="1"/>
    <col min="769" max="769" width="16.7109375" customWidth="1"/>
    <col min="770" max="770" width="17.140625" customWidth="1"/>
    <col min="771" max="771" width="19" customWidth="1"/>
    <col min="772" max="772" width="18" customWidth="1"/>
    <col min="1025" max="1025" width="16.7109375" customWidth="1"/>
    <col min="1026" max="1026" width="17.140625" customWidth="1"/>
    <col min="1027" max="1027" width="19" customWidth="1"/>
    <col min="1028" max="1028" width="18" customWidth="1"/>
    <col min="1281" max="1281" width="16.7109375" customWidth="1"/>
    <col min="1282" max="1282" width="17.140625" customWidth="1"/>
    <col min="1283" max="1283" width="19" customWidth="1"/>
    <col min="1284" max="1284" width="18" customWidth="1"/>
    <col min="1537" max="1537" width="16.7109375" customWidth="1"/>
    <col min="1538" max="1538" width="17.140625" customWidth="1"/>
    <col min="1539" max="1539" width="19" customWidth="1"/>
    <col min="1540" max="1540" width="18" customWidth="1"/>
    <col min="1793" max="1793" width="16.7109375" customWidth="1"/>
    <col min="1794" max="1794" width="17.140625" customWidth="1"/>
    <col min="1795" max="1795" width="19" customWidth="1"/>
    <col min="1796" max="1796" width="18" customWidth="1"/>
    <col min="2049" max="2049" width="16.7109375" customWidth="1"/>
    <col min="2050" max="2050" width="17.140625" customWidth="1"/>
    <col min="2051" max="2051" width="19" customWidth="1"/>
    <col min="2052" max="2052" width="18" customWidth="1"/>
    <col min="2305" max="2305" width="16.7109375" customWidth="1"/>
    <col min="2306" max="2306" width="17.140625" customWidth="1"/>
    <col min="2307" max="2307" width="19" customWidth="1"/>
    <col min="2308" max="2308" width="18" customWidth="1"/>
    <col min="2561" max="2561" width="16.7109375" customWidth="1"/>
    <col min="2562" max="2562" width="17.140625" customWidth="1"/>
    <col min="2563" max="2563" width="19" customWidth="1"/>
    <col min="2564" max="2564" width="18" customWidth="1"/>
    <col min="2817" max="2817" width="16.7109375" customWidth="1"/>
    <col min="2818" max="2818" width="17.140625" customWidth="1"/>
    <col min="2819" max="2819" width="19" customWidth="1"/>
    <col min="2820" max="2820" width="18" customWidth="1"/>
    <col min="3073" max="3073" width="16.7109375" customWidth="1"/>
    <col min="3074" max="3074" width="17.140625" customWidth="1"/>
    <col min="3075" max="3075" width="19" customWidth="1"/>
    <col min="3076" max="3076" width="18" customWidth="1"/>
    <col min="3329" max="3329" width="16.7109375" customWidth="1"/>
    <col min="3330" max="3330" width="17.140625" customWidth="1"/>
    <col min="3331" max="3331" width="19" customWidth="1"/>
    <col min="3332" max="3332" width="18" customWidth="1"/>
    <col min="3585" max="3585" width="16.7109375" customWidth="1"/>
    <col min="3586" max="3586" width="17.140625" customWidth="1"/>
    <col min="3587" max="3587" width="19" customWidth="1"/>
    <col min="3588" max="3588" width="18" customWidth="1"/>
    <col min="3841" max="3841" width="16.7109375" customWidth="1"/>
    <col min="3842" max="3842" width="17.140625" customWidth="1"/>
    <col min="3843" max="3843" width="19" customWidth="1"/>
    <col min="3844" max="3844" width="18" customWidth="1"/>
    <col min="4097" max="4097" width="16.7109375" customWidth="1"/>
    <col min="4098" max="4098" width="17.140625" customWidth="1"/>
    <col min="4099" max="4099" width="19" customWidth="1"/>
    <col min="4100" max="4100" width="18" customWidth="1"/>
    <col min="4353" max="4353" width="16.7109375" customWidth="1"/>
    <col min="4354" max="4354" width="17.140625" customWidth="1"/>
    <col min="4355" max="4355" width="19" customWidth="1"/>
    <col min="4356" max="4356" width="18" customWidth="1"/>
    <col min="4609" max="4609" width="16.7109375" customWidth="1"/>
    <col min="4610" max="4610" width="17.140625" customWidth="1"/>
    <col min="4611" max="4611" width="19" customWidth="1"/>
    <col min="4612" max="4612" width="18" customWidth="1"/>
    <col min="4865" max="4865" width="16.7109375" customWidth="1"/>
    <col min="4866" max="4866" width="17.140625" customWidth="1"/>
    <col min="4867" max="4867" width="19" customWidth="1"/>
    <col min="4868" max="4868" width="18" customWidth="1"/>
    <col min="5121" max="5121" width="16.7109375" customWidth="1"/>
    <col min="5122" max="5122" width="17.140625" customWidth="1"/>
    <col min="5123" max="5123" width="19" customWidth="1"/>
    <col min="5124" max="5124" width="18" customWidth="1"/>
    <col min="5377" max="5377" width="16.7109375" customWidth="1"/>
    <col min="5378" max="5378" width="17.140625" customWidth="1"/>
    <col min="5379" max="5379" width="19" customWidth="1"/>
    <col min="5380" max="5380" width="18" customWidth="1"/>
    <col min="5633" max="5633" width="16.7109375" customWidth="1"/>
    <col min="5634" max="5634" width="17.140625" customWidth="1"/>
    <col min="5635" max="5635" width="19" customWidth="1"/>
    <col min="5636" max="5636" width="18" customWidth="1"/>
    <col min="5889" max="5889" width="16.7109375" customWidth="1"/>
    <col min="5890" max="5890" width="17.140625" customWidth="1"/>
    <col min="5891" max="5891" width="19" customWidth="1"/>
    <col min="5892" max="5892" width="18" customWidth="1"/>
    <col min="6145" max="6145" width="16.7109375" customWidth="1"/>
    <col min="6146" max="6146" width="17.140625" customWidth="1"/>
    <col min="6147" max="6147" width="19" customWidth="1"/>
    <col min="6148" max="6148" width="18" customWidth="1"/>
    <col min="6401" max="6401" width="16.7109375" customWidth="1"/>
    <col min="6402" max="6402" width="17.140625" customWidth="1"/>
    <col min="6403" max="6403" width="19" customWidth="1"/>
    <col min="6404" max="6404" width="18" customWidth="1"/>
    <col min="6657" max="6657" width="16.7109375" customWidth="1"/>
    <col min="6658" max="6658" width="17.140625" customWidth="1"/>
    <col min="6659" max="6659" width="19" customWidth="1"/>
    <col min="6660" max="6660" width="18" customWidth="1"/>
    <col min="6913" max="6913" width="16.7109375" customWidth="1"/>
    <col min="6914" max="6914" width="17.140625" customWidth="1"/>
    <col min="6915" max="6915" width="19" customWidth="1"/>
    <col min="6916" max="6916" width="18" customWidth="1"/>
    <col min="7169" max="7169" width="16.7109375" customWidth="1"/>
    <col min="7170" max="7170" width="17.140625" customWidth="1"/>
    <col min="7171" max="7171" width="19" customWidth="1"/>
    <col min="7172" max="7172" width="18" customWidth="1"/>
    <col min="7425" max="7425" width="16.7109375" customWidth="1"/>
    <col min="7426" max="7426" width="17.140625" customWidth="1"/>
    <col min="7427" max="7427" width="19" customWidth="1"/>
    <col min="7428" max="7428" width="18" customWidth="1"/>
    <col min="7681" max="7681" width="16.7109375" customWidth="1"/>
    <col min="7682" max="7682" width="17.140625" customWidth="1"/>
    <col min="7683" max="7683" width="19" customWidth="1"/>
    <col min="7684" max="7684" width="18" customWidth="1"/>
    <col min="7937" max="7937" width="16.7109375" customWidth="1"/>
    <col min="7938" max="7938" width="17.140625" customWidth="1"/>
    <col min="7939" max="7939" width="19" customWidth="1"/>
    <col min="7940" max="7940" width="18" customWidth="1"/>
    <col min="8193" max="8193" width="16.7109375" customWidth="1"/>
    <col min="8194" max="8194" width="17.140625" customWidth="1"/>
    <col min="8195" max="8195" width="19" customWidth="1"/>
    <col min="8196" max="8196" width="18" customWidth="1"/>
    <col min="8449" max="8449" width="16.7109375" customWidth="1"/>
    <col min="8450" max="8450" width="17.140625" customWidth="1"/>
    <col min="8451" max="8451" width="19" customWidth="1"/>
    <col min="8452" max="8452" width="18" customWidth="1"/>
    <col min="8705" max="8705" width="16.7109375" customWidth="1"/>
    <col min="8706" max="8706" width="17.140625" customWidth="1"/>
    <col min="8707" max="8707" width="19" customWidth="1"/>
    <col min="8708" max="8708" width="18" customWidth="1"/>
    <col min="8961" max="8961" width="16.7109375" customWidth="1"/>
    <col min="8962" max="8962" width="17.140625" customWidth="1"/>
    <col min="8963" max="8963" width="19" customWidth="1"/>
    <col min="8964" max="8964" width="18" customWidth="1"/>
    <col min="9217" max="9217" width="16.7109375" customWidth="1"/>
    <col min="9218" max="9218" width="17.140625" customWidth="1"/>
    <col min="9219" max="9219" width="19" customWidth="1"/>
    <col min="9220" max="9220" width="18" customWidth="1"/>
    <col min="9473" max="9473" width="16.7109375" customWidth="1"/>
    <col min="9474" max="9474" width="17.140625" customWidth="1"/>
    <col min="9475" max="9475" width="19" customWidth="1"/>
    <col min="9476" max="9476" width="18" customWidth="1"/>
    <col min="9729" max="9729" width="16.7109375" customWidth="1"/>
    <col min="9730" max="9730" width="17.140625" customWidth="1"/>
    <col min="9731" max="9731" width="19" customWidth="1"/>
    <col min="9732" max="9732" width="18" customWidth="1"/>
    <col min="9985" max="9985" width="16.7109375" customWidth="1"/>
    <col min="9986" max="9986" width="17.140625" customWidth="1"/>
    <col min="9987" max="9987" width="19" customWidth="1"/>
    <col min="9988" max="9988" width="18" customWidth="1"/>
    <col min="10241" max="10241" width="16.7109375" customWidth="1"/>
    <col min="10242" max="10242" width="17.140625" customWidth="1"/>
    <col min="10243" max="10243" width="19" customWidth="1"/>
    <col min="10244" max="10244" width="18" customWidth="1"/>
    <col min="10497" max="10497" width="16.7109375" customWidth="1"/>
    <col min="10498" max="10498" width="17.140625" customWidth="1"/>
    <col min="10499" max="10499" width="19" customWidth="1"/>
    <col min="10500" max="10500" width="18" customWidth="1"/>
    <col min="10753" max="10753" width="16.7109375" customWidth="1"/>
    <col min="10754" max="10754" width="17.140625" customWidth="1"/>
    <col min="10755" max="10755" width="19" customWidth="1"/>
    <col min="10756" max="10756" width="18" customWidth="1"/>
    <col min="11009" max="11009" width="16.7109375" customWidth="1"/>
    <col min="11010" max="11010" width="17.140625" customWidth="1"/>
    <col min="11011" max="11011" width="19" customWidth="1"/>
    <col min="11012" max="11012" width="18" customWidth="1"/>
    <col min="11265" max="11265" width="16.7109375" customWidth="1"/>
    <col min="11266" max="11266" width="17.140625" customWidth="1"/>
    <col min="11267" max="11267" width="19" customWidth="1"/>
    <col min="11268" max="11268" width="18" customWidth="1"/>
    <col min="11521" max="11521" width="16.7109375" customWidth="1"/>
    <col min="11522" max="11522" width="17.140625" customWidth="1"/>
    <col min="11523" max="11523" width="19" customWidth="1"/>
    <col min="11524" max="11524" width="18" customWidth="1"/>
    <col min="11777" max="11777" width="16.7109375" customWidth="1"/>
    <col min="11778" max="11778" width="17.140625" customWidth="1"/>
    <col min="11779" max="11779" width="19" customWidth="1"/>
    <col min="11780" max="11780" width="18" customWidth="1"/>
    <col min="12033" max="12033" width="16.7109375" customWidth="1"/>
    <col min="12034" max="12034" width="17.140625" customWidth="1"/>
    <col min="12035" max="12035" width="19" customWidth="1"/>
    <col min="12036" max="12036" width="18" customWidth="1"/>
    <col min="12289" max="12289" width="16.7109375" customWidth="1"/>
    <col min="12290" max="12290" width="17.140625" customWidth="1"/>
    <col min="12291" max="12291" width="19" customWidth="1"/>
    <col min="12292" max="12292" width="18" customWidth="1"/>
    <col min="12545" max="12545" width="16.7109375" customWidth="1"/>
    <col min="12546" max="12546" width="17.140625" customWidth="1"/>
    <col min="12547" max="12547" width="19" customWidth="1"/>
    <col min="12548" max="12548" width="18" customWidth="1"/>
    <col min="12801" max="12801" width="16.7109375" customWidth="1"/>
    <col min="12802" max="12802" width="17.140625" customWidth="1"/>
    <col min="12803" max="12803" width="19" customWidth="1"/>
    <col min="12804" max="12804" width="18" customWidth="1"/>
    <col min="13057" max="13057" width="16.7109375" customWidth="1"/>
    <col min="13058" max="13058" width="17.140625" customWidth="1"/>
    <col min="13059" max="13059" width="19" customWidth="1"/>
    <col min="13060" max="13060" width="18" customWidth="1"/>
    <col min="13313" max="13313" width="16.7109375" customWidth="1"/>
    <col min="13314" max="13314" width="17.140625" customWidth="1"/>
    <col min="13315" max="13315" width="19" customWidth="1"/>
    <col min="13316" max="13316" width="18" customWidth="1"/>
    <col min="13569" max="13569" width="16.7109375" customWidth="1"/>
    <col min="13570" max="13570" width="17.140625" customWidth="1"/>
    <col min="13571" max="13571" width="19" customWidth="1"/>
    <col min="13572" max="13572" width="18" customWidth="1"/>
    <col min="13825" max="13825" width="16.7109375" customWidth="1"/>
    <col min="13826" max="13826" width="17.140625" customWidth="1"/>
    <col min="13827" max="13827" width="19" customWidth="1"/>
    <col min="13828" max="13828" width="18" customWidth="1"/>
    <col min="14081" max="14081" width="16.7109375" customWidth="1"/>
    <col min="14082" max="14082" width="17.140625" customWidth="1"/>
    <col min="14083" max="14083" width="19" customWidth="1"/>
    <col min="14084" max="14084" width="18" customWidth="1"/>
    <col min="14337" max="14337" width="16.7109375" customWidth="1"/>
    <col min="14338" max="14338" width="17.140625" customWidth="1"/>
    <col min="14339" max="14339" width="19" customWidth="1"/>
    <col min="14340" max="14340" width="18" customWidth="1"/>
    <col min="14593" max="14593" width="16.7109375" customWidth="1"/>
    <col min="14594" max="14594" width="17.140625" customWidth="1"/>
    <col min="14595" max="14595" width="19" customWidth="1"/>
    <col min="14596" max="14596" width="18" customWidth="1"/>
    <col min="14849" max="14849" width="16.7109375" customWidth="1"/>
    <col min="14850" max="14850" width="17.140625" customWidth="1"/>
    <col min="14851" max="14851" width="19" customWidth="1"/>
    <col min="14852" max="14852" width="18" customWidth="1"/>
    <col min="15105" max="15105" width="16.7109375" customWidth="1"/>
    <col min="15106" max="15106" width="17.140625" customWidth="1"/>
    <col min="15107" max="15107" width="19" customWidth="1"/>
    <col min="15108" max="15108" width="18" customWidth="1"/>
    <col min="15361" max="15361" width="16.7109375" customWidth="1"/>
    <col min="15362" max="15362" width="17.140625" customWidth="1"/>
    <col min="15363" max="15363" width="19" customWidth="1"/>
    <col min="15364" max="15364" width="18" customWidth="1"/>
    <col min="15617" max="15617" width="16.7109375" customWidth="1"/>
    <col min="15618" max="15618" width="17.140625" customWidth="1"/>
    <col min="15619" max="15619" width="19" customWidth="1"/>
    <col min="15620" max="15620" width="18" customWidth="1"/>
    <col min="15873" max="15873" width="16.7109375" customWidth="1"/>
    <col min="15874" max="15874" width="17.140625" customWidth="1"/>
    <col min="15875" max="15875" width="19" customWidth="1"/>
    <col min="15876" max="15876" width="18" customWidth="1"/>
    <col min="16129" max="16129" width="16.7109375" customWidth="1"/>
    <col min="16130" max="16130" width="17.140625" customWidth="1"/>
    <col min="16131" max="16131" width="19" customWidth="1"/>
    <col min="16132" max="16132" width="18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5</v>
      </c>
    </row>
    <row r="2" spans="1:13" x14ac:dyDescent="0.25">
      <c r="A2" s="2" t="s">
        <v>6</v>
      </c>
      <c r="B2" s="2" t="s">
        <v>42</v>
      </c>
      <c r="C2" s="2" t="s">
        <v>7</v>
      </c>
      <c r="D2" s="11">
        <f>SUMIFS(VendasGerais[Vendas],VendasGerais[Produto],A2,VendasGerais[Vendedor],B2,VendasGerais[Cidade],C2)</f>
        <v>1535.4999999627471</v>
      </c>
    </row>
    <row r="5" spans="1:13" x14ac:dyDescent="0.25">
      <c r="A5" s="1" t="s">
        <v>0</v>
      </c>
      <c r="B5" s="1" t="s">
        <v>1</v>
      </c>
      <c r="C5" s="1" t="s">
        <v>2</v>
      </c>
      <c r="D5" s="1" t="s">
        <v>5</v>
      </c>
    </row>
    <row r="6" spans="1:13" x14ac:dyDescent="0.25">
      <c r="A6" s="2" t="s">
        <v>6</v>
      </c>
      <c r="B6" s="2" t="s">
        <v>42</v>
      </c>
      <c r="C6" s="2" t="s">
        <v>7</v>
      </c>
      <c r="D6" s="11">
        <f>AVERAGEIFS(VendasGerais[Vendas],VendasGerais[Produto],A6,VendasGerais[Vendedor],B6,VendasGerais[Cidade],C6)</f>
        <v>511.8333333209157</v>
      </c>
    </row>
    <row r="7" spans="1:13" ht="15.75" x14ac:dyDescent="0.25">
      <c r="I7" s="9" t="s">
        <v>53</v>
      </c>
      <c r="J7" s="9"/>
      <c r="K7" s="9" t="s">
        <v>54</v>
      </c>
      <c r="L7" s="9"/>
      <c r="M7" s="9" t="s">
        <v>55</v>
      </c>
    </row>
    <row r="8" spans="1:13" x14ac:dyDescent="0.25">
      <c r="I8" s="6" t="s">
        <v>52</v>
      </c>
      <c r="K8" s="6" t="s">
        <v>1</v>
      </c>
      <c r="M8" s="8" t="s">
        <v>56</v>
      </c>
    </row>
    <row r="9" spans="1:13" x14ac:dyDescent="0.25">
      <c r="A9" s="1" t="s">
        <v>0</v>
      </c>
      <c r="B9" s="1" t="s">
        <v>1</v>
      </c>
      <c r="C9" s="1" t="s">
        <v>2</v>
      </c>
      <c r="D9" s="1" t="s">
        <v>5</v>
      </c>
      <c r="I9" s="7" t="s">
        <v>9</v>
      </c>
      <c r="K9" s="7" t="s">
        <v>41</v>
      </c>
      <c r="M9" s="7" t="s">
        <v>7</v>
      </c>
    </row>
    <row r="10" spans="1:13" x14ac:dyDescent="0.25">
      <c r="A10" s="2" t="s">
        <v>6</v>
      </c>
      <c r="B10" s="2" t="s">
        <v>42</v>
      </c>
      <c r="C10" s="2" t="s">
        <v>7</v>
      </c>
      <c r="D10" s="2">
        <f>COUNTIFS(VendasGerais[Produto],A10,VendasGerais[Vendedor],B10,VendasGerais[Cidade],C10)</f>
        <v>3</v>
      </c>
      <c r="I10" s="7" t="s">
        <v>10</v>
      </c>
      <c r="K10" s="7" t="s">
        <v>42</v>
      </c>
      <c r="M10" s="7" t="s">
        <v>12</v>
      </c>
    </row>
    <row r="11" spans="1:13" x14ac:dyDescent="0.25">
      <c r="I11" s="7" t="s">
        <v>11</v>
      </c>
      <c r="K11" s="7" t="s">
        <v>43</v>
      </c>
      <c r="M11" s="7" t="s">
        <v>16</v>
      </c>
    </row>
    <row r="12" spans="1:13" x14ac:dyDescent="0.25">
      <c r="I12" s="7" t="s">
        <v>14</v>
      </c>
      <c r="K12" s="7" t="s">
        <v>44</v>
      </c>
      <c r="M12" s="7" t="s">
        <v>21</v>
      </c>
    </row>
    <row r="13" spans="1:13" ht="18.75" x14ac:dyDescent="0.4">
      <c r="A13" s="10" t="s">
        <v>40</v>
      </c>
      <c r="B13" s="10"/>
      <c r="C13" s="10"/>
      <c r="I13" s="7" t="s">
        <v>15</v>
      </c>
      <c r="K13" s="7" t="s">
        <v>45</v>
      </c>
      <c r="M13" s="7" t="s">
        <v>24</v>
      </c>
    </row>
    <row r="14" spans="1:13" x14ac:dyDescent="0.25">
      <c r="A14" s="1">
        <v>2009</v>
      </c>
      <c r="B14" s="1">
        <v>2010</v>
      </c>
      <c r="C14" s="1">
        <v>2011</v>
      </c>
      <c r="I14" s="7" t="s">
        <v>18</v>
      </c>
      <c r="K14" s="7" t="s">
        <v>46</v>
      </c>
      <c r="M14" s="7" t="s">
        <v>26</v>
      </c>
    </row>
    <row r="15" spans="1:13" x14ac:dyDescent="0.25">
      <c r="A15" s="2"/>
      <c r="B15" s="2"/>
      <c r="C15" s="2"/>
      <c r="I15" s="7" t="s">
        <v>19</v>
      </c>
      <c r="K15" s="7" t="s">
        <v>47</v>
      </c>
      <c r="M15" s="7" t="s">
        <v>28</v>
      </c>
    </row>
    <row r="16" spans="1:13" x14ac:dyDescent="0.25">
      <c r="I16" s="7" t="s">
        <v>20</v>
      </c>
      <c r="K16" s="7" t="s">
        <v>48</v>
      </c>
      <c r="M16" s="7" t="s">
        <v>30</v>
      </c>
    </row>
    <row r="17" spans="1:13" x14ac:dyDescent="0.25">
      <c r="I17" s="7" t="s">
        <v>23</v>
      </c>
      <c r="K17" s="7" t="s">
        <v>49</v>
      </c>
      <c r="M17" s="7" t="s">
        <v>31</v>
      </c>
    </row>
    <row r="18" spans="1:13" x14ac:dyDescent="0.25">
      <c r="A18" s="3" t="s">
        <v>37</v>
      </c>
      <c r="B18" s="3" t="s">
        <v>38</v>
      </c>
      <c r="K18" s="7" t="s">
        <v>50</v>
      </c>
      <c r="M18" s="7" t="s">
        <v>33</v>
      </c>
    </row>
    <row r="19" spans="1:13" x14ac:dyDescent="0.25">
      <c r="A19" s="4" t="s">
        <v>16</v>
      </c>
      <c r="B19" s="2"/>
      <c r="K19" s="7" t="s">
        <v>51</v>
      </c>
      <c r="M19" s="7" t="s">
        <v>34</v>
      </c>
    </row>
    <row r="20" spans="1:13" x14ac:dyDescent="0.25">
      <c r="A20" s="4" t="s">
        <v>7</v>
      </c>
      <c r="B20" s="2"/>
      <c r="M20" s="7" t="s">
        <v>35</v>
      </c>
    </row>
    <row r="21" spans="1:13" x14ac:dyDescent="0.25">
      <c r="A21" s="4" t="s">
        <v>36</v>
      </c>
      <c r="B21" s="2"/>
    </row>
    <row r="23" spans="1:13" x14ac:dyDescent="0.25">
      <c r="A23" s="3" t="s">
        <v>37</v>
      </c>
      <c r="B23" s="3" t="s">
        <v>39</v>
      </c>
    </row>
    <row r="24" spans="1:13" x14ac:dyDescent="0.25">
      <c r="A24" s="4" t="s">
        <v>16</v>
      </c>
      <c r="B24" s="2"/>
    </row>
    <row r="25" spans="1:13" x14ac:dyDescent="0.25">
      <c r="A25" s="4" t="s">
        <v>7</v>
      </c>
      <c r="B25" s="2"/>
    </row>
    <row r="26" spans="1:13" x14ac:dyDescent="0.25">
      <c r="A26" s="4" t="s">
        <v>36</v>
      </c>
      <c r="B26" s="2"/>
    </row>
  </sheetData>
  <mergeCells count="1">
    <mergeCell ref="A13:C13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Banco de Dados</vt:lpstr>
      <vt:lpstr>Tabela 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 Rodrigues de Oliveira</dc:creator>
  <cp:lastModifiedBy>Lucas Izidoro</cp:lastModifiedBy>
  <dcterms:created xsi:type="dcterms:W3CDTF">2018-09-25T21:43:59Z</dcterms:created>
  <dcterms:modified xsi:type="dcterms:W3CDTF">2023-06-26T20:57:59Z</dcterms:modified>
</cp:coreProperties>
</file>