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F244F53D-48BF-4681-8CA0-01271E70134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<sst xmlns="http://schemas.openxmlformats.org/spreadsheetml/2006/main" count="26032" uniqueCount="1899">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</sst>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" sqref="B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45701</v>
      </c>
      <c r="C2" s="31"/>
      <c r="D2" s="33">
        <f>SUM(Tabela15[VALOR])</f>
        <v>327.29714285714289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327.29714285714289</v>
      </c>
      <c r="D7" s="26"/>
      <c r="E7" s="26">
        <f>Tabela15[[#This Row],[VALOR]]-Tabela15[[#This Row],[Custo Setor]]</f>
        <v>327.29714285714289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327.29714285714289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41" workbookViewId="0">
      <selection activeCell="D661" sqref="D66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327.29714285714289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500</v>
      </c>
      <c r="E656" s="2">
        <f>Tabela2[[#This Row],[PRODUZIDAS]]*VLOOKUP(Tabela2[[#This Row],[SKU]],Tabela24[#All],3,0)</f>
        <v>161.07142857142858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107</v>
      </c>
      <c r="E660" s="2">
        <f>Tabela2[[#This Row],[PRODUZIDAS]]*VLOOKUP(Tabela2[[#This Row],[SKU]],Tabela24[#All],3,0)</f>
        <v>34.469285714285718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185</v>
      </c>
      <c r="E662" s="2">
        <f>Tabela2[[#This Row],[PRODUZIDAS]]*VLOOKUP(Tabela2[[#This Row],[SKU]],Tabela24[#All],3,0)</f>
        <v>59.596428571428575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>
        <v>100</v>
      </c>
      <c r="E664" s="2">
        <f>Tabela2[[#This Row],[PRODUZIDAS]]*VLOOKUP(Tabela2[[#This Row],[SKU]],Tabela24[#All],3,0)</f>
        <v>32.214285714285715</v>
      </c>
    </row>
    <row r="665" spans="2:5" x14ac:dyDescent="0.25">
      <c r="B665" s="3" t="s">
        <v>1320</v>
      </c>
      <c r="C665" s="3" t="s">
        <v>1321</v>
      </c>
      <c r="D665" s="1">
        <v>124</v>
      </c>
      <c r="E665" s="2">
        <f>Tabela2[[#This Row],[PRODUZIDAS]]*VLOOKUP(Tabela2[[#This Row],[SKU]],Tabela24[#All],3,0)</f>
        <v>39.945714285714288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2025-02-19T13:34:35Z</dcterms:modified>
</cp:coreProperties>
</file>