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3E8B1B6D-0F2A-42ED-9BB1-C2DD906B3D2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<sst xmlns="http://schemas.openxmlformats.org/spreadsheetml/2006/main" count="26032" uniqueCount="1899">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</sst>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topLeftCell="A17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45715</v>
      </c>
      <c r="C2" s="31"/>
      <c r="D2" s="33">
        <f>SUM(Tabela15[VALOR])</f>
        <v>203.05273972602737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203.05273972602737</v>
      </c>
      <c r="D7" s="26"/>
      <c r="E7" s="26">
        <f>Tabela15[[#This Row],[VALOR]]-Tabela15[[#This Row],[Custo Setor]]</f>
        <v>203.05273972602737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203.05273972602737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5" workbookViewId="0">
      <selection activeCell="D45" sqref="D4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203.05273972602737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>
        <v>50</v>
      </c>
      <c r="E41" s="2">
        <f>Tabela2[[#This Row],[PRODUZIDAS]]*VLOOKUP(Tabela2[[#This Row],[SKU]],Tabela24[#All],3,0)</f>
        <v>13.520547945205477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>
        <v>50</v>
      </c>
      <c r="E44" s="2">
        <f>Tabela2[[#This Row],[PRODUZIDAS]]*VLOOKUP(Tabela2[[#This Row],[SKU]],Tabela24[#All],3,0)</f>
        <v>13.520547945205477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100</v>
      </c>
      <c r="E58" s="2">
        <f>Tabela2[[#This Row],[PRODUZIDAS]]*VLOOKUP(Tabela2[[#This Row],[SKU]],Tabela24[#All],3,0)</f>
        <v>27.041095890410954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>
        <v>50</v>
      </c>
      <c r="E64" s="2">
        <f>Tabela2[[#This Row],[PRODUZIDAS]]*VLOOKUP(Tabela2[[#This Row],[SKU]],Tabela24[#All],3,0)</f>
        <v>13.520547945205477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>
        <v>200</v>
      </c>
      <c r="E66" s="2">
        <f>Tabela2[[#This Row],[PRODUZIDAS]]*VLOOKUP(Tabela2[[#This Row],[SKU]],Tabela24[#All],3,0)</f>
        <v>54.179999999999993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100</v>
      </c>
      <c r="E68" s="2">
        <f>Tabela2[[#This Row],[PRODUZIDAS]]*VLOOKUP(Tabela2[[#This Row],[SKU]],Tabela24[#All],3,0)</f>
        <v>27.089999999999996</v>
      </c>
    </row>
    <row r="69" spans="2:5" x14ac:dyDescent="0.25">
      <c r="B69" s="3" t="s">
        <v>128</v>
      </c>
      <c r="C69" s="3" t="s">
        <v>129</v>
      </c>
      <c r="D69" s="1">
        <v>100</v>
      </c>
      <c r="E69" s="2">
        <f>Tabela2[[#This Row],[PRODUZIDAS]]*VLOOKUP(Tabela2[[#This Row],[SKU]],Tabela24[#All],3,0)</f>
        <v>27.089999999999996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100</v>
      </c>
      <c r="E75" s="2">
        <f>Tabela2[[#This Row],[PRODUZIDAS]]*VLOOKUP(Tabela2[[#This Row],[SKU]],Tabela24[#All],3,0)</f>
        <v>27.089999999999996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2025-03-01T12:08:54Z</dcterms:modified>
</cp:coreProperties>
</file>