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2-2025 M.O\"/>
    </mc:Choice>
  </mc:AlternateContent>
  <xr:revisionPtr revIDLastSave="0" documentId="13_ncr:1_{082F88A2-1267-4F55-AFA2-D46EFFEAF39D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<sst xmlns="http://schemas.openxmlformats.org/spreadsheetml/2006/main" count="26032" uniqueCount="1899">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</sst>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45716</v>
      </c>
      <c r="C2" s="31"/>
      <c r="D2" s="33">
        <f>SUM(Tabela15[VALOR])</f>
        <v>903.51224935477467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903.51224935477467</v>
      </c>
      <c r="D7" s="26"/>
      <c r="E7" s="26">
        <f>Tabela15[[#This Row],[VALOR]]-Tabela15[[#This Row],[Custo Setor]]</f>
        <v>903.51224935477467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903.51224935477467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9" workbookViewId="0">
      <selection activeCell="D23" sqref="D2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903.51224935477467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>
        <v>300</v>
      </c>
      <c r="E10" s="2">
        <f>Tabela2[[#This Row],[PRODUZIDAS]]*VLOOKUP(Tabela2[[#This Row],[SKU]],Tabela24[#All],3,0)</f>
        <v>143.04347826086956</v>
      </c>
    </row>
    <row r="11" spans="2:9" x14ac:dyDescent="0.25">
      <c r="B11" s="3" t="s">
        <v>12</v>
      </c>
      <c r="C11" s="3" t="s">
        <v>13</v>
      </c>
      <c r="D11" s="1">
        <v>100</v>
      </c>
      <c r="E11" s="2">
        <f>Tabela2[[#This Row],[PRODUZIDAS]]*VLOOKUP(Tabela2[[#This Row],[SKU]],Tabela24[#All],3,0)</f>
        <v>47.681159420289852</v>
      </c>
    </row>
    <row r="12" spans="2:9" x14ac:dyDescent="0.25">
      <c r="B12" s="3" t="s">
        <v>14</v>
      </c>
      <c r="C12" s="3" t="s">
        <v>15</v>
      </c>
      <c r="D12" s="1">
        <v>300</v>
      </c>
      <c r="E12" s="2">
        <f>Tabela2[[#This Row],[PRODUZIDAS]]*VLOOKUP(Tabela2[[#This Row],[SKU]],Tabela24[#All],3,0)</f>
        <v>143.04347826086956</v>
      </c>
    </row>
    <row r="13" spans="2:9" x14ac:dyDescent="0.25">
      <c r="B13" s="3" t="s">
        <v>16</v>
      </c>
      <c r="C13" s="3" t="s">
        <v>17</v>
      </c>
      <c r="D13" s="1">
        <v>300</v>
      </c>
      <c r="E13" s="2">
        <f>Tabela2[[#This Row],[PRODUZIDAS]]*VLOOKUP(Tabela2[[#This Row],[SKU]],Tabela24[#All],3,0)</f>
        <v>143.04347826086956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>
        <v>300</v>
      </c>
      <c r="E15" s="2">
        <f>Tabela2[[#This Row],[PRODUZIDAS]]*VLOOKUP(Tabela2[[#This Row],[SKU]],Tabela24[#All],3,0)</f>
        <v>143.04347826086956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>
        <v>300</v>
      </c>
      <c r="E22" s="2">
        <f>Tabela2[[#This Row],[PRODUZIDAS]]*VLOOKUP(Tabela2[[#This Row],[SKU]],Tabela24[#All],3,0)</f>
        <v>143.04347826086956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>
        <v>520</v>
      </c>
      <c r="E46" s="2">
        <f>Tabela2[[#This Row],[PRODUZIDAS]]*VLOOKUP(Tabela2[[#This Row],[SKU]],Tabela24[#All],3,0)</f>
        <v>140.61369863013695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2025-03-05T13:48:48Z</dcterms:modified>
</cp:coreProperties>
</file>