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160269A0-7D03-4F41-B4BF-760C3D943DB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<sst xmlns="http://schemas.openxmlformats.org/spreadsheetml/2006/main" count="26032" uniqueCount="1899">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</sst>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45730</v>
      </c>
      <c r="C2" s="31"/>
      <c r="D2" s="33">
        <f>SUM(Tabela15[VALOR])</f>
        <v>722.02898550724638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722.02898550724638</v>
      </c>
      <c r="D7" s="26"/>
      <c r="E7" s="26">
        <f>Tabela15[[#This Row],[VALOR]]-Tabela15[[#This Row],[Custo Setor]]</f>
        <v>722.02898550724638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722.02898550724638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20" sqref="D2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722.02898550724638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>
        <v>300</v>
      </c>
      <c r="E8" s="2">
        <f>Tabela2[[#This Row],[PRODUZIDAS]]*VLOOKUP(Tabela2[[#This Row],[SKU]],Tabela24[#All],3,0)</f>
        <v>102.17391304347827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>
        <v>300</v>
      </c>
      <c r="E13" s="2">
        <f>Tabela2[[#This Row],[PRODUZIDAS]]*VLOOKUP(Tabela2[[#This Row],[SKU]],Tabela24[#All],3,0)</f>
        <v>143.04347826086956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1000</v>
      </c>
      <c r="E19" s="2">
        <f>Tabela2[[#This Row],[PRODUZIDAS]]*VLOOKUP(Tabela2[[#This Row],[SKU]],Tabela24[#All],3,0)</f>
        <v>476.81159420289856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2025-03-18T13:28:41Z</dcterms:modified>
</cp:coreProperties>
</file>