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7FE2F7D3-FD0F-4E6E-BA53-6E7EBA9C74E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<sst xmlns="http://schemas.openxmlformats.org/spreadsheetml/2006/main" count="26032" uniqueCount="1899">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</sst>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45748</v>
      </c>
      <c r="C2" s="31"/>
      <c r="D2" s="33">
        <f>SUM(Tabela15[VALOR])</f>
        <v>219.17512418219459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219.17512418219459</v>
      </c>
      <c r="D7" s="26"/>
      <c r="E7" s="26">
        <f>Tabela15[[#This Row],[VALOR]]-Tabela15[[#This Row],[Custo Setor]]</f>
        <v>219.17512418219459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219.17512418219459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85" workbookViewId="0">
      <selection activeCell="D192" sqref="D192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219.17512418219459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>
        <v>100</v>
      </c>
      <c r="E13" s="2">
        <f>Tabela2[[#This Row],[PRODUZIDAS]]*VLOOKUP(Tabela2[[#This Row],[SKU]],Tabela24[#All],3,0)</f>
        <v>47.681159420289852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376</v>
      </c>
      <c r="E192" s="2">
        <f>Tabela2[[#This Row],[PRODUZIDAS]]*VLOOKUP(Tabela2[[#This Row],[SKU]],Tabela24[#All],3,0)</f>
        <v>58.11455999999999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250</v>
      </c>
      <c r="E203" s="2">
        <f>Tabela2[[#This Row],[PRODUZIDAS]]*VLOOKUP(Tabela2[[#This Row],[SKU]],Tabela24[#All],3,0)</f>
        <v>80.520833333333329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>
        <v>102</v>
      </c>
      <c r="E225" s="2">
        <f>Tabela2[[#This Row],[PRODUZIDAS]]*VLOOKUP(Tabela2[[#This Row],[SKU]],Tabela24[#All],3,0)</f>
        <v>32.85857142857143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cp:lastPrinted>2025-04-03T12:35:04Z</cp:lastPrinted>
  <dcterms:created xsi:type="dcterms:W3CDTF">2021-09-22T14:19:39Z</dcterms:created>
  <dcterms:modified xsi:type="dcterms:W3CDTF">2025-04-03T12:36:11Z</dcterms:modified>
</cp:coreProperties>
</file>