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6DB98361-C277-4445-A3C6-23965F8891F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<sst xmlns="http://schemas.openxmlformats.org/spreadsheetml/2006/main" count="26032" uniqueCount="1899">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</sst>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45749</v>
      </c>
      <c r="C2" s="31"/>
      <c r="D2" s="33">
        <f>SUM(Tabela15[VALOR])</f>
        <v>349.22411594202902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349.22411594202902</v>
      </c>
      <c r="D7" s="26"/>
      <c r="E7" s="26">
        <f>Tabela15[[#This Row],[VALOR]]-Tabela15[[#This Row],[Custo Setor]]</f>
        <v>349.22411594202902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349.22411594202902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85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349.22411594202902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700</v>
      </c>
      <c r="E22" s="2">
        <f>Tabela2[[#This Row],[PRODUZIDAS]]*VLOOKUP(Tabela2[[#This Row],[SKU]],Tabela24[#All],3,0)</f>
        <v>333.768115942029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100</v>
      </c>
      <c r="E192" s="2">
        <f>Tabela2[[#This Row],[PRODUZIDAS]]*VLOOKUP(Tabela2[[#This Row],[SKU]],Tabela24[#All],3,0)</f>
        <v>15.455999999999998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2025-04-03T13:05:27Z</dcterms:modified>
</cp:coreProperties>
</file>