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2CCB5CF4-6010-44F3-A064-BCA47DC234FD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<sst xmlns="http://schemas.openxmlformats.org/spreadsheetml/2006/main" count="26032" uniqueCount="1899">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</sst>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45751</v>
      </c>
      <c r="C2" s="31"/>
      <c r="D2" s="33">
        <f>SUM(Tabela15[VALOR])</f>
        <v>174.8303233333333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174.8303233333333</v>
      </c>
      <c r="D7" s="26"/>
      <c r="E7" s="26">
        <f>Tabela15[[#This Row],[VALOR]]-Tabela15[[#This Row],[Custo Setor]]</f>
        <v>174.8303233333333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174.8303233333333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17" workbookViewId="0">
      <selection activeCell="D630" sqref="D63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174.8303233333333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>
        <v>469</v>
      </c>
      <c r="E200" s="2">
        <f>Tabela2[[#This Row],[PRODUZIDAS]]*VLOOKUP(Tabela2[[#This Row],[SKU]],Tabela24[#All],3,0)</f>
        <v>72.48863999999999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>
        <v>80</v>
      </c>
      <c r="E629" s="2">
        <f>Tabela2[[#This Row],[PRODUZIDAS]]*VLOOKUP(Tabela2[[#This Row],[SKU]],Tabela24[#All],3,0)</f>
        <v>12.364799999999999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>
        <v>330</v>
      </c>
      <c r="E634" s="2">
        <f>Tabela2[[#This Row],[PRODUZIDAS]]*VLOOKUP(Tabela2[[#This Row],[SKU]],Tabela24[#All],3,0)</f>
        <v>51.004799999999989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>
        <v>121</v>
      </c>
      <c r="E645" s="2">
        <f>Tabela2[[#This Row],[PRODUZIDAS]]*VLOOKUP(Tabela2[[#This Row],[SKU]],Tabela24[#All],3,0)</f>
        <v>38.97208333333333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2025-04-10T16:43:33Z</dcterms:modified>
</cp:coreProperties>
</file>