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748259A6-57F3-4F0E-BD4A-1E3AB0BEB52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<sst xmlns="http://schemas.openxmlformats.org/spreadsheetml/2006/main" count="26032" uniqueCount="1899">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</sst>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45775</v>
      </c>
      <c r="C2" s="31"/>
      <c r="D2" s="33">
        <f>SUM(Tabela15[VALOR])</f>
        <v>159.49591095238094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159.49591095238094</v>
      </c>
      <c r="D7" s="26"/>
      <c r="E7" s="26">
        <f>Tabela15[[#This Row],[VALOR]]-Tabela15[[#This Row],[Custo Setor]]</f>
        <v>159.49591095238094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159.49591095238094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159.49591095238094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>
        <v>293</v>
      </c>
      <c r="E111" s="2">
        <f>Tabela2[[#This Row],[PRODUZIDAS]]*VLOOKUP(Tabela2[[#This Row],[SKU]],Tabela24[#All],3,0)</f>
        <v>45.286079999999991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203</v>
      </c>
      <c r="E122" s="2">
        <f>Tabela2[[#This Row],[PRODUZIDAS]]*VLOOKUP(Tabela2[[#This Row],[SKU]],Tabela24[#All],3,0)</f>
        <v>65.382916666666659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82</v>
      </c>
      <c r="E146" s="2">
        <f>Tabela2[[#This Row],[PRODUZIDAS]]*VLOOKUP(Tabela2[[#This Row],[SKU]],Tabela24[#All],3,0)</f>
        <v>26.415714285714287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145</v>
      </c>
      <c r="E193" s="2">
        <f>Tabela2[[#This Row],[PRODUZIDAS]]*VLOOKUP(Tabela2[[#This Row],[SKU]],Tabela24[#All],3,0)</f>
        <v>22.411199999999997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2025-05-05T16:16:29Z</dcterms:modified>
</cp:coreProperties>
</file>