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13DF6549-644B-46BF-9C24-0EEFE6E17B8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<sst xmlns="http://schemas.openxmlformats.org/spreadsheetml/2006/main" count="26032" uniqueCount="1899">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</sst>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45776</v>
      </c>
      <c r="C2" s="31"/>
      <c r="D2" s="33">
        <f>SUM(Tabela15[VALOR])</f>
        <v>172.08216999999999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172.08216999999999</v>
      </c>
      <c r="D7" s="26"/>
      <c r="E7" s="26">
        <f>Tabela15[[#This Row],[VALOR]]-Tabela15[[#This Row],[Custo Setor]]</f>
        <v>172.08216999999999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172.08216999999999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22" workbookViewId="0">
      <selection activeCell="D634" sqref="D63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172.08216999999999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>
        <v>200</v>
      </c>
      <c r="E193" s="2">
        <f>Tabela2[[#This Row],[PRODUZIDAS]]*VLOOKUP(Tabela2[[#This Row],[SKU]],Tabela24[#All],3,0)</f>
        <v>30.911999999999995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>
        <v>150</v>
      </c>
      <c r="E627" s="2">
        <f>Tabela2[[#This Row],[PRODUZIDAS]]*VLOOKUP(Tabela2[[#This Row],[SKU]],Tabela24[#All],3,0)</f>
        <v>23.183999999999997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>
        <v>115</v>
      </c>
      <c r="E629" s="2">
        <f>Tabela2[[#This Row],[PRODUZIDAS]]*VLOOKUP(Tabela2[[#This Row],[SKU]],Tabela24[#All],3,0)</f>
        <v>17.774399999999996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>
        <v>111</v>
      </c>
      <c r="E632" s="2">
        <f>Tabela2[[#This Row],[PRODUZIDAS]]*VLOOKUP(Tabela2[[#This Row],[SKU]],Tabela24[#All],3,0)</f>
        <v>17.156159999999996</v>
      </c>
    </row>
    <row r="633" spans="2:5" x14ac:dyDescent="0.25">
      <c r="B633" s="3" t="s">
        <v>1256</v>
      </c>
      <c r="C633" s="3" t="s">
        <v>1257</v>
      </c>
      <c r="D633" s="1">
        <v>81</v>
      </c>
      <c r="E633" s="2">
        <f>Tabela2[[#This Row],[PRODUZIDAS]]*VLOOKUP(Tabela2[[#This Row],[SKU]],Tabela24[#All],3,0)</f>
        <v>12.519359999999997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>
        <v>74</v>
      </c>
      <c r="E639" s="2">
        <f>Tabela2[[#This Row],[PRODUZIDAS]]*VLOOKUP(Tabela2[[#This Row],[SKU]],Tabela24[#All],3,0)</f>
        <v>23.834166666666668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>
        <v>71</v>
      </c>
      <c r="E642" s="2">
        <f>Tabela2[[#This Row],[PRODUZIDAS]]*VLOOKUP(Tabela2[[#This Row],[SKU]],Tabela24[#All],3,0)</f>
        <v>22.867916666666666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>
        <v>74</v>
      </c>
      <c r="E644" s="2">
        <f>Tabela2[[#This Row],[PRODUZIDAS]]*VLOOKUP(Tabela2[[#This Row],[SKU]],Tabela24[#All],3,0)</f>
        <v>23.834166666666668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2025-05-05T16:40:53Z</dcterms:modified>
</cp:coreProperties>
</file>