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23119D78-CC5F-4B0F-ABC7-65CACA0DD5D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<sst xmlns="http://schemas.openxmlformats.org/spreadsheetml/2006/main" count="26032" uniqueCount="1899">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</sst>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45797</v>
      </c>
      <c r="C2" s="31"/>
      <c r="D2" s="33">
        <f>SUM(Tabela15[VALOR])</f>
        <v>487.13612467738733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487.13612467738733</v>
      </c>
      <c r="D7" s="26"/>
      <c r="E7" s="26">
        <f>Tabela15[[#This Row],[VALOR]]-Tabela15[[#This Row],[Custo Setor]]</f>
        <v>487.13612467738733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487.13612467738733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7" sqref="D1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487.13612467738733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>
        <v>800</v>
      </c>
      <c r="E16" s="2">
        <f>Tabela2[[#This Row],[PRODUZIDAS]]*VLOOKUP(Tabela2[[#This Row],[SKU]],Tabela24[#All],3,0)</f>
        <v>381.44927536231882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>
        <v>200</v>
      </c>
      <c r="E29" s="2">
        <f>Tabela2[[#This Row],[PRODUZIDAS]]*VLOOKUP(Tabela2[[#This Row],[SKU]],Tabela24[#All],3,0)</f>
        <v>51.506849315068493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>
        <v>200</v>
      </c>
      <c r="E89" s="2">
        <f>Tabela2[[#This Row],[PRODUZIDAS]]*VLOOKUP(Tabela2[[#This Row],[SKU]],Tabela24[#All],3,0)</f>
        <v>54.179999999999993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2025-05-22T10:32:42Z</dcterms:modified>
</cp:coreProperties>
</file>