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8C94FCE3-6961-455B-8060-BEFDC6CE437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<sst xmlns="http://schemas.openxmlformats.org/spreadsheetml/2006/main" count="26032" uniqueCount="1899">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</sst>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45803</v>
      </c>
      <c r="C2" s="31"/>
      <c r="D2" s="33">
        <f>SUM(Tabela15[VALOR])</f>
        <v>237.11662100456618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237.11662100456618</v>
      </c>
      <c r="D7" s="26"/>
      <c r="E7" s="26">
        <f>Tabela15[[#This Row],[VALOR]]-Tabela15[[#This Row],[Custo Setor]]</f>
        <v>237.11662100456618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237.11662100456618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61" workbookViewId="0">
      <selection activeCell="D574" sqref="D574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237.11662100456618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300</v>
      </c>
      <c r="E54" s="2">
        <f>Tabela2[[#This Row],[PRODUZIDAS]]*VLOOKUP(Tabela2[[#This Row],[SKU]],Tabela24[#All],3,0)</f>
        <v>81.123287671232859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300</v>
      </c>
      <c r="E77" s="2">
        <f>Tabela2[[#This Row],[PRODUZIDAS]]*VLOOKUP(Tabela2[[#This Row],[SKU]],Tabela24[#All],3,0)</f>
        <v>81.27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>
        <v>116</v>
      </c>
      <c r="E567" s="2">
        <f>Tabela2[[#This Row],[PRODUZIDAS]]*VLOOKUP(Tabela2[[#This Row],[SKU]],Tabela24[#All],3,0)</f>
        <v>37.361666666666665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>
        <v>116</v>
      </c>
      <c r="E573" s="2">
        <f>Tabela2[[#This Row],[PRODUZIDAS]]*VLOOKUP(Tabela2[[#This Row],[SKU]],Tabela24[#All],3,0)</f>
        <v>37.361666666666665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2025-05-27T16:39:41Z</dcterms:modified>
</cp:coreProperties>
</file>