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80F2BD38-3A63-4E92-9725-882F71A567F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<sst xmlns="http://schemas.openxmlformats.org/spreadsheetml/2006/main" count="26032" uniqueCount="1899">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</sst>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45817</v>
      </c>
      <c r="C2" s="31"/>
      <c r="D2" s="33">
        <f>SUM(Tabela15[VALOR])</f>
        <v>480.99152173913046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480.99152173913046</v>
      </c>
      <c r="D7" s="26"/>
      <c r="E7" s="26">
        <f>Tabela15[[#This Row],[VALOR]]-Tabela15[[#This Row],[Custo Setor]]</f>
        <v>480.99152173913046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480.99152173913046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37" workbookViewId="0">
      <selection activeCell="D159" sqref="D15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480.99152173913046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250</v>
      </c>
      <c r="E11" s="2">
        <f>Tabela2[[#This Row],[PRODUZIDAS]]*VLOOKUP(Tabela2[[#This Row],[SKU]],Tabela24[#All],3,0)</f>
        <v>119.20289855072464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100</v>
      </c>
      <c r="E19" s="2">
        <f>Tabela2[[#This Row],[PRODUZIDAS]]*VLOOKUP(Tabela2[[#This Row],[SKU]],Tabela24[#All],3,0)</f>
        <v>47.681159420289852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500</v>
      </c>
      <c r="E22" s="2">
        <f>Tabela2[[#This Row],[PRODUZIDAS]]*VLOOKUP(Tabela2[[#This Row],[SKU]],Tabela24[#All],3,0)</f>
        <v>238.40579710144928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32</v>
      </c>
      <c r="E133" s="2">
        <f>Tabela2[[#This Row],[PRODUZIDAS]]*VLOOKUP(Tabela2[[#This Row],[SKU]],Tabela24[#All],3,0)</f>
        <v>10.306666666666667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203</v>
      </c>
      <c r="E158" s="2">
        <f>Tabela2[[#This Row],[PRODUZIDAS]]*VLOOKUP(Tabela2[[#This Row],[SKU]],Tabela24[#All],3,0)</f>
        <v>65.39500000000001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2025-06-11T20:11:32Z</dcterms:modified>
</cp:coreProperties>
</file>