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e19b988c27a2ce/Desktop/Py/"/>
    </mc:Choice>
  </mc:AlternateContent>
  <xr:revisionPtr revIDLastSave="23" documentId="13_ncr:1_{F693E879-49FC-4F18-A5E9-76880D34EB04}" xr6:coauthVersionLast="47" xr6:coauthVersionMax="47" xr10:uidLastSave="{CAB7960B-BC06-4B5B-9A4C-1A0F622D032D}"/>
  <bookViews>
    <workbookView xWindow="-108" yWindow="-108" windowWidth="23256" windowHeight="12456" tabRatio="706" xr2:uid="{151D7618-177A-4B4E-871E-CA1BC11E81F7}"/>
  </bookViews>
  <sheets>
    <sheet name="Ex Aula 2 (1)" sheetId="3" r:id="rId1"/>
    <sheet name="Ex Aula 2 (2)" sheetId="8" r:id="rId2"/>
    <sheet name="Ex Aula 2 (3)" sheetId="6" r:id="rId3"/>
    <sheet name="Ex Aula 2 (4)" sheetId="9" r:id="rId4"/>
    <sheet name="Exemplo 1" sheetId="10" r:id="rId5"/>
    <sheet name="Exemplo 2" sheetId="11" r:id="rId6"/>
    <sheet name="Alt 1a" sheetId="1" r:id="rId7"/>
    <sheet name="Alt 1b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B17" i="6" l="1"/>
  <c r="B19" i="6"/>
  <c r="B20" i="6"/>
  <c r="B21" i="6"/>
  <c r="B16" i="6"/>
  <c r="B17" i="9"/>
  <c r="B18" i="9"/>
  <c r="B19" i="9"/>
  <c r="B20" i="9"/>
  <c r="B21" i="9"/>
  <c r="B16" i="9"/>
  <c r="B18" i="6" l="1"/>
  <c r="D4" i="9"/>
  <c r="C4" i="9"/>
  <c r="E8" i="9" s="1"/>
  <c r="F8" i="9" s="1"/>
  <c r="B17" i="8"/>
  <c r="B16" i="8"/>
  <c r="B15" i="8"/>
  <c r="B14" i="8"/>
  <c r="D4" i="8"/>
  <c r="C4" i="8"/>
  <c r="E7" i="8" s="1"/>
  <c r="F7" i="8" s="1"/>
  <c r="E5" i="9" l="1"/>
  <c r="F5" i="9" s="1"/>
  <c r="E7" i="9"/>
  <c r="F7" i="9" s="1"/>
  <c r="E9" i="9"/>
  <c r="F9" i="9" s="1"/>
  <c r="E4" i="9"/>
  <c r="F4" i="9" s="1"/>
  <c r="E6" i="9"/>
  <c r="F6" i="9" s="1"/>
  <c r="E4" i="8"/>
  <c r="F4" i="8" s="1"/>
  <c r="E6" i="8"/>
  <c r="F6" i="8" s="1"/>
  <c r="E5" i="8"/>
  <c r="F5" i="8" s="1"/>
  <c r="D4" i="6"/>
  <c r="C4" i="6"/>
  <c r="E8" i="6" s="1"/>
  <c r="F8" i="6" s="1"/>
  <c r="D4" i="3"/>
  <c r="C4" i="3"/>
  <c r="E7" i="3" l="1"/>
  <c r="F7" i="3" s="1"/>
  <c r="E9" i="6"/>
  <c r="F9" i="6" s="1"/>
  <c r="E5" i="6"/>
  <c r="F5" i="6" s="1"/>
  <c r="E7" i="6"/>
  <c r="F7" i="6" s="1"/>
  <c r="E4" i="6"/>
  <c r="F4" i="6" s="1"/>
  <c r="E6" i="6"/>
  <c r="F6" i="6" s="1"/>
  <c r="E4" i="3"/>
  <c r="F4" i="3" s="1"/>
  <c r="E6" i="3"/>
  <c r="F6" i="3" s="1"/>
  <c r="E5" i="3"/>
  <c r="F5" i="3" s="1"/>
  <c r="D4" i="2"/>
  <c r="E4" i="2" l="1"/>
  <c r="F4" i="2" s="1"/>
  <c r="E6" i="2"/>
  <c r="F6" i="2" s="1"/>
  <c r="E5" i="2"/>
  <c r="F5" i="2" s="1"/>
  <c r="E7" i="2"/>
  <c r="F7" i="2" s="1"/>
  <c r="D4" i="1"/>
  <c r="C4" i="1"/>
  <c r="E5" i="1" s="1"/>
  <c r="F5" i="1" s="1"/>
  <c r="E6" i="1" l="1"/>
  <c r="F6" i="1" s="1"/>
  <c r="E8" i="1"/>
  <c r="F8" i="1" s="1"/>
  <c r="E7" i="1"/>
  <c r="F7" i="1" s="1"/>
  <c r="E4" i="1"/>
  <c r="F4" i="1" s="1"/>
  <c r="E9" i="1"/>
  <c r="F9" i="1" s="1"/>
</calcChain>
</file>

<file path=xl/sharedStrings.xml><?xml version="1.0" encoding="utf-8"?>
<sst xmlns="http://schemas.openxmlformats.org/spreadsheetml/2006/main" count="136" uniqueCount="36">
  <si>
    <t>Temperatura ◦C</t>
  </si>
  <si>
    <t>Comprimento cm</t>
  </si>
  <si>
    <t>Inclinação</t>
  </si>
  <si>
    <t>Intercepção</t>
  </si>
  <si>
    <t>Tendência</t>
  </si>
  <si>
    <t>x</t>
  </si>
  <si>
    <t>y</t>
  </si>
  <si>
    <t>f(x) = ax+b</t>
  </si>
  <si>
    <t>a</t>
  </si>
  <si>
    <t>b</t>
  </si>
  <si>
    <t>f(x)</t>
  </si>
  <si>
    <t xml:space="preserve">verifica se existe uma relação linear entre duas variáveis xi e yi </t>
  </si>
  <si>
    <t>Erro</t>
  </si>
  <si>
    <t>R2 é a correlação entre os pontos (0 a 1)</t>
  </si>
  <si>
    <t>Qual a equação que relaciona o comprimento com a temperatura?
Se eu tenho uma temperatura de 5 graus, qual deve ser o comprimeto?</t>
  </si>
  <si>
    <t>Qual a equação que relaciona o comprimento com a temperatura?
Se eu tenho uma temperatura de 13 graus, qual deve ser o comprimeto?</t>
  </si>
  <si>
    <t>Solução</t>
  </si>
  <si>
    <t>Nº amostra</t>
  </si>
  <si>
    <t>T (°C)</t>
  </si>
  <si>
    <t>L (cm)</t>
  </si>
  <si>
    <t>xy</t>
  </si>
  <si>
    <t>Σ</t>
  </si>
  <si>
    <t>Exemplo 1</t>
  </si>
  <si>
    <t>Δ</t>
  </si>
  <si>
    <t>L</t>
  </si>
  <si>
    <t>L(T)</t>
  </si>
  <si>
    <t>T</t>
  </si>
  <si>
    <t>T(L)</t>
  </si>
  <si>
    <t>T_TP  (°C)</t>
  </si>
  <si>
    <t>T_TLV  (°C)</t>
  </si>
  <si>
    <r>
      <t>x</t>
    </r>
    <r>
      <rPr>
        <vertAlign val="superscript"/>
        <sz val="14"/>
        <color rgb="FF000000"/>
        <rFont val="Abadi"/>
        <family val="2"/>
      </rPr>
      <t>2</t>
    </r>
  </si>
  <si>
    <t>T_TP</t>
  </si>
  <si>
    <t>T_TLV(T_TP)</t>
  </si>
  <si>
    <t>T_TP(T_TLV)</t>
  </si>
  <si>
    <t>T_TLV</t>
  </si>
  <si>
    <t>Exemplo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</si>
</sst>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rgb="FF000000"/>
      <name val="Abadi"/>
      <family val="2"/>
    </font>
    <font>
      <sz val="14"/>
      <name val="Abadi"/>
      <family val="2"/>
    </font>
    <font>
      <sz val="14"/>
      <color theme="1"/>
      <name val="Abadi"/>
      <family val="2"/>
    </font>
    <font>
      <vertAlign val="superscript"/>
      <sz val="14"/>
      <color rgb="FF000000"/>
      <name val="Abadi"/>
      <family val="2"/>
    </font>
    <font>
      <sz val="12"/>
      <color rgb="FF000000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DEEEE"/>
        <bgColor indexed="64"/>
      </patternFill>
    </fill>
    <fill>
      <patternFill patternType="solid">
        <fgColor rgb="FFFFB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0" borderId="0" xfId="0" applyFont="1"/>
    <xf numFmtId="0" fontId="1" fillId="4" borderId="1" xfId="0" applyFont="1" applyFill="1" applyBorder="1"/>
    <xf numFmtId="0" fontId="1" fillId="3" borderId="1" xfId="0" applyFont="1" applyFill="1" applyBorder="1"/>
    <xf numFmtId="0" fontId="3" fillId="5" borderId="2" xfId="0" applyFont="1" applyFill="1" applyBorder="1" applyAlignment="1">
      <alignment horizontal="center" vertical="center" wrapText="1" readingOrder="1"/>
    </xf>
    <xf numFmtId="0" fontId="4" fillId="5" borderId="2" xfId="0" applyFont="1" applyFill="1" applyBorder="1" applyAlignment="1">
      <alignment horizontal="center" vertical="center" wrapText="1" readingOrder="1"/>
    </xf>
    <xf numFmtId="0" fontId="3" fillId="6" borderId="2" xfId="0" applyFont="1" applyFill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4" fontId="3" fillId="0" borderId="2" xfId="0" applyNumberFormat="1" applyFont="1" applyBorder="1" applyAlignment="1">
      <alignment horizontal="center" vertical="center" wrapText="1" readingOrder="1"/>
    </xf>
    <xf numFmtId="0" fontId="5" fillId="0" borderId="0" xfId="0" applyFont="1" applyAlignment="1">
      <alignment vertical="center"/>
    </xf>
    <xf numFmtId="0" fontId="4" fillId="6" borderId="2" xfId="0" applyFont="1" applyFill="1" applyBorder="1" applyAlignment="1">
      <alignment horizontal="center" vertical="center" wrapText="1" readingOrder="1"/>
    </xf>
    <xf numFmtId="0" fontId="7" fillId="6" borderId="2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048239178685075E-2"/>
          <c:y val="7.7967262044530722E-2"/>
          <c:w val="0.93085253638890264"/>
          <c:h val="0.859032680557077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 Aula 2 (1)'!$B$3</c:f>
              <c:strCache>
                <c:ptCount val="1"/>
                <c:pt idx="0">
                  <c:v>Comprimento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24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028653791716974E-2"/>
                  <c:y val="-6.0440700726362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 Aula 2 (1)'!$A$4:$A$7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'Ex Aula 2 (1)'!$B$4:$B$7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E-4DAF-A41C-C6DC8C1C18C4}"/>
            </c:ext>
          </c:extLst>
        </c:ser>
        <c:ser>
          <c:idx val="1"/>
          <c:order val="1"/>
          <c:tx>
            <c:v>Solução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 Aula 2 (1)'!$A$14:$A$17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'Ex Aula 2 (1)'!$B$14:$B$17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D-47DA-BD1E-B04D49A1B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39728"/>
        <c:axId val="369140056"/>
      </c:scatterChart>
      <c:valAx>
        <c:axId val="36913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140056"/>
        <c:crosses val="autoZero"/>
        <c:crossBetween val="midCat"/>
      </c:valAx>
      <c:valAx>
        <c:axId val="36914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139728"/>
        <c:crosses val="autoZero"/>
        <c:crossBetween val="midCat"/>
      </c:valAx>
      <c:spPr>
        <a:solidFill>
          <a:srgbClr val="FFFF00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048239178685075E-2"/>
          <c:y val="7.7967262044530722E-2"/>
          <c:w val="0.93085253638890264"/>
          <c:h val="0.859032680557077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 Aula 2 (2)'!$B$3</c:f>
              <c:strCache>
                <c:ptCount val="1"/>
                <c:pt idx="0">
                  <c:v>Comprimento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2400">
                <a:solidFill>
                  <a:schemeClr val="accent1"/>
                </a:solidFill>
              </a:ln>
              <a:effectLst/>
            </c:spPr>
          </c:marker>
          <c:xVal>
            <c:numRef>
              <c:f>'Ex Aula 2 (2)'!$A$4:$A$7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'Ex Aula 2 (2)'!$B$4:$B$7</c:f>
              <c:numCache>
                <c:formatCode>General</c:formatCode>
                <c:ptCount val="4"/>
                <c:pt idx="0">
                  <c:v>1</c:v>
                </c:pt>
                <c:pt idx="1">
                  <c:v>-1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1-4139-9766-A3FA7BCC75EA}"/>
            </c:ext>
          </c:extLst>
        </c:ser>
        <c:ser>
          <c:idx val="1"/>
          <c:order val="1"/>
          <c:tx>
            <c:v>Solução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 Aula 2 (2)'!$A$14:$A$17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'Ex Aula 2 (2)'!$B$14:$B$17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1-4139-9766-A3FA7BCC7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39728"/>
        <c:axId val="369140056"/>
      </c:scatterChart>
      <c:valAx>
        <c:axId val="36913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140056"/>
        <c:crosses val="autoZero"/>
        <c:crossBetween val="midCat"/>
      </c:valAx>
      <c:valAx>
        <c:axId val="36914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139728"/>
        <c:crosses val="autoZero"/>
        <c:crossBetween val="midCat"/>
      </c:valAx>
      <c:spPr>
        <a:solidFill>
          <a:srgbClr val="FFFF00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048239178685075E-2"/>
          <c:y val="7.7967262044530722E-2"/>
          <c:w val="0.93085253638890264"/>
          <c:h val="0.859032680557077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 Aula 2 (3)'!$B$3</c:f>
              <c:strCache>
                <c:ptCount val="1"/>
                <c:pt idx="0">
                  <c:v>Comprimento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2400">
                <a:solidFill>
                  <a:schemeClr val="accent1"/>
                </a:solidFill>
              </a:ln>
              <a:effectLst/>
            </c:spPr>
          </c:marker>
          <c:xVal>
            <c:numRef>
              <c:f>'Ex Aula 2 (3)'!$A$4:$A$9</c:f>
              <c:numCache>
                <c:formatCode>General</c:formatCode>
                <c:ptCount val="6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'Ex Aula 2 (3)'!$B$4:$B$9</c:f>
              <c:numCache>
                <c:formatCode>General</c:formatCode>
                <c:ptCount val="6"/>
                <c:pt idx="0">
                  <c:v>1</c:v>
                </c:pt>
                <c:pt idx="1">
                  <c:v>-1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E-4308-8977-0CAD800C25AB}"/>
            </c:ext>
          </c:extLst>
        </c:ser>
        <c:ser>
          <c:idx val="1"/>
          <c:order val="1"/>
          <c:tx>
            <c:v>Solução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 Aula 2 (3)'!$A$16:$A$21</c:f>
              <c:numCache>
                <c:formatCode>General</c:formatCode>
                <c:ptCount val="6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'Ex Aula 2 (3)'!$B$16:$B$21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F-4CCE-98D5-EE3B8CCD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39728"/>
        <c:axId val="369140056"/>
      </c:scatterChart>
      <c:valAx>
        <c:axId val="36913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140056"/>
        <c:crosses val="autoZero"/>
        <c:crossBetween val="midCat"/>
      </c:valAx>
      <c:valAx>
        <c:axId val="36914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139728"/>
        <c:crosses val="autoZero"/>
        <c:crossBetween val="midCat"/>
      </c:valAx>
      <c:spPr>
        <a:solidFill>
          <a:srgbClr val="FFFF00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048239178685075E-2"/>
          <c:y val="7.7967262044530722E-2"/>
          <c:w val="0.93085253638890264"/>
          <c:h val="0.859032680557077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 Aula 2 (4)'!$B$3</c:f>
              <c:strCache>
                <c:ptCount val="1"/>
                <c:pt idx="0">
                  <c:v>Comprimento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2400">
                <a:solidFill>
                  <a:schemeClr val="accent1"/>
                </a:solidFill>
              </a:ln>
              <a:effectLst/>
            </c:spPr>
          </c:marker>
          <c:xVal>
            <c:numRef>
              <c:f>'Ex Aula 2 (4)'!$A$4:$A$9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'Ex Aula 2 (4)'!$B$4:$B$9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17</c:v>
                </c:pt>
                <c:pt idx="3">
                  <c:v>16</c:v>
                </c:pt>
                <c:pt idx="4">
                  <c:v>23</c:v>
                </c:pt>
                <c:pt idx="5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A-417D-8850-F791AB6B043A}"/>
            </c:ext>
          </c:extLst>
        </c:ser>
        <c:ser>
          <c:idx val="1"/>
          <c:order val="1"/>
          <c:tx>
            <c:v>Solução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 Aula 2 (4)'!$A$16:$A$21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'Ex Aula 2 (4)'!$B$16:$B$21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4A-417D-8850-F791AB6B0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39728"/>
        <c:axId val="369140056"/>
      </c:scatterChart>
      <c:valAx>
        <c:axId val="36913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140056"/>
        <c:crosses val="autoZero"/>
        <c:crossBetween val="midCat"/>
      </c:valAx>
      <c:valAx>
        <c:axId val="36914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139728"/>
        <c:crosses val="autoZero"/>
        <c:crossBetween val="midCat"/>
      </c:valAx>
      <c:spPr>
        <a:solidFill>
          <a:srgbClr val="FFFF00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'Alt 1a'!$B$3</c:f>
              <c:strCache>
                <c:ptCount val="1"/>
                <c:pt idx="0">
                  <c:v>Comprimento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'Alt 1a'!$A$4:$A$9</c:f>
              <c:numCache>
                <c:formatCode>General</c:formatCode>
                <c:ptCount val="6"/>
                <c:pt idx="0">
                  <c:v>-3.5</c:v>
                </c:pt>
                <c:pt idx="1">
                  <c:v>1.5</c:v>
                </c:pt>
                <c:pt idx="2">
                  <c:v>15.5</c:v>
                </c:pt>
                <c:pt idx="3">
                  <c:v>24</c:v>
                </c:pt>
                <c:pt idx="4">
                  <c:v>36.5</c:v>
                </c:pt>
                <c:pt idx="5">
                  <c:v>40</c:v>
                </c:pt>
              </c:numCache>
            </c:numRef>
          </c:xVal>
          <c:yVal>
            <c:numRef>
              <c:f>'Alt 1a'!$B$4:$B$9</c:f>
              <c:numCache>
                <c:formatCode>General</c:formatCode>
                <c:ptCount val="6"/>
                <c:pt idx="0">
                  <c:v>0.1</c:v>
                </c:pt>
                <c:pt idx="1">
                  <c:v>3.6</c:v>
                </c:pt>
                <c:pt idx="2">
                  <c:v>5</c:v>
                </c:pt>
                <c:pt idx="3">
                  <c:v>6.9</c:v>
                </c:pt>
                <c:pt idx="4">
                  <c:v>8.6999999999999993</c:v>
                </c:pt>
                <c:pt idx="5">
                  <c:v>11.3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F-48F6-9C77-CAD21EAEA484}"/>
            </c:ext>
          </c:extLst>
        </c:ser>
        <c:ser>
          <c:idx val="1"/>
          <c:order val="1"/>
          <c:tx>
            <c:strRef>
              <c:f>'Alt 1a'!$E$3</c:f>
              <c:strCache>
                <c:ptCount val="1"/>
                <c:pt idx="0">
                  <c:v>Tendência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'Alt 1a'!$A$4:$A$9</c:f>
              <c:numCache>
                <c:formatCode>General</c:formatCode>
                <c:ptCount val="6"/>
                <c:pt idx="0">
                  <c:v>-3.5</c:v>
                </c:pt>
                <c:pt idx="1">
                  <c:v>1.5</c:v>
                </c:pt>
                <c:pt idx="2">
                  <c:v>15.5</c:v>
                </c:pt>
                <c:pt idx="3">
                  <c:v>24</c:v>
                </c:pt>
                <c:pt idx="4">
                  <c:v>36.5</c:v>
                </c:pt>
                <c:pt idx="5">
                  <c:v>40</c:v>
                </c:pt>
              </c:numCache>
            </c:numRef>
          </c:xVal>
          <c:yVal>
            <c:numRef>
              <c:f>'Alt 1a'!$E$4:$E$9</c:f>
              <c:numCache>
                <c:formatCode>General</c:formatCode>
                <c:ptCount val="6"/>
                <c:pt idx="0">
                  <c:v>1.1247860571905646</c:v>
                </c:pt>
                <c:pt idx="1">
                  <c:v>2.193352118555624</c:v>
                </c:pt>
                <c:pt idx="2">
                  <c:v>5.1853370903777911</c:v>
                </c:pt>
                <c:pt idx="3">
                  <c:v>7.0018993946983921</c:v>
                </c:pt>
                <c:pt idx="4">
                  <c:v>9.6733145481110405</c:v>
                </c:pt>
                <c:pt idx="5">
                  <c:v>10.421310791066583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7AF-48F6-9C77-CAD21EAEA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87888"/>
        <c:axId val="305091824"/>
      </c:scatterChart>
      <c:valAx>
        <c:axId val="30508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◦C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091824"/>
        <c:crosses val="autoZero"/>
        <c:crossBetween val="midCat"/>
      </c:valAx>
      <c:valAx>
        <c:axId val="3050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Comprimento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08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'Alt 1b'!$B$3</c:f>
              <c:strCache>
                <c:ptCount val="1"/>
                <c:pt idx="0">
                  <c:v>Comprimento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'Alt 1b'!$A$4:$A$7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'Alt 1b'!$B$4:$B$7</c:f>
              <c:numCache>
                <c:formatCode>General</c:formatCode>
                <c:ptCount val="4"/>
                <c:pt idx="0">
                  <c:v>1</c:v>
                </c:pt>
                <c:pt idx="1">
                  <c:v>-1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E-4FD2-9DE0-899D56223387}"/>
            </c:ext>
          </c:extLst>
        </c:ser>
        <c:ser>
          <c:idx val="1"/>
          <c:order val="1"/>
          <c:tx>
            <c:strRef>
              <c:f>'Alt 1b'!$E$3</c:f>
              <c:strCache>
                <c:ptCount val="1"/>
                <c:pt idx="0">
                  <c:v>Tendência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'Alt 1b'!$A$4:$A$7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'Alt 1b'!$E$4:$E$7</c:f>
              <c:numCache>
                <c:formatCode>General</c:formatCode>
                <c:ptCount val="4"/>
                <c:pt idx="0">
                  <c:v>-9.9999999999999978E-2</c:v>
                </c:pt>
                <c:pt idx="1">
                  <c:v>0.8</c:v>
                </c:pt>
                <c:pt idx="2">
                  <c:v>1.7000000000000002</c:v>
                </c:pt>
                <c:pt idx="3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5E-4FD2-9DE0-899D56223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87888"/>
        <c:axId val="305091824"/>
      </c:scatterChart>
      <c:valAx>
        <c:axId val="30508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◦C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091824"/>
        <c:crosses val="autoZero"/>
        <c:crossBetween val="midCat"/>
      </c:valAx>
      <c:valAx>
        <c:axId val="3050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Comprimento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08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38100</xdr:rowOff>
    </xdr:from>
    <xdr:to>
      <xdr:col>9</xdr:col>
      <xdr:colOff>428625</xdr:colOff>
      <xdr:row>23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CFD236-B019-433D-B4E1-259A0E5E7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152400</xdr:rowOff>
    </xdr:from>
    <xdr:to>
      <xdr:col>9</xdr:col>
      <xdr:colOff>419101</xdr:colOff>
      <xdr:row>23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80E04C-263D-4580-B9FA-E1B073A7F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28576</xdr:rowOff>
    </xdr:from>
    <xdr:to>
      <xdr:col>8</xdr:col>
      <xdr:colOff>276225</xdr:colOff>
      <xdr:row>21</xdr:row>
      <xdr:rowOff>57151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1ABAED-76C5-4430-9500-7E80F7910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28575</xdr:rowOff>
    </xdr:from>
    <xdr:to>
      <xdr:col>8</xdr:col>
      <xdr:colOff>400050</xdr:colOff>
      <xdr:row>21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FA3BBE-7238-463D-9989-C8FB455CB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9524</xdr:rowOff>
    </xdr:from>
    <xdr:to>
      <xdr:col>10</xdr:col>
      <xdr:colOff>47625</xdr:colOff>
      <xdr:row>25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AD3C4D-C975-4D0B-89BE-BAFC66FBF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9524</xdr:rowOff>
    </xdr:from>
    <xdr:to>
      <xdr:col>10</xdr:col>
      <xdr:colOff>47625</xdr:colOff>
      <xdr:row>25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69695F-71E8-442A-8AEB-FF15F3A47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586B-53C5-495B-942A-39B56F9B9D2C}">
  <dimension ref="A1:P24"/>
  <sheetViews>
    <sheetView tabSelected="1" workbookViewId="0">
      <selection activeCell="A8" sqref="A4:A8"/>
    </sheetView>
  </sheetViews>
  <sheetFormatPr defaultRowHeight="14.4" x14ac:dyDescent="0.3"/>
  <cols>
    <col min="1" max="1" width="18.88671875" bestFit="1" customWidth="1"/>
    <col min="2" max="2" width="20.5546875" bestFit="1" customWidth="1"/>
    <col min="3" max="3" width="12" bestFit="1" customWidth="1"/>
    <col min="4" max="4" width="11.44140625" bestFit="1" customWidth="1"/>
    <col min="5" max="5" width="12" bestFit="1" customWidth="1"/>
  </cols>
  <sheetData>
    <row r="1" spans="1:16" ht="18" x14ac:dyDescent="0.35">
      <c r="A1" s="2" t="s">
        <v>7</v>
      </c>
      <c r="B1" s="2"/>
    </row>
    <row r="2" spans="1:16" ht="18" x14ac:dyDescent="0.35">
      <c r="A2" s="3" t="s">
        <v>5</v>
      </c>
      <c r="B2" s="3" t="s">
        <v>6</v>
      </c>
      <c r="C2" s="1" t="s">
        <v>8</v>
      </c>
      <c r="D2" s="1" t="s">
        <v>9</v>
      </c>
      <c r="E2" s="1" t="s">
        <v>10</v>
      </c>
      <c r="F2" s="1"/>
    </row>
    <row r="3" spans="1:16" ht="18" x14ac:dyDescent="0.35">
      <c r="A3" s="3" t="s">
        <v>0</v>
      </c>
      <c r="B3" s="3" t="s">
        <v>1</v>
      </c>
      <c r="C3" s="1" t="s">
        <v>2</v>
      </c>
      <c r="D3" s="1" t="s">
        <v>3</v>
      </c>
      <c r="E3" s="1" t="s">
        <v>4</v>
      </c>
      <c r="F3" s="1" t="s">
        <v>12</v>
      </c>
    </row>
    <row r="4" spans="1:16" ht="18.75" customHeight="1" x14ac:dyDescent="0.35">
      <c r="A4" s="3">
        <v>0</v>
      </c>
      <c r="B4" s="3">
        <v>2</v>
      </c>
      <c r="C4" s="1">
        <f>SLOPE(B4:B11,A4:A11)</f>
        <v>0.4</v>
      </c>
      <c r="D4" s="1">
        <f>INTERCEPT(B4:B11,A4:A11)</f>
        <v>2</v>
      </c>
      <c r="E4" s="1">
        <f>$C$4*A4+$D$4</f>
        <v>2</v>
      </c>
      <c r="F4" s="1">
        <f>B4-E4</f>
        <v>0</v>
      </c>
      <c r="L4" s="13" t="s">
        <v>15</v>
      </c>
      <c r="M4" s="13"/>
      <c r="N4" s="13"/>
      <c r="O4" s="13"/>
      <c r="P4" s="13"/>
    </row>
    <row r="5" spans="1:16" ht="18.75" customHeight="1" x14ac:dyDescent="0.35">
      <c r="A5" s="3">
        <v>5</v>
      </c>
      <c r="B5" s="3">
        <v>4</v>
      </c>
      <c r="C5" s="1"/>
      <c r="D5" s="1"/>
      <c r="E5" s="1">
        <f>$C$4*A5+$D$4</f>
        <v>4</v>
      </c>
      <c r="F5" s="1">
        <f>B5-E5</f>
        <v>0</v>
      </c>
      <c r="L5" s="13"/>
      <c r="M5" s="13"/>
      <c r="N5" s="13"/>
      <c r="O5" s="13"/>
      <c r="P5" s="13"/>
    </row>
    <row r="6" spans="1:16" ht="18.75" customHeight="1" x14ac:dyDescent="0.35">
      <c r="A6" s="3">
        <v>10</v>
      </c>
      <c r="B6" s="3">
        <v>6</v>
      </c>
      <c r="C6" s="1"/>
      <c r="D6" s="1"/>
      <c r="E6" s="1">
        <f>$C$4*A6+$D$4</f>
        <v>6</v>
      </c>
      <c r="F6" s="1">
        <f>B6-E6</f>
        <v>0</v>
      </c>
      <c r="L6" s="13"/>
      <c r="M6" s="13"/>
      <c r="N6" s="13"/>
      <c r="O6" s="13"/>
      <c r="P6" s="13"/>
    </row>
    <row r="7" spans="1:16" ht="18.75" customHeight="1" x14ac:dyDescent="0.35">
      <c r="A7" s="3">
        <v>15</v>
      </c>
      <c r="B7" s="3">
        <v>8</v>
      </c>
      <c r="C7" s="1"/>
      <c r="D7" s="1"/>
      <c r="E7" s="1">
        <f>$C$4*A7+$D$4</f>
        <v>8</v>
      </c>
      <c r="F7" s="1">
        <f>B7-E7</f>
        <v>0</v>
      </c>
      <c r="L7" s="13"/>
      <c r="M7" s="13"/>
      <c r="N7" s="13"/>
      <c r="O7" s="13"/>
      <c r="P7" s="13"/>
    </row>
    <row r="8" spans="1:16" ht="15" customHeight="1" x14ac:dyDescent="0.3">
      <c r="L8" s="13"/>
      <c r="M8" s="13"/>
      <c r="N8" s="13"/>
      <c r="O8" s="13"/>
      <c r="P8" s="13"/>
    </row>
    <row r="9" spans="1:16" ht="15" customHeight="1" x14ac:dyDescent="0.3">
      <c r="L9" s="13"/>
      <c r="M9" s="13"/>
      <c r="N9" s="13"/>
      <c r="O9" s="13"/>
      <c r="P9" s="13"/>
    </row>
    <row r="10" spans="1:16" ht="15" customHeight="1" x14ac:dyDescent="0.35">
      <c r="A10" s="2" t="s">
        <v>16</v>
      </c>
      <c r="L10" s="13"/>
      <c r="M10" s="13"/>
      <c r="N10" s="13"/>
      <c r="O10" s="13"/>
      <c r="P10" s="13"/>
    </row>
    <row r="11" spans="1:16" ht="18" x14ac:dyDescent="0.35">
      <c r="A11" s="4" t="s">
        <v>8</v>
      </c>
      <c r="B11" s="4"/>
      <c r="L11" s="13"/>
      <c r="M11" s="13"/>
      <c r="N11" s="13"/>
      <c r="O11" s="13"/>
      <c r="P11" s="13"/>
    </row>
    <row r="12" spans="1:16" ht="18" x14ac:dyDescent="0.35">
      <c r="A12" s="4" t="s">
        <v>9</v>
      </c>
      <c r="B12" s="4"/>
      <c r="L12" s="13"/>
      <c r="M12" s="13"/>
      <c r="N12" s="13"/>
      <c r="O12" s="13"/>
      <c r="P12" s="13"/>
    </row>
    <row r="13" spans="1:16" ht="15" customHeight="1" x14ac:dyDescent="0.35">
      <c r="A13" s="4" t="s">
        <v>0</v>
      </c>
      <c r="B13" s="4" t="s">
        <v>1</v>
      </c>
      <c r="L13" s="13"/>
      <c r="M13" s="13"/>
      <c r="N13" s="13"/>
      <c r="O13" s="13"/>
      <c r="P13" s="13"/>
    </row>
    <row r="14" spans="1:16" ht="18" x14ac:dyDescent="0.35">
      <c r="A14" s="4">
        <v>0</v>
      </c>
      <c r="B14" s="4">
        <v>2</v>
      </c>
      <c r="L14" s="13"/>
      <c r="M14" s="13"/>
      <c r="N14" s="13"/>
      <c r="O14" s="13"/>
      <c r="P14" s="13"/>
    </row>
    <row r="15" spans="1:16" ht="18" x14ac:dyDescent="0.35">
      <c r="A15" s="4">
        <v>5</v>
      </c>
      <c r="B15" s="4">
        <v>4</v>
      </c>
      <c r="L15" s="13"/>
      <c r="M15" s="13"/>
      <c r="N15" s="13"/>
      <c r="O15" s="13"/>
      <c r="P15" s="13"/>
    </row>
    <row r="16" spans="1:16" ht="18" x14ac:dyDescent="0.35">
      <c r="A16" s="4">
        <v>10</v>
      </c>
      <c r="B16" s="4">
        <v>6</v>
      </c>
      <c r="L16" s="13"/>
      <c r="M16" s="13"/>
      <c r="N16" s="13"/>
      <c r="O16" s="13"/>
      <c r="P16" s="13"/>
    </row>
    <row r="17" spans="1:16" ht="18" x14ac:dyDescent="0.35">
      <c r="A17" s="4">
        <v>15</v>
      </c>
      <c r="B17" s="4">
        <v>8</v>
      </c>
      <c r="L17" s="13"/>
      <c r="M17" s="13"/>
      <c r="N17" s="13"/>
      <c r="O17" s="13"/>
      <c r="P17" s="13"/>
    </row>
    <row r="18" spans="1:16" x14ac:dyDescent="0.3">
      <c r="L18" s="13"/>
      <c r="M18" s="13"/>
      <c r="N18" s="13"/>
      <c r="O18" s="13"/>
      <c r="P18" s="13"/>
    </row>
    <row r="19" spans="1:16" x14ac:dyDescent="0.3">
      <c r="L19" s="13"/>
      <c r="M19" s="13"/>
      <c r="N19" s="13"/>
      <c r="O19" s="13"/>
      <c r="P19" s="13"/>
    </row>
    <row r="20" spans="1:16" x14ac:dyDescent="0.3">
      <c r="L20" s="13"/>
      <c r="M20" s="13"/>
      <c r="N20" s="13"/>
      <c r="O20" s="13"/>
      <c r="P20" s="13"/>
    </row>
    <row r="21" spans="1:16" x14ac:dyDescent="0.3">
      <c r="L21" s="13"/>
      <c r="M21" s="13"/>
      <c r="N21" s="13"/>
      <c r="O21" s="13"/>
      <c r="P21" s="13"/>
    </row>
    <row r="22" spans="1:16" x14ac:dyDescent="0.3">
      <c r="L22" s="13"/>
      <c r="M22" s="13"/>
      <c r="N22" s="13"/>
      <c r="O22" s="13"/>
      <c r="P22" s="13"/>
    </row>
    <row r="23" spans="1:16" x14ac:dyDescent="0.3">
      <c r="L23" s="13"/>
      <c r="M23" s="13"/>
      <c r="N23" s="13"/>
      <c r="O23" s="13"/>
      <c r="P23" s="13"/>
    </row>
    <row r="24" spans="1:16" x14ac:dyDescent="0.3">
      <c r="L24" s="13"/>
      <c r="M24" s="13"/>
      <c r="N24" s="13"/>
      <c r="O24" s="13"/>
      <c r="P24" s="13"/>
    </row>
  </sheetData>
  <mergeCells count="1">
    <mergeCell ref="L4:P24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40E3-7B57-4347-A405-0DB1D2C37E63}">
  <dimension ref="A1:P24"/>
  <sheetViews>
    <sheetView workbookViewId="0">
      <selection activeCell="K7" sqref="K7"/>
    </sheetView>
  </sheetViews>
  <sheetFormatPr defaultRowHeight="14.4" x14ac:dyDescent="0.3"/>
  <cols>
    <col min="1" max="1" width="18.88671875" bestFit="1" customWidth="1"/>
    <col min="2" max="2" width="20.5546875" bestFit="1" customWidth="1"/>
    <col min="3" max="3" width="12" bestFit="1" customWidth="1"/>
    <col min="4" max="4" width="11.44140625" bestFit="1" customWidth="1"/>
    <col min="5" max="5" width="12" bestFit="1" customWidth="1"/>
  </cols>
  <sheetData>
    <row r="1" spans="1:16" ht="18" x14ac:dyDescent="0.35">
      <c r="A1" s="2" t="s">
        <v>7</v>
      </c>
      <c r="B1" s="2"/>
    </row>
    <row r="2" spans="1:16" ht="18" x14ac:dyDescent="0.35">
      <c r="A2" s="3" t="s">
        <v>5</v>
      </c>
      <c r="B2" s="3" t="s">
        <v>6</v>
      </c>
      <c r="C2" s="1" t="s">
        <v>8</v>
      </c>
      <c r="D2" s="1" t="s">
        <v>9</v>
      </c>
      <c r="E2" s="1" t="s">
        <v>10</v>
      </c>
      <c r="F2" s="1"/>
    </row>
    <row r="3" spans="1:16" ht="18" x14ac:dyDescent="0.35">
      <c r="A3" s="3" t="s">
        <v>0</v>
      </c>
      <c r="B3" s="3" t="s">
        <v>1</v>
      </c>
      <c r="C3" s="1" t="s">
        <v>2</v>
      </c>
      <c r="D3" s="1" t="s">
        <v>3</v>
      </c>
      <c r="E3" s="1" t="s">
        <v>4</v>
      </c>
      <c r="F3" s="1" t="s">
        <v>12</v>
      </c>
    </row>
    <row r="4" spans="1:16" ht="18.75" customHeight="1" x14ac:dyDescent="0.35">
      <c r="A4" s="3">
        <v>-1</v>
      </c>
      <c r="B4" s="3">
        <v>1</v>
      </c>
      <c r="C4" s="1">
        <f>SLOPE(B4:B11,A4:A11)</f>
        <v>0.9</v>
      </c>
      <c r="D4" s="1">
        <f>INTERCEPT(B4:B11,A4:A11)</f>
        <v>0.8</v>
      </c>
      <c r="E4" s="1">
        <f>$C$4*A4+$D$4</f>
        <v>-9.9999999999999978E-2</v>
      </c>
      <c r="F4" s="1">
        <f>B4-E4</f>
        <v>1.1000000000000001</v>
      </c>
      <c r="L4" s="13" t="s">
        <v>15</v>
      </c>
      <c r="M4" s="13"/>
      <c r="N4" s="13"/>
      <c r="O4" s="13"/>
      <c r="P4" s="13"/>
    </row>
    <row r="5" spans="1:16" ht="18.75" customHeight="1" x14ac:dyDescent="0.35">
      <c r="A5" s="3">
        <v>0</v>
      </c>
      <c r="B5" s="3">
        <v>-1</v>
      </c>
      <c r="C5" s="1"/>
      <c r="D5" s="1"/>
      <c r="E5" s="1">
        <f t="shared" ref="E5:E7" si="0">$C$4*A5+$D$4</f>
        <v>0.8</v>
      </c>
      <c r="F5" s="1">
        <f t="shared" ref="F5:F7" si="1">B5-E5</f>
        <v>-1.8</v>
      </c>
      <c r="L5" s="13"/>
      <c r="M5" s="13"/>
      <c r="N5" s="13"/>
      <c r="O5" s="13"/>
      <c r="P5" s="13"/>
    </row>
    <row r="6" spans="1:16" ht="18.75" customHeight="1" x14ac:dyDescent="0.35">
      <c r="A6" s="3">
        <v>1</v>
      </c>
      <c r="B6" s="3">
        <v>2</v>
      </c>
      <c r="C6" s="1"/>
      <c r="D6" s="1"/>
      <c r="E6" s="1">
        <f t="shared" si="0"/>
        <v>1.7000000000000002</v>
      </c>
      <c r="F6" s="1">
        <f t="shared" si="1"/>
        <v>0.29999999999999982</v>
      </c>
      <c r="L6" s="13"/>
      <c r="M6" s="13"/>
      <c r="N6" s="13"/>
      <c r="O6" s="13"/>
      <c r="P6" s="13"/>
    </row>
    <row r="7" spans="1:16" ht="18.75" customHeight="1" x14ac:dyDescent="0.35">
      <c r="A7" s="3">
        <v>2</v>
      </c>
      <c r="B7" s="3">
        <v>3</v>
      </c>
      <c r="C7" s="1"/>
      <c r="D7" s="1"/>
      <c r="E7" s="1">
        <f t="shared" si="0"/>
        <v>2.6</v>
      </c>
      <c r="F7" s="1">
        <f t="shared" si="1"/>
        <v>0.39999999999999991</v>
      </c>
      <c r="L7" s="13"/>
      <c r="M7" s="13"/>
      <c r="N7" s="13"/>
      <c r="O7" s="13"/>
      <c r="P7" s="13"/>
    </row>
    <row r="8" spans="1:16" ht="15" customHeight="1" x14ac:dyDescent="0.3">
      <c r="L8" s="13"/>
      <c r="M8" s="13"/>
      <c r="N8" s="13"/>
      <c r="O8" s="13"/>
      <c r="P8" s="13"/>
    </row>
    <row r="9" spans="1:16" ht="15" customHeight="1" x14ac:dyDescent="0.3">
      <c r="L9" s="13"/>
      <c r="M9" s="13"/>
      <c r="N9" s="13"/>
      <c r="O9" s="13"/>
      <c r="P9" s="13"/>
    </row>
    <row r="10" spans="1:16" ht="18" x14ac:dyDescent="0.35">
      <c r="A10" s="2" t="s">
        <v>16</v>
      </c>
      <c r="L10" s="13"/>
      <c r="M10" s="13"/>
      <c r="N10" s="13"/>
      <c r="O10" s="13"/>
      <c r="P10" s="13"/>
    </row>
    <row r="11" spans="1:16" ht="18" x14ac:dyDescent="0.35">
      <c r="A11" s="4" t="s">
        <v>8</v>
      </c>
      <c r="B11" s="4"/>
      <c r="L11" s="13"/>
      <c r="M11" s="13"/>
      <c r="N11" s="13"/>
      <c r="O11" s="13"/>
      <c r="P11" s="13"/>
    </row>
    <row r="12" spans="1:16" ht="18" x14ac:dyDescent="0.35">
      <c r="A12" s="4" t="s">
        <v>9</v>
      </c>
      <c r="B12" s="4"/>
      <c r="L12" s="13"/>
      <c r="M12" s="13"/>
      <c r="N12" s="13"/>
      <c r="O12" s="13"/>
      <c r="P12" s="13"/>
    </row>
    <row r="13" spans="1:16" ht="15" customHeight="1" x14ac:dyDescent="0.35">
      <c r="A13" s="4" t="s">
        <v>0</v>
      </c>
      <c r="B13" s="4" t="s">
        <v>1</v>
      </c>
      <c r="L13" s="13"/>
      <c r="M13" s="13"/>
      <c r="N13" s="13"/>
      <c r="O13" s="13"/>
      <c r="P13" s="13"/>
    </row>
    <row r="14" spans="1:16" ht="18" x14ac:dyDescent="0.35">
      <c r="A14" s="4">
        <v>-1</v>
      </c>
      <c r="B14" s="4">
        <f>$B$11*A14+$B$12</f>
        <v>0</v>
      </c>
      <c r="L14" s="13"/>
      <c r="M14" s="13"/>
      <c r="N14" s="13"/>
      <c r="O14" s="13"/>
      <c r="P14" s="13"/>
    </row>
    <row r="15" spans="1:16" ht="18" x14ac:dyDescent="0.35">
      <c r="A15" s="4">
        <v>0</v>
      </c>
      <c r="B15" s="4">
        <f t="shared" ref="B15:B17" si="2">$B$11*A15+$B$12</f>
        <v>0</v>
      </c>
      <c r="L15" s="13"/>
      <c r="M15" s="13"/>
      <c r="N15" s="13"/>
      <c r="O15" s="13"/>
      <c r="P15" s="13"/>
    </row>
    <row r="16" spans="1:16" ht="18" x14ac:dyDescent="0.35">
      <c r="A16" s="4">
        <v>1</v>
      </c>
      <c r="B16" s="4">
        <f t="shared" si="2"/>
        <v>0</v>
      </c>
      <c r="L16" s="13"/>
      <c r="M16" s="13"/>
      <c r="N16" s="13"/>
      <c r="O16" s="13"/>
      <c r="P16" s="13"/>
    </row>
    <row r="17" spans="1:16" ht="18" x14ac:dyDescent="0.35">
      <c r="A17" s="4">
        <v>2</v>
      </c>
      <c r="B17" s="4">
        <f t="shared" si="2"/>
        <v>0</v>
      </c>
      <c r="L17" s="13"/>
      <c r="M17" s="13"/>
      <c r="N17" s="13"/>
      <c r="O17" s="13"/>
      <c r="P17" s="13"/>
    </row>
    <row r="18" spans="1:16" x14ac:dyDescent="0.3">
      <c r="L18" s="13"/>
      <c r="M18" s="13"/>
      <c r="N18" s="13"/>
      <c r="O18" s="13"/>
      <c r="P18" s="13"/>
    </row>
    <row r="19" spans="1:16" x14ac:dyDescent="0.3">
      <c r="L19" s="13"/>
      <c r="M19" s="13"/>
      <c r="N19" s="13"/>
      <c r="O19" s="13"/>
      <c r="P19" s="13"/>
    </row>
    <row r="20" spans="1:16" x14ac:dyDescent="0.3">
      <c r="L20" s="13"/>
      <c r="M20" s="13"/>
      <c r="N20" s="13"/>
      <c r="O20" s="13"/>
      <c r="P20" s="13"/>
    </row>
    <row r="21" spans="1:16" x14ac:dyDescent="0.3">
      <c r="L21" s="13"/>
      <c r="M21" s="13"/>
      <c r="N21" s="13"/>
      <c r="O21" s="13"/>
      <c r="P21" s="13"/>
    </row>
    <row r="22" spans="1:16" x14ac:dyDescent="0.3">
      <c r="L22" s="13"/>
      <c r="M22" s="13"/>
      <c r="N22" s="13"/>
      <c r="O22" s="13"/>
      <c r="P22" s="13"/>
    </row>
    <row r="23" spans="1:16" x14ac:dyDescent="0.3">
      <c r="L23" s="13"/>
      <c r="M23" s="13"/>
      <c r="N23" s="13"/>
      <c r="O23" s="13"/>
      <c r="P23" s="13"/>
    </row>
    <row r="24" spans="1:16" x14ac:dyDescent="0.3">
      <c r="L24" s="13"/>
      <c r="M24" s="13"/>
      <c r="N24" s="13"/>
      <c r="O24" s="13"/>
      <c r="P24" s="13"/>
    </row>
  </sheetData>
  <mergeCells count="1">
    <mergeCell ref="L4:P24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8323-1A94-43BA-A5BE-65FFE82ADAC6}">
  <dimension ref="A1:P24"/>
  <sheetViews>
    <sheetView topLeftCell="A3" workbookViewId="0">
      <selection activeCell="B13" sqref="B13:B14"/>
    </sheetView>
  </sheetViews>
  <sheetFormatPr defaultRowHeight="14.4" x14ac:dyDescent="0.3"/>
  <cols>
    <col min="1" max="1" width="18.88671875" bestFit="1" customWidth="1"/>
    <col min="2" max="2" width="20.5546875" bestFit="1" customWidth="1"/>
    <col min="3" max="3" width="12" bestFit="1" customWidth="1"/>
    <col min="4" max="4" width="11.44140625" bestFit="1" customWidth="1"/>
    <col min="5" max="5" width="12" bestFit="1" customWidth="1"/>
  </cols>
  <sheetData>
    <row r="1" spans="1:16" ht="18" x14ac:dyDescent="0.35">
      <c r="A1" s="2" t="s">
        <v>7</v>
      </c>
      <c r="B1" s="2"/>
    </row>
    <row r="2" spans="1:16" ht="18" x14ac:dyDescent="0.35">
      <c r="A2" s="3" t="s">
        <v>5</v>
      </c>
      <c r="B2" s="3" t="s">
        <v>6</v>
      </c>
      <c r="C2" s="1" t="s">
        <v>8</v>
      </c>
      <c r="D2" s="1" t="s">
        <v>9</v>
      </c>
      <c r="E2" s="1" t="s">
        <v>10</v>
      </c>
      <c r="F2" s="1"/>
    </row>
    <row r="3" spans="1:16" ht="18" x14ac:dyDescent="0.35">
      <c r="A3" s="3" t="s">
        <v>0</v>
      </c>
      <c r="B3" s="3" t="s">
        <v>1</v>
      </c>
      <c r="C3" s="1" t="s">
        <v>2</v>
      </c>
      <c r="D3" s="1" t="s">
        <v>3</v>
      </c>
      <c r="E3" s="1" t="s">
        <v>4</v>
      </c>
      <c r="F3" s="1" t="s">
        <v>12</v>
      </c>
    </row>
    <row r="4" spans="1:16" ht="18.75" customHeight="1" x14ac:dyDescent="0.35">
      <c r="A4" s="3">
        <v>-1</v>
      </c>
      <c r="B4" s="3">
        <v>1</v>
      </c>
      <c r="C4" s="1">
        <f>SLOPE(B4:B9,A4:A9)</f>
        <v>0.97142857142857142</v>
      </c>
      <c r="D4" s="1">
        <f>INTERCEPT(B4:B9,A4:A9)</f>
        <v>0.87619047619047641</v>
      </c>
      <c r="E4" s="1">
        <f>$C$4*A4+$D$4</f>
        <v>-9.5238095238095011E-2</v>
      </c>
      <c r="F4" s="1">
        <f>B4-E4</f>
        <v>1.0952380952380949</v>
      </c>
      <c r="L4" s="13" t="s">
        <v>14</v>
      </c>
      <c r="M4" s="13"/>
      <c r="N4" s="13"/>
      <c r="O4" s="13"/>
      <c r="P4" s="13"/>
    </row>
    <row r="5" spans="1:16" ht="18.75" customHeight="1" x14ac:dyDescent="0.35">
      <c r="A5" s="3">
        <v>0</v>
      </c>
      <c r="B5" s="3">
        <v>-1</v>
      </c>
      <c r="C5" s="1"/>
      <c r="D5" s="1"/>
      <c r="E5" s="1">
        <f t="shared" ref="E5:E9" si="0">$C$4*A5+$D$4</f>
        <v>0.87619047619047641</v>
      </c>
      <c r="F5" s="1">
        <f t="shared" ref="F5:F9" si="1">B5-E5</f>
        <v>-1.8761904761904764</v>
      </c>
      <c r="L5" s="13"/>
      <c r="M5" s="13"/>
      <c r="N5" s="13"/>
      <c r="O5" s="13"/>
      <c r="P5" s="13"/>
    </row>
    <row r="6" spans="1:16" ht="18.75" customHeight="1" x14ac:dyDescent="0.35">
      <c r="A6" s="3">
        <v>1</v>
      </c>
      <c r="B6" s="3">
        <v>2</v>
      </c>
      <c r="C6" s="1"/>
      <c r="D6" s="1"/>
      <c r="E6" s="1">
        <f t="shared" si="0"/>
        <v>1.8476190476190477</v>
      </c>
      <c r="F6" s="1">
        <f t="shared" si="1"/>
        <v>0.15238095238095228</v>
      </c>
      <c r="L6" s="13"/>
      <c r="M6" s="13"/>
      <c r="N6" s="13"/>
      <c r="O6" s="13"/>
      <c r="P6" s="13"/>
    </row>
    <row r="7" spans="1:16" ht="18.75" customHeight="1" x14ac:dyDescent="0.35">
      <c r="A7" s="3">
        <v>2</v>
      </c>
      <c r="B7" s="3">
        <v>3</v>
      </c>
      <c r="C7" s="1"/>
      <c r="D7" s="1"/>
      <c r="E7" s="1">
        <f t="shared" si="0"/>
        <v>2.8190476190476192</v>
      </c>
      <c r="F7" s="1">
        <f t="shared" si="1"/>
        <v>0.18095238095238075</v>
      </c>
      <c r="L7" s="13"/>
      <c r="M7" s="13"/>
      <c r="N7" s="13"/>
      <c r="O7" s="13"/>
      <c r="P7" s="13"/>
    </row>
    <row r="8" spans="1:16" ht="18" x14ac:dyDescent="0.35">
      <c r="A8" s="3">
        <v>3</v>
      </c>
      <c r="B8" s="3">
        <v>5</v>
      </c>
      <c r="E8" s="1">
        <f t="shared" si="0"/>
        <v>3.7904761904761903</v>
      </c>
      <c r="F8" s="1">
        <f t="shared" si="1"/>
        <v>1.2095238095238097</v>
      </c>
      <c r="L8" s="13"/>
      <c r="M8" s="13"/>
      <c r="N8" s="13"/>
      <c r="O8" s="13"/>
      <c r="P8" s="13"/>
    </row>
    <row r="9" spans="1:16" ht="18" x14ac:dyDescent="0.35">
      <c r="A9" s="3">
        <v>4</v>
      </c>
      <c r="B9" s="3">
        <v>4</v>
      </c>
      <c r="E9" s="1">
        <f t="shared" si="0"/>
        <v>4.7619047619047619</v>
      </c>
      <c r="F9" s="1">
        <f t="shared" si="1"/>
        <v>-0.76190476190476186</v>
      </c>
      <c r="L9" s="13"/>
      <c r="M9" s="13"/>
      <c r="N9" s="13"/>
      <c r="O9" s="13"/>
      <c r="P9" s="13"/>
    </row>
    <row r="10" spans="1:16" ht="15" customHeight="1" x14ac:dyDescent="0.3">
      <c r="L10" s="13"/>
      <c r="M10" s="13"/>
      <c r="N10" s="13"/>
      <c r="O10" s="13"/>
      <c r="P10" s="13"/>
    </row>
    <row r="11" spans="1:16" ht="15" customHeight="1" x14ac:dyDescent="0.3">
      <c r="L11" s="13"/>
      <c r="M11" s="13"/>
      <c r="N11" s="13"/>
      <c r="O11" s="13"/>
      <c r="P11" s="13"/>
    </row>
    <row r="12" spans="1:16" ht="18" x14ac:dyDescent="0.35">
      <c r="A12" s="2" t="s">
        <v>16</v>
      </c>
      <c r="L12" s="13"/>
      <c r="M12" s="13"/>
      <c r="N12" s="13"/>
      <c r="O12" s="13"/>
      <c r="P12" s="13"/>
    </row>
    <row r="13" spans="1:16" ht="18" x14ac:dyDescent="0.35">
      <c r="A13" s="4" t="s">
        <v>8</v>
      </c>
      <c r="B13" s="4"/>
      <c r="L13" s="13"/>
      <c r="M13" s="13"/>
      <c r="N13" s="13"/>
      <c r="O13" s="13"/>
      <c r="P13" s="13"/>
    </row>
    <row r="14" spans="1:16" ht="18" x14ac:dyDescent="0.35">
      <c r="A14" s="4" t="s">
        <v>9</v>
      </c>
      <c r="B14" s="4"/>
      <c r="L14" s="13"/>
      <c r="M14" s="13"/>
      <c r="N14" s="13"/>
      <c r="O14" s="13"/>
      <c r="P14" s="13"/>
    </row>
    <row r="15" spans="1:16" ht="18" x14ac:dyDescent="0.35">
      <c r="A15" s="4" t="s">
        <v>0</v>
      </c>
      <c r="B15" s="4" t="s">
        <v>1</v>
      </c>
      <c r="L15" s="13"/>
      <c r="M15" s="13"/>
      <c r="N15" s="13"/>
      <c r="O15" s="13"/>
      <c r="P15" s="13"/>
    </row>
    <row r="16" spans="1:16" ht="18" x14ac:dyDescent="0.35">
      <c r="A16" s="4">
        <v>-1</v>
      </c>
      <c r="B16" s="4">
        <f>$B$13*A16+$B$14</f>
        <v>0</v>
      </c>
      <c r="L16" s="13"/>
      <c r="M16" s="13"/>
      <c r="N16" s="13"/>
      <c r="O16" s="13"/>
      <c r="P16" s="13"/>
    </row>
    <row r="17" spans="1:16" ht="18" x14ac:dyDescent="0.35">
      <c r="A17" s="4">
        <v>0</v>
      </c>
      <c r="B17" s="4">
        <f t="shared" ref="B17:B21" si="2">$B$13*A17+$B$14</f>
        <v>0</v>
      </c>
      <c r="L17" s="13"/>
      <c r="M17" s="13"/>
      <c r="N17" s="13"/>
      <c r="O17" s="13"/>
      <c r="P17" s="13"/>
    </row>
    <row r="18" spans="1:16" ht="18" x14ac:dyDescent="0.35">
      <c r="A18" s="4">
        <v>1</v>
      </c>
      <c r="B18" s="4">
        <f t="shared" si="2"/>
        <v>0</v>
      </c>
      <c r="L18" s="13"/>
      <c r="M18" s="13"/>
      <c r="N18" s="13"/>
      <c r="O18" s="13"/>
      <c r="P18" s="13"/>
    </row>
    <row r="19" spans="1:16" ht="18" x14ac:dyDescent="0.35">
      <c r="A19" s="4">
        <v>2</v>
      </c>
      <c r="B19" s="4">
        <f t="shared" si="2"/>
        <v>0</v>
      </c>
      <c r="L19" s="13"/>
      <c r="M19" s="13"/>
      <c r="N19" s="13"/>
      <c r="O19" s="13"/>
      <c r="P19" s="13"/>
    </row>
    <row r="20" spans="1:16" ht="18" x14ac:dyDescent="0.35">
      <c r="A20" s="4">
        <v>3</v>
      </c>
      <c r="B20" s="4">
        <f t="shared" si="2"/>
        <v>0</v>
      </c>
      <c r="L20" s="13"/>
      <c r="M20" s="13"/>
      <c r="N20" s="13"/>
      <c r="O20" s="13"/>
      <c r="P20" s="13"/>
    </row>
    <row r="21" spans="1:16" ht="18" x14ac:dyDescent="0.35">
      <c r="A21" s="4">
        <v>4</v>
      </c>
      <c r="B21" s="4">
        <f t="shared" si="2"/>
        <v>0</v>
      </c>
      <c r="L21" s="13"/>
      <c r="M21" s="13"/>
      <c r="N21" s="13"/>
      <c r="O21" s="13"/>
      <c r="P21" s="13"/>
    </row>
    <row r="22" spans="1:16" x14ac:dyDescent="0.3">
      <c r="L22" s="13"/>
      <c r="M22" s="13"/>
      <c r="N22" s="13"/>
      <c r="O22" s="13"/>
      <c r="P22" s="13"/>
    </row>
    <row r="23" spans="1:16" x14ac:dyDescent="0.3">
      <c r="L23" s="13"/>
      <c r="M23" s="13"/>
      <c r="N23" s="13"/>
      <c r="O23" s="13"/>
      <c r="P23" s="13"/>
    </row>
    <row r="24" spans="1:16" x14ac:dyDescent="0.3">
      <c r="L24" s="13"/>
      <c r="M24" s="13"/>
      <c r="N24" s="13"/>
      <c r="O24" s="13"/>
      <c r="P24" s="13"/>
    </row>
  </sheetData>
  <mergeCells count="1">
    <mergeCell ref="L4:P24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AE0F7-A3B4-4C63-A608-18CE9F3261B5}">
  <dimension ref="A1:P24"/>
  <sheetViews>
    <sheetView workbookViewId="0">
      <selection activeCell="B13" sqref="B13:B14"/>
    </sheetView>
  </sheetViews>
  <sheetFormatPr defaultRowHeight="14.4" x14ac:dyDescent="0.3"/>
  <cols>
    <col min="1" max="1" width="18.88671875" bestFit="1" customWidth="1"/>
    <col min="2" max="2" width="20.5546875" bestFit="1" customWidth="1"/>
    <col min="3" max="3" width="12" bestFit="1" customWidth="1"/>
    <col min="4" max="4" width="11.44140625" bestFit="1" customWidth="1"/>
    <col min="5" max="5" width="12" bestFit="1" customWidth="1"/>
  </cols>
  <sheetData>
    <row r="1" spans="1:16" ht="18" x14ac:dyDescent="0.35">
      <c r="A1" s="2" t="s">
        <v>7</v>
      </c>
      <c r="B1" s="2"/>
    </row>
    <row r="2" spans="1:16" ht="18" x14ac:dyDescent="0.35">
      <c r="A2" s="3" t="s">
        <v>5</v>
      </c>
      <c r="B2" s="3" t="s">
        <v>6</v>
      </c>
      <c r="C2" s="1" t="s">
        <v>8</v>
      </c>
      <c r="D2" s="1" t="s">
        <v>9</v>
      </c>
      <c r="E2" s="1" t="s">
        <v>10</v>
      </c>
      <c r="F2" s="1"/>
    </row>
    <row r="3" spans="1:16" ht="18" x14ac:dyDescent="0.35">
      <c r="A3" s="3" t="s">
        <v>0</v>
      </c>
      <c r="B3" s="3" t="s">
        <v>1</v>
      </c>
      <c r="C3" s="1" t="s">
        <v>2</v>
      </c>
      <c r="D3" s="1" t="s">
        <v>3</v>
      </c>
      <c r="E3" s="1" t="s">
        <v>4</v>
      </c>
      <c r="F3" s="1" t="s">
        <v>12</v>
      </c>
    </row>
    <row r="4" spans="1:16" ht="18.75" customHeight="1" x14ac:dyDescent="0.35">
      <c r="A4" s="3">
        <v>0</v>
      </c>
      <c r="B4" s="3">
        <v>4</v>
      </c>
      <c r="C4" s="1">
        <f>SLOPE(B4:B9,A4:A9)</f>
        <v>5.8285714285714283</v>
      </c>
      <c r="D4" s="1">
        <f>INTERCEPT(B4:B9,A4:A9)</f>
        <v>1.4285714285714288</v>
      </c>
      <c r="E4" s="1">
        <f>$C$4*A4+$D$4</f>
        <v>1.4285714285714288</v>
      </c>
      <c r="F4" s="1">
        <f>B4-E4</f>
        <v>2.5714285714285712</v>
      </c>
      <c r="L4" s="13" t="s">
        <v>14</v>
      </c>
      <c r="M4" s="13"/>
      <c r="N4" s="13"/>
      <c r="O4" s="13"/>
      <c r="P4" s="13"/>
    </row>
    <row r="5" spans="1:16" ht="18.75" customHeight="1" x14ac:dyDescent="0.35">
      <c r="A5" s="3">
        <v>1</v>
      </c>
      <c r="B5" s="3">
        <v>3</v>
      </c>
      <c r="C5" s="1"/>
      <c r="D5" s="1"/>
      <c r="E5" s="1">
        <f t="shared" ref="E5:E9" si="0">$C$4*A5+$D$4</f>
        <v>7.2571428571428571</v>
      </c>
      <c r="F5" s="1">
        <f t="shared" ref="F5:F9" si="1">B5-E5</f>
        <v>-4.2571428571428571</v>
      </c>
      <c r="L5" s="13"/>
      <c r="M5" s="13"/>
      <c r="N5" s="13"/>
      <c r="O5" s="13"/>
      <c r="P5" s="13"/>
    </row>
    <row r="6" spans="1:16" ht="18.75" customHeight="1" x14ac:dyDescent="0.35">
      <c r="A6" s="3">
        <v>2</v>
      </c>
      <c r="B6" s="3">
        <v>17</v>
      </c>
      <c r="C6" s="1"/>
      <c r="D6" s="1"/>
      <c r="E6" s="1">
        <f t="shared" si="0"/>
        <v>13.085714285714285</v>
      </c>
      <c r="F6" s="1">
        <f t="shared" si="1"/>
        <v>3.9142857142857146</v>
      </c>
      <c r="L6" s="13"/>
      <c r="M6" s="13"/>
      <c r="N6" s="13"/>
      <c r="O6" s="13"/>
      <c r="P6" s="13"/>
    </row>
    <row r="7" spans="1:16" ht="18.75" customHeight="1" x14ac:dyDescent="0.35">
      <c r="A7" s="3">
        <v>3</v>
      </c>
      <c r="B7" s="3">
        <v>16</v>
      </c>
      <c r="C7" s="1"/>
      <c r="D7" s="1"/>
      <c r="E7" s="1">
        <f t="shared" si="0"/>
        <v>18.914285714285711</v>
      </c>
      <c r="F7" s="1">
        <f t="shared" si="1"/>
        <v>-2.914285714285711</v>
      </c>
      <c r="L7" s="13"/>
      <c r="M7" s="13"/>
      <c r="N7" s="13"/>
      <c r="O7" s="13"/>
      <c r="P7" s="13"/>
    </row>
    <row r="8" spans="1:16" ht="18" x14ac:dyDescent="0.35">
      <c r="A8" s="3">
        <v>4</v>
      </c>
      <c r="B8" s="3">
        <v>23</v>
      </c>
      <c r="E8" s="1">
        <f t="shared" si="0"/>
        <v>24.74285714285714</v>
      </c>
      <c r="F8" s="1">
        <f t="shared" si="1"/>
        <v>-1.7428571428571402</v>
      </c>
      <c r="L8" s="13"/>
      <c r="M8" s="13"/>
      <c r="N8" s="13"/>
      <c r="O8" s="13"/>
      <c r="P8" s="13"/>
    </row>
    <row r="9" spans="1:16" ht="18" x14ac:dyDescent="0.35">
      <c r="A9" s="3">
        <v>5</v>
      </c>
      <c r="B9" s="3">
        <v>33</v>
      </c>
      <c r="E9" s="1">
        <f t="shared" si="0"/>
        <v>30.571428571428569</v>
      </c>
      <c r="F9" s="1">
        <f t="shared" si="1"/>
        <v>2.4285714285714306</v>
      </c>
      <c r="L9" s="13"/>
      <c r="M9" s="13"/>
      <c r="N9" s="13"/>
      <c r="O9" s="13"/>
      <c r="P9" s="13"/>
    </row>
    <row r="10" spans="1:16" ht="15" customHeight="1" x14ac:dyDescent="0.3">
      <c r="L10" s="13"/>
      <c r="M10" s="13"/>
      <c r="N10" s="13"/>
      <c r="O10" s="13"/>
      <c r="P10" s="13"/>
    </row>
    <row r="11" spans="1:16" ht="15" customHeight="1" x14ac:dyDescent="0.3">
      <c r="L11" s="13"/>
      <c r="M11" s="13"/>
      <c r="N11" s="13"/>
      <c r="O11" s="13"/>
      <c r="P11" s="13"/>
    </row>
    <row r="12" spans="1:16" ht="18" x14ac:dyDescent="0.35">
      <c r="A12" s="2" t="s">
        <v>16</v>
      </c>
      <c r="L12" s="13"/>
      <c r="M12" s="13"/>
      <c r="N12" s="13"/>
      <c r="O12" s="13"/>
      <c r="P12" s="13"/>
    </row>
    <row r="13" spans="1:16" ht="18" x14ac:dyDescent="0.35">
      <c r="A13" s="4" t="s">
        <v>8</v>
      </c>
      <c r="B13" s="4"/>
      <c r="L13" s="13"/>
      <c r="M13" s="13"/>
      <c r="N13" s="13"/>
      <c r="O13" s="13"/>
      <c r="P13" s="13"/>
    </row>
    <row r="14" spans="1:16" ht="18" x14ac:dyDescent="0.35">
      <c r="A14" s="4" t="s">
        <v>9</v>
      </c>
      <c r="B14" s="4"/>
      <c r="L14" s="13"/>
      <c r="M14" s="13"/>
      <c r="N14" s="13"/>
      <c r="O14" s="13"/>
      <c r="P14" s="13"/>
    </row>
    <row r="15" spans="1:16" ht="18" x14ac:dyDescent="0.35">
      <c r="A15" s="4" t="s">
        <v>0</v>
      </c>
      <c r="B15" s="4" t="s">
        <v>1</v>
      </c>
      <c r="L15" s="13"/>
      <c r="M15" s="13"/>
      <c r="N15" s="13"/>
      <c r="O15" s="13"/>
      <c r="P15" s="13"/>
    </row>
    <row r="16" spans="1:16" ht="18" x14ac:dyDescent="0.35">
      <c r="A16" s="4">
        <v>0</v>
      </c>
      <c r="B16" s="4">
        <f>$B$13*A16+$B$14</f>
        <v>0</v>
      </c>
      <c r="L16" s="13"/>
      <c r="M16" s="13"/>
      <c r="N16" s="13"/>
      <c r="O16" s="13"/>
      <c r="P16" s="13"/>
    </row>
    <row r="17" spans="1:16" ht="18" x14ac:dyDescent="0.35">
      <c r="A17" s="4">
        <v>1</v>
      </c>
      <c r="B17" s="4">
        <f t="shared" ref="B17:B21" si="2">$B$13*A17+$B$14</f>
        <v>0</v>
      </c>
      <c r="L17" s="13"/>
      <c r="M17" s="13"/>
      <c r="N17" s="13"/>
      <c r="O17" s="13"/>
      <c r="P17" s="13"/>
    </row>
    <row r="18" spans="1:16" ht="18" x14ac:dyDescent="0.35">
      <c r="A18" s="4">
        <v>2</v>
      </c>
      <c r="B18" s="4">
        <f t="shared" si="2"/>
        <v>0</v>
      </c>
      <c r="L18" s="13"/>
      <c r="M18" s="13"/>
      <c r="N18" s="13"/>
      <c r="O18" s="13"/>
      <c r="P18" s="13"/>
    </row>
    <row r="19" spans="1:16" ht="18" x14ac:dyDescent="0.35">
      <c r="A19" s="4">
        <v>3</v>
      </c>
      <c r="B19" s="4">
        <f t="shared" si="2"/>
        <v>0</v>
      </c>
      <c r="L19" s="13"/>
      <c r="M19" s="13"/>
      <c r="N19" s="13"/>
      <c r="O19" s="13"/>
      <c r="P19" s="13"/>
    </row>
    <row r="20" spans="1:16" ht="18" x14ac:dyDescent="0.35">
      <c r="A20" s="4">
        <v>4</v>
      </c>
      <c r="B20" s="4">
        <f t="shared" si="2"/>
        <v>0</v>
      </c>
      <c r="L20" s="13"/>
      <c r="M20" s="13"/>
      <c r="N20" s="13"/>
      <c r="O20" s="13"/>
      <c r="P20" s="13"/>
    </row>
    <row r="21" spans="1:16" ht="18" x14ac:dyDescent="0.35">
      <c r="A21" s="4">
        <v>5</v>
      </c>
      <c r="B21" s="4">
        <f t="shared" si="2"/>
        <v>0</v>
      </c>
      <c r="L21" s="13"/>
      <c r="M21" s="13"/>
      <c r="N21" s="13"/>
      <c r="O21" s="13"/>
      <c r="P21" s="13"/>
    </row>
    <row r="22" spans="1:16" x14ac:dyDescent="0.3">
      <c r="L22" s="13"/>
      <c r="M22" s="13"/>
      <c r="N22" s="13"/>
      <c r="O22" s="13"/>
      <c r="P22" s="13"/>
    </row>
    <row r="23" spans="1:16" x14ac:dyDescent="0.3">
      <c r="L23" s="13"/>
      <c r="M23" s="13"/>
      <c r="N23" s="13"/>
      <c r="O23" s="13"/>
      <c r="P23" s="13"/>
    </row>
    <row r="24" spans="1:16" x14ac:dyDescent="0.3">
      <c r="L24" s="13"/>
      <c r="M24" s="13"/>
      <c r="N24" s="13"/>
      <c r="O24" s="13"/>
      <c r="P24" s="13"/>
    </row>
  </sheetData>
  <mergeCells count="1">
    <mergeCell ref="L4:P24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C7E4-A813-41FD-8715-A6DDCCA7C1DD}">
  <dimension ref="A1:Q10"/>
  <sheetViews>
    <sheetView zoomScaleNormal="100" workbookViewId="0">
      <selection activeCell="I21" sqref="I21"/>
    </sheetView>
  </sheetViews>
  <sheetFormatPr defaultColWidth="9.109375" defaultRowHeight="17.399999999999999" x14ac:dyDescent="0.3"/>
  <cols>
    <col min="1" max="1" width="12.5546875" style="10" customWidth="1"/>
    <col min="2" max="4" width="9.33203125" style="10" bestFit="1" customWidth="1"/>
    <col min="5" max="5" width="13.6640625" style="10" bestFit="1" customWidth="1"/>
    <col min="6" max="6" width="9.33203125" style="10" bestFit="1" customWidth="1"/>
    <col min="7" max="7" width="13.6640625" style="10" bestFit="1" customWidth="1"/>
    <col min="8" max="8" width="3.44140625" style="10" customWidth="1"/>
    <col min="9" max="11" width="9.109375" style="10"/>
    <col min="12" max="12" width="3.44140625" style="10" customWidth="1"/>
    <col min="13" max="14" width="9.109375" style="10"/>
    <col min="15" max="15" width="3.33203125" style="10" customWidth="1"/>
    <col min="16" max="16384" width="9.109375" style="10"/>
  </cols>
  <sheetData>
    <row r="1" spans="1:17" x14ac:dyDescent="0.3">
      <c r="A1" s="10" t="s">
        <v>22</v>
      </c>
    </row>
    <row r="2" spans="1:17" ht="18" thickBot="1" x14ac:dyDescent="0.35"/>
    <row r="3" spans="1:17" ht="18" thickBot="1" x14ac:dyDescent="0.35">
      <c r="B3" s="11" t="s">
        <v>5</v>
      </c>
      <c r="C3" s="11" t="s">
        <v>6</v>
      </c>
    </row>
    <row r="4" spans="1:17" ht="42" customHeight="1" thickBot="1" x14ac:dyDescent="0.35">
      <c r="A4" s="5" t="s">
        <v>17</v>
      </c>
      <c r="B4" s="6" t="s">
        <v>18</v>
      </c>
      <c r="C4" s="6" t="s">
        <v>19</v>
      </c>
      <c r="D4" s="7" t="s">
        <v>5</v>
      </c>
      <c r="E4" s="7" t="s">
        <v>30</v>
      </c>
      <c r="F4" s="7" t="s">
        <v>6</v>
      </c>
      <c r="G4" s="7" t="s">
        <v>20</v>
      </c>
      <c r="I4" s="7" t="s">
        <v>23</v>
      </c>
      <c r="J4" s="7" t="s">
        <v>8</v>
      </c>
      <c r="K4" s="7" t="s">
        <v>9</v>
      </c>
      <c r="M4" s="7" t="s">
        <v>26</v>
      </c>
      <c r="N4" s="7" t="s">
        <v>25</v>
      </c>
      <c r="P4" s="7" t="s">
        <v>24</v>
      </c>
      <c r="Q4" s="7" t="s">
        <v>27</v>
      </c>
    </row>
    <row r="5" spans="1:17" ht="18" thickBot="1" x14ac:dyDescent="0.35">
      <c r="A5" s="5">
        <v>1</v>
      </c>
      <c r="B5" s="8">
        <v>10.1</v>
      </c>
      <c r="C5" s="8">
        <v>1.9</v>
      </c>
      <c r="D5" s="8"/>
      <c r="E5" s="8"/>
      <c r="F5" s="8"/>
      <c r="G5" s="8"/>
      <c r="I5" s="8"/>
      <c r="J5" s="8"/>
      <c r="K5" s="8"/>
      <c r="M5" s="8"/>
      <c r="N5" s="8"/>
      <c r="P5" s="8"/>
      <c r="Q5" s="8"/>
    </row>
    <row r="6" spans="1:17" ht="18" thickBot="1" x14ac:dyDescent="0.35">
      <c r="A6" s="5">
        <v>2</v>
      </c>
      <c r="B6" s="8">
        <v>19.8</v>
      </c>
      <c r="C6" s="8">
        <v>4.5</v>
      </c>
      <c r="D6" s="8"/>
      <c r="E6" s="8"/>
      <c r="F6" s="8"/>
      <c r="G6" s="8"/>
    </row>
    <row r="7" spans="1:17" ht="18" thickBot="1" x14ac:dyDescent="0.35">
      <c r="A7" s="5">
        <v>3</v>
      </c>
      <c r="B7" s="8">
        <v>29.9</v>
      </c>
      <c r="C7" s="8">
        <v>5.6</v>
      </c>
      <c r="D7" s="8"/>
      <c r="E7" s="8"/>
      <c r="F7" s="8"/>
      <c r="G7" s="8"/>
    </row>
    <row r="8" spans="1:17" ht="18" thickBot="1" x14ac:dyDescent="0.35">
      <c r="A8" s="5">
        <v>4</v>
      </c>
      <c r="B8" s="8">
        <v>40.200000000000003</v>
      </c>
      <c r="C8" s="8">
        <v>8.1</v>
      </c>
      <c r="D8" s="8"/>
      <c r="E8" s="9"/>
      <c r="F8" s="8"/>
      <c r="G8" s="8"/>
    </row>
    <row r="9" spans="1:17" ht="18" thickBot="1" x14ac:dyDescent="0.35">
      <c r="A9" s="5">
        <v>5</v>
      </c>
      <c r="B9" s="8">
        <v>50.3</v>
      </c>
      <c r="C9" s="8">
        <v>10.199999999999999</v>
      </c>
      <c r="D9" s="8"/>
      <c r="E9" s="9"/>
      <c r="F9" s="8"/>
      <c r="G9" s="8"/>
    </row>
    <row r="10" spans="1:17" ht="18" thickBot="1" x14ac:dyDescent="0.35">
      <c r="C10" s="11" t="s">
        <v>21</v>
      </c>
      <c r="D10" s="8"/>
      <c r="E10" s="9"/>
      <c r="F10" s="8"/>
      <c r="G10" s="9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07D70-6D71-45E0-9209-217694CCF63C}">
  <dimension ref="A1:Q10"/>
  <sheetViews>
    <sheetView zoomScaleNormal="100" workbookViewId="0">
      <selection activeCell="E12" sqref="E12"/>
    </sheetView>
  </sheetViews>
  <sheetFormatPr defaultColWidth="9.109375" defaultRowHeight="17.399999999999999" x14ac:dyDescent="0.3"/>
  <cols>
    <col min="1" max="1" width="12.5546875" style="10" customWidth="1"/>
    <col min="2" max="4" width="9.33203125" style="10" bestFit="1" customWidth="1"/>
    <col min="5" max="5" width="13.6640625" style="10" bestFit="1" customWidth="1"/>
    <col min="6" max="6" width="9.33203125" style="10" bestFit="1" customWidth="1"/>
    <col min="7" max="7" width="13.6640625" style="10" bestFit="1" customWidth="1"/>
    <col min="8" max="8" width="3.44140625" style="10" customWidth="1"/>
    <col min="9" max="11" width="9.109375" style="10"/>
    <col min="12" max="12" width="3.44140625" style="10" customWidth="1"/>
    <col min="13" max="13" width="9.109375" style="10"/>
    <col min="14" max="14" width="14.5546875" style="10" customWidth="1"/>
    <col min="15" max="15" width="3.33203125" style="10" customWidth="1"/>
    <col min="16" max="16" width="9.109375" style="10"/>
    <col min="17" max="17" width="14.5546875" style="10" customWidth="1"/>
    <col min="18" max="16384" width="9.109375" style="10"/>
  </cols>
  <sheetData>
    <row r="1" spans="1:17" x14ac:dyDescent="0.3">
      <c r="A1" s="10" t="s">
        <v>35</v>
      </c>
    </row>
    <row r="2" spans="1:17" ht="18" thickBot="1" x14ac:dyDescent="0.35"/>
    <row r="3" spans="1:17" ht="18" thickBot="1" x14ac:dyDescent="0.35">
      <c r="B3" s="11" t="s">
        <v>5</v>
      </c>
      <c r="C3" s="11" t="s">
        <v>6</v>
      </c>
    </row>
    <row r="4" spans="1:17" ht="42" customHeight="1" thickBot="1" x14ac:dyDescent="0.35">
      <c r="A4" s="5" t="s">
        <v>17</v>
      </c>
      <c r="B4" s="6" t="s">
        <v>28</v>
      </c>
      <c r="C4" s="6" t="s">
        <v>29</v>
      </c>
      <c r="D4" s="7" t="s">
        <v>5</v>
      </c>
      <c r="E4" s="7" t="s">
        <v>30</v>
      </c>
      <c r="F4" s="7" t="s">
        <v>6</v>
      </c>
      <c r="G4" s="7" t="s">
        <v>20</v>
      </c>
      <c r="I4" s="7" t="s">
        <v>23</v>
      </c>
      <c r="J4" s="7" t="s">
        <v>8</v>
      </c>
      <c r="K4" s="7" t="s">
        <v>9</v>
      </c>
      <c r="M4" s="7" t="s">
        <v>31</v>
      </c>
      <c r="N4" s="12" t="s">
        <v>32</v>
      </c>
      <c r="P4" s="7" t="s">
        <v>34</v>
      </c>
      <c r="Q4" s="12" t="s">
        <v>33</v>
      </c>
    </row>
    <row r="5" spans="1:17" ht="18" thickBot="1" x14ac:dyDescent="0.35">
      <c r="A5" s="5">
        <v>1</v>
      </c>
      <c r="B5" s="8">
        <v>-15.1</v>
      </c>
      <c r="C5" s="8">
        <v>-14.3</v>
      </c>
      <c r="D5" s="8"/>
      <c r="E5" s="8"/>
      <c r="F5" s="8"/>
      <c r="G5" s="8"/>
      <c r="I5" s="8"/>
      <c r="J5" s="8"/>
      <c r="K5" s="8"/>
      <c r="M5" s="8"/>
      <c r="N5" s="8"/>
      <c r="P5" s="8"/>
      <c r="Q5" s="8"/>
    </row>
    <row r="6" spans="1:17" ht="18" thickBot="1" x14ac:dyDescent="0.35">
      <c r="A6" s="5">
        <v>2</v>
      </c>
      <c r="B6" s="8">
        <v>0</v>
      </c>
      <c r="C6" s="8">
        <v>1.2</v>
      </c>
      <c r="D6" s="8"/>
      <c r="E6" s="8"/>
      <c r="F6" s="8"/>
      <c r="G6" s="8"/>
    </row>
    <row r="7" spans="1:17" ht="18" thickBot="1" x14ac:dyDescent="0.35">
      <c r="A7" s="5">
        <v>3</v>
      </c>
      <c r="B7" s="8">
        <v>14.8</v>
      </c>
      <c r="C7" s="8">
        <v>15.1</v>
      </c>
      <c r="D7" s="8"/>
      <c r="E7" s="8"/>
      <c r="F7" s="8"/>
      <c r="G7" s="8"/>
    </row>
    <row r="8" spans="1:17" ht="18" thickBot="1" x14ac:dyDescent="0.35">
      <c r="A8" s="5">
        <v>4</v>
      </c>
      <c r="B8" s="8">
        <v>29.9</v>
      </c>
      <c r="C8" s="8">
        <v>28.2</v>
      </c>
      <c r="D8" s="8"/>
      <c r="E8" s="9"/>
      <c r="F8" s="8"/>
      <c r="G8" s="8"/>
    </row>
    <row r="9" spans="1:17" ht="18" thickBot="1" x14ac:dyDescent="0.35">
      <c r="A9" s="5">
        <v>5</v>
      </c>
      <c r="B9" s="8">
        <v>44.5</v>
      </c>
      <c r="C9" s="8">
        <v>46.3</v>
      </c>
      <c r="D9" s="8"/>
      <c r="E9" s="9"/>
      <c r="F9" s="8"/>
      <c r="G9" s="8"/>
    </row>
    <row r="10" spans="1:17" ht="18" thickBot="1" x14ac:dyDescent="0.35">
      <c r="C10" s="11" t="s">
        <v>21</v>
      </c>
      <c r="D10" s="8"/>
      <c r="E10" s="9"/>
      <c r="F10" s="8"/>
      <c r="G10" s="9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78EEA-7AA9-4AB3-8469-2D02370B4E73}">
  <dimension ref="A1:H10"/>
  <sheetViews>
    <sheetView zoomScaleNormal="100" workbookViewId="0">
      <selection activeCell="A16" sqref="A16"/>
    </sheetView>
  </sheetViews>
  <sheetFormatPr defaultRowHeight="14.4" x14ac:dyDescent="0.3"/>
  <cols>
    <col min="1" max="1" width="14.88671875" bestFit="1" customWidth="1"/>
    <col min="2" max="2" width="16.44140625" bestFit="1" customWidth="1"/>
    <col min="3" max="3" width="12" bestFit="1" customWidth="1"/>
    <col min="4" max="4" width="11.44140625" bestFit="1" customWidth="1"/>
    <col min="5" max="5" width="12" bestFit="1" customWidth="1"/>
  </cols>
  <sheetData>
    <row r="1" spans="1:8" x14ac:dyDescent="0.3">
      <c r="A1" t="s">
        <v>7</v>
      </c>
    </row>
    <row r="2" spans="1:8" x14ac:dyDescent="0.3">
      <c r="A2" t="s">
        <v>5</v>
      </c>
      <c r="B2" t="s">
        <v>6</v>
      </c>
      <c r="C2" t="s">
        <v>8</v>
      </c>
      <c r="D2" t="s">
        <v>9</v>
      </c>
      <c r="E2" t="s">
        <v>10</v>
      </c>
    </row>
    <row r="3" spans="1: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12</v>
      </c>
    </row>
    <row r="4" spans="1:8" x14ac:dyDescent="0.3">
      <c r="A4">
        <v>-3.5</v>
      </c>
      <c r="B4">
        <v>0.1</v>
      </c>
      <c r="C4">
        <f>SLOPE(B4:B9,A4:A9)</f>
        <v>0.2137132122730119</v>
      </c>
      <c r="D4">
        <f>INTERCEPT(B4:B9,A4:A9)</f>
        <v>1.8727823001461061</v>
      </c>
      <c r="E4">
        <f>$C$4*A4+$D$4</f>
        <v>1.1247860571905646</v>
      </c>
      <c r="F4">
        <f>B4-E4</f>
        <v>-1.0247860571905645</v>
      </c>
    </row>
    <row r="5" spans="1:8" x14ac:dyDescent="0.3">
      <c r="A5">
        <v>1.5</v>
      </c>
      <c r="B5">
        <v>3.6</v>
      </c>
      <c r="E5">
        <f t="shared" ref="E5:E9" si="0">$C$4*A5+$D$4</f>
        <v>2.193352118555624</v>
      </c>
      <c r="F5">
        <f t="shared" ref="F5:F9" si="1">B5-E5</f>
        <v>1.4066478814443761</v>
      </c>
    </row>
    <row r="6" spans="1:8" x14ac:dyDescent="0.3">
      <c r="A6">
        <v>15.5</v>
      </c>
      <c r="B6">
        <v>5</v>
      </c>
      <c r="E6">
        <f t="shared" si="0"/>
        <v>5.1853370903777911</v>
      </c>
      <c r="F6">
        <f t="shared" si="1"/>
        <v>-0.18533709037779111</v>
      </c>
    </row>
    <row r="7" spans="1:8" x14ac:dyDescent="0.3">
      <c r="A7">
        <v>24</v>
      </c>
      <c r="B7">
        <v>6.9</v>
      </c>
      <c r="E7">
        <f t="shared" si="0"/>
        <v>7.0018993946983921</v>
      </c>
      <c r="F7">
        <f t="shared" si="1"/>
        <v>-0.10189939469839171</v>
      </c>
    </row>
    <row r="8" spans="1:8" x14ac:dyDescent="0.3">
      <c r="A8">
        <v>36.5</v>
      </c>
      <c r="B8">
        <v>8.6999999999999993</v>
      </c>
      <c r="E8">
        <f t="shared" si="0"/>
        <v>9.6733145481110405</v>
      </c>
      <c r="F8">
        <f t="shared" si="1"/>
        <v>-0.97331454811104123</v>
      </c>
    </row>
    <row r="9" spans="1:8" x14ac:dyDescent="0.3">
      <c r="A9">
        <v>40</v>
      </c>
      <c r="B9">
        <v>11.3</v>
      </c>
      <c r="E9">
        <f t="shared" si="0"/>
        <v>10.421310791066583</v>
      </c>
      <c r="F9">
        <f t="shared" si="1"/>
        <v>0.87868920893341773</v>
      </c>
      <c r="H9" t="s">
        <v>13</v>
      </c>
    </row>
    <row r="10" spans="1:8" x14ac:dyDescent="0.3">
      <c r="H10" t="s">
        <v>11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98FA-9F1F-4608-810E-B203FD12C9CF}">
  <dimension ref="A1:H10"/>
  <sheetViews>
    <sheetView workbookViewId="0">
      <selection activeCell="C4" sqref="C4"/>
    </sheetView>
  </sheetViews>
  <sheetFormatPr defaultRowHeight="14.4" x14ac:dyDescent="0.3"/>
  <cols>
    <col min="1" max="1" width="14.88671875" bestFit="1" customWidth="1"/>
    <col min="2" max="2" width="16.44140625" bestFit="1" customWidth="1"/>
    <col min="3" max="3" width="12" bestFit="1" customWidth="1"/>
    <col min="4" max="4" width="11.44140625" bestFit="1" customWidth="1"/>
    <col min="5" max="5" width="12" bestFit="1" customWidth="1"/>
  </cols>
  <sheetData>
    <row r="1" spans="1:8" x14ac:dyDescent="0.3">
      <c r="A1" t="s">
        <v>7</v>
      </c>
    </row>
    <row r="2" spans="1:8" x14ac:dyDescent="0.3">
      <c r="A2" t="s">
        <v>5</v>
      </c>
      <c r="B2" t="s">
        <v>6</v>
      </c>
      <c r="C2" t="s">
        <v>8</v>
      </c>
      <c r="D2" t="s">
        <v>9</v>
      </c>
      <c r="E2" t="s">
        <v>10</v>
      </c>
    </row>
    <row r="3" spans="1: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12</v>
      </c>
    </row>
    <row r="4" spans="1:8" x14ac:dyDescent="0.3">
      <c r="A4">
        <v>-1</v>
      </c>
      <c r="B4">
        <v>1</v>
      </c>
      <c r="C4">
        <f>SLOPE(B4:B9,A4:A9)</f>
        <v>0.9</v>
      </c>
      <c r="D4">
        <f>INTERCEPT(B4:B9,A4:A9)</f>
        <v>0.8</v>
      </c>
      <c r="E4">
        <f>$C$4*A4+$D$4</f>
        <v>-9.9999999999999978E-2</v>
      </c>
      <c r="F4">
        <f>B4-E4</f>
        <v>1.1000000000000001</v>
      </c>
    </row>
    <row r="5" spans="1:8" x14ac:dyDescent="0.3">
      <c r="A5">
        <v>0</v>
      </c>
      <c r="B5">
        <v>-1</v>
      </c>
      <c r="E5">
        <f t="shared" ref="E5:E7" si="0">$C$4*A5+$D$4</f>
        <v>0.8</v>
      </c>
      <c r="F5">
        <f t="shared" ref="F5:F7" si="1">B5-E5</f>
        <v>-1.8</v>
      </c>
    </row>
    <row r="6" spans="1:8" x14ac:dyDescent="0.3">
      <c r="A6">
        <v>1</v>
      </c>
      <c r="B6">
        <v>2</v>
      </c>
      <c r="E6">
        <f t="shared" si="0"/>
        <v>1.7000000000000002</v>
      </c>
      <c r="F6">
        <f t="shared" si="1"/>
        <v>0.29999999999999982</v>
      </c>
    </row>
    <row r="7" spans="1:8" x14ac:dyDescent="0.3">
      <c r="A7">
        <v>2</v>
      </c>
      <c r="B7">
        <v>3</v>
      </c>
      <c r="E7">
        <f t="shared" si="0"/>
        <v>2.6</v>
      </c>
      <c r="F7">
        <f t="shared" si="1"/>
        <v>0.39999999999999991</v>
      </c>
    </row>
    <row r="9" spans="1:8" x14ac:dyDescent="0.3">
      <c r="H9" t="s">
        <v>13</v>
      </c>
    </row>
    <row r="10" spans="1:8" x14ac:dyDescent="0.3">
      <c r="H10" t="s">
        <v>11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 Aula 2 (1)</vt:lpstr>
      <vt:lpstr>Ex Aula 2 (2)</vt:lpstr>
      <vt:lpstr>Ex Aula 2 (3)</vt:lpstr>
      <vt:lpstr>Ex Aula 2 (4)</vt:lpstr>
      <vt:lpstr>Exemplo 1</vt:lpstr>
      <vt:lpstr>Exemplo 2</vt:lpstr>
      <vt:lpstr>Alt 1a</vt:lpstr>
      <vt:lpstr>Alt 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Dantas</dc:creator>
  <cp:lastModifiedBy>Lucas Kenji Kamikawa</cp:lastModifiedBy>
  <dcterms:created xsi:type="dcterms:W3CDTF">2018-08-19T19:38:39Z</dcterms:created>
  <dcterms:modified xsi:type="dcterms:W3CDTF">2023-02-10T14:16:02Z</dcterms:modified>
</cp:coreProperties>
</file>