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52179d2a8f9b53/Desktop/"/>
    </mc:Choice>
  </mc:AlternateContent>
  <xr:revisionPtr revIDLastSave="0" documentId="8_{7C9E1D64-A2AC-4E80-8E72-08F2FED5F51B}" xr6:coauthVersionLast="47" xr6:coauthVersionMax="47" xr10:uidLastSave="{00000000-0000-0000-0000-000000000000}"/>
  <bookViews>
    <workbookView xWindow="4620" yWindow="1530" windowWidth="21600" windowHeight="12735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Outcomes Based on Launch Date" sheetId="11" r:id="rId4"/>
    <sheet name="Descriptive Statistics" sheetId="15" r:id="rId5"/>
  </sheets>
  <definedNames>
    <definedName name="_xlnm._FilterDatabase" localSheetId="0" hidden="1">Kickstarter!$A$1:$U$4115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2" i="18" l="1"/>
  <c r="D11" i="18"/>
  <c r="D10" i="18"/>
  <c r="D9" i="18"/>
  <c r="D8" i="18"/>
  <c r="D7" i="18"/>
  <c r="D6" i="18"/>
  <c r="D5" i="18"/>
  <c r="D4" i="18"/>
  <c r="D3" i="18"/>
  <c r="C13" i="18"/>
  <c r="C12" i="18"/>
  <c r="C11" i="18"/>
  <c r="C10" i="18"/>
  <c r="C9" i="18"/>
  <c r="C8" i="18"/>
  <c r="C7" i="18"/>
  <c r="C6" i="18"/>
  <c r="C5" i="18"/>
  <c r="C4" i="18"/>
  <c r="C3" i="18"/>
  <c r="B13" i="18"/>
  <c r="B12" i="18"/>
  <c r="B10" i="18"/>
  <c r="B9" i="18"/>
  <c r="B8" i="18"/>
  <c r="B7" i="18"/>
  <c r="B6" i="18"/>
  <c r="B5" i="18"/>
  <c r="B4" i="18"/>
  <c r="B3" i="18"/>
  <c r="B11" i="18"/>
  <c r="D13" i="18"/>
  <c r="D2" i="18"/>
  <c r="C2" i="18"/>
  <c r="B2" i="18"/>
  <c r="C40" i="15"/>
  <c r="B40" i="15"/>
  <c r="C39" i="15"/>
  <c r="B39" i="15"/>
  <c r="C33" i="15"/>
  <c r="B33" i="15"/>
  <c r="C32" i="15"/>
  <c r="B32" i="15"/>
  <c r="B25" i="15"/>
  <c r="B24" i="15"/>
  <c r="B18" i="15"/>
  <c r="B17" i="15"/>
  <c r="C13" i="15"/>
  <c r="C12" i="15"/>
  <c r="C14" i="15" s="1"/>
  <c r="C11" i="15"/>
  <c r="C6" i="15"/>
  <c r="C5" i="15"/>
  <c r="C7" i="15" s="1"/>
  <c r="C4" i="15"/>
  <c r="B14" i="15"/>
  <c r="B13" i="15"/>
  <c r="B12" i="15"/>
  <c r="B11" i="15"/>
  <c r="B6" i="15"/>
  <c r="B7" i="15" s="1"/>
  <c r="B5" i="15"/>
  <c r="B4" i="15"/>
  <c r="C10" i="15"/>
  <c r="B10" i="15"/>
  <c r="C9" i="15"/>
  <c r="B9" i="15"/>
  <c r="C3" i="15"/>
  <c r="C2" i="15"/>
  <c r="B3" i="15"/>
  <c r="B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18" l="1"/>
  <c r="G9" i="18" s="1"/>
  <c r="E8" i="18"/>
  <c r="G8" i="18" s="1"/>
  <c r="E6" i="18"/>
  <c r="G6" i="18" s="1"/>
  <c r="E5" i="18"/>
  <c r="G5" i="18" s="1"/>
  <c r="E4" i="18"/>
  <c r="H4" i="18" s="1"/>
  <c r="E3" i="18"/>
  <c r="G3" i="18" s="1"/>
  <c r="E2" i="18"/>
  <c r="H2" i="18" s="1"/>
  <c r="E13" i="18"/>
  <c r="E12" i="18"/>
  <c r="G12" i="18" s="1"/>
  <c r="E11" i="18"/>
  <c r="G11" i="18" s="1"/>
  <c r="E10" i="18"/>
  <c r="E7" i="18"/>
  <c r="F12" i="18" l="1"/>
  <c r="H12" i="18"/>
  <c r="F11" i="18"/>
  <c r="H11" i="18"/>
  <c r="F9" i="18"/>
  <c r="H9" i="18"/>
  <c r="F5" i="18"/>
  <c r="H5" i="18"/>
  <c r="H8" i="18"/>
  <c r="F8" i="18"/>
  <c r="F6" i="18"/>
  <c r="H6" i="18"/>
  <c r="G4" i="18"/>
  <c r="F4" i="18"/>
  <c r="F3" i="18"/>
  <c r="H3" i="18"/>
  <c r="F2" i="18"/>
  <c r="G2" i="18"/>
  <c r="G13" i="18"/>
  <c r="H13" i="18"/>
  <c r="F13" i="18"/>
  <c r="G10" i="18"/>
  <c r="H10" i="18"/>
  <c r="F10" i="18"/>
  <c r="G7" i="18"/>
  <c r="H7" i="18"/>
  <c r="F7" i="18"/>
</calcChain>
</file>

<file path=xl/sharedStrings.xml><?xml version="1.0" encoding="utf-8"?>
<sst xmlns="http://schemas.openxmlformats.org/spreadsheetml/2006/main" count="33061" uniqueCount="8422">
  <si>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</si>
  <si>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</si>
  <si>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</si>
  <si>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</si>
  <si>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</si>
  <si>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</si>
  <si>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</si>
  <si>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</si>
  <si>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</si>
  <si>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</si>
  <si>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</si>
  <si>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</si>
  <si>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</si>
  <si>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</si>
  <si>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</si>
  <si>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</si>
  <si>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</si>
  <si>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</si>
  <si>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</si>
  <si>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</si>
  <si>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</si>
  <si>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</si>
  <si>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</si>
  <si>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</si>
  <si>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</si>
  <si>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</si>
  <si>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</si>
  <si>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</si>
  <si>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</si>
  <si>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</si>
  <si>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</si>
  <si>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</si>
  <si>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</si>
  <si>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</si>
  <si>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</si>
  <si>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</si>
  <si>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</si>
  <si>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</si>
  <si>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</si>
  <si>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</si>
  <si>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</si>
  <si>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</si>
  <si>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</si>
  <si>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</si>
  <si>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</si>
  <si>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</si>
  <si>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</si>
  <si>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</si>
  <si>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</si>
  <si>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</si>
  <si>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</si>
  <si>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</si>
  <si>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</si>
  <si>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</si>
  <si>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</si>
  <si>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</si>
  <si>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</si>
  <si>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</si>
  <si>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</si>
  <si>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</si>
  <si>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</si>
  <si>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</si>
  <si>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</si>
  <si>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</si>
  <si>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</si>
  <si>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</si>
  <si>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</si>
  <si>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</si>
  <si>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</si>
  <si>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</si>
  <si>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</si>
  <si>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</si>
  <si>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</si>
  <si>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</si>
  <si>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</si>
  <si>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</si>
  <si>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</si>
  <si>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</si>
  <si>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</si>
  <si>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</si>
  <si>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</si>
  <si>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</si>
  <si>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</si>
  <si>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</si>
  <si>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</si>
  <si>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</si>
  <si>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</si>
  <si>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</si>
  <si>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</si>
  <si>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</si>
  <si>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</si>
  <si>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</si>
  <si>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</si>
  <si>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</si>
  <si>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</si>
  <si>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</si>
  <si>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</si>
  <si>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</si>
  <si>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</si>
  <si>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</si>
  <si>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</si>
  <si>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</si>
  <si>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</si>
  <si>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</si>
  <si>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</si>
  <si>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</si>
  <si>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</si>
  <si>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</si>
  <si>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</si>
  <si>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</si>
  <si>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</si>
  <si>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</si>
  <si>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</si>
  <si>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</si>
  <si>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</si>
  <si>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</si>
  <si>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</si>
  <si>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</si>
  <si>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</si>
  <si>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</si>
  <si>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</si>
  <si>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</si>
  <si>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</si>
  <si>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</si>
  <si>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</si>
  <si>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</si>
  <si>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</si>
  <si>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</si>
  <si>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</si>
  <si>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</si>
  <si>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</si>
  <si>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</si>
  <si>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</si>
  <si>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</si>
  <si>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</si>
  <si>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</si>
  <si>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</si>
  <si>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</si>
  <si>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</si>
  <si>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</si>
  <si>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</si>
  <si>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</si>
  <si>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</si>
  <si>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</si>
  <si>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</si>
  <si>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</si>
  <si>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</si>
  <si>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</si>
  <si>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</si>
  <si>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</si>
  <si>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</si>
  <si>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</si>
  <si>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</si>
  <si>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</si>
  <si>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</si>
  <si>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</si>
  <si>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</si>
  <si>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</si>
  <si>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</si>
  <si>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</si>
  <si>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</si>
  <si>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</si>
  <si>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</si>
  <si>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</si>
  <si>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</si>
  <si>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</si>
  <si>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</si>
  <si>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</si>
  <si>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</si>
  <si>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</si>
  <si>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</si>
  <si>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</si>
  <si>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</si>
  <si>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</si>
  <si>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</si>
  <si>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</si>
  <si>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</si>
  <si>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</si>
  <si>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</si>
  <si>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</si>
  <si>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</si>
  <si>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</si>
  <si>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</si>
  <si>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</si>
  <si>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</si>
  <si>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</si>
  <si>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</si>
  <si>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</si>
  <si>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</si>
  <si>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</si>
  <si>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</si>
  <si>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</si>
  <si>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</si>
  <si>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</si>
  <si>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</si>
  <si>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</si>
  <si>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</si>
  <si>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</si>
  <si>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</si>
  <si>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</si>
  <si>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</si>
  <si>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</si>
  <si>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</si>
  <si>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</si>
  <si>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</si>
  <si>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</si>
  <si>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</si>
  <si>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</si>
  <si>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</si>
  <si>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</si>
  <si>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</si>
  <si>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</si>
  <si>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</si>
  <si>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</si>
  <si>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</si>
  <si>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</si>
  <si>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</si>
  <si>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</si>
  <si>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</si>
  <si>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</si>
  <si>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</si>
  <si>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</si>
  <si>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</si>
  <si>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</si>
  <si>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</si>
  <si>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</si>
  <si>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</si>
  <si>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</si>
  <si>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</si>
  <si>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</si>
  <si>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</si>
  <si>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</si>
  <si>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</si>
  <si>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</si>
  <si>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</si>
  <si>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</si>
  <si>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</si>
  <si>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</si>
  <si>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</si>
  <si>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</si>
  <si>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</si>
  <si>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</si>
  <si>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</si>
  <si>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</si>
  <si>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</si>
  <si>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</si>
  <si>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</si>
  <si>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</si>
  <si>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</si>
  <si>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</si>
  <si>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</si>
  <si>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</si>
  <si>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</si>
  <si>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</si>
  <si>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</si>
  <si>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</si>
  <si>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</si>
  <si>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</si>
  <si>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</si>
  <si>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</si>
  <si>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</si>
  <si>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</si>
  <si>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</si>
  <si>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</si>
  <si>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</si>
  <si>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</si>
  <si>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</si>
  <si>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</si>
  <si>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</si>
  <si>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</si>
  <si>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</si>
  <si>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</si>
  <si>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</si>
  <si>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</si>
  <si>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</si>
  <si>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</si>
  <si>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</si>
  <si>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</si>
  <si>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</si>
  <si>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</si>
  <si>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</si>
  <si>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</si>
  <si>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</si>
  <si>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</si>
  <si>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</si>
  <si>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</si>
  <si>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</si>
  <si>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</si>
  <si>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</si>
  <si>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</si>
  <si>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</si>
  <si>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</si>
  <si>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</si>
  <si>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</si>
  <si>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</si>
  <si>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</si>
  <si>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</si>
  <si>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</si>
  <si>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</si>
  <si>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</si>
  <si>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</si>
  <si>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</si>
  <si>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</si>
  <si>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</si>
  <si>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</si>
  <si>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</si>
  <si>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</si>
  <si>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</si>
  <si>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</si>
  <si>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</si>
  <si>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</si>
  <si>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</si>
  <si>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</si>
  <si>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</si>
  <si>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</si>
  <si>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</si>
  <si>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</si>
  <si>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</si>
  <si>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</si>
  <si>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</si>
  <si>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</si>
  <si>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</si>
  <si>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</si>
  <si>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</si>
  <si>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</si>
  <si>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</si>
  <si>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</si>
  <si>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</si>
  <si>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</si>
  <si>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</si>
  <si>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</si>
  <si>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</si>
  <si>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</si>
  <si>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</si>
  <si>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</si>
  <si>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</si>
  <si>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</si>
  <si>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</si>
  <si>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</si>
  <si>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</si>
  <si>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</si>
  <si>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</si>
  <si>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</si>
  <si>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</si>
  <si>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</si>
  <si>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</si>
  <si>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</si>
  <si>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</si>
  <si>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</si>
  <si>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</si>
  <si>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</si>
  <si>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</si>
  <si>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</si>
  <si>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</si>
  <si>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</si>
  <si>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</si>
  <si>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</si>
  <si>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</si>
  <si>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</si>
  <si>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</si>
  <si>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</si>
  <si>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</si>
  <si>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</si>
  <si>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</si>
  <si>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</si>
  <si>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</si>
  <si>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</si>
  <si>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</si>
  <si>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</si>
  <si>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</si>
  <si>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</si>
  <si>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</si>
  <si>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</si>
  <si>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</si>
  <si>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</si>
  <si>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</si>
  <si>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</si>
  <si>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</si>
  <si>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</si>
  <si>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</si>
  <si>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</si>
  <si>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</si>
  <si>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</si>
  <si>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</si>
  <si>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</si>
  <si>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</si>
  <si>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</si>
  <si>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</si>
  <si>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</si>
  <si>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</si>
  <si>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</si>
  <si>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</si>
  <si>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</si>
  <si>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</si>
  <si>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</si>
  <si>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</si>
  <si>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</si>
  <si>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</si>
  <si>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</si>
  <si>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</si>
  <si>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</si>
  <si>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</si>
  <si>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</si>
  <si>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</si>
  <si>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</si>
  <si>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</si>
  <si>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</si>
  <si>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</si>
  <si>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</si>
  <si>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</si>
  <si>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</si>
  <si>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</si>
  <si>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</si>
  <si>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</si>
  <si>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</si>
  <si>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</si>
  <si>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</si>
  <si>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</si>
  <si>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</si>
  <si>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</si>
  <si>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</si>
  <si>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</si>
  <si>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</si>
  <si>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</si>
  <si>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</si>
  <si>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</si>
  <si>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</si>
  <si>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</si>
  <si>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</si>
  <si>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</si>
  <si>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</si>
  <si>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</si>
  <si>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</si>
  <si>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</si>
  <si>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</si>
  <si>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</si>
  <si>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</si>
  <si>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</si>
  <si>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</si>
  <si>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</si>
  <si>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</si>
  <si>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</si>
  <si>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</si>
  <si>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</si>
  <si>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</si>
  <si>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</si>
  <si>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</si>
  <si>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</si>
  <si>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</si>
  <si>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</si>
  <si>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</si>
  <si>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</si>
  <si>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</si>
  <si>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</si>
  <si>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</si>
  <si>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</si>
  <si>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</si>
  <si>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</si>
  <si>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</si>
  <si>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</si>
  <si>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</si>
  <si>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</si>
  <si>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</si>
  <si>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</si>
  <si>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</si>
  <si>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</si>
  <si>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</si>
  <si>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</si>
  <si>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</si>
  <si>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</si>
  <si>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</si>
  <si>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</si>
  <si>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</si>
  <si>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</si>
  <si>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</si>
  <si>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</si>
  <si>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</si>
  <si>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</si>
  <si>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</si>
  <si>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</si>
  <si>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</si>
  <si>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</si>
  <si>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</si>
  <si>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</si>
  <si>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</si>
  <si>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</si>
  <si>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</si>
  <si>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</si>
  <si>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</si>
  <si>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</si>
  <si>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</si>
  <si>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</si>
  <si>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</si>
  <si>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</si>
  <si>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</si>
  <si>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</si>
  <si>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</si>
  <si>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</si>
  <si>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</si>
  <si>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</si>
  <si>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</si>
  <si>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</si>
  <si>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</si>
  <si>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</si>
  <si>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</si>
  <si>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</si>
  <si>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</si>
  <si>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</si>
  <si>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</si>
  <si>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</si>
  <si>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</si>
  <si>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</si>
  <si>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</si>
  <si>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</si>
  <si>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</si>
  <si>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</si>
  <si>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</si>
  <si>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</si>
  <si>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</si>
  <si>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</si>
  <si>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</si>
  <si>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</si>
  <si>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</si>
  <si>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</si>
  <si>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</si>
  <si>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</si>
  <si>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</si>
  <si>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</si>
  <si>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</si>
  <si>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</si>
  <si>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</si>
  <si>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</si>
  <si>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</si>
  <si>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</si>
  <si>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</si>
  <si>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</si>
  <si>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</si>
  <si>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</si>
  <si>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</si>
  <si>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</si>
  <si>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</si>
  <si>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</si>
  <si>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</si>
  <si>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</si>
  <si>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</si>
  <si>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</si>
  <si>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</si>
  <si>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</si>
  <si>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</si>
  <si>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</si>
  <si>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</si>
  <si>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</si>
  <si>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</si>
  <si>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</si>
  <si>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</si>
  <si>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</si>
  <si>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</si>
  <si>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</si>
  <si>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</si>
  <si>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</si>
  <si>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</si>
  <si>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</si>
  <si>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</si>
  <si>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</si>
  <si>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</si>
  <si>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</si>
  <si>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</si>
  <si>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</si>
  <si>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</si>
  <si>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</si>
  <si>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</si>
  <si>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</si>
  <si>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</si>
  <si>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</si>
  <si>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</si>
  <si>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</si>
  <si>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</si>
  <si>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</si>
  <si>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</si>
  <si>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</si>
  <si>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</si>
  <si>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</si>
  <si>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</si>
  <si>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</si>
  <si>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</si>
  <si>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</si>
  <si>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</si>
  <si>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</si>
  <si>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</si>
  <si>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</si>
  <si>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</si>
  <si>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</si>
  <si>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</si>
  <si>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</si>
  <si>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</si>
  <si>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</si>
  <si>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</si>
  <si>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</si>
  <si>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</si>
  <si>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</si>
  <si>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</si>
  <si>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</si>
  <si>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</si>
  <si>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</si>
  <si>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</si>
  <si>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</si>
  <si>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</si>
  <si>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</si>
  <si>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</si>
  <si>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</si>
  <si>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</si>
  <si>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</si>
  <si>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</si>
  <si>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</si>
  <si>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</si>
  <si>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</si>
  <si>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</si>
  <si>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</si>
  <si>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</si>
  <si>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</si>
  <si>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</si>
  <si>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</si>
  <si>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</si>
  <si>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</si>
  <si>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</si>
  <si>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</si>
  <si>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</si>
  <si>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</si>
  <si>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</si>
  <si>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</si>
  <si>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</si>
  <si>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</si>
  <si>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</si>
  <si>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</si>
  <si>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</si>
  <si>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</si>
  <si>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</si>
  <si>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</si>
  <si>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</si>
  <si>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</si>
  <si>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</si>
  <si>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</si>
  <si>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</si>
  <si>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</si>
  <si>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</si>
  <si>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</si>
  <si>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</si>
  <si>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</si>
  <si>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</si>
  <si>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</si>
  <si>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</si>
  <si>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</si>
  <si>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</si>
  <si>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</si>
  <si>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</si>
  <si>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</si>
  <si>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</si>
  <si>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</si>
  <si>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</si>
  <si>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</si>
  <si>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</si>
  <si>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</si>
  <si>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</si>
  <si>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</si>
  <si>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</si>
  <si>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</si>
  <si>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</si>
  <si>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</si>
  <si>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</si>
  <si>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</si>
  <si>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</si>
  <si>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</si>
  <si>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</si>
  <si>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</si>
  <si>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</si>
  <si>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</si>
  <si>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</si>
  <si>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</si>
  <si>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</si>
  <si>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</si>
  <si>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</si>
  <si>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</si>
  <si>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</si>
  <si>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</si>
  <si>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</si>
  <si>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</si>
  <si>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</si>
  <si>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</si>
  <si>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</si>
  <si>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</si>
  <si>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</si>
  <si>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</si>
  <si>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</si>
  <si>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</si>
  <si>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</si>
  <si>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</si>
  <si>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</si>
  <si>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</si>
  <si>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</si>
  <si>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</si>
  <si>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</si>
  <si>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</si>
  <si>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</si>
  <si>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</si>
  <si>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</si>
  <si>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</si>
  <si>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</si>
  <si>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</si>
  <si>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</si>
  <si>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</si>
  <si>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</si>
  <si>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</si>
  <si>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</si>
  <si>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</si>
  <si>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</si>
  <si>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</si>
  <si>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</si>
  <si>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</si>
  <si>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</si>
  <si>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</si>
  <si>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</si>
  <si>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</si>
  <si>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</si>
  <si>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</si>
  <si>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</si>
  <si>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</si>
  <si>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</si>
  <si>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</si>
  <si>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</si>
  <si>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</si>
  <si>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</si>
  <si>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</si>
  <si>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</si>
  <si>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</si>
  <si>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</si>
  <si>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</si>
  <si>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</si>
  <si>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</si>
  <si>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</si>
  <si>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</si>
  <si>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</si>
  <si>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</si>
  <si>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</si>
  <si>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</si>
  <si>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</si>
  <si>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</si>
  <si>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</si>
  <si>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</si>
  <si>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</si>
  <si>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</si>
  <si>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</si>
  <si>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</si>
  <si>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</si>
  <si>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</si>
  <si>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</si>
  <si>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</si>
  <si>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</si>
  <si>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</si>
  <si>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</si>
  <si>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</si>
  <si>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</si>
  <si>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</si>
  <si>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</si>
  <si>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</si>
  <si>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</si>
  <si>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</si>
  <si>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</si>
  <si>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</si>
  <si>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</si>
  <si>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</si>
  <si>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</si>
  <si>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</si>
  <si>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</si>
  <si>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</si>
  <si>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</si>
  <si>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</si>
  <si>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</si>
  <si>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</si>
  <si>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</si>
  <si>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</si>
  <si>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</si>
  <si>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</si>
  <si>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</si>
  <si>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</si>
  <si>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</si>
  <si>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</si>
  <si>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</si>
  <si>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</si>
  <si>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</si>
  <si>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</si>
  <si>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</si>
  <si>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</si>
  <si>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</si>
  <si>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</si>
  <si>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</si>
  <si>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</si>
  <si>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</si>
  <si>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</si>
  <si>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</si>
  <si>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</si>
  <si>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</si>
  <si>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</si>
  <si>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</si>
  <si>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</si>
  <si>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</si>
  <si>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</si>
  <si>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</si>
  <si>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</si>
  <si>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</si>
  <si>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</si>
  <si>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</si>
  <si>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</si>
  <si>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</si>
  <si>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</si>
  <si>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</si>
  <si>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</si>
  <si>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</si>
  <si>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</si>
  <si>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</si>
  <si>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</si>
  <si>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</si>
  <si>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</si>
  <si>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</si>
  <si>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</si>
  <si>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</si>
  <si>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</si>
  <si>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</si>
  <si>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</si>
  <si>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</si>
  <si>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</si>
  <si>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</si>
  <si>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</si>
  <si>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</si>
  <si>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</si>
  <si>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</si>
  <si>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</si>
  <si>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</si>
  <si>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</si>
  <si>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</si>
  <si>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</si>
  <si>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</si>
  <si>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</si>
  <si>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</si>
  <si>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</si>
  <si>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</si>
  <si>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</si>
  <si>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</si>
  <si>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</si>
  <si>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</si>
  <si>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</si>
  <si>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</si>
  <si>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</si>
  <si>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</si>
  <si>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</si>
  <si>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</si>
  <si>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</si>
  <si>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</si>
  <si>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</si>
  <si>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</si>
  <si>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</si>
  <si>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</si>
  <si>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</si>
  <si>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</si>
  <si>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</si>
  <si>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</si>
  <si>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</si>
  <si>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</si>
  <si>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</si>
  <si>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</si>
  <si>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</si>
  <si>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</si>
  <si>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</si>
  <si>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</si>
  <si>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</si>
  <si>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</si>
  <si>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</si>
  <si>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</si>
  <si>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</si>
  <si>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</si>
  <si>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</si>
  <si>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</si>
  <si>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</si>
  <si>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</si>
  <si>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</si>
  <si>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</si>
  <si>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</si>
  <si>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</si>
  <si>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</si>
  <si>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</si>
  <si>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</si>
  <si>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</si>
  <si>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</si>
  <si>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</si>
  <si>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</si>
  <si>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</si>
  <si>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</si>
  <si>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</si>
  <si>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</si>
  <si>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</si>
  <si>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</si>
  <si>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</si>
  <si>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</si>
  <si>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</si>
  <si>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</si>
  <si>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</si>
  <si>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</si>
  <si>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</si>
  <si>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</si>
  <si>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</si>
  <si>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</si>
  <si>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</si>
  <si>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</si>
  <si>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</si>
  <si>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</si>
  <si>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</si>
  <si>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</si>
  <si>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</si>
  <si>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</si>
  <si>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</si>
  <si>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</si>
  <si>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</si>
  <si>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</si>
  <si>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</si>
  <si>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</si>
  <si>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</si>
  <si>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</si>
  <si>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</si>
  <si>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</si>
  <si>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</si>
  <si>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</si>
  <si>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</si>
  <si>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</si>
  <si>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</si>
  <si>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</si>
  <si>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</si>
  <si>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</si>
  <si>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</si>
  <si>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</si>
  <si>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</si>
  <si>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</si>
  <si>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</si>
  <si>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</si>
  <si>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</si>
  <si>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</si>
  <si>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</si>
  <si>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</si>
  <si>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</si>
  <si>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</si>
  <si>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</si>
  <si>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</si>
  <si>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</si>
  <si>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</si>
  <si>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</si>
  <si>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</si>
  <si>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</si>
  <si>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</si>
  <si>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</si>
  <si>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</si>
  <si>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</si>
  <si>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</si>
  <si>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</si>
  <si>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</si>
  <si>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</si>
  <si>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</si>
  <si>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</si>
  <si>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</si>
  <si>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</si>
  <si>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</si>
  <si>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</si>
  <si>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</si>
  <si>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</si>
  <si>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</si>
  <si>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</si>
  <si>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</si>
  <si>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</si>
  <si>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</si>
  <si>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</si>
  <si>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</si>
  <si>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</si>
  <si>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</si>
  <si>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</si>
  <si>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</si>
  <si>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</si>
  <si>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</si>
  <si>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</si>
  <si>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</si>
  <si>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</si>
  <si>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</si>
  <si>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</si>
  <si>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</si>
  <si>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</si>
  <si>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</si>
  <si>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</si>
  <si>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</si>
  <si>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</si>
  <si>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</si>
  <si>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</si>
  <si>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</si>
  <si>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</si>
  <si>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</si>
  <si>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</si>
  <si>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</si>
  <si>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</si>
  <si>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</si>
  <si>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</si>
  <si>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</si>
  <si>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</si>
  <si>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</si>
  <si>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</si>
  <si>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</si>
  <si>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</si>
  <si>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</si>
  <si>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</si>
  <si>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</si>
  <si>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</si>
  <si>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</si>
  <si>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</si>
  <si>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</si>
  <si>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</si>
  <si>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</si>
  <si>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</si>
  <si>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</si>
  <si>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</si>
  <si>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</si>
  <si>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</si>
  <si>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</si>
  <si>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</si>
  <si>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</si>
  <si>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</si>
  <si>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</si>
  <si>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</si>
  <si>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</si>
  <si>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</si>
  <si>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</si>
  <si>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</si>
  <si>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</si>
  <si>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</si>
  <si>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</si>
  <si>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</si>
  <si>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</si>
  <si>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</si>
  <si>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</si>
  <si>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</si>
  <si>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</si>
  <si>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</si>
  <si>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</si>
  <si>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</si>
  <si>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</si>
  <si>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</si>
  <si>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</si>
  <si>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</si>
  <si>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</si>
  <si>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</si>
  <si>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</si>
  <si>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</si>
  <si>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</si>
  <si>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</si>
  <si>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</si>
  <si>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</si>
  <si>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</si>
  <si>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</si>
  <si>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</si>
  <si>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</si>
  <si>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</si>
  <si>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</si>
  <si>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</si>
  <si>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</si>
  <si>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</si>
  <si>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</si>
  <si>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</si>
  <si>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</si>
  <si>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</si>
  <si>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</si>
  <si>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</si>
  <si>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</si>
  <si>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</si>
  <si>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</si>
  <si>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</si>
  <si>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</si>
  <si>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</si>
  <si>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</si>
  <si>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</si>
  <si>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</si>
  <si>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</si>
  <si>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</si>
  <si>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</si>
  <si>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</si>
  <si>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</si>
  <si>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</si>
  <si>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</si>
  <si>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</si>
  <si>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</si>
  <si>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</si>
  <si>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</si>
  <si>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</si>
  <si>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</si>
  <si>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</si>
  <si>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</si>
  <si>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</si>
  <si>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</si>
  <si>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</si>
  <si>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</si>
  <si>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</si>
  <si>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</si>
  <si>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</si>
  <si>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</si>
  <si>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</si>
  <si>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</si>
  <si>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</si>
  <si>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</si>
  <si>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</si>
  <si>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</si>
  <si>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</si>
  <si>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</si>
  <si>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</si>
  <si>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</si>
  <si>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</si>
  <si>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</si>
  <si>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</si>
  <si>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</si>
  <si>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</si>
  <si>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</si>
  <si>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</si>
  <si>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</si>
  <si>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</si>
  <si>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</si>
  <si>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</si>
  <si>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</si>
  <si>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</si>
  <si>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</si>
  <si>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</si>
  <si>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</si>
  <si>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</si>
  <si>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</si>
  <si>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</si>
  <si>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</si>
  <si>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</si>
  <si>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</si>
  <si>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</si>
  <si>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</si>
  <si>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</si>
  <si>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</si>
  <si>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</si>
  <si>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</si>
  <si>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</si>
  <si>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</si>
  <si>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</si>
  <si>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</si>
  <si>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</si>
  <si>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</si>
  <si>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</si>
  <si>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</si>
  <si>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</si>
  <si>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</si>
  <si>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</si>
  <si>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</si>
  <si>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</si>
  <si>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</si>
  <si>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</si>
  <si>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</si>
  <si>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</si>
  <si>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</si>
  <si>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</si>
  <si>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</si>
  <si>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</si>
  <si>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</si>
  <si>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</si>
  <si>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</si>
  <si>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</si>
  <si>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</si>
  <si>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</si>
  <si>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</si>
  <si>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</si>
  <si>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</si>
  <si>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</si>
  <si>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</si>
  <si>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</si>
  <si>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</si>
  <si>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</si>
  <si>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</si>
  <si>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</si>
  <si>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</si>
  <si>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</si>
  <si>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</si>
  <si>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</si>
  <si>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</si>
  <si>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</si>
  <si>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</si>
  <si>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</si>
  <si>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</si>
  <si>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</si>
  <si>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</si>
  <si>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</si>
  <si>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</si>
  <si>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</si>
  <si>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</si>
  <si>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</si>
  <si>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</si>
  <si>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</si>
  <si>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</si>
  <si>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</si>
  <si>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</si>
  <si>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</si>
  <si>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</si>
  <si>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</si>
  <si>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</si>
  <si>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</si>
  <si>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</si>
  <si>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</si>
  <si>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</si>
  <si>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</si>
  <si>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</si>
  <si>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</si>
  <si>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</si>
  <si>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</si>
  <si>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</si>
  <si>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</si>
  <si>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</si>
  <si>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</si>
  <si>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</si>
  <si>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</si>
  <si>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</si>
  <si>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</si>
  <si>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</si>
  <si>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</si>
  <si>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</si>
  <si>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</si>
  <si>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</si>
  <si>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</si>
  <si>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</si>
  <si>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</si>
  <si>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</si>
  <si>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</si>
  <si>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</si>
  <si>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</si>
  <si>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</si>
  <si>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</si>
  <si>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</si>
  <si>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</si>
  <si>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</si>
  <si>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</si>
  <si>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</si>
  <si>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</si>
  <si>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</si>
  <si>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</si>
  <si>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</si>
  <si>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</si>
  <si>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</si>
  <si>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</si>
  <si>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</si>
  <si>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</si>
  <si>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</si>
  <si>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</si>
  <si>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</si>
  <si>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</si>
  <si>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</si>
  <si>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</si>
  <si>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</si>
  <si>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</si>
  <si>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</si>
  <si>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</si>
  <si>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</si>
  <si>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</si>
  <si>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</si>
  <si>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</si>
  <si>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</si>
  <si>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</si>
  <si>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</si>
  <si>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</si>
  <si>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</si>
  <si>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</si>
  <si>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</si>
  <si>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</si>
  <si>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</si>
  <si>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</si>
  <si>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</si>
  <si>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</si>
  <si>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</si>
  <si>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</si>
  <si>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</si>
  <si>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</si>
  <si>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</si>
  <si>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</si>
  <si>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</si>
  <si>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</si>
  <si>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</si>
  <si>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</si>
  <si>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</si>
  <si>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</si>
  <si>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</si>
  <si>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</si>
  <si>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</si>
  <si>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</si>
  <si>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</si>
  <si>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</si>
  <si>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</si>
  <si>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</si>
  <si>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</si>
  <si>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</si>
  <si>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</si>
  <si>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</si>
  <si>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</si>
  <si>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</si>
  <si>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</si>
  <si>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</si>
  <si>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</si>
  <si>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</si>
  <si>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</si>
  <si>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</si>
  <si>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</si>
  <si>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</si>
  <si>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</si>
  <si>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</si>
  <si>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</si>
  <si>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</si>
  <si>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</si>
  <si>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</si>
  <si>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</si>
  <si>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</si>
  <si>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</si>
  <si>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</si>
  <si>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</si>
  <si>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</si>
  <si>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</si>
  <si>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</si>
  <si>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</si>
  <si>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</si>
  <si>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</si>
  <si>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</si>
  <si>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</si>
  <si>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</si>
  <si>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</si>
  <si>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</si>
  <si>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</si>
  <si>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</si>
  <si>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</si>
  <si>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</si>
  <si>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</si>
  <si>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</si>
  <si>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</si>
  <si>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</si>
  <si>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</si>
  <si>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</si>
  <si>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</si>
  <si>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</si>
  <si>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</si>
  <si>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</si>
  <si>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</si>
  <si>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</si>
  <si>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</si>
  <si>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</si>
  <si>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</si>
  <si>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</si>
  <si>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</si>
  <si>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</si>
  <si>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</si>
  <si>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</si>
  <si>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</si>
  <si>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</si>
  <si>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</si>
  <si>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</si>
  <si>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</si>
  <si>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</si>
  <si>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</si>
  <si>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</si>
  <si>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</si>
  <si>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</si>
  <si>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</si>
  <si>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</si>
  <si>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</si>
  <si>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</si>
  <si>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</si>
  <si>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</si>
  <si>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</si>
  <si>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</si>
  <si>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</si>
  <si>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</si>
  <si>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</si>
  <si>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</si>
  <si>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</si>
  <si>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</si>
  <si>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</si>
  <si>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</si>
  <si>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</si>
  <si>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</si>
  <si>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</si>
  <si>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</si>
  <si>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</si>
  <si>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</si>
  <si>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</si>
  <si>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</si>
  <si>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</si>
  <si>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</si>
  <si>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</si>
  <si>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</si>
  <si>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</si>
  <si>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</si>
  <si>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</si>
  <si>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</si>
  <si>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</si>
  <si>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</si>
  <si>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</si>
  <si>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</si>
  <si>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</si>
  <si>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</si>
  <si>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</si>
  <si>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</si>
  <si>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</si>
  <si>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</si>
  <si>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</si>
  <si>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</si>
  <si>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</si>
  <si>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</si>
  <si>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</si>
  <si>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</si>
  <si>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</si>
  <si>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</si>
  <si>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</si>
  <si>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</si>
  <si>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</si>
  <si>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</si>
  <si>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</si>
  <si>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</si>
  <si>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</si>
  <si>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</si>
  <si>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</si>
  <si>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</si>
  <si>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</si>
  <si>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</si>
  <si>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</si>
  <si>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</si>
  <si>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</si>
  <si>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</si>
  <si>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</si>
  <si>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</si>
  <si>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</si>
  <si>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</si>
  <si>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</si>
  <si>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</si>
  <si>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</si>
  <si>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</si>
  <si>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</si>
  <si>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</si>
  <si>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</si>
  <si>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</si>
  <si>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</si>
  <si>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</si>
  <si>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</si>
  <si>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</si>
  <si>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</si>
  <si>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</si>
  <si>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</si>
  <si>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</si>
  <si>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</si>
  <si>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</si>
  <si>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</si>
  <si>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</si>
  <si>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</si>
  <si>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</si>
  <si>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</si>
  <si>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</si>
  <si>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</si>
  <si>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</si>
  <si>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</si>
  <si>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</si>
  <si>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</si>
  <si>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</si>
  <si>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</si>
  <si>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</si>
  <si>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</si>
  <si>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</si>
  <si>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</si>
  <si>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</si>
  <si>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</si>
  <si>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</si>
  <si>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</si>
  <si>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</si>
  <si>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</si>
  <si>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</si>
  <si>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</si>
  <si>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</si>
  <si>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</si>
  <si>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</si>
  <si>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</si>
  <si>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</si>
  <si>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</si>
  <si>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</si>
  <si>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</si>
  <si>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</si>
  <si>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</si>
  <si>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</si>
  <si>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</si>
  <si>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</si>
  <si>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</si>
  <si>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</si>
  <si>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</si>
  <si>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</si>
  <si>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</si>
  <si>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</si>
  <si>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</si>
  <si>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</si>
  <si>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</si>
  <si>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</si>
  <si>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</si>
  <si>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</si>
  <si>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</si>
  <si>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</si>
  <si>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</si>
  <si>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</si>
  <si>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</si>
  <si>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</si>
  <si>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</si>
  <si>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</si>
  <si>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</si>
  <si>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</si>
  <si>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</si>
  <si>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</si>
  <si>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</si>
  <si>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</si>
  <si>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</si>
  <si>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</si>
  <si>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</si>
  <si>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</si>
  <si>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</si>
  <si>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</si>
  <si>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</si>
  <si>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</si>
  <si>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</si>
  <si>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</si>
  <si>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</si>
  <si>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</si>
  <si>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</si>
  <si>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</si>
  <si>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</si>
  <si>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</si>
  <si>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</si>
  <si>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</si>
  <si>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</si>
  <si>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</si>
  <si>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</si>
  <si>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</si>
  <si>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</si>
  <si>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</si>
  <si>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</si>
  <si>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</si>
  <si>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</si>
  <si>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</si>
  <si>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</si>
  <si>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</si>
  <si>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</si>
  <si>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</si>
  <si>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</si>
  <si>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</si>
  <si>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</si>
  <si>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</si>
  <si>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</si>
  <si>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</si>
  <si>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</si>
  <si>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</si>
  <si>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</si>
  <si>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</si>
  <si>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</si>
  <si>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</si>
  <si>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</si>
  <si>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</si>
  <si>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</si>
  <si>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</si>
  <si>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</si>
  <si>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</si>
  <si>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</si>
  <si>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</si>
  <si>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</si>
  <si>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</si>
  <si>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</si>
  <si>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</si>
  <si>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</si>
  <si>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</si>
  <si>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</si>
  <si>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</si>
  <si>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</si>
  <si>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</si>
  <si>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</si>
  <si>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</si>
  <si>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</si>
  <si>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</si>
  <si>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</si>
  <si>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</si>
  <si>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</si>
  <si>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</si>
  <si>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</si>
  <si>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</si>
  <si>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</si>
  <si>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</si>
  <si>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</si>
  <si>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</si>
  <si>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</si>
  <si>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</si>
  <si>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</si>
  <si>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</si>
  <si>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</si>
  <si>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</si>
  <si>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</si>
  <si>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</si>
  <si>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</si>
  <si>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</si>
  <si>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</si>
  <si>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</si>
  <si>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</si>
  <si>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</si>
  <si>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</si>
  <si>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</si>
  <si>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</si>
  <si>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</si>
  <si>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</si>
  <si>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</si>
  <si>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</si>
  <si>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</si>
  <si>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</si>
  <si>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</si>
  <si>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</si>
  <si>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</si>
  <si>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</si>
  <si>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</si>
  <si>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</si>
  <si>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</si>
  <si>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</si>
  <si>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</si>
  <si>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</si>
  <si>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</si>
  <si>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</si>
  <si>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</si>
  <si>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</si>
  <si>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</si>
  <si>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</si>
  <si>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</si>
  <si>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</si>
  <si>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</si>
  <si>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</si>
  <si>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</si>
  <si>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</si>
  <si>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</si>
  <si>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</si>
  <si>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</si>
  <si>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</si>
  <si>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</si>
  <si>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</si>
  <si>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</si>
  <si>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</si>
  <si>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</si>
  <si>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</si>
  <si>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</si>
  <si>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</si>
  <si>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</si>
  <si>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</si>
  <si>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</si>
  <si>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</si>
  <si>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</si>
  <si>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</si>
  <si>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</si>
  <si>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</si>
  <si>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</si>
  <si>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</si>
  <si>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</si>
  <si>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</si>
  <si>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</si>
  <si>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</si>
  <si>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</si>
  <si>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</si>
  <si>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</si>
  <si>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</si>
  <si>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</si>
  <si>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</si>
  <si>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</si>
  <si>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</si>
  <si>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</si>
  <si>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</si>
  <si>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</si>
  <si>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</si>
  <si>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</si>
  <si>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</si>
  <si>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</si>
  <si>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</si>
  <si>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</si>
  <si>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</si>
  <si>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</si>
  <si>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</si>
  <si>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</si>
  <si>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</si>
  <si>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</si>
  <si>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</si>
  <si>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</si>
  <si>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</si>
  <si>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</si>
  <si>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</si>
  <si>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</si>
  <si>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</si>
  <si>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</si>
  <si>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</si>
  <si>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</si>
  <si>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</si>
  <si>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</si>
  <si>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</si>
  <si>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</si>
  <si>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</si>
  <si>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</si>
  <si>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</si>
  <si>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</si>
  <si>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</si>
  <si>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</si>
  <si>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</si>
  <si>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</si>
  <si>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</si>
  <si>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</si>
  <si>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</si>
  <si>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</si>
  <si>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</si>
  <si>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</si>
  <si>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</si>
  <si>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</si>
  <si>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</si>
  <si>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</si>
  <si>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</si>
  <si>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</si>
  <si>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</si>
  <si>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</si>
  <si>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</si>
  <si>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</si>
  <si>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</si>
  <si>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</si>
  <si>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</si>
  <si>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</si>
  <si>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</si>
  <si>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</si>
  <si>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</si>
  <si>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</si>
  <si>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</si>
  <si>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</si>
  <si>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</si>
  <si>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</si>
  <si>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</si>
  <si>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</si>
  <si>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</si>
  <si>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</si>
  <si>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</si>
  <si>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</si>
  <si>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</si>
  <si>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</si>
  <si>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</si>
  <si>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</si>
  <si>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</si>
  <si>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</si>
  <si>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</si>
  <si>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</si>
  <si>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</si>
  <si>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</si>
  <si>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</si>
  <si>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</si>
  <si>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</si>
  <si>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</si>
  <si>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</si>
  <si>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</si>
  <si>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</si>
  <si>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</si>
  <si>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</si>
  <si>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</si>
  <si>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</si>
  <si>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</si>
  <si>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</si>
  <si>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</si>
  <si>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</si>
  <si>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</si>
  <si>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</si>
  <si>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</si>
  <si>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</si>
  <si>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</si>
  <si>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</si>
  <si>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</si>
  <si>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</si>
  <si>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</si>
  <si>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</si>
  <si>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</si>
  <si>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</si>
  <si>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</si>
  <si>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</si>
  <si>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</si>
  <si>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</si>
  <si>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</si>
  <si>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</si>
  <si>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</si>
  <si>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</si>
  <si>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</si>
  <si>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</si>
  <si>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</si>
  <si>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</si>
  <si>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</si>
  <si>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</si>
  <si>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</si>
  <si>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</si>
  <si>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</si>
  <si>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</si>
  <si>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</si>
  <si>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</si>
  <si>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</si>
  <si>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</si>
  <si>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</si>
  <si>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</si>
  <si>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</si>
  <si>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</si>
  <si>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</si>
  <si>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</si>
  <si>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</si>
  <si>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</si>
  <si>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</si>
  <si>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</si>
  <si>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</si>
  <si>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</si>
  <si>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</si>
  <si>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</si>
  <si>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</si>
  <si>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</si>
  <si>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</si>
  <si>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</si>
  <si>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</si>
  <si>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</si>
  <si>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</si>
  <si>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</si>
  <si>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</si>
  <si>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</si>
  <si>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</si>
  <si>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</si>
  <si>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</si>
  <si>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</si>
  <si>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</si>
  <si>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</si>
  <si>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</si>
  <si>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</si>
  <si>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</si>
  <si>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</si>
  <si>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</si>
  <si>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</si>
  <si>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</si>
  <si>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</si>
  <si>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</si>
  <si>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</si>
  <si>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</si>
  <si>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</si>
  <si>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</si>
  <si>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</si>
  <si>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</si>
  <si>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</si>
  <si>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</si>
  <si>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</si>
  <si>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</si>
  <si>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</si>
  <si>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</si>
  <si>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</si>
  <si>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</si>
  <si>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</si>
  <si>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</si>
  <si>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</si>
  <si>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</si>
  <si>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</si>
  <si>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</si>
  <si>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</si>
  <si>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</si>
  <si>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</si>
  <si>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</si>
  <si>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</si>
  <si>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</si>
  <si>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</si>
  <si>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</si>
  <si>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</si>
  <si>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</si>
  <si>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</si>
  <si>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</si>
  <si>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</si>
  <si>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</si>
  <si>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</si>
  <si>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</si>
  <si>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</si>
  <si>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</si>
  <si>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</si>
  <si>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</si>
  <si>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</si>
  <si>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</si>
  <si>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</si>
  <si>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</si>
  <si>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</si>
  <si>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</si>
  <si>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</si>
  <si>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</si>
  <si>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</si>
  <si>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</si>
  <si>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</si>
  <si>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</si>
  <si>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</si>
  <si>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</si>
  <si>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</si>
  <si>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</si>
  <si>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</si>
  <si>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</si>
  <si>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</si>
  <si>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</si>
  <si>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</si>
  <si>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</si>
  <si>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</si>
  <si>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</si>
  <si>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</si>
  <si>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</si>
  <si>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</si>
  <si>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</si>
  <si>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</si>
  <si>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</si>
  <si>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</si>
  <si>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</si>
  <si>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</si>
  <si>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</si>
  <si>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</si>
  <si>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</si>
  <si>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</si>
  <si>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</si>
  <si>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</si>
  <si>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</si>
  <si>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</si>
  <si>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</si>
  <si>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</si>
  <si>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</si>
  <si>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</si>
  <si>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</si>
  <si>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</si>
  <si>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</si>
  <si>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</si>
  <si>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</si>
  <si>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</si>
  <si>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</si>
  <si>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</si>
  <si>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</si>
  <si>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</si>
  <si>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</si>
  <si>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</si>
  <si>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</si>
  <si>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</si>
  <si>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</si>
  <si>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</si>
  <si>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</si>
  <si>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</si>
  <si>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</si>
  <si>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</si>
  <si>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</si>
  <si>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</si>
  <si>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</si>
  <si>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</si>
  <si>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</si>
  <si>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</si>
  <si>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</si>
  <si>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</si>
  <si>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</si>
  <si>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</si>
  <si>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</si>
  <si>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</si>
  <si>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</si>
  <si>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</si>
  <si>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</si>
  <si>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</si>
  <si>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</si>
  <si>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</si>
  <si>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</si>
  <si>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</si>
  <si>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</si>
  <si>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</si>
  <si>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</si>
  <si>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</si>
  <si>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</si>
  <si>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</si>
  <si>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</si>
  <si>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</si>
  <si>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</si>
  <si>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</si>
  <si>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</si>
  <si>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</si>
  <si>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</si>
  <si>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</si>
  <si>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</si>
  <si>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</si>
  <si>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</si>
  <si>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</si>
  <si>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</si>
  <si>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</si>
  <si>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</si>
  <si>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</si>
  <si>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</si>
  <si>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</si>
  <si>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</si>
  <si>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</si>
  <si>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</si>
  <si>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</si>
  <si>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</si>
  <si>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</si>
  <si>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</si>
  <si>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</si>
  <si>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</si>
  <si>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</si>
  <si>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</si>
  <si>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</si>
  <si>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</si>
  <si>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</si>
  <si>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</si>
  <si>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</si>
  <si>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</si>
  <si>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</si>
  <si>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</si>
  <si>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</si>
  <si>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</si>
  <si>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</si>
  <si>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</si>
  <si>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</si>
  <si>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</si>
  <si>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</si>
  <si>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</si>
  <si>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</si>
  <si>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</si>
  <si>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</si>
  <si>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</si>
  <si>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</si>
  <si>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</si>
  <si>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</si>
  <si>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</si>
  <si>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</si>
  <si>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</si>
  <si>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</si>
  <si>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</si>
  <si>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</si>
  <si>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</si>
  <si>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</si>
  <si>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</si>
  <si>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</si>
  <si>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</si>
  <si>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</si>
  <si>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</si>
  <si>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</si>
  <si>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</si>
  <si>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</si>
  <si>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</si>
  <si>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</si>
  <si>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</si>
  <si>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</si>
  <si>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</si>
  <si>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</si>
  <si>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</si>
  <si>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</si>
  <si>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</si>
  <si>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</si>
  <si>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</si>
  <si>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</si>
  <si>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</si>
  <si>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</si>
  <si>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</si>
  <si>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</si>
  <si>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</si>
  <si>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</si>
  <si>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</si>
  <si>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</si>
  <si>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</si>
  <si>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</si>
  <si>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</si>
  <si>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</si>
  <si>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</si>
  <si>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</si>
  <si>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</si>
  <si>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</si>
  <si>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</si>
  <si>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</si>
  <si>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</si>
  <si>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</si>
  <si>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</si>
  <si>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</si>
  <si>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</si>
  <si>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</si>
  <si>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</si>
  <si>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</si>
  <si>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</si>
  <si>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</si>
  <si>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</si>
  <si>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</si>
  <si>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</si>
  <si>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</si>
  <si>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</si>
  <si>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</si>
  <si>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</si>
  <si>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</si>
  <si>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</si>
  <si>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</si>
  <si>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</si>
  <si>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</si>
  <si>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</si>
  <si>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</si>
  <si>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</si>
  <si>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</si>
  <si>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</si>
  <si>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</si>
  <si>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</si>
  <si>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</si>
  <si>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</si>
  <si>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</si>
  <si>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</si>
  <si>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</si>
  <si>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</si>
  <si>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</si>
  <si>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</si>
  <si>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</si>
  <si>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</si>
  <si>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</si>
  <si>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</si>
  <si>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</si>
  <si>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</si>
  <si>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</si>
  <si>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</si>
  <si>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</si>
  <si>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</si>
  <si>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</si>
  <si>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</si>
  <si>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</si>
  <si>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</si>
  <si>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</si>
  <si>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</si>
  <si>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</si>
  <si>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</si>
  <si>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</si>
  <si>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</si>
  <si>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</si>
  <si>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</si>
  <si>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</si>
  <si>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</si>
  <si>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</si>
  <si>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</si>
  <si>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</si>
  <si>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</si>
  <si>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</si>
  <si>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</si>
  <si>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</si>
  <si>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</si>
  <si>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</si>
  <si>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</si>
  <si>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</si>
  <si>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</si>
  <si>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</si>
  <si>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</si>
  <si>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</si>
  <si>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</si>
  <si>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</si>
  <si>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</si>
  <si>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</si>
  <si>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</si>
  <si>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</si>
  <si>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</si>
  <si>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</si>
  <si>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</si>
  <si>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</si>
  <si>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</si>
  <si>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</si>
  <si>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</si>
  <si>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</si>
  <si>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</si>
  <si>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</si>
  <si>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</si>
  <si>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</si>
  <si>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</si>
  <si>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</si>
  <si>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</si>
  <si>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</si>
  <si>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</si>
  <si>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</si>
  <si>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</si>
  <si>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</si>
  <si>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</si>
  <si>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</si>
  <si>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</si>
  <si>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</si>
  <si>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</si>
  <si>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</si>
  <si>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</si>
  <si>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</si>
  <si>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</si>
  <si>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</si>
  <si>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</si>
  <si>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</si>
  <si>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</si>
  <si>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</si>
  <si>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</si>
  <si>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</si>
  <si>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</si>
  <si>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</si>
  <si>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</si>
  <si>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</si>
  <si>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</si>
  <si>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</si>
  <si>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</si>
  <si>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</si>
  <si>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</si>
  <si>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</si>
  <si>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</si>
  <si>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</si>
  <si>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</si>
  <si>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</si>
  <si>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</si>
  <si>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</si>
  <si>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</si>
  <si>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</si>
  <si>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</si>
  <si>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</si>
  <si>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</si>
  <si>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</si>
  <si>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</si>
  <si>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</si>
  <si>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</si>
  <si>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</si>
  <si>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</si>
  <si>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</si>
  <si>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</si>
  <si>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</si>
  <si>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</si>
  <si>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</si>
  <si>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</si>
  <si>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</si>
  <si>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</si>
  <si>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</si>
  <si>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</si>
  <si>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</si>
  <si>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</si>
  <si>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</si>
  <si>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</si>
  <si>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</si>
  <si>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</si>
  <si>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</si>
  <si>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</si>
  <si>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</si>
  <si>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</si>
  <si>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</si>
  <si>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</si>
  <si>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</si>
  <si>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</si>
  <si>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</si>
  <si>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</si>
  <si>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</si>
  <si>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</si>
  <si>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</si>
  <si>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</si>
  <si>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</si>
  <si>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</si>
  <si>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</si>
  <si>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</si>
  <si>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</si>
  <si>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</si>
  <si>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</si>
  <si>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</si>
  <si>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</si>
  <si>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</si>
  <si>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</si>
  <si>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</si>
  <si>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</si>
  <si>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</si>
  <si>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</si>
  <si>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</si>
  <si>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</si>
  <si>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</si>
  <si>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</si>
  <si>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</si>
  <si>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</si>
  <si>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</si>
  <si>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</si>
  <si>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</si>
  <si>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</si>
  <si>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</si>
  <si>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</si>
  <si>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</si>
  <si>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</si>
  <si>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</si>
  <si>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</si>
  <si>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</si>
  <si>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</si>
  <si>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</si>
  <si>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</si>
  <si>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</si>
  <si>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</si>
  <si>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</si>
  <si>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</si>
  <si>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</si>
  <si>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</si>
  <si>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</si>
  <si>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</si>
  <si>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</si>
  <si>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</si>
  <si>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</si>
  <si>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</si>
  <si>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</si>
  <si>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</si>
  <si>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</si>
  <si>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</si>
  <si>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</si>
  <si>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</si>
  <si>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</si>
  <si>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</si>
  <si>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</si>
  <si>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</si>
  <si>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</si>
  <si>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</si>
  <si>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</si>
  <si>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</si>
  <si>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</si>
  <si>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</si>
  <si>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</si>
  <si>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</si>
  <si>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</si>
  <si>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</si>
  <si>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</si>
  <si>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</si>
  <si>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</si>
  <si>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</si>
  <si>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</si>
  <si>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</si>
  <si>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</si>
  <si>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</si>
  <si>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</si>
  <si>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</si>
  <si>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</si>
  <si>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</si>
  <si>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</si>
  <si>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</si>
  <si>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</si>
  <si>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</si>
  <si>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</si>
  <si>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</si>
  <si>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</si>
  <si>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</si>
  <si>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</si>
  <si>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</si>
  <si>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</si>
  <si>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</si>
  <si>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</si>
  <si>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</si>
  <si>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</si>
  <si>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</si>
  <si>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</si>
  <si>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</si>
  <si>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</si>
  <si>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</si>
  <si>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</si>
  <si>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</si>
  <si>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</si>
  <si>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</si>
  <si>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</si>
  <si>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</si>
  <si>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</si>
  <si>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</si>
  <si>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</si>
  <si>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</si>
  <si>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</si>
  <si>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</si>
  <si>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</si>
  <si>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</si>
  <si>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</si>
  <si>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</si>
  <si>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</si>
  <si>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</si>
  <si>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</si>
  <si>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</si>
  <si>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</si>
  <si>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</si>
  <si>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</si>
  <si>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</si>
  <si>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</si>
  <si>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</si>
  <si>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</si>
  <si>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</si>
  <si>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</si>
  <si>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</si>
  <si>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</si>
  <si>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</si>
  <si>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</si>
  <si>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</si>
  <si>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</si>
  <si>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</si>
  <si>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</si>
  <si>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</si>
  <si>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</si>
  <si>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</si>
  <si>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</si>
  <si>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</si>
  <si>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</si>
  <si>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</si>
  <si>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</si>
  <si>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</si>
  <si>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</si>
  <si>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</si>
  <si>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</si>
  <si>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</si>
  <si>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</si>
  <si>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</si>
  <si>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</si>
  <si>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</si>
  <si>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</si>
  <si>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</si>
  <si>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</si>
  <si>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</si>
  <si>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</si>
  <si>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</si>
  <si>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</si>
  <si>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</si>
  <si>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</si>
  <si>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</si>
  <si>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</si>
  <si>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</si>
  <si>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</si>
  <si>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</si>
  <si>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</si>
  <si>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</si>
  <si>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</si>
  <si>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</si>
  <si>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</si>
  <si>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</si>
  <si>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</si>
  <si>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</si>
  <si>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</si>
  <si>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</si>
  <si>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</si>
  <si>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</si>
  <si>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</si>
  <si>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</si>
  <si>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</si>
  <si>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</si>
  <si>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</si>
  <si>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</si>
  <si>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</si>
  <si>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</si>
  <si>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</si>
  <si>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</si>
  <si>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</si>
  <si>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</si>
  <si>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</si>
  <si>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</si>
  <si>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</si>
  <si>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</si>
  <si>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</si>
  <si>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</si>
  <si>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</si>
  <si>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</si>
  <si>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</si>
  <si>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</si>
  <si>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</si>
  <si>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</si>
  <si>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</si>
  <si>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</si>
  <si>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</si>
  <si>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</si>
  <si>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</si>
  <si>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</si>
  <si>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</si>
  <si>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</si>
  <si>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</si>
  <si>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</si>
  <si>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</si>
  <si>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</si>
  <si>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</si>
  <si>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</si>
  <si>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</si>
  <si>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</si>
  <si>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</si>
  <si>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</si>
  <si>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</si>
  <si>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</si>
  <si>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</si>
  <si>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</si>
  <si>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</si>
  <si>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</si>
  <si>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</si>
  <si>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</si>
  <si>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</si>
  <si>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</si>
  <si>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</si>
  <si>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</si>
  <si>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</si>
  <si>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</si>
  <si>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</si>
  <si>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</si>
  <si>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</si>
  <si>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</si>
  <si>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</si>
  <si>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</si>
  <si>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</si>
  <si>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</si>
  <si>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</si>
  <si>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</si>
  <si>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</si>
  <si>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</si>
  <si>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</si>
  <si>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</si>
  <si>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</si>
  <si>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</si>
  <si>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</si>
  <si>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</si>
  <si>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</si>
  <si>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</si>
  <si>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</si>
  <si>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</si>
  <si>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</si>
  <si>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</si>
  <si>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</si>
  <si>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</si>
  <si>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</si>
  <si>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</si>
  <si>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</si>
  <si>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</si>
  <si>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</si>
  <si>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</si>
  <si>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</si>
  <si>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</si>
  <si>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</si>
  <si>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</si>
  <si>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</si>
  <si>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</si>
  <si>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</si>
  <si>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</si>
  <si>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</si>
  <si>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</si>
  <si>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</si>
  <si>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</si>
  <si>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</si>
  <si>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</si>
  <si>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</si>
  <si>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</si>
  <si>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</si>
  <si>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</si>
  <si>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</si>
  <si>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</si>
  <si>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</si>
  <si>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</si>
  <si>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</si>
  <si>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</si>
  <si>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</si>
  <si>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</si>
  <si>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</si>
  <si>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</si>
  <si>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</si>
  <si>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</si>
  <si>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</si>
  <si>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</si>
  <si>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</si>
  <si>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</si>
  <si>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</si>
  <si>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</si>
  <si>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</si>
  <si>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</si>
  <si>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</si>
  <si>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</si>
  <si>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</si>
  <si>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</si>
  <si>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</si>
  <si>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</si>
  <si>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</si>
  <si>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</si>
  <si>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</si>
  <si>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</si>
  <si>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</si>
  <si>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</si>
  <si>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</si>
  <si>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</si>
  <si>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</si>
  <si>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</si>
  <si>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</si>
  <si>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</si>
  <si>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</si>
  <si>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</si>
  <si>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</si>
  <si>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</si>
  <si>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</si>
  <si>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</si>
  <si>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</si>
  <si>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</si>
  <si>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</si>
  <si>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</si>
  <si>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</si>
  <si>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</si>
  <si>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</si>
  <si>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</si>
  <si>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</si>
  <si>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</si>
  <si>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</si>
  <si>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</si>
  <si>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</si>
  <si>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</si>
  <si>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</si>
  <si>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</si>
  <si>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</si>
  <si>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</si>
  <si>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</si>
  <si>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</si>
  <si>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</si>
  <si>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</si>
  <si>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</si>
  <si>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</si>
  <si>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</si>
  <si>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</si>
  <si>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</si>
  <si>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</si>
  <si>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</si>
  <si>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</si>
  <si>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</si>
  <si>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</si>
  <si>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</si>
  <si>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</si>
  <si>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</si>
  <si>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</si>
  <si>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</si>
  <si>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</si>
  <si>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</si>
  <si>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</si>
  <si>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</si>
  <si>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</si>
  <si>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</si>
  <si>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</si>
  <si>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</si>
  <si>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</si>
  <si>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</si>
  <si>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</si>
  <si>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</si>
  <si>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</si>
  <si>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</si>
  <si>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</si>
  <si>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</si>
  <si>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</si>
  <si>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</si>
  <si>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</si>
  <si>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</si>
  <si>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</si>
  <si>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</si>
  <si>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</si>
  <si>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</si>
  <si>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</si>
  <si>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</si>
  <si>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</si>
  <si>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</si>
  <si>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</si>
  <si>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</si>
  <si>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</si>
  <si>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</si>
  <si>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</si>
  <si>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</si>
  <si>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</si>
  <si>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</si>
  <si>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</si>
  <si>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</si>
  <si>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</si>
  <si>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</si>
  <si>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</si>
  <si>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</si>
  <si>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</si>
  <si>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</si>
  <si>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</si>
  <si>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</si>
  <si>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</si>
  <si>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</si>
  <si>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</si>
  <si>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</si>
  <si>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</si>
  <si>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</si>
  <si>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</si>
  <si>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</si>
  <si>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</si>
  <si>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</si>
  <si>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</si>
  <si>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</si>
  <si>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</si>
  <si>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</si>
  <si>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</si>
  <si>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</si>
  <si>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</si>
  <si>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</si>
  <si>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</si>
  <si>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</si>
  <si>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</si>
  <si>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</si>
  <si>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</si>
  <si>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</si>
  <si>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</si>
  <si>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</si>
  <si>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</si>
  <si>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</si>
  <si>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</si>
  <si>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</si>
  <si>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</si>
  <si>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</si>
  <si>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</si>
  <si>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</si>
  <si>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</si>
  <si>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</si>
  <si>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</si>
  <si>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</si>
  <si>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</si>
  <si>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</si>
  <si>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</si>
  <si>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</si>
  <si>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</si>
  <si>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</si>
  <si>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</si>
  <si>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</si>
  <si>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</si>
  <si>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</si>
  <si>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</si>
  <si>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</si>
  <si>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</si>
  <si>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</si>
  <si>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</si>
  <si>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</si>
  <si>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</si>
  <si>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</si>
  <si>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</si>
  <si>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</si>
  <si>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</si>
  <si>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</si>
  <si>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</si>
  <si>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</si>
  <si>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</si>
  <si>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</si>
  <si>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</si>
  <si>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</si>
  <si>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</si>
  <si>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</si>
  <si>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</si>
  <si>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</si>
  <si>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</si>
  <si>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</si>
  <si>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</si>
  <si>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</si>
  <si>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</si>
  <si>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</si>
  <si>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</si>
  <si>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</si>
  <si>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</si>
  <si>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</si>
  <si>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</si>
  <si>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</si>
  <si>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</si>
  <si>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</si>
  <si>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</si>
  <si>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</si>
  <si>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</si>
  <si>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</si>
  <si>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</si>
  <si>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</si>
  <si>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</si>
  <si>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</si>
  <si>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</si>
  <si>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</si>
  <si>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</si>
  <si>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</si>
  <si>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</si>
  <si>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</si>
  <si>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</si>
  <si>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</si>
  <si>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</si>
  <si>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</si>
  <si>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</si>
  <si>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</si>
  <si>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</si>
  <si>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</si>
  <si>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</si>
  <si>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</si>
  <si>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</si>
  <si>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</si>
  <si>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</si>
  <si>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</si>
  <si>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</si>
  <si>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</si>
  <si>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</si>
  <si>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</si>
  <si>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</si>
  <si>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</si>
  <si>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</si>
  <si>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</si>
  <si>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</si>
  <si>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</si>
  <si>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</si>
  <si>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</si>
  <si>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</si>
  <si>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</si>
  <si>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</si>
  <si>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</si>
  <si>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</si>
  <si>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</si>
  <si>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</si>
  <si>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</si>
  <si>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</si>
  <si>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</si>
  <si>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</si>
  <si>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</si>
  <si>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</si>
  <si>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</si>
  <si>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</si>
  <si>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</si>
  <si>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</si>
  <si>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</si>
  <si>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</si>
  <si>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</si>
  <si>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</si>
  <si>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</si>
  <si>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</si>
  <si>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</si>
  <si>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</si>
  <si>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</si>
  <si>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</si>
  <si>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</si>
  <si>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</si>
  <si>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</si>
  <si>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</si>
  <si>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</si>
  <si>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</si>
  <si>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</si>
  <si>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</si>
  <si>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</si>
  <si>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</si>
  <si>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</si>
  <si>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</si>
  <si>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</si>
  <si>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</si>
  <si>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</si>
  <si>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</si>
  <si>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</si>
  <si>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</si>
  <si>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</si>
  <si>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</si>
  <si>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</si>
  <si>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</si>
  <si>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</si>
  <si>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</si>
  <si>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</si>
  <si>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</si>
  <si>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</si>
  <si>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</si>
  <si>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</si>
  <si>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</si>
  <si>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</si>
  <si>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</si>
  <si>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</si>
  <si>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</si>
  <si>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</si>
  <si>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</si>
  <si>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</si>
  <si>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</si>
  <si>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</si>
  <si>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</si>
  <si>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</si>
  <si>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</si>
  <si>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</si>
  <si>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</si>
  <si>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</si>
  <si>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</si>
  <si>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</si>
  <si>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</si>
  <si>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</si>
  <si>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</si>
  <si>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</si>
  <si>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</si>
  <si>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</si>
  <si>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</si>
  <si>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</si>
  <si>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</si>
  <si>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</si>
  <si>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</si>
  <si>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</si>
  <si>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</si>
  <si>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</si>
  <si>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</si>
  <si>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</si>
  <si>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</si>
  <si>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</si>
  <si>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</si>
  <si>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</si>
  <si>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</si>
  <si>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</si>
  <si>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</si>
  <si>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</si>
  <si>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</si>
  <si>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</si>
  <si>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</si>
  <si>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</si>
  <si>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</si>
  <si>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</si>
  <si>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</si>
  <si>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</si>
  <si>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</si>
  <si>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</si>
  <si>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</si>
  <si>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</si>
  <si>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</si>
  <si>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</si>
  <si>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</si>
  <si>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</si>
  <si>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</si>
  <si>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</si>
  <si>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</si>
  <si>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</si>
  <si>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</si>
  <si>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</si>
  <si>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</si>
  <si>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</si>
  <si>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</si>
  <si>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</si>
  <si>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</si>
  <si>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</si>
  <si>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</si>
  <si>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</si>
  <si>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</si>
  <si>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</si>
  <si>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</si>
  <si>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</si>
  <si>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</si>
  <si>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</si>
  <si>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</si>
  <si>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</si>
  <si>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</si>
  <si>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</si>
  <si>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</si>
  <si>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</si>
  <si>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</si>
  <si>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</si>
  <si>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</si>
  <si>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</si>
  <si>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</si>
  <si>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</si>
  <si>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</si>
  <si>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</si>
  <si>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</si>
  <si>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</si>
  <si>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</si>
  <si>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</si>
  <si>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</si>
  <si>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</si>
  <si>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</si>
  <si>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</si>
  <si>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</si>
  <si>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</si>
  <si>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</si>
  <si>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</si>
  <si>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</si>
  <si>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</si>
  <si>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</si>
  <si>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</si>
  <si>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</si>
  <si>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</si>
  <si>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</si>
  <si>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</si>
  <si>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</si>
  <si>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</si>
  <si>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</si>
  <si>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</si>
  <si>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</si>
  <si>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</si>
  <si>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</si>
  <si>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</si>
  <si>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</si>
  <si>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</si>
  <si>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</si>
  <si>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</si>
  <si>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</si>
  <si>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</si>
  <si>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</si>
  <si>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</si>
  <si>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</si>
  <si>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</si>
  <si>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</si>
  <si>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</si>
  <si>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</si>
  <si>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</si>
  <si>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</si>
  <si>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</si>
  <si>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</si>
  <si>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</si>
  <si>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</si>
  <si>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</si>
  <si>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</si>
  <si>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</si>
  <si>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</si>
  <si>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</si>
  <si>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</si>
  <si>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</si>
  <si>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</si>
  <si>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</si>
  <si>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</si>
  <si>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</si>
  <si>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</si>
  <si>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</si>
  <si>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</si>
  <si>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</si>
  <si>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</si>
  <si>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</si>
  <si>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</si>
  <si>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</si>
  <si>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</si>
  <si>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</si>
  <si>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</si>
  <si>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</si>
  <si>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</si>
  <si>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</si>
  <si>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</si>
  <si>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</si>
  <si>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</si>
  <si>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</si>
  <si>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</si>
  <si>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</si>
  <si>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</si>
  <si>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</si>
  <si>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</si>
  <si>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</si>
  <si>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</si>
  <si>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</si>
  <si>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</si>
  <si>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</si>
  <si>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</si>
  <si>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</si>
  <si>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</si>
  <si>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</si>
  <si>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</si>
  <si>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</si>
  <si>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</si>
  <si>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</si>
  <si>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</si>
  <si>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</si>
  <si>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</si>
  <si>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</si>
  <si>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</si>
  <si>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</si>
  <si>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</si>
  <si>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</si>
  <si>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</si>
  <si>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</si>
  <si>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</si>
  <si>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</si>
  <si>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</si>
  <si>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</si>
  <si>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</si>
  <si>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</si>
  <si>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</si>
  <si>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</si>
  <si>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</si>
  <si>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</si>
  <si>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</si>
  <si>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</si>
  <si>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</si>
  <si>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</si>
  <si>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</si>
  <si>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</si>
  <si>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</si>
  <si>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</si>
  <si>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</si>
  <si>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</si>
  <si>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</si>
  <si>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</si>
  <si>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</si>
  <si>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</si>
  <si>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</si>
  <si>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</si>
  <si>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</si>
  <si>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</si>
  <si>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</si>
  <si>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</si>
  <si>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</si>
  <si>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</si>
  <si>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</si>
  <si>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</si>
  <si>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</si>
  <si>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</si>
  <si>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</si>
  <si>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</si>
  <si>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</si>
  <si>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</si>
  <si>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</si>
  <si>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</si>
  <si>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</si>
  <si>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</si>
  <si>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</si>
  <si>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</si>
  <si>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</si>
  <si>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</si>
  <si>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</si>
  <si>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</si>
  <si>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</si>
  <si>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</si>
  <si>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</si>
  <si>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</si>
  <si>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</si>
  <si>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</si>
  <si>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</si>
  <si>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</si>
  <si>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</si>
  <si>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</si>
  <si>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</si>
  <si>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</si>
  <si>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</si>
  <si>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</si>
  <si>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</si>
  <si>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</si>
  <si>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</si>
  <si>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</si>
  <si>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</si>
  <si>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</si>
  <si>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</si>
  <si>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</si>
  <si>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</si>
  <si>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</si>
  <si>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</si>
  <si>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</si>
  <si>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</si>
  <si>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</si>
  <si>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</si>
  <si>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</si>
  <si>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</si>
  <si>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</si>
  <si>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</si>
  <si>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</si>
  <si>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</si>
  <si>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</si>
  <si>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</si>
  <si>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</si>
  <si>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</si>
  <si>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</si>
  <si>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</si>
  <si>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</si>
  <si>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</si>
  <si>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</si>
  <si>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</si>
  <si>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</si>
  <si>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</si>
  <si>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</si>
  <si>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</si>
  <si>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</si>
  <si>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</si>
  <si>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</si>
  <si>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</si>
  <si>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</si>
  <si>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</si>
  <si>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</si>
  <si>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</si>
  <si>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</si>
  <si>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</si>
  <si>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</si>
  <si>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</si>
  <si>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</si>
  <si>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</si>
  <si>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</si>
  <si>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</si>
  <si>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</si>
  <si>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</si>
  <si>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</si>
  <si>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</si>
  <si>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</si>
  <si>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</si>
  <si>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</si>
  <si>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</si>
  <si>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</si>
  <si>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</si>
  <si>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</si>
  <si>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</si>
  <si>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</si>
  <si>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</si>
  <si>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</si>
  <si>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</si>
  <si>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</si>
  <si>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</si>
  <si>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</si>
  <si>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</si>
  <si>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</si>
  <si>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</si>
  <si>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</si>
  <si>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</si>
  <si>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</si>
  <si>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</si>
  <si>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</si>
  <si>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</si>
  <si>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</si>
  <si>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</si>
  <si>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</si>
  <si>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</si>
  <si>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</si>
  <si>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</si>
  <si>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</si>
  <si>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</si>
  <si>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</si>
  <si>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</si>
  <si>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</si>
  <si>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</si>
  <si>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</si>
  <si>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</si>
  <si>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</si>
  <si>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</si>
  <si>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</si>
  <si>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</si>
  <si>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</si>
  <si>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</si>
  <si>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</si>
  <si>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</si>
  <si>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</si>
  <si>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</si>
  <si>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</si>
  <si>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</si>
  <si>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</si>
  <si>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</si>
  <si>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</si>
  <si>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</si>
  <si>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</si>
  <si>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</si>
  <si>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</si>
  <si>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</si>
  <si>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</si>
  <si>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</si>
  <si>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</si>
  <si>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</si>
  <si>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</si>
  <si>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</si>
  <si>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</si>
  <si>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</si>
  <si>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</si>
  <si>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</si>
  <si>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</si>
  <si>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</si>
  <si>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</si>
  <si>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</si>
  <si>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</si>
  <si>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</si>
  <si>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</si>
  <si>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</si>
  <si>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</si>
  <si>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</si>
  <si>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</si>
  <si>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</si>
  <si>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</si>
  <si>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</si>
  <si>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</si>
  <si>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</si>
  <si>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</si>
  <si>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</si>
  <si>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</si>
  <si>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</si>
  <si>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</si>
  <si>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</si>
  <si>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</si>
  <si>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</si>
  <si>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</si>
  <si>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</si>
  <si>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</si>
  <si>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</si>
  <si>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</si>
  <si>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</si>
  <si>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</si>
  <si>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</si>
  <si>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</si>
  <si>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</si>
  <si>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</si>
  <si>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</si>
  <si>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</si>
  <si>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</si>
  <si>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</si>
  <si>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</si>
  <si>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</si>
  <si>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</si>
  <si>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</si>
  <si>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</si>
  <si>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</si>
  <si>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</si>
  <si>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</si>
  <si>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</si>
  <si>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</si>
  <si>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</si>
  <si>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</si>
  <si>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</si>
  <si>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</si>
  <si>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</si>
  <si>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</si>
  <si>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</si>
  <si>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</si>
  <si>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</si>
  <si>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</si>
  <si>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</si>
  <si>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</si>
  <si>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</si>
  <si>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</si>
  <si>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</si>
  <si>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</si>
  <si>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</si>
  <si>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</si>
  <si>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</si>
  <si>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</si>
  <si>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</si>
  <si>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</si>
  <si>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</si>
  <si>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</si>
  <si>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</si>
  <si>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</si>
  <si>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</si>
  <si>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</si>
  <si>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</si>
  <si>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</si>
  <si>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</si>
  <si>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</si>
  <si>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</si>
  <si>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</si>
  <si>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</si>
  <si>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</si>
  <si>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</si>
  <si>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</si>
  <si>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</si>
  <si>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</si>
  <si>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</si>
  <si>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</si>
  <si>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</si>
  <si>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</si>
  <si>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</si>
  <si>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</si>
  <si>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</si>
  <si>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</si>
  <si>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</si>
  <si>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</si>
  <si>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</si>
  <si>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</si>
  <si>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</si>
  <si>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</si>
  <si>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</si>
  <si>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</si>
  <si>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</si>
  <si>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</si>
  <si>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</si>
  <si>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</si>
  <si>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</si>
  <si>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</si>
  <si>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</si>
  <si>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</si>
  <si>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</si>
  <si>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</si>
  <si>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</si>
  <si>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</si>
  <si>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</si>
  <si>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</si>
  <si>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</si>
  <si>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</si>
  <si>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</si>
  <si>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</si>
  <si>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</si>
  <si>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</si>
  <si>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</si>
  <si>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</si>
  <si>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</si>
  <si>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</si>
  <si>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</si>
  <si>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</si>
  <si>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</si>
  <si>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</si>
  <si>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</si>
  <si>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</si>
  <si>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</si>
  <si>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</si>
  <si>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</si>
  <si>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</si>
  <si>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</si>
  <si>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</si>
  <si>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</si>
  <si>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</si>
  <si>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</si>
  <si>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</si>
  <si>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</si>
  <si>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</si>
  <si>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</si>
  <si>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</si>
  <si>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</si>
  <si>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</si>
  <si>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</si>
  <si>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</si>
  <si>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</si>
  <si>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</si>
  <si>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</si>
  <si>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</si>
  <si>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</si>
  <si>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</si>
  <si>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</si>
  <si>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</si>
  <si>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</si>
  <si>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</si>
  <si>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</si>
  <si>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</si>
  <si>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</si>
  <si>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</si>
  <si>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</si>
  <si>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</si>
  <si>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</si>
  <si>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</si>
  <si>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</si>
  <si>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</si>
  <si>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</si>
  <si>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</si>
  <si>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</si>
  <si>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</si>
  <si>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</si>
  <si>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</si>
  <si>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</si>
  <si>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</si>
  <si>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</si>
  <si>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</si>
  <si>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</si>
  <si>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</si>
  <si>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</si>
  <si>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</si>
  <si>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</si>
  <si>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</si>
  <si>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</si>
  <si>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</si>
  <si>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</si>
  <si>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</si>
  <si>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</si>
  <si>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</si>
  <si>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</si>
  <si>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</si>
  <si>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</si>
  <si>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</si>
  <si>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</si>
  <si>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</si>
  <si>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</si>
  <si>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</si>
  <si>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</si>
  <si>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</si>
  <si>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</si>
  <si>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</si>
  <si>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</si>
  <si>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</si>
  <si>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</si>
  <si>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</si>
  <si>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</si>
  <si>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</si>
  <si>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</si>
  <si>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</si>
  <si>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</si>
  <si>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</si>
  <si>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</si>
  <si>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</si>
  <si>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</si>
  <si>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</si>
  <si>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</si>
  <si>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</si>
  <si>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</si>
  <si>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</si>
  <si>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</si>
  <si>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</si>
  <si>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</si>
  <si>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</si>
  <si>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</si>
  <si>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</si>
  <si>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</si>
  <si>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</si>
  <si>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</si>
  <si>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</si>
  <si>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</si>
  <si>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</si>
  <si>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</si>
  <si>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</si>
  <si>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</si>
  <si>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</si>
  <si>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</si>
  <si>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</si>
  <si>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</si>
  <si>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</si>
  <si>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</si>
  <si>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</si>
  <si>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</si>
  <si>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</si>
  <si>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</si>
  <si>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</si>
  <si>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</si>
  <si>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</si>
  <si>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</si>
  <si>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</si>
  <si>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</si>
  <si>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</si>
  <si>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</si>
  <si>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</si>
  <si>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</si>
  <si>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</si>
  <si>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</si>
  <si>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</si>
  <si>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</si>
  <si>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</si>
  <si>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</si>
  <si>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</si>
  <si>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</si>
  <si>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</si>
  <si>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</si>
  <si>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</si>
  <si>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</si>
  <si>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</si>
  <si>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</si>
  <si>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</si>
  <si>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</si>
  <si>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</si>
  <si>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</si>
  <si>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</si>
  <si>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</si>
  <si>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</si>
  <si>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</si>
  <si>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</si>
  <si>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</si>
  <si>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</si>
  <si>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</si>
  <si>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</si>
  <si>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</si>
  <si>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</si>
  <si>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</si>
  <si>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</si>
  <si>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</si>
  <si>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</si>
  <si>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</si>
  <si>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</si>
  <si>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</si>
  <si>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</si>
  <si>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</si>
  <si>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</si>
  <si>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</si>
  <si>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</si>
  <si>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</si>
  <si>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</si>
  <si>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</si>
  <si>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</si>
  <si>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</si>
  <si>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</si>
  <si>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</si>
  <si>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</si>
  <si>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</si>
  <si>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</si>
  <si>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</si>
  <si>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</si>
  <si>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</si>
  <si>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</si>
  <si>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</si>
  <si>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</si>
  <si>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</si>
  <si>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</si>
  <si>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</si>
  <si>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</si>
  <si>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</si>
  <si>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</si>
  <si>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</si>
  <si>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</si>
  <si>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</si>
  <si>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</si>
  <si>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</si>
  <si>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</si>
  <si>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</si>
  <si>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</si>
  <si>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</si>
  <si>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</si>
  <si>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</si>
  <si>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</si>
  <si>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</si>
  <si>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</si>
  <si>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</si>
  <si>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</si>
  <si>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</si>
  <si>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</si>
  <si>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</si>
  <si>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</si>
  <si>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</si>
  <si>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</si>
  <si>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</si>
  <si>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</si>
  <si>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</si>
  <si>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</si>
  <si>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</si>
  <si>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</si>
  <si>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</si>
  <si>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</si>
  <si>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</si>
  <si>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</si>
  <si>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</si>
  <si>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</si>
  <si>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</si>
  <si>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</si>
  <si>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</si>
  <si>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</si>
  <si>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</si>
  <si>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</si>
  <si>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</si>
  <si>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</si>
  <si>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</si>
  <si>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</si>
  <si>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</si>
  <si>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</si>
  <si>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</si>
  <si>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</si>
  <si>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</si>
  <si>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</si>
  <si>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</si>
  <si>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</si>
  <si>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</si>
  <si>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</si>
  <si>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</si>
  <si>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</si>
  <si>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</si>
  <si>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</si>
  <si>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</si>
  <si>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</si>
  <si>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</si>
  <si>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</si>
  <si>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</si>
  <si>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</si>
  <si>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</si>
  <si>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</si>
  <si>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</si>
  <si>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</si>
  <si>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</si>
  <si>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</si>
  <si>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</si>
  <si>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</si>
  <si>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</si>
  <si>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</si>
  <si>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</si>
  <si>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</si>
  <si>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</si>
  <si>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</si>
  <si>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</si>
  <si>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</si>
  <si>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</si>
  <si>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</si>
  <si>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</si>
  <si>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</si>
  <si>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</si>
  <si>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</si>
  <si>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</si>
  <si>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</si>
  <si>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</si>
  <si>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</si>
  <si>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</si>
  <si>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</si>
  <si>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</si>
  <si>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</si>
  <si>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</si>
  <si>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</si>
  <si>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</si>
  <si>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</si>
  <si>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</si>
  <si>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</si>
  <si>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</si>
  <si>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</si>
  <si>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</si>
  <si>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</si>
  <si>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</si>
  <si>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</si>
  <si>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</si>
  <si>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</si>
  <si>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</si>
  <si>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</si>
  <si>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</si>
  <si>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</si>
  <si>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</si>
  <si>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</si>
  <si>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</si>
  <si>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</si>
  <si>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</si>
  <si>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</si>
  <si>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</si>
  <si>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</si>
  <si>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</si>
  <si>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</si>
  <si>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</si>
  <si>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</si>
  <si>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</si>
  <si>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</si>
  <si>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</si>
  <si>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</si>
  <si>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</si>
  <si>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</si>
  <si>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</si>
  <si>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</si>
  <si>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</si>
  <si>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</si>
  <si>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</si>
  <si>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</si>
  <si>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</si>
  <si>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</si>
  <si>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</si>
  <si>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</si>
  <si>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</si>
  <si>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</si>
  <si>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</si>
  <si>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</si>
  <si>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</si>
  <si>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</si>
  <si>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</si>
  <si>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</si>
  <si>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</si>
  <si>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</si>
  <si>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</si>
  <si>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</si>
  <si>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</si>
  <si>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</si>
  <si>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</si>
  <si>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</si>
  <si>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</si>
  <si>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</si>
  <si>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</si>
  <si>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</si>
  <si>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</si>
  <si>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</si>
  <si>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</si>
  <si>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</si>
  <si>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</si>
  <si>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</si>
  <si>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</si>
  <si>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</si>
  <si>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</si>
  <si>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</si>
  <si>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</si>
  <si>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</si>
  <si>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</si>
  <si>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</si>
  <si>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</si>
  <si>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</si>
  <si>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</si>
  <si>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</si>
  <si>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</si>
  <si>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</si>
  <si>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</si>
  <si>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</si>
  <si>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</si>
  <si>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</si>
  <si>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</si>
  <si>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</si>
  <si>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</si>
  <si>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</si>
  <si>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</si>
  <si>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</si>
  <si>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</si>
  <si>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</si>
  <si>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</si>
  <si>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</si>
  <si>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</si>
  <si>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</si>
  <si>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</si>
  <si>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</si>
  <si>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</si>
  <si>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</si>
  <si>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</si>
  <si>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</si>
  <si>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</si>
  <si>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</si>
  <si>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</si>
  <si>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</si>
  <si>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</si>
  <si>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</si>
  <si>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</si>
  <si>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</si>
  <si>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</si>
  <si>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</si>
  <si>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</si>
  <si>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</si>
  <si>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</si>
  <si>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</si>
  <si>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</si>
  <si>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</si>
  <si>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</si>
  <si>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</si>
  <si>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</si>
  <si>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</si>
  <si>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</si>
  <si>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</si>
  <si>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</si>
  <si>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</si>
  <si>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</si>
  <si>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</si>
  <si>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</si>
  <si>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</si>
  <si>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</si>
  <si>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</si>
  <si>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</si>
  <si>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</si>
  <si>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</si>
  <si>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</si>
  <si>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</si>
  <si>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</si>
  <si>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</si>
  <si>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</si>
  <si>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</si>
  <si>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</si>
  <si>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</si>
  <si>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</si>
  <si>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</si>
  <si>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</si>
  <si>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</si>
  <si>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</si>
  <si>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</si>
  <si>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</si>
  <si>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</si>
  <si>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</si>
  <si>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</si>
  <si>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</si>
  <si>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</si>
  <si>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</si>
  <si>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</si>
  <si>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</si>
  <si>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</si>
  <si>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</si>
  <si>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</si>
  <si>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</si>
  <si>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</si>
  <si>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</si>
  <si>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</si>
  <si>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</si>
  <si>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</si>
  <si>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</si>
  <si>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</si>
  <si>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</si>
  <si>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</si>
  <si>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</si>
  <si>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</si>
  <si>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</si>
  <si>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</si>
  <si>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</si>
  <si>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</si>
  <si>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</si>
  <si>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</si>
  <si>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</si>
  <si>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</si>
  <si>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</si>
  <si>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</si>
  <si>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</si>
  <si>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</si>
  <si>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</si>
  <si>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</si>
  <si>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</si>
  <si>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</si>
  <si>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</si>
  <si>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</si>
  <si>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</si>
  <si>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</si>
  <si>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</si>
  <si>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</si>
  <si>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</si>
  <si>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</si>
  <si>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</si>
  <si>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</si>
  <si>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</si>
  <si>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</si>
  <si>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</si>
  <si>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</si>
  <si>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</si>
  <si>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</si>
  <si>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</si>
  <si>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</si>
  <si>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</si>
  <si>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</si>
  <si>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</si>
  <si>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</si>
  <si>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</si>
  <si>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</si>
  <si>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</si>
  <si>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</si>
  <si>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</si>
  <si>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</si>
  <si>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</si>
  <si>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</si>
  <si>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</si>
  <si>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</si>
  <si>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</si>
  <si>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</si>
  <si>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</si>
  <si>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</si>
  <si>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</si>
  <si>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</si>
  <si>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</si>
  <si>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</si>
  <si>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</si>
  <si>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</si>
  <si>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</si>
  <si>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</si>
  <si>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</si>
  <si>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</si>
  <si>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</si>
  <si>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</si>
  <si>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</si>
  <si>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</si>
  <si>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</si>
  <si>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</si>
  <si>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</si>
  <si>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</si>
  <si>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</si>
  <si>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</si>
  <si>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</si>
  <si>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</si>
  <si>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</si>
  <si>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</si>
  <si>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</si>
  <si>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</si>
  <si>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</si>
  <si>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</si>
  <si>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</si>
  <si>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</si>
  <si>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</si>
  <si>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</si>
  <si>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</si>
  <si>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</si>
  <si>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</si>
  <si>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</si>
  <si>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</si>
  <si>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</si>
  <si>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</si>
  <si>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</si>
  <si>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</si>
  <si>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</si>
  <si>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</si>
  <si>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</si>
  <si>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</si>
  <si>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</si>
  <si>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</si>
  <si>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</si>
  <si>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</si>
  <si>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</si>
  <si>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</si>
  <si>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</si>
  <si>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</si>
  <si>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</si>
  <si>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</si>
  <si>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</si>
  <si>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</si>
  <si>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</si>
  <si>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</si>
  <si>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</si>
  <si>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</si>
  <si>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</si>
  <si>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</si>
  <si>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</si>
  <si>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</si>
  <si>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</si>
  <si>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</si>
  <si>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</si>
  <si>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</si>
  <si>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</si>
  <si>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</si>
  <si>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</si>
  <si>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</si>
  <si>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</si>
  <si>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</si>
  <si>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</si>
  <si>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</si>
  <si>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</si>
  <si>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</si>
  <si>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</si>
  <si>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</si>
  <si>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</si>
  <si>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</si>
  <si>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</si>
  <si>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</si>
  <si>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</si>
  <si>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</si>
  <si>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</si>
  <si>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</si>
  <si>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</si>
  <si>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</si>
  <si>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</si>
  <si>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</si>
  <si>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</si>
  <si>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</si>
  <si>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</si>
  <si>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</si>
  <si>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</si>
  <si>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</si>
  <si>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</si>
  <si>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</si>
  <si>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</si>
  <si>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</si>
  <si>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</si>
  <si>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</si>
  <si>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</si>
  <si>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</si>
  <si>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</si>
  <si>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</si>
  <si>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</si>
  <si>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</si>
  <si>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</si>
  <si>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</si>
  <si>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</si>
  <si>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</si>
  <si>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</si>
  <si>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</si>
  <si>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</si>
  <si>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</si>
  <si>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</si>
  <si>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</si>
  <si>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</si>
  <si>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</si>
  <si>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</si>
  <si>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</si>
  <si>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</si>
  <si>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</si>
  <si>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</si>
  <si>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</si>
  <si>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</si>
  <si>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</si>
  <si>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</si>
  <si>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</si>
  <si>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</si>
  <si>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</si>
  <si>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</si>
  <si>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</si>
  <si>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</si>
  <si>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</si>
  <si>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</si>
  <si>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</si>
  <si>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</si>
  <si>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</si>
  <si>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</si>
  <si>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</si>
  <si>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</si>
  <si>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</si>
  <si>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</si>
  <si>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</si>
  <si>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</si>
  <si>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</si>
  <si>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</si>
  <si>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</si>
  <si>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</si>
  <si>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</si>
  <si>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</si>
  <si>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</si>
  <si>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</si>
  <si>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</si>
  <si>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</si>
  <si>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</si>
  <si>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</si>
  <si>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</si>
  <si>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</si>
  <si>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</si>
  <si>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</si>
  <si>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</si>
  <si>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</si>
  <si>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</si>
  <si>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</si>
  <si>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</si>
  <si>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</si>
  <si>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</si>
  <si>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</si>
  <si>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</si>
  <si>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</si>
  <si>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</si>
  <si>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</si>
  <si>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</si>
  <si>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</si>
  <si>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</si>
  <si>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</si>
  <si>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</si>
  <si>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</si>
  <si>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</si>
  <si>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</si>
  <si>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</si>
  <si>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</si>
  <si>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</si>
  <si>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</si>
  <si>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</si>
  <si>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</si>
  <si>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</si>
  <si>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</si>
  <si>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</si>
  <si>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</si>
  <si>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</si>
  <si>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</si>
  <si>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</si>
  <si>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</si>
  <si>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</si>
  <si>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</si>
  <si>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</si>
  <si>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</si>
  <si>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</si>
  <si>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</si>
  <si>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</si>
  <si>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</si>
  <si>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</si>
  <si>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</si>
  <si>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</si>
  <si>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</si>
  <si>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</si>
  <si>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</si>
  <si>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</si>
  <si>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</si>
  <si>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</si>
  <si>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</si>
  <si>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</si>
  <si>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</si>
  <si>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</si>
  <si>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</si>
  <si>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</si>
  <si>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</si>
  <si>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</si>
  <si>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</si>
  <si>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</si>
  <si>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</si>
  <si>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</si>
  <si>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</si>
  <si>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</si>
  <si>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</si>
  <si>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</si>
  <si>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</si>
  <si>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</si>
  <si>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</si>
  <si>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</si>
  <si>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</si>
  <si>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</si>
  <si>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</si>
  <si>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</si>
  <si>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</si>
  <si>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</si>
  <si>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</si>
  <si>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</si>
  <si>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</si>
  <si>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</si>
  <si>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</si>
  <si>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</si>
  <si>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</si>
  <si>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</si>
  <si>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</si>
  <si>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</si>
  <si>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</si>
  <si>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</si>
  <si>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</si>
  <si>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</si>
  <si>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</si>
  <si>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</si>
  <si>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</si>
  <si>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</si>
  <si>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</si>
  <si>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</si>
  <si>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</si>
  <si>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</si>
  <si>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</si>
  <si>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</si>
  <si>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</si>
  <si>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</si>
  <si>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</si>
  <si>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</si>
  <si>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</si>
  <si>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</si>
  <si>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</si>
  <si>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</si>
  <si>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</si>
  <si>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</si>
  <si>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</si>
  <si>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</si>
  <si>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</si>
  <si>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</si>
  <si>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</si>
  <si>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</si>
  <si>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</si>
  <si>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</si>
  <si>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</si>
  <si>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</si>
  <si>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</si>
  <si>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</si>
  <si>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</si>
  <si>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</si>
  <si>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</si>
  <si>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</si>
  <si>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</si>
  <si>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</si>
  <si>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</si>
  <si>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</si>
  <si>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</si>
  <si>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</si>
  <si>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</si>
  <si>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</si>
  <si>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</si>
  <si>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</si>
  <si>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</si>
  <si>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</si>
  <si>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</si>
  <si>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</si>
  <si>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</si>
  <si>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</si>
  <si>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</si>
  <si>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</si>
  <si>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</si>
  <si>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</si>
  <si>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</si>
  <si>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</si>
  <si>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</si>
  <si>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</si>
  <si>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</si>
  <si>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</si>
  <si>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</si>
  <si>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</si>
  <si>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</si>
  <si>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</si>
  <si>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</si>
  <si>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</si>
  <si>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</si>
  <si>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</si>
  <si>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</si>
  <si>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</si>
  <si>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</si>
  <si>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</si>
  <si>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</si>
  <si>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</si>
  <si>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</si>
  <si>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</si>
  <si>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</si>
  <si>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</si>
  <si>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</si>
  <si>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</si>
  <si>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</si>
  <si>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</si>
  <si>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</si>
  <si>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</si>
  <si>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</si>
  <si>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</si>
  <si>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</si>
  <si>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</si>
  <si>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</si>
  <si>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</si>
  <si>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</si>
  <si>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</si>
  <si>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</si>
  <si>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</si>
  <si>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</si>
  <si>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</si>
  <si>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</si>
  <si>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</si>
  <si>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</si>
  <si>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</si>
  <si>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</si>
  <si>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</si>
  <si>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</si>
  <si>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</si>
  <si>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</si>
  <si>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</si>
  <si>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</si>
  <si>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</si>
  <si>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</si>
  <si>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</si>
  <si>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</si>
  <si>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</si>
  <si>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</si>
  <si>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</si>
  <si>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</si>
  <si>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</si>
  <si>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</si>
  <si>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</si>
  <si>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</si>
  <si>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</si>
  <si>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</si>
  <si>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</si>
  <si>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</si>
  <si>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</si>
  <si>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</si>
  <si>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</si>
  <si>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</si>
  <si>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</si>
  <si>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</si>
  <si>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</si>
  <si>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</si>
  <si>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</si>
  <si>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</si>
  <si>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</si>
  <si>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</si>
  <si>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</si>
  <si>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</si>
  <si>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</si>
  <si>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</si>
  <si>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</si>
  <si>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</si>
  <si>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</si>
  <si>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</si>
  <si>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</si>
  <si>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</si>
  <si>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</si>
  <si>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</si>
  <si>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</si>
  <si>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</si>
  <si>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</si>
  <si>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</si>
  <si>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</si>
  <si>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</si>
  <si>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</si>
  <si>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</si>
  <si>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</si>
  <si>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</si>
  <si>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</si>
  <si>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</si>
  <si>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</si>
  <si>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</si>
  <si>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</si>
  <si>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</si>
  <si>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</si>
  <si>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</si>
  <si>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</si>
  <si>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</si>
  <si>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</si>
  <si>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</si>
  <si>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</si>
  <si>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</si>
  <si>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</si>
  <si>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</si>
  <si>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</si>
  <si>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</si>
  <si>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</si>
  <si>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</si>
  <si>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</si>
  <si>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</si>
  <si>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</si>
  <si>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</si>
  <si>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</si>
  <si>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</si>
  <si>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</si>
  <si>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</si>
  <si>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</si>
  <si>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</si>
  <si>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</si>
  <si>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</si>
  <si>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</si>
  <si>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</si>
  <si>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</si>
  <si>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</si>
  <si>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</si>
  <si>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</si>
  <si>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</si>
  <si>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</si>
  <si>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</si>
  <si>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</si>
  <si>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</si>
  <si>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</si>
  <si>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</si>
  <si>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</si>
  <si>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</si>
  <si>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</si>
  <si>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</si>
  <si>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</si>
  <si>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</si>
  <si>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</si>
  <si>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</si>
  <si>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</si>
  <si>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</si>
  <si>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</si>
  <si>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</si>
  <si>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</si>
  <si>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</si>
  <si>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</si>
  <si>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</si>
  <si>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</si>
  <si>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</si>
  <si>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</si>
  <si>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</si>
  <si>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</si>
  <si>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</si>
  <si>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</si>
  <si>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</si>
  <si>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</si>
  <si>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</si>
  <si>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</si>
  <si>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</si>
  <si>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</si>
  <si>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</si>
  <si>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</si>
  <si>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</si>
  <si>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</si>
  <si>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</si>
  <si>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</si>
  <si>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</si>
  <si>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</si>
  <si>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</si>
  <si>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</si>
  <si>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</si>
  <si>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</si>
  <si>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</si>
  <si>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</si>
  <si>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</si>
  <si>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</si>
  <si>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</si>
  <si>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</si>
  <si>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</si>
  <si>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</si>
  <si>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</si>
  <si>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</si>
  <si>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</si>
  <si>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</si>
  <si>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</si>
  <si>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</si>
  <si>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</si>
  <si>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</si>
  <si>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</si>
  <si>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</si>
  <si>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</si>
  <si>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</si>
  <si>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</si>
  <si>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</si>
  <si>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</si>
  <si>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</si>
  <si>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</si>
  <si>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</si>
  <si>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</si>
  <si>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</si>
  <si>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</si>
  <si>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</si>
  <si>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</si>
  <si>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</si>
  <si>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</si>
  <si>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</si>
  <si>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</si>
  <si>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</si>
  <si>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</si>
  <si>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</si>
  <si>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</si>
  <si>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</si>
  <si>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</si>
  <si>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</si>
  <si>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</si>
  <si>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</si>
  <si>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</si>
  <si>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</si>
  <si>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</si>
  <si>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</si>
  <si>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</si>
  <si>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</si>
  <si>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</si>
  <si>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</si>
  <si>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</si>
  <si>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</si>
  <si>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</si>
  <si>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</si>
  <si>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</si>
  <si>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</si>
  <si>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</si>
  <si>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</si>
  <si>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</si>
  <si>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</si>
  <si>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</si>
  <si>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</si>
  <si>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</si>
  <si>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</si>
  <si>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</si>
  <si>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</si>
  <si>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</si>
  <si>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</si>
  <si>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</si>
  <si>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</si>
  <si>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</si>
  <si>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</si>
  <si>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</si>
  <si>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</si>
  <si>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</si>
  <si>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</si>
  <si>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</si>
  <si>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</si>
  <si>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</si>
  <si>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</si>
  <si>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</si>
  <si>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</si>
  <si>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</si>
  <si>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</si>
  <si>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</si>
  <si>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</si>
  <si>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</si>
  <si>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</si>
  <si>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</si>
  <si>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</si>
  <si>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</si>
  <si>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</si>
  <si>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</si>
  <si>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</si>
  <si>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</si>
  <si>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</si>
  <si>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</si>
  <si>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</si>
  <si>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</si>
  <si>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</si>
  <si>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</si>
  <si>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</si>
  <si>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</si>
  <si>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</si>
  <si>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</si>
  <si>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</si>
  <si>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</si>
  <si>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</si>
  <si>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</si>
  <si>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</si>
  <si>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</si>
  <si>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</si>
  <si>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</si>
  <si>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</si>
  <si>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</si>
  <si>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</si>
  <si>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</si>
  <si>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</si>
  <si>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</si>
  <si>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</si>
  <si>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</si>
  <si>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</si>
  <si>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</si>
  <si>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</si>
  <si>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</si>
  <si>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</si>
  <si>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</si>
  <si>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</si>
  <si>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</si>
  <si>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</si>
  <si>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</si>
  <si>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</si>
  <si>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</si>
  <si>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</si>
  <si>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</si>
  <si>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</si>
  <si>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</si>
  <si>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</si>
  <si>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</si>
  <si>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</si>
  <si>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</si>
  <si>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</si>
  <si>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</si>
  <si>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</si>
  <si>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</si>
  <si>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</si>
  <si>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</si>
  <si>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</si>
  <si>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</si>
  <si>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</si>
  <si>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</si>
  <si>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</si>
  <si>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</si>
  <si>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</si>
  <si>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</si>
  <si>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</si>
  <si>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</si>
  <si>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</si>
  <si>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</si>
  <si>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</si>
  <si>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</si>
  <si>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</si>
  <si>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</si>
  <si>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</si>
  <si>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</si>
  <si>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</si>
  <si>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</si>
  <si>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</si>
  <si>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</si>
  <si>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</si>
  <si>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</si>
  <si>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</si>
  <si>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</si>
  <si>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</si>
  <si>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</si>
  <si>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</si>
  <si>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</si>
  <si>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</si>
  <si>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</si>
  <si>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</si>
  <si>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</si>
  <si>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</si>
  <si>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</si>
  <si>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</si>
  <si>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</si>
  <si>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</si>
  <si>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</si>
  <si>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</si>
  <si>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</si>
  <si>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</si>
  <si>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</si>
  <si>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</si>
  <si>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</si>
  <si>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</si>
  <si>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</si>
  <si>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</si>
  <si>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</si>
  <si>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</si>
  <si>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</si>
  <si>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</si>
  <si>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</si>
  <si>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</si>
  <si>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</si>
  <si>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</si>
  <si>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</si>
  <si>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</si>
  <si>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</si>
  <si>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</si>
  <si>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</si>
  <si>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</si>
  <si>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</si>
  <si>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</si>
  <si>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</si>
  <si>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</si>
  <si>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</si>
  <si>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</si>
  <si>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</si>
  <si>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</si>
  <si>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</si>
  <si>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</si>
  <si>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</si>
  <si>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</si>
  <si>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</si>
  <si>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</si>
  <si>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</si>
  <si>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</si>
  <si>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</si>
  <si>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</si>
  <si>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</si>
  <si>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</si>
  <si>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</si>
  <si>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</si>
  <si>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</si>
  <si>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</si>
  <si>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</si>
  <si>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</si>
  <si>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</si>
  <si>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</si>
  <si>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</si>
  <si>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</si>
  <si>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</si>
  <si>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</si>
  <si>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</si>
  <si>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</si>
  <si>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</si>
  <si>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</si>
  <si>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</si>
  <si>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</si>
  <si>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</si>
  <si>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</si>
  <si>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</si>
  <si>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</si>
  <si>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</si>
  <si>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</si>
  <si>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</si>
  <si>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</si>
  <si>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</si>
  <si>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</si>
  <si>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</si>
  <si>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</si>
  <si>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</si>
  <si>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</si>
  <si>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</si>
  <si>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</si>
  <si>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</si>
  <si>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</si>
  <si>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</si>
  <si>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</si>
  <si>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</si>
  <si>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</si>
  <si>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</si>
  <si>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</si>
  <si>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</si>
  <si>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</si>
  <si>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</si>
  <si>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</si>
  <si>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</si>
  <si>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</si>
  <si>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</si>
  <si>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</si>
  <si>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</si>
  <si>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</si>
  <si>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</si>
  <si>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</si>
  <si>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</si>
  <si>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</si>
  <si>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</si>
  <si>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</si>
  <si>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</si>
  <si>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</si>
  <si>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</si>
  <si>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</si>
  <si>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</si>
  <si>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</si>
  <si>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</si>
  <si>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</si>
  <si>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</si>
  <si>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</si>
  <si>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</si>
  <si>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</si>
  <si>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</si>
  <si>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</si>
  <si>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</si>
  <si>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</si>
  <si>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</si>
  <si>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</si>
  <si>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</si>
  <si>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</si>
  <si>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</si>
  <si>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</si>
  <si>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</si>
  <si>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</si>
  <si>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</si>
  <si>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</si>
  <si>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</si>
  <si>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</si>
  <si>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</si>
  <si>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</si>
  <si>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</si>
  <si>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</si>
  <si>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</si>
  <si>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</si>
  <si>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</si>
  <si>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</si>
  <si>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</si>
  <si>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</si>
  <si>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</si>
  <si>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</si>
  <si>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</si>
  <si>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</si>
  <si>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</si>
  <si>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</si>
  <si>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</si>
  <si>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</si>
  <si>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</si>
  <si>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</si>
  <si>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</si>
  <si>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</si>
  <si>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</si>
  <si>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</si>
  <si>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</si>
  <si>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</si>
  <si>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</si>
  <si>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</si>
  <si>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</si>
  <si>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</si>
  <si>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</si>
  <si>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</si>
  <si>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</si>
  <si>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</si>
  <si>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</si>
  <si>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</si>
  <si>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</si>
  <si>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</si>
  <si>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</si>
  <si>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</si>
  <si>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</si>
  <si>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</si>
  <si>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</si>
  <si>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</si>
  <si>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</si>
  <si>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</si>
  <si>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</si>
  <si>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</si>
  <si>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</si>
  <si>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</si>
  <si>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</si>
  <si>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</si>
  <si>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</si>
  <si>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</si>
  <si>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</si>
  <si>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</si>
  <si>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</si>
  <si>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</si>
  <si>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</si>
  <si>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</si>
  <si>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</si>
  <si>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</si>
  <si>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</si>
  <si>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</si>
  <si>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</si>
  <si>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</si>
  <si>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</si>
  <si>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</si>
  <si>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</si>
  <si>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</si>
  <si>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</si>
  <si>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</si>
  <si>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</si>
  <si>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</si>
  <si>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</si>
  <si>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</si>
  <si>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</si>
  <si>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</si>
  <si>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</si>
  <si>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</si>
  <si>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</si>
  <si>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</si>
  <si>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</si>
  <si>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</si>
  <si>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</si>
  <si>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</si>
  <si>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</si>
  <si>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</si>
  <si>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</si>
  <si>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</si>
  <si>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</si>
  <si>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</si>
  <si>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</si>
  <si>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</si>
  <si>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</si>
  <si>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</si>
  <si>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</si>
  <si>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</si>
  <si>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</si>
  <si>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</si>
  <si>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</si>
  <si>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</si>
  <si>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</si>
  <si>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</si>
  <si>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</si>
  <si>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</si>
  <si>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</si>
  <si>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</si>
  <si>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</si>
  <si>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</si>
  <si>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</si>
  <si>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</si>
  <si>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</si>
  <si>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</si>
  <si>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</si>
  <si>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</si>
  <si>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</si>
  <si>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</si>
  <si>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</si>
  <si>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</si>
  <si>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</si>
  <si>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</si>
  <si>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</si>
  <si>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</si>
  <si>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</si>
  <si>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</si>
  <si>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</si>
  <si>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</si>
  <si>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</si>
  <si>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</si>
  <si>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</si>
  <si>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</si>
  <si>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</si>
  <si>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</si>
  <si>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</si>
  <si>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</si>
  <si>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</si>
  <si>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</si>
  <si>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</si>
  <si>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</si>
  <si>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</si>
  <si>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</si>
  <si>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</si>
  <si>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</si>
  <si>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</si>
  <si>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</si>
  <si>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</si>
  <si>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</si>
  <si>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</si>
  <si>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</si>
  <si>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</si>
  <si>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</si>
  <si>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</si>
  <si>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</si>
  <si>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</si>
  <si>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</si>
  <si>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</si>
  <si>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</si>
  <si>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</si>
  <si>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</si>
  <si>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</si>
  <si>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</si>
  <si>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</si>
  <si>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</si>
  <si>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</si>
  <si>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</si>
  <si>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</si>
  <si>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</si>
  <si>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</si>
  <si>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</si>
  <si>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</si>
  <si>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</si>
  <si>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</si>
  <si>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</si>
  <si>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</si>
  <si>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</si>
  <si>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</si>
  <si>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</si>
  <si>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</si>
  <si>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</si>
  <si>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</si>
  <si>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</si>
  <si>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</si>
  <si>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</si>
  <si>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</si>
  <si>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</si>
  <si>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</si>
  <si>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</si>
  <si>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</si>
  <si>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</si>
  <si>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</si>
  <si>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</si>
  <si>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</si>
  <si>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</si>
  <si>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</si>
  <si>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</si>
  <si>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</si>
  <si>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</si>
  <si>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</si>
  <si>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</si>
  <si>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</si>
  <si>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</si>
  <si>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</si>
  <si>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</si>
  <si>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</si>
  <si>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</si>
  <si>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</si>
  <si>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</si>
  <si>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</si>
  <si>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</si>
  <si>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</si>
  <si>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</si>
  <si>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</si>
  <si>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</si>
  <si>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</si>
  <si>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</si>
  <si>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</si>
  <si>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</si>
  <si>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</si>
  <si>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</si>
  <si>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</si>
  <si>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</si>
  <si>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</si>
  <si>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</si>
  <si>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</si>
  <si>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</si>
  <si>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</si>
  <si>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</si>
  <si>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</si>
  <si>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</si>
  <si>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</si>
  <si>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</si>
  <si>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</si>
  <si>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</si>
  <si>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</si>
  <si>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</si>
  <si>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</si>
  <si>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</si>
  <si>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</si>
  <si>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</si>
  <si>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</si>
  <si>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</si>
  <si>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</si>
  <si>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</si>
  <si>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</si>
  <si>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</si>
  <si>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</si>
  <si>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</si>
  <si>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</si>
  <si>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</si>
  <si>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</si>
  <si>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</si>
  <si>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</si>
  <si>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</si>
  <si>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</si>
  <si>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</si>
  <si>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</si>
  <si>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</si>
  <si>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</si>
  <si>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</si>
  <si>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</si>
  <si>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</si>
  <si>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</si>
  <si>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</si>
  <si>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</si>
  <si>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</si>
  <si>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</si>
  <si>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</si>
  <si>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</si>
  <si>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</si>
  <si>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</si>
  <si>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</si>
  <si>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</si>
  <si>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</si>
  <si>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</si>
  <si>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</si>
  <si>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</si>
  <si>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</si>
  <si>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</si>
  <si>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</si>
  <si>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</si>
  <si>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</si>
  <si>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</si>
  <si>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</si>
  <si>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</si>
  <si>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</si>
  <si>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</si>
  <si>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</si>
  <si>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</si>
  <si>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</si>
  <si>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</si>
  <si>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</si>
  <si>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</si>
  <si>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</si>
  <si>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</si>
  <si>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</si>
  <si>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</si>
  <si>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</si>
  <si>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</si>
  <si>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</si>
  <si>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</si>
  <si>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</si>
  <si>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</si>
  <si>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</si>
  <si>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</si>
  <si>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</si>
  <si>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</si>
  <si>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</si>
  <si>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</si>
  <si>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</si>
  <si>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</si>
  <si>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</si>
  <si>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</si>
  <si>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</si>
  <si>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</si>
  <si>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</si>
  <si>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</si>
  <si>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</si>
  <si>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</si>
  <si>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</si>
  <si>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</si>
  <si>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</si>
  <si>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</si>
  <si>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</si>
  <si>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</si>
  <si>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</si>
  <si>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</si>
  <si>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</si>
  <si>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</si>
  <si>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</si>
  <si>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</si>
  <si>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</si>
  <si>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</si>
  <si>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</si>
  <si>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</si>
  <si>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</si>
  <si>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</si>
  <si>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</si>
  <si>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</si>
  <si>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</si>
  <si>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</si>
  <si>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</si>
  <si>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</si>
  <si>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</si>
  <si>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</si>
  <si>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</si>
  <si>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</si>
  <si>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</si>
  <si>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</si>
  <si>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</si>
  <si>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</si>
  <si>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</si>
  <si>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</si>
  <si>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</si>
  <si>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</si>
  <si>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</si>
  <si>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</si>
  <si>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</si>
  <si>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</si>
  <si>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</si>
  <si>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</si>
  <si>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</si>
  <si>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</si>
  <si>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</si>
  <si>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</si>
  <si>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</si>
  <si>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</si>
  <si>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</si>
  <si>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</si>
  <si>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</si>
  <si>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</si>
  <si>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</si>
  <si>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</si>
  <si>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</si>
  <si>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</si>
  <si>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</si>
  <si>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</si>
  <si>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</si>
  <si>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</si>
  <si>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</si>
  <si>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</si>
  <si>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</si>
  <si>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</si>
  <si>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</si>
  <si>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</si>
  <si>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</si>
  <si>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</si>
  <si>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</si>
  <si>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</si>
  <si>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</si>
  <si>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</si>
  <si>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</si>
  <si>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</si>
  <si>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</si>
  <si>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</si>
  <si>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</si>
  <si>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</si>
  <si>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</si>
  <si>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</si>
  <si>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</si>
  <si>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</si>
  <si>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</si>
  <si>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</si>
  <si>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</si>
  <si>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</si>
  <si>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</si>
  <si>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</si>
  <si>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</si>
  <si>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</si>
  <si>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</si>
  <si>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</si>
  <si>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</si>
  <si>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</si>
  <si>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</si>
  <si>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</si>
  <si>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</si>
  <si>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</si>
  <si>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</si>
  <si>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</si>
  <si>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</si>
  <si>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</si>
  <si>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</si>
  <si>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</si>
  <si>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</si>
  <si>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</si>
  <si>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</si>
  <si>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</si>
  <si>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</si>
  <si>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</si>
  <si>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</si>
  <si>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</si>
  <si>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</si>
  <si>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</si>
  <si>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</si>
  <si>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</si>
  <si>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</si>
  <si>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</si>
  <si>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</si>
  <si>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</si>
  <si>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</si>
  <si>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</si>
  <si>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</si>
  <si>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</si>
  <si>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</si>
  <si>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</si>
  <si>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</si>
  <si>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</si>
  <si>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</si>
  <si>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</si>
  <si>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</si>
  <si>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</si>
  <si>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</si>
  <si>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</si>
  <si>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</si>
  <si>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</si>
  <si>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</si>
  <si>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</si>
  <si>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</si>
  <si>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</si>
  <si>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</si>
  <si>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</si>
  <si>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</si>
  <si>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</si>
  <si>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</si>
  <si>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</si>
  <si>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</si>
  <si>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</si>
  <si>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</si>
  <si>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</si>
  <si>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</si>
  <si>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</si>
  <si>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</si>
  <si>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</si>
  <si>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</si>
  <si>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</si>
  <si>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</si>
  <si>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</si>
  <si>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</si>
  <si>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</si>
  <si>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</si>
  <si>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</si>
  <si>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</si>
  <si>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</si>
  <si>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</si>
  <si>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</si>
  <si>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</si>
  <si>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</si>
  <si>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</si>
  <si>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</si>
  <si>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</si>
  <si>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</si>
  <si>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</si>
  <si>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</si>
  <si>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</si>
  <si>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</si>
  <si>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</si>
  <si>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</si>
  <si>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</si>
  <si>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</si>
  <si>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</si>
  <si>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</si>
  <si>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</si>
  <si>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</si>
  <si>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</si>
  <si>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</si>
  <si>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</si>
  <si>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</si>
  <si>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</si>
  <si>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</si>
  <si>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</si>
  <si>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</si>
  <si>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</si>
  <si>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</si>
  <si>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</si>
  <si>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</si>
  <si>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</si>
  <si>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</si>
  <si>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</si>
  <si>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</si>
  <si>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</si>
  <si>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</si>
  <si>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</si>
  <si>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</si>
  <si>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</si>
  <si>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</si>
  <si>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</si>
  <si>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</si>
  <si>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</si>
  <si>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</si>
  <si>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</si>
  <si>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</si>
  <si>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</si>
  <si>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</si>
  <si>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</si>
  <si>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</si>
  <si>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</si>
  <si>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</si>
  <si>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</si>
  <si>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</si>
  <si>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</si>
  <si>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</si>
  <si>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</si>
  <si>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</si>
  <si>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</si>
  <si>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</si>
  <si>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</si>
  <si>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</si>
  <si>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</si>
  <si>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</si>
  <si>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</si>
  <si>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</si>
  <si>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</si>
  <si>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</si>
  <si>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</si>
  <si>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</si>
  <si>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</si>
  <si>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</si>
  <si>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</si>
  <si>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</si>
  <si>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</si>
  <si>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</si>
  <si>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</si>
  <si>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</si>
  <si>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</si>
  <si>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</si>
  <si>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</si>
  <si>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</si>
  <si>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</si>
  <si>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</si>
  <si>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</si>
  <si>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</si>
  <si>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</si>
  <si>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</si>
  <si>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</si>
  <si>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</si>
  <si>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</si>
  <si>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</si>
  <si>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</si>
  <si>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</si>
  <si>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</si>
  <si>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</si>
  <si>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</si>
  <si>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</si>
  <si>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</si>
  <si>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</si>
  <si>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</si>
  <si>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</si>
  <si>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</si>
  <si>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</si>
  <si>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</si>
  <si>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</si>
  <si>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</si>
  <si>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</si>
  <si>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</si>
  <si>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</si>
  <si>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</si>
  <si>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</si>
  <si>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</si>
  <si>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</si>
  <si>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</si>
  <si>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</si>
  <si>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</si>
  <si>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</si>
  <si>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</si>
  <si>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</si>
  <si>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</si>
  <si>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</si>
  <si>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</si>
  <si>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</si>
  <si>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</si>
  <si>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</si>
  <si>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</si>
  <si>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</si>
  <si>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</si>
  <si>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</si>
  <si>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</si>
  <si>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</si>
  <si>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</si>
  <si>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</si>
  <si>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</si>
  <si>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</si>
  <si>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</si>
  <si>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</si>
  <si>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</si>
  <si>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</si>
  <si>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</si>
  <si>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</si>
  <si>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</si>
  <si>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</si>
  <si>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</si>
  <si>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</si>
  <si>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</si>
  <si>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</si>
  <si>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</si>
  <si>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</si>
  <si>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</si>
  <si>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</si>
  <si>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</si>
  <si>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</si>
  <si>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</si>
  <si>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</si>
  <si>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</si>
  <si>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</si>
  <si>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</si>
  <si>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</si>
  <si>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</si>
  <si>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</si>
  <si>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</si>
  <si>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</si>
  <si>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</si>
  <si>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</si>
  <si>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</si>
  <si>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</si>
  <si>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</si>
  <si>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</si>
  <si>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</si>
  <si>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</si>
  <si>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</si>
  <si>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</si>
  <si>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</si>
  <si>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</si>
  <si>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</si>
  <si>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</si>
  <si>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</si>
  <si>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</si>
  <si>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</si>
  <si>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</si>
  <si>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</si>
  <si>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</si>
  <si>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</si>
  <si>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</si>
  <si>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</si>
  <si>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</si>
  <si>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</si>
  <si>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</si>
  <si>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</si>
  <si>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</si>
  <si>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</si>
  <si>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</si>
  <si>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</si>
  <si>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</si>
  <si>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</si>
  <si>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</si>
  <si>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</si>
  <si>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</si>
  <si>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</si>
  <si>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</si>
  <si>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</si>
  <si>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</si>
  <si>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</si>
  <si>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</si>
  <si>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</si>
  <si>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</si>
  <si>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</si>
  <si>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</si>
  <si>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</si>
  <si>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</si>
  <si>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</si>
  <si>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</si>
  <si>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</si>
  <si>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</si>
  <si>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</si>
  <si>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</si>
  <si>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</si>
  <si>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</si>
  <si>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</si>
  <si>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</si>
  <si>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</si>
  <si>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</si>
  <si>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</si>
  <si>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</si>
  <si>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</si>
  <si>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</si>
  <si>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</si>
  <si>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</si>
  <si>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</si>
  <si>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</si>
  <si>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</si>
  <si>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</si>
  <si>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</si>
  <si>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</si>
  <si>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</si>
  <si>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</si>
  <si>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</si>
  <si>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</si>
  <si>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</si>
  <si>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</si>
  <si>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</si>
  <si>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</si>
  <si>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</si>
  <si>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</si>
  <si>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</si>
  <si>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</si>
  <si>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</si>
  <si>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</si>
  <si>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</si>
  <si>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</si>
  <si>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</si>
  <si>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</si>
  <si>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</si>
  <si>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</si>
  <si>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</si>
  <si>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</si>
  <si>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</si>
  <si>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</si>
  <si>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</si>
  <si>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</si>
  <si>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</si>
  <si>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</si>
  <si>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</si>
  <si>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</si>
  <si>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</si>
  <si>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</si>
  <si>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</si>
  <si>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</si>
  <si>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</si>
  <si>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</si>
  <si>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</si>
  <si>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</si>
  <si>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</si>
  <si>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</si>
  <si>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</si>
  <si>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</si>
  <si>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</si>
  <si>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</si>
  <si>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</si>
  <si>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</si>
  <si>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</si>
  <si>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</si>
  <si>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</si>
  <si>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</si>
  <si>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</si>
  <si>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</si>
  <si>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</si>
  <si>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</si>
  <si>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</si>
  <si>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</si>
  <si>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</si>
  <si>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</si>
  <si>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</si>
  <si>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</si>
  <si>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</si>
  <si>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</si>
  <si>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</si>
  <si>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</si>
  <si>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</si>
  <si>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</si>
  <si>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</si>
  <si>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</si>
  <si>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</si>
  <si>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</si>
  <si>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</si>
  <si>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</si>
  <si>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</si>
  <si>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</si>
  <si>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</si>
  <si>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</si>
  <si>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</si>
  <si>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</si>
  <si>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</si>
  <si>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</si>
  <si>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</si>
  <si>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</si>
  <si>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</si>
  <si>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</si>
  <si>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</si>
  <si>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</si>
  <si>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</si>
  <si>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</si>
  <si>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</si>
  <si>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</si>
  <si>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</si>
  <si>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</si>
  <si>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</si>
  <si>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</si>
  <si>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</si>
  <si>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</si>
  <si>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</si>
  <si>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</si>
  <si>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</si>
  <si>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</si>
  <si>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</si>
  <si>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</si>
  <si>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</si>
  <si>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</si>
  <si>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</si>
  <si>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</si>
  <si>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</si>
  <si>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</si>
  <si>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</si>
  <si>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</si>
  <si>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</si>
  <si>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</si>
  <si>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</si>
  <si>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</si>
  <si>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</si>
  <si>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</si>
  <si>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</si>
  <si>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</si>
  <si>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</si>
  <si>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</si>
  <si>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</si>
  <si>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</si>
  <si>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</si>
  <si>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</si>
  <si>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</si>
  <si>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</si>
  <si>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</si>
  <si>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</si>
  <si>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</si>
  <si>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</si>
  <si>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</si>
  <si>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</si>
  <si>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</si>
  <si>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</si>
  <si>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</si>
  <si>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</si>
  <si>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</si>
  <si>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</si>
  <si>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</si>
  <si>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</si>
  <si>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</si>
  <si>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</si>
  <si>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</si>
  <si>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</si>
  <si>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</si>
  <si>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</si>
  <si>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</si>
  <si>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</si>
  <si>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</si>
  <si>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</si>
  <si>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</si>
  <si>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</si>
  <si>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</si>
  <si>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</si>
  <si>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</si>
  <si>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</si>
  <si>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</si>
  <si>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</si>
  <si>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</si>
  <si>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</si>
  <si>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</si>
  <si>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</si>
  <si>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</si>
  <si>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</si>
  <si>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</si>
  <si>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</si>
  <si>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</si>
  <si>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</si>
  <si>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</si>
  <si>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</si>
  <si>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</si>
  <si>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</si>
  <si>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</si>
  <si>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</si>
  <si>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</si>
  <si>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</si>
  <si>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</si>
  <si>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</si>
  <si>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</si>
  <si>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</si>
  <si>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</si>
  <si>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</si>
  <si>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</si>
  <si>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</si>
  <si>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</si>
  <si>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</si>
  <si>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</si>
  <si>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</si>
  <si>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</si>
  <si>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</si>
  <si>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</si>
  <si>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</si>
  <si>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</si>
  <si>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</si>
  <si>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</si>
  <si>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</si>
  <si>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</si>
  <si>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</si>
  <si>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</si>
  <si>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</si>
  <si>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</si>
  <si>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</si>
  <si>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</si>
  <si>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</si>
  <si>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</si>
  <si>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</si>
  <si>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</si>
  <si>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</si>
  <si>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</si>
  <si>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</si>
  <si>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</si>
  <si>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</si>
  <si>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</si>
  <si>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</si>
  <si>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</si>
  <si>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</si>
  <si>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</si>
  <si>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</si>
  <si>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</si>
  <si>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</si>
  <si>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</si>
  <si>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</si>
  <si>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</si>
  <si>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</si>
  <si>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</si>
  <si>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</si>
  <si>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</si>
  <si>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</si>
  <si>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</si>
  <si>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</si>
  <si>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</si>
  <si>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</si>
  <si>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</si>
  <si>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</si>
  <si>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</si>
  <si>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</si>
  <si>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</si>
  <si>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</si>
  <si>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</si>
  <si>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</si>
  <si>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</si>
  <si>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</si>
  <si>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</si>
  <si>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</si>
  <si>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</si>
  <si>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</si>
  <si>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</si>
  <si>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</si>
  <si>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</si>
  <si>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</si>
  <si>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</si>
  <si>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</si>
  <si>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</si>
  <si>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</si>
  <si>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</si>
  <si>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</si>
  <si>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</si>
  <si>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</si>
  <si>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</si>
  <si>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</si>
  <si>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</si>
  <si>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</si>
  <si>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</si>
  <si>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</si>
  <si>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</si>
  <si>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</si>
  <si>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</si>
  <si>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</si>
  <si>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</si>
  <si>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</si>
  <si>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</si>
  <si>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</si>
  <si>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</si>
  <si>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</si>
  <si>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</si>
  <si>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</si>
  <si>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</si>
  <si>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</si>
  <si>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</si>
  <si>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</si>
  <si>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</si>
  <si>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</si>
  <si>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</si>
  <si>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</si>
  <si>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</si>
  <si>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</si>
  <si>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</si>
  <si>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</si>
  <si>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</si>
  <si>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</si>
  <si>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</si>
  <si>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</si>
  <si>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</si>
  <si>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</si>
  <si>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</si>
  <si>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</si>
  <si>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</si>
  <si>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</si>
  <si>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</si>
  <si>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</si>
  <si>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</si>
  <si>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</si>
  <si>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</si>
  <si>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</si>
  <si>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</si>
  <si>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</si>
  <si>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</si>
  <si>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</si>
  <si>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</si>
  <si>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</si>
  <si>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</si>
  <si>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</si>
  <si>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</si>
  <si>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</si>
  <si>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</si>
  <si>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</si>
  <si>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</si>
  <si>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</si>
  <si>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</si>
  <si>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</si>
  <si>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</si>
  <si>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</si>
  <si>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</si>
  <si>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</si>
  <si>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</si>
  <si>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</si>
  <si>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</si>
  <si>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</si>
  <si>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</si>
  <si>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</si>
  <si>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</si>
  <si>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</si>
  <si>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</si>
  <si>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</si>
  <si>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</si>
  <si>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</si>
  <si>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</si>
  <si>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</si>
  <si>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</si>
  <si>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</si>
  <si>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</si>
  <si>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</si>
  <si>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</si>
  <si>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</si>
  <si>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</si>
  <si>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</si>
  <si>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</si>
  <si>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</si>
  <si>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</si>
  <si>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</si>
  <si>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</si>
  <si>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</si>
  <si>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</si>
  <si>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</si>
  <si>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</si>
  <si>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</si>
  <si>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</si>
  <si>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</si>
  <si>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</si>
  <si>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</si>
  <si>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</si>
  <si>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</si>
  <si>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</si>
  <si>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</si>
  <si>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</si>
  <si>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</si>
  <si>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</si>
  <si>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</si>
  <si>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</si>
  <si>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</si>
  <si>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</si>
  <si>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</si>
  <si>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</si>
  <si>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</si>
  <si>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</si>
  <si>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</si>
  <si>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</si>
  <si>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</si>
  <si>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</si>
  <si>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</si>
  <si>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</si>
  <si>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</si>
  <si>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</si>
  <si>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</si>
  <si>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</si>
  <si>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</si>
  <si>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</si>
  <si>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</si>
  <si>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</si>
  <si>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</si>
  <si>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</si>
  <si>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</si>
  <si>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</si>
  <si>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</si>
  <si>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</si>
  <si>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</si>
  <si>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</si>
  <si>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</si>
  <si>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</si>
  <si>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</si>
  <si>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</si>
  <si>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</si>
  <si>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</si>
  <si>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</si>
  <si>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</si>
  <si>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</si>
  <si>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</si>
  <si>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</si>
  <si>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</si>
  <si>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</si>
  <si>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</si>
  <si>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</si>
  <si>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</si>
  <si>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</si>
  <si>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</si>
  <si>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</si>
  <si>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</si>
  <si>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</si>
  <si>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</si>
  <si>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</si>
  <si>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</si>
  <si>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</si>
  <si>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</si>
  <si>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</si>
  <si>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</si>
  <si>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</si>
  <si>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</si>
  <si>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</si>
  <si>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</si>
  <si>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</si>
  <si>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</si>
  <si>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</si>
  <si>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</si>
  <si>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</si>
  <si>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</si>
  <si>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</si>
  <si>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</si>
  <si>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</si>
  <si>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</si>
  <si>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</si>
  <si>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</si>
  <si>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</si>
  <si>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</si>
  <si>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</si>
  <si>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</si>
  <si>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</si>
  <si>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</si>
  <si>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</si>
  <si>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</si>
  <si>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</si>
  <si>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</si>
  <si>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</si>
  <si>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</si>
  <si>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</si>
  <si>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</si>
  <si>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</si>
  <si>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</si>
  <si>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</si>
  <si>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</si>
  <si>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</si>
  <si>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</si>
  <si>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</si>
  <si>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</si>
  <si>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</si>
  <si>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</si>
  <si>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</si>
  <si>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</si>
  <si>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</si>
  <si>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</si>
  <si>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</si>
  <si>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</si>
  <si>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</si>
  <si>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</si>
  <si>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</si>
  <si>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</si>
  <si>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</si>
  <si>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</si>
  <si>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</si>
  <si>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</si>
  <si>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</si>
  <si>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</si>
  <si>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</si>
  <si>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</si>
  <si>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</si>
  <si>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</si>
  <si>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</si>
  <si>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</si>
  <si>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</si>
  <si>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</si>
  <si>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</si>
  <si>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</si>
  <si>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</si>
  <si>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</si>
  <si>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</si>
  <si>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</si>
  <si>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</si>
  <si>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</si>
  <si>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</si>
  <si>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</si>
  <si>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</si>
  <si>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</si>
  <si>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</si>
  <si>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</si>
  <si>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</si>
  <si>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</si>
  <si>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</si>
  <si>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</si>
  <si>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</si>
  <si>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</si>
  <si>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</si>
  <si>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</si>
  <si>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</si>
  <si>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</si>
  <si>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</si>
  <si>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</si>
  <si>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</si>
  <si>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</si>
  <si>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</si>
  <si>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</si>
  <si>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</si>
  <si>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</si>
  <si>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</si>
  <si>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</si>
  <si>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</si>
  <si>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</si>
  <si>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</si>
  <si>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</si>
  <si>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</si>
  <si>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</si>
  <si>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</si>
  <si>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</si>
  <si>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</si>
  <si>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</si>
  <si>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</si>
  <si>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</si>
  <si>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</si>
  <si>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</si>
  <si>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</si>
  <si>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</si>
  <si>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</si>
  <si>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</si>
  <si>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</si>
  <si>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</si>
  <si>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</si>
  <si>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</si>
  <si>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</si>
  <si>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</si>
  <si>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</si>
  <si>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</si>
  <si>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</si>
  <si>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</si>
  <si>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</si>
  <si>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</si>
  <si>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</si>
  <si>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</si>
  <si>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</si>
  <si>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</si>
  <si>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</si>
  <si>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</si>
  <si>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</si>
  <si>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</si>
  <si>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</si>
  <si>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</si>
  <si>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</si>
  <si>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</si>
  <si>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</si>
  <si>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</si>
  <si>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</si>
  <si>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</si>
  <si>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</si>
  <si>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</si>
  <si>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</si>
  <si>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</si>
  <si>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</si>
  <si>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</si>
  <si>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</si>
  <si>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</si>
  <si>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</si>
  <si>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</si>
  <si>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</si>
  <si>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</si>
  <si>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</si>
  <si>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</si>
  <si>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</si>
  <si>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</si>
  <si>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</si>
  <si>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</si>
  <si>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</si>
  <si>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</si>
  <si>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</si>
  <si>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</si>
  <si>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</si>
  <si>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</si>
  <si>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</si>
  <si>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</si>
  <si>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</si>
  <si>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</si>
  <si>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</si>
  <si>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</si>
  <si>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</si>
  <si>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</si>
  <si>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</si>
  <si>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</si>
  <si>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</si>
  <si>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</si>
  <si>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</si>
  <si>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</si>
  <si>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</si>
  <si>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</si>
  <si>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</si>
  <si>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</si>
  <si>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</si>
  <si>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</si>
  <si>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</si>
  <si>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</si>
  <si>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</si>
  <si>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</si>
  <si>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</si>
  <si>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</si>
  <si>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</si>
  <si>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</si>
  <si>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</si>
  <si>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</si>
  <si>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</si>
  <si>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</si>
  <si>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</si>
  <si>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</si>
  <si>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</si>
  <si>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</si>
  <si>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</si>
  <si>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</si>
  <si>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</si>
  <si>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</si>
  <si>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</si>
  <si>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</si>
  <si>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</si>
  <si>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</si>
  <si>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</si>
  <si>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</si>
  <si>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</si>
  <si>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</si>
  <si>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</si>
  <si>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</si>
  <si>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</si>
  <si>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</si>
  <si>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</si>
  <si>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</si>
  <si>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</si>
  <si>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</si>
  <si>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</si>
  <si>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</si>
  <si>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</si>
  <si>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</si>
  <si>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</si>
  <si>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</si>
  <si>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</si>
  <si>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</si>
  <si>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</si>
  <si>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</si>
  <si>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</si>
  <si>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</si>
  <si>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</si>
  <si>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</si>
  <si>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</si>
  <si>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</si>
  <si>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</si>
  <si>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</si>
  <si>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</si>
  <si>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</si>
  <si>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</si>
  <si>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</si>
  <si>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</si>
  <si>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</si>
  <si>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</si>
  <si>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</si>
  <si>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</si>
  <si>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</si>
  <si>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</si>
  <si>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</si>
  <si>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</si>
  <si>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</si>
  <si>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</si>
  <si>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</si>
  <si>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</si>
  <si>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</si>
  <si>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</si>
  <si>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</si>
  <si>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</si>
  <si>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</si>
  <si>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</si>
  <si>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</si>
  <si>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</si>
  <si>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</si>
  <si>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</si>
  <si>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</si>
  <si>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</si>
  <si>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</si>
  <si>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</si>
  <si>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</si>
  <si>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</si>
  <si>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</si>
  <si>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</si>
  <si>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</si>
  <si>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</si>
  <si>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</si>
  <si>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</si>
  <si>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</si>
  <si>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</si>
  <si>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</si>
  <si>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</si>
  <si>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</si>
  <si>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</si>
  <si>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</si>
  <si>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</si>
  <si>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</si>
  <si>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</si>
  <si>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</si>
  <si>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</si>
  <si>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</si>
  <si>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</si>
  <si>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</si>
  <si>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</si>
  <si>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</si>
  <si>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</si>
  <si>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</si>
  <si>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</si>
  <si>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</si>
  <si>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</si>
  <si>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</si>
  <si>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</si>
  <si>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</si>
  <si>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</si>
  <si>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</si>
  <si>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</si>
  <si>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</si>
  <si>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</si>
  <si>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</si>
  <si>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</si>
  <si>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</si>
  <si>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</si>
  <si>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</si>
  <si>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</si>
  <si>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</si>
  <si>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</si>
  <si>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</si>
  <si>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</si>
  <si>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</si>
  <si>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</si>
  <si>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</si>
  <si>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</si>
  <si>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</si>
  <si>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</si>
  <si>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</si>
  <si>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</si>
  <si>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</si>
  <si>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</si>
  <si>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</si>
  <si>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</si>
  <si>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</si>
  <si>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</si>
  <si>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</si>
  <si>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</si>
  <si>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</si>
  <si>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</si>
  <si>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</si>
  <si>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</si>
  <si>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</si>
  <si>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</si>
  <si>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</si>
  <si>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</si>
  <si>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</si>
  <si>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</si>
  <si>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</si>
  <si>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</si>
  <si>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</si>
  <si>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</si>
  <si>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</si>
  <si>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</si>
  <si>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</si>
  <si>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</si>
  <si>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</si>
  <si>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</si>
  <si>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</si>
  <si>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</si>
  <si>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</si>
  <si>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</si>
  <si>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</si>
  <si>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</si>
  <si>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</si>
  <si>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</si>
  <si>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</si>
  <si>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</si>
  <si>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</si>
  <si>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</si>
  <si>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</si>
  <si>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</si>
  <si>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</si>
  <si>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</si>
  <si>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</si>
  <si>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</si>
  <si>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</si>
  <si>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</si>
  <si>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</si>
  <si>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</si>
  <si>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</si>
  <si>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</si>
  <si>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</si>
  <si>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</si>
  <si>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</si>
  <si>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</si>
  <si>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</si>
  <si>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</si>
  <si>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</si>
  <si>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</si>
  <si>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</si>
  <si>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</si>
  <si>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</si>
  <si>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</si>
  <si>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</si>
  <si>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</si>
  <si>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</si>
  <si>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</si>
  <si>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</si>
  <si>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</si>
  <si>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</si>
  <si>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</si>
  <si>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</si>
  <si>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</si>
  <si>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</si>
  <si>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</si>
  <si>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</si>
  <si>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</si>
  <si>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</si>
  <si>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</si>
  <si>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</si>
  <si>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</si>
  <si>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</si>
  <si>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</si>
  <si>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</si>
  <si>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</si>
  <si>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</si>
  <si>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</si>
  <si>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</si>
  <si>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</si>
  <si>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</si>
  <si>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</si>
  <si>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</si>
  <si>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</si>
  <si>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</si>
  <si>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</si>
  <si>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</si>
  <si>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</si>
  <si>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</si>
  <si>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</si>
  <si>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</si>
  <si>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</si>
  <si>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</si>
  <si>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</si>
  <si>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</si>
  <si>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</si>
  <si>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</si>
  <si>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</si>
  <si>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</si>
  <si>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</si>
  <si>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</si>
  <si>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</si>
  <si>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</si>
  <si>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</si>
  <si>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</si>
  <si>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</si>
  <si>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</si>
  <si>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</si>
  <si>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</si>
  <si>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</si>
  <si>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</si>
  <si>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</si>
  <si>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</si>
  <si>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</si>
  <si>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</si>
  <si>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</si>
  <si>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</si>
  <si>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</si>
  <si>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</si>
  <si>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</si>
  <si>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</si>
  <si>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</si>
  <si>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</si>
  <si>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</si>
  <si>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</si>
  <si>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</si>
  <si>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</si>
  <si>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</si>
  <si>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</si>
  <si>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</si>
  <si>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</si>
  <si>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</si>
  <si>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</si>
  <si>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</si>
  <si>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</si>
  <si>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</si>
  <si>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</si>
  <si>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</si>
  <si>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</si>
  <si>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</si>
  <si>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</si>
  <si>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</si>
  <si>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</si>
  <si>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</si>
  <si>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</si>
  <si>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</si>
  <si>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</si>
  <si>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</si>
  <si>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</si>
  <si>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</si>
  <si>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</si>
  <si>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</si>
  <si>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</si>
  <si>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</si>
  <si>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</si>
  <si>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</si>
  <si>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</si>
  <si>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</si>
  <si>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</si>
  <si>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</si>
  <si>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</si>
  <si>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</si>
  <si>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</si>
  <si>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</si>
  <si>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</si>
  <si>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</si>
  <si>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</si>
  <si>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</si>
  <si>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</si>
  <si>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</si>
  <si>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</si>
  <si>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</si>
  <si>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</si>
  <si>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</si>
  <si>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</si>
  <si>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</si>
  <si>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</si>
  <si>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</si>
  <si>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</si>
  <si>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</si>
  <si>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</si>
  <si>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</si>
  <si>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</si>
  <si>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</si>
  <si>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</si>
  <si>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</si>
  <si>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</si>
  <si>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</si>
  <si>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</si>
  <si>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</si>
  <si>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</si>
  <si>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</si>
  <si>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</si>
  <si>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</si>
  <si>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</si>
  <si>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</si>
  <si>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</si>
  <si>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</si>
  <si>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</si>
  <si>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</si>
  <si>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</si>
  <si>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</si>
  <si>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</si>
  <si>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</si>
  <si>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</si>
  <si>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</si>
  <si>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</si>
  <si>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</si>
  <si>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</si>
  <si>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</si>
  <si>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</si>
  <si>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</si>
  <si>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</si>
  <si>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</si>
  <si>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</si>
  <si>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</si>
  <si>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</si>
  <si>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</si>
  <si>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</si>
  <si>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</si>
  <si>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</si>
  <si>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</si>
  <si>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</si>
  <si>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</si>
  <si>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</si>
  <si>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</si>
  <si>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</si>
  <si>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</si>
  <si>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</si>
  <si>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</si>
  <si>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</si>
  <si>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</si>
  <si>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</si>
  <si>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</si>
  <si>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</si>
  <si>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</si>
  <si>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</si>
  <si>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</si>
  <si>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</si>
  <si>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</si>
  <si>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</si>
  <si>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</si>
  <si>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</si>
  <si>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</si>
  <si>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</si>
  <si>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</si>
  <si>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</si>
  <si>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</si>
  <si>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</si>
  <si>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</si>
  <si>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</si>
  <si>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</si>
  <si>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</si>
  <si>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</si>
  <si>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</si>
  <si>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</si>
  <si>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</si>
  <si>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</si>
  <si>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</si>
  <si>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</si>
  <si>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</si>
  <si>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</si>
  <si>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</si>
  <si>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</si>
  <si>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</si>
  <si>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</si>
  <si>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</si>
  <si>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</si>
  <si>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</si>
  <si>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</si>
  <si>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</si>
  <si>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</si>
  <si>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</si>
  <si>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</si>
  <si>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</si>
  <si>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</si>
  <si>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</si>
  <si>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</si>
  <si>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</si>
  <si>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</si>
  <si>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</si>
  <si>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</si>
  <si>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</si>
  <si>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</si>
  <si>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</si>
  <si>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</si>
  <si>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</si>
  <si>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</si>
  <si>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</si>
  <si>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</si>
  <si>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</si>
  <si>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</si>
  <si>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</si>
  <si>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</si>
  <si>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</si>
  <si>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</si>
  <si>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</si>
  <si>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</si>
  <si>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</si>
  <si>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</si>
  <si>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</si>
  <si>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</si>
  <si>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</si>
  <si>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</si>
  <si>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</si>
  <si>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</si>
  <si>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</si>
  <si>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</si>
  <si>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</si>
  <si>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</si>
  <si>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</si>
  <si>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</si>
  <si>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</si>
  <si>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</si>
  <si>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</si>
  <si>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</si>
  <si>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</si>
  <si>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</si>
  <si>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</si>
  <si>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</si>
  <si>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</si>
  <si>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</si>
  <si>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</si>
  <si>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</si>
  <si>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</si>
  <si>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</si>
  <si>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</si>
  <si>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</si>
  <si>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</si>
  <si>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</si>
  <si>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</si>
  <si>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</si>
  <si>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</si>
  <si>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</si>
  <si>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</si>
  <si>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</si>
  <si>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</si>
  <si>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</si>
  <si>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</si>
  <si>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</si>
  <si>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</si>
  <si>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</si>
  <si>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</si>
  <si>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</si>
  <si>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</si>
  <si>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</si>
  <si>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</si>
  <si>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</si>
  <si>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</si>
  <si>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</si>
  <si>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</si>
  <si>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</si>
  <si>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</si>
  <si>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</si>
  <si>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</si>
  <si>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</si>
  <si>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</si>
  <si>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</si>
  <si>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</si>
  <si>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</si>
  <si>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</si>
  <si>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</si>
  <si>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</si>
  <si>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</si>
  <si>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</si>
  <si>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</si>
  <si>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</si>
  <si>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</si>
  <si>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</si>
  <si>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</si>
  <si>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</si>
  <si>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</si>
  <si>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</si>
  <si>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</si>
  <si>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</si>
  <si>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</si>
  <si>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</si>
  <si>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</si>
  <si>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</si>
  <si>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</si>
  <si>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</si>
  <si>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</si>
  <si>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</si>
  <si>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</si>
  <si>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</si>
  <si>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</si>
  <si>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</si>
  <si>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</si>
  <si>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</si>
  <si>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</si>
  <si>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</si>
  <si>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</si>
  <si>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</si>
  <si>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</si>
  <si>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</si>
  <si>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</si>
  <si>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</si>
  <si>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</si>
  <si>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</si>
  <si>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</si>
  <si>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</si>
  <si>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</si>
  <si>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</si>
  <si>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</si>
  <si>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</si>
  <si>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</si>
  <si>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</si>
  <si>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</si>
  <si>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</si>
  <si>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</si>
  <si>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</si>
  <si>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</si>
  <si>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</si>
  <si>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</si>
  <si>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</si>
  <si>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</si>
  <si>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</si>
  <si>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</si>
  <si>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</si>
  <si>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</si>
  <si>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</si>
  <si>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</si>
  <si>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</si>
  <si>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</si>
  <si>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</si>
  <si>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</si>
  <si>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</si>
  <si>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</si>
  <si>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</si>
  <si>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</si>
  <si>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</si>
  <si>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</si>
  <si>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</si>
  <si>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</si>
  <si>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</si>
  <si>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</si>
  <si>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</si>
  <si>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</si>
  <si>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</si>
  <si>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</si>
  <si>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</si>
  <si>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</si>
  <si>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</si>
  <si>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</si>
  <si>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</si>
  <si>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</si>
  <si>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</si>
  <si>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</si>
  <si>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</si>
  <si>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</si>
  <si>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</si>
  <si>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</si>
  <si>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</si>
  <si>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</si>
  <si>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</si>
  <si>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</si>
  <si>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</si>
  <si>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</si>
  <si>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</si>
  <si>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</si>
  <si>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</si>
  <si>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</si>
  <si>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</si>
  <si>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</si>
  <si>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</si>
  <si>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</si>
  <si>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</si>
  <si>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</si>
  <si>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</si>
  <si>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</si>
  <si>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</si>
  <si>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</si>
  <si>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</si>
  <si>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</si>
  <si>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</si>
  <si>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</si>
  <si>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</si>
  <si>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</si>
  <si>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</si>
  <si>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</si>
  <si>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</si>
  <si>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</si>
  <si>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</si>
  <si>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</si>
  <si>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</si>
  <si>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</si>
  <si>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</si>
  <si>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</si>
  <si>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</si>
  <si>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</si>
  <si>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</si>
  <si>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</si>
  <si>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</si>
  <si>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</si>
  <si>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</si>
  <si>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</si>
  <si>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</si>
  <si>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</si>
  <si>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</si>
  <si>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</si>
  <si>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</si>
  <si>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</si>
  <si>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</si>
  <si>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</si>
  <si>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</si>
  <si>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</si>
  <si>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</si>
  <si>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</si>
  <si>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</si>
  <si>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</si>
  <si>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</si>
  <si>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</si>
  <si>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</si>
  <si>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</si>
  <si>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</si>
  <si>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</si>
  <si>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</si>
  <si>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</si>
  <si>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</si>
  <si>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</si>
  <si>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</si>
  <si>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</si>
  <si>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</si>
  <si>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</si>
  <si>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</si>
  <si>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</si>
  <si>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</si>
  <si>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</si>
  <si>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</si>
  <si>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</si>
  <si>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</si>
  <si>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</si>
  <si>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</si>
  <si>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</si>
  <si>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</si>
  <si>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</si>
  <si>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</si>
  <si>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</si>
  <si>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</si>
  <si>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</si>
  <si>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</si>
  <si>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</si>
  <si>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</si>
  <si>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</si>
  <si>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</si>
  <si>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</si>
  <si>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</si>
  <si>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</si>
  <si>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</si>
  <si>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</si>
  <si>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</si>
  <si>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</si>
  <si>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</si>
  <si>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</si>
  <si>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</si>
  <si>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</si>
  <si>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</si>
  <si>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</si>
  <si>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</si>
  <si>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</si>
  <si>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</si>
  <si>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</si>
  <si>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</si>
  <si>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</si>
  <si>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</si>
  <si>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</si>
  <si>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</si>
  <si>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</si>
  <si>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</si>
  <si>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</si>
  <si>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</si>
  <si>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</si>
  <si>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</si>
  <si>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</si>
  <si>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</si>
  <si>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</si>
  <si>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</si>
  <si>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</si>
  <si>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</si>
  <si>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</si>
  <si>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</si>
  <si>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</si>
  <si>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</si>
  <si>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</si>
  <si>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</si>
  <si>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</si>
  <si>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</si>
  <si>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</si>
  <si>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</si>
  <si>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</si>
  <si>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</si>
  <si>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</si>
  <si>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</si>
  <si>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</si>
  <si>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</si>
  <si>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</si>
  <si>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</si>
  <si>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</si>
  <si>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</si>
  <si>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</si>
  <si>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</si>
  <si>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</si>
  <si>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</si>
  <si>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</si>
  <si>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</si>
  <si>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</si>
  <si>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</si>
  <si>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</si>
  <si>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</si>
  <si>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</si>
  <si>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</si>
  <si>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</si>
  <si>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</si>
  <si>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</si>
  <si>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</si>
  <si>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</si>
  <si>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</si>
  <si>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</si>
  <si>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</si>
  <si>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</si>
  <si>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</si>
  <si>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</si>
  <si>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</si>
  <si>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</si>
  <si>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</si>
  <si>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</si>
  <si>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</si>
  <si>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</si>
  <si>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</si>
  <si>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</si>
  <si>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</si>
  <si>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</si>
  <si>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</si>
  <si>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</si>
  <si>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</si>
  <si>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</si>
  <si>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</si>
  <si>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</si>
  <si>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</si>
  <si>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</si>
  <si>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</si>
  <si>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</si>
  <si>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</si>
  <si>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</si>
  <si>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</si>
  <si>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</si>
  <si>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</si>
  <si>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</si>
  <si>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</si>
  <si>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</si>
  <si>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</si>
  <si>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</si>
  <si>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</si>
  <si>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</si>
  <si>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</si>
  <si>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</si>
  <si>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</si>
  <si>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</si>
  <si>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</si>
  <si>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</si>
  <si>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</si>
  <si>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</si>
  <si>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</si>
  <si>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</si>
  <si>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</si>
  <si>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</si>
  <si>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</si>
  <si>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</si>
  <si>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</si>
  <si>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</si>
  <si>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</si>
  <si>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</si>
  <si>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</si>
  <si>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</si>
  <si>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</si>
  <si>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</si>
  <si>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</si>
  <si>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</si>
  <si>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</si>
  <si>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</si>
  <si>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</si>
  <si>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</si>
  <si>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</si>
  <si>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</si>
  <si>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</si>
  <si>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</si>
  <si>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</si>
  <si>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</si>
  <si>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</si>
  <si>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</si>
  <si>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</si>
  <si>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</si>
  <si>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</si>
  <si>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</si>
  <si>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</si>
  <si>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</si>
  <si>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</si>
  <si>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</si>
  <si>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</si>
  <si>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</si>
  <si>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</si>
  <si>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</si>
  <si>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</si>
  <si>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</si>
  <si>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</si>
  <si>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</si>
  <si>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</si>
  <si>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</si>
  <si>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</si>
  <si>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</si>
  <si>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</si>
  <si>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</si>
  <si>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</si>
  <si>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</si>
  <si>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</si>
  <si>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</si>
  <si>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</si>
  <si>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</si>
  <si>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</si>
  <si>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</si>
  <si>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</si>
  <si>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</si>
  <si>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</si>
  <si>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</si>
  <si>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</si>
  <si>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</si>
  <si>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</si>
  <si>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</si>
  <si>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</si>
  <si>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</si>
  <si>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</si>
  <si>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</si>
  <si>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</si>
  <si>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</si>
  <si>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</si>
  <si>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</si>
  <si>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</si>
  <si>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</si>
  <si>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</si>
  <si>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</si>
  <si>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</si>
  <si>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</si>
  <si>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</si>
  <si>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</si>
  <si>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</si>
  <si>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</si>
  <si>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</si>
  <si>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</si>
  <si>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</si>
  <si>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</si>
  <si>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</si>
  <si>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</si>
  <si>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</si>
  <si>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</si>
  <si>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</si>
  <si>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</si>
  <si>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</si>
  <si>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</si>
  <si>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</si>
  <si>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</si>
  <si>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</si>
  <si>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</si>
  <si>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</si>
  <si>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</si>
  <si>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</si>
  <si>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</si>
  <si>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</si>
  <si>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</si>
  <si>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</si>
  <si>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</si>
  <si>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</si>
  <si>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</si>
  <si>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</si>
  <si>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</si>
  <si>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</si>
  <si>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</si>
  <si>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</si>
  <si>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</si>
  <si>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</si>
  <si>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</si>
  <si>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</si>
  <si>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</si>
  <si>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</si>
  <si>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</si>
  <si>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</si>
  <si>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</si>
  <si>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</si>
  <si>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</si>
  <si>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</si>
  <si>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</si>
  <si>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</si>
  <si>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</si>
  <si>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</si>
  <si>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</si>
  <si>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</si>
  <si>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</si>
  <si>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</si>
  <si>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</si>
  <si>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</si>
  <si>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</si>
  <si>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</si>
  <si>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</si>
  <si>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</si>
  <si>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</si>
  <si>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</si>
  <si>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</si>
  <si>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</si>
  <si>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</si>
  <si>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</si>
  <si>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</si>
  <si>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</si>
  <si>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</si>
  <si>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</si>
  <si>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</si>
  <si>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</si>
  <si>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</si>
  <si>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</si>
  <si>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</si>
  <si>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</si>
  <si>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</si>
  <si>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</si>
  <si>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</si>
  <si>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</si>
  <si>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</si>
  <si>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</si>
  <si>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</si>
  <si>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</si>
  <si>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</si>
  <si>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</si>
  <si>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</si>
  <si>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</si>
  <si>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</si>
  <si>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</si>
  <si>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</si>
  <si>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</si>
  <si>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</si>
  <si>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</si>
  <si>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</si>
  <si>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</si>
  <si>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</si>
  <si>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</si>
  <si>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</si>
  <si>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</si>
  <si>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</si>
  <si>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</si>
  <si>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</si>
  <si>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</si>
  <si>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</si>
  <si>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</si>
  <si>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</si>
  <si>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</si>
  <si>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</si>
  <si>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</si>
  <si>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</si>
  <si>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</si>
  <si>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</si>
  <si>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</si>
  <si>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</si>
  <si>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</si>
  <si>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</si>
  <si>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</si>
  <si>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</si>
  <si>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</si>
  <si>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</si>
  <si>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</si>
  <si>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</si>
  <si>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</si>
  <si>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</si>
  <si>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</si>
  <si>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</si>
  <si>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</si>
  <si>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</si>
  <si>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</si>
  <si>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</si>
  <si>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</si>
  <si>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</si>
  <si>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</si>
  <si>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</si>
  <si>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</si>
  <si>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</si>
  <si>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</si>
  <si>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</si>
  <si>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</si>
  <si>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</si>
  <si>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</si>
  <si>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</si>
  <si>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</si>
  <si>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</si>
  <si>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</si>
  <si>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</si>
  <si>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</si>
  <si>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</si>
  <si>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</si>
  <si>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</si>
  <si>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</si>
  <si>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</si>
  <si>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</si>
  <si>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</si>
  <si>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</si>
  <si>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</si>
  <si>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</si>
  <si>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</si>
  <si>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</si>
  <si>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</si>
  <si>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</si>
  <si>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</si>
  <si>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</si>
  <si>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</si>
  <si>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</si>
  <si>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</si>
  <si>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</si>
  <si>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</si>
  <si>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</si>
  <si>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</si>
  <si>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</si>
  <si>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</si>
  <si>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</si>
  <si>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</si>
  <si>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</si>
  <si>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</si>
  <si>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</si>
  <si>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</si>
  <si>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</si>
  <si>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</si>
  <si>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</si>
  <si>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</si>
  <si>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</si>
  <si>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</si>
  <si>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</si>
  <si>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</si>
  <si>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</si>
  <si>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</si>
  <si>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</si>
  <si>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</si>
  <si>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</si>
  <si>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</si>
  <si>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</si>
  <si>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</si>
  <si>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</si>
  <si>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</si>
  <si>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</si>
  <si>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</si>
  <si>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</si>
  <si>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</si>
  <si>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</si>
  <si>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</si>
  <si>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</si>
  <si>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</si>
  <si>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</si>
  <si>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</si>
  <si>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</si>
  <si>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</si>
  <si>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</si>
  <si>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</si>
  <si>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</si>
  <si>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</si>
  <si>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</si>
  <si>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</si>
  <si>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</si>
  <si>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</si>
  <si>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</si>
  <si>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</si>
  <si>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</si>
  <si>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</si>
  <si>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</si>
  <si>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</si>
  <si>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</si>
  <si>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</si>
  <si>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</si>
  <si>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</si>
  <si>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</si>
  <si>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</si>
  <si>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</si>
  <si>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</si>
  <si>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</si>
  <si>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</si>
  <si>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</si>
  <si>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</si>
  <si>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</si>
  <si>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</si>
  <si>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</si>
  <si>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</si>
  <si>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</si>
  <si>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</si>
  <si>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</si>
  <si>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</si>
  <si>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</si>
  <si>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</si>
  <si>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</si>
  <si>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</si>
  <si>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</si>
  <si>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</si>
  <si>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</si>
  <si>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</si>
  <si>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</si>
  <si>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</si>
  <si>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</si>
  <si>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</si>
  <si>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</si>
  <si>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</si>
  <si>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</si>
  <si>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</si>
  <si>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</si>
  <si>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</si>
  <si>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</si>
  <si>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</si>
  <si>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</si>
  <si>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</si>
  <si>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</si>
  <si>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</si>
  <si>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</si>
  <si>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</si>
  <si>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</si>
  <si>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</si>
  <si>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</si>
  <si>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</si>
  <si>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</si>
  <si>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</si>
  <si>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</si>
  <si>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</si>
  <si>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</si>
  <si>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</si>
  <si>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</si>
  <si>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</si>
  <si>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</si>
  <si>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</si>
  <si>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</si>
  <si>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</si>
  <si>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</si>
  <si>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</si>
  <si>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</si>
  <si>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</si>
  <si>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</si>
  <si>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</si>
  <si>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</si>
  <si>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</si>
  <si>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</si>
  <si>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</si>
  <si>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</si>
  <si>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</si>
  <si>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</si>
  <si>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</si>
  <si>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</si>
  <si>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</si>
  <si>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</si>
  <si>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</si>
  <si>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</si>
  <si>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</si>
  <si>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</si>
  <si>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</si>
  <si>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</si>
  <si>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</si>
  <si>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</si>
  <si>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</si>
  <si>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</si>
  <si>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</si>
  <si>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</si>
  <si>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</si>
  <si>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</si>
  <si>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</si>
  <si>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</si>
  <si>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</si>
  <si>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</si>
  <si>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</si>
  <si>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</si>
  <si>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</si>
  <si>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</si>
  <si>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</si>
  <si>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</si>
  <si>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</si>
  <si>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</si>
  <si>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</si>
  <si>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</si>
  <si>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</si>
  <si>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</si>
  <si>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</si>
  <si>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</si>
  <si>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</si>
  <si>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</si>
  <si>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</si>
  <si>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</si>
  <si>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</si>
  <si>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</si>
  <si>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</si>
  <si>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</si>
  <si>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</si>
  <si>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</si>
  <si>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</si>
  <si>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</si>
  <si>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</si>
  <si>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</si>
  <si>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</si>
  <si>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</si>
  <si>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</si>
  <si>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</si>
  <si>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</si>
  <si>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</si>
  <si>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</si>
  <si>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</si>
  <si>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</si>
  <si>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</si>
  <si>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</si>
  <si>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</si>
  <si>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</si>
  <si>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</si>
  <si>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</si>
  <si>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</si>
  <si>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</si>
  <si>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</si>
  <si>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</si>
  <si>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</si>
  <si>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</si>
  <si>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</si>
  <si>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</si>
  <si>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</si>
  <si>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</si>
  <si>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</si>
  <si>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</si>
  <si>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</si>
  <si>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</si>
  <si>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</si>
  <si>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</si>
  <si>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</si>
  <si>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</si>
  <si>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</si>
  <si>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</si>
  <si>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</si>
  <si>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</si>
  <si>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</si>
  <si>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</si>
  <si>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</si>
  <si>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</si>
  <si>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</si>
  <si>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</si>
  <si>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</si>
  <si>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</si>
  <si>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</si>
  <si>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</si>
  <si>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</si>
  <si>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</si>
  <si>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</si>
  <si>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</si>
  <si>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</si>
  <si>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</si>
  <si>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</si>
  <si>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</si>
  <si>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</si>
  <si>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</si>
  <si>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</si>
  <si>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</si>
  <si>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</si>
  <si>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</si>
  <si>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</si>
  <si>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</si>
  <si>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</si>
  <si>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</si>
  <si>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</si>
  <si>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</si>
  <si>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</si>
  <si>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</si>
  <si>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</si>
  <si>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</si>
  <si>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</si>
  <si>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</si>
  <si>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</si>
  <si>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</si>
  <si>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</si>
  <si>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</si>
  <si>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</si>
  <si>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</si>
  <si>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</si>
  <si>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</si>
  <si>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</si>
  <si>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</si>
  <si>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</si>
  <si>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</si>
  <si>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</si>
  <si>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</si>
  <si>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</si>
  <si>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</si>
  <si>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</si>
  <si>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</si>
  <si>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</si>
  <si>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</si>
  <si>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</si>
  <si>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</si>
  <si>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</si>
  <si>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</si>
  <si>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</si>
  <si>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</si>
  <si>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</si>
  <si>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</si>
  <si>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</si>
  <si>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</si>
  <si>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</si>
  <si>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</si>
  <si>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</si>
  <si>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</si>
  <si>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</si>
  <si>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</si>
  <si>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</si>
  <si>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</si>
  <si>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</si>
  <si>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</si>
  <si>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</si>
  <si>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</si>
  <si>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</si>
  <si>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</si>
  <si>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</si>
  <si>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</si>
  <si>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</si>
  <si>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</si>
  <si>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</si>
  <si>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</si>
  <si>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</si>
  <si>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</si>
  <si>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</si>
  <si>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</si>
  <si>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</si>
  <si>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</si>
  <si>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</si>
  <si>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</si>
  <si>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</si>
  <si>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</si>
  <si>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</si>
  <si>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</si>
  <si>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</si>
  <si>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</si>
  <si>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</si>
  <si>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</si>
  <si>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</si>
  <si>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</si>
  <si>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</si>
  <si>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</si>
  <si>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</si>
  <si>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</si>
  <si>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</si>
  <si>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</si>
  <si>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</si>
  <si>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</si>
  <si>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</si>
  <si>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</si>
  <si>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</si>
  <si>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</si>
  <si>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</si>
  <si>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</si>
  <si>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</si>
  <si>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</si>
  <si>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</si>
  <si>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</si>
  <si>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</si>
  <si>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</si>
  <si>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</si>
  <si>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</si>
  <si>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</si>
  <si>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</si>
  <si>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</si>
  <si>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</si>
  <si>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</si>
  <si>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</si>
  <si>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</si>
  <si>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</si>
  <si>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</si>
  <si>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</si>
  <si>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</si>
  <si>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</si>
  <si>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</si>
  <si>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</si>
  <si>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</si>
  <si>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</si>
  <si>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</si>
  <si>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</si>
  <si>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</si>
  <si>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</si>
  <si>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</si>
  <si>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</si>
  <si>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</si>
  <si>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</si>
  <si>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</si>
  <si>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</si>
  <si>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</si>
  <si>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</si>
  <si>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</si>
  <si>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</si>
  <si>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</si>
  <si>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</si>
  <si>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</si>
  <si>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</si>
  <si>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</si>
  <si>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</si>
  <si>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</si>
  <si>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</si>
  <si>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</si>
  <si>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</si>
  <si>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</si>
  <si>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</si>
  <si>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</si>
  <si>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</si>
  <si>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</si>
  <si>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</si>
  <si>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</si>
  <si>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</si>
  <si>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</si>
  <si>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</si>
  <si>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</si>
  <si>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</si>
  <si>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</si>
  <si>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</si>
  <si>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</si>
  <si>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</si>
  <si>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</si>
  <si>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</si>
  <si>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</si>
  <si>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</si>
  <si>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</si>
  <si>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</si>
  <si>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</si>
  <si>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</si>
  <si>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</si>
  <si>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</si>
  <si>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</si>
  <si>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</si>
  <si>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</si>
  <si>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</si>
  <si>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</si>
  <si>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</si>
  <si>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</si>
  <si>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</si>
  <si>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</si>
  <si>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</si>
  <si>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</si>
  <si>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</si>
  <si>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</si>
  <si>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</si>
  <si>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</si>
  <si>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</si>
  <si>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</si>
  <si>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</si>
  <si>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</si>
  <si>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</si>
  <si>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</si>
  <si>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</si>
  <si>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</si>
  <si>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</si>
  <si>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</si>
  <si>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</si>
  <si>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</si>
  <si>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</si>
  <si>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</si>
  <si>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</si>
  <si>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</si>
  <si>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</si>
  <si>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</si>
  <si>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</si>
  <si>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</si>
  <si>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</si>
  <si>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</si>
  <si>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</si>
  <si>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</si>
  <si>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</si>
  <si>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</si>
  <si>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</si>
  <si>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</si>
  <si>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</si>
  <si>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</si>
  <si>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</si>
  <si>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</si>
  <si>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</si>
  <si>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</si>
  <si>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</si>
  <si>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</si>
  <si>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</si>
  <si>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</si>
  <si>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</si>
  <si>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</si>
  <si>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</si>
  <si>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</si>
  <si>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</si>
  <si>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</si>
  <si>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</si>
  <si>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</si>
  <si>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</si>
  <si>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</si>
  <si>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</si>
  <si>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</si>
  <si>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</si>
  <si>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</si>
  <si>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</si>
  <si>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</si>
  <si>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</si>
  <si>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</si>
  <si>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</si>
  <si>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</si>
  <si>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</si>
  <si>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</si>
  <si>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</si>
  <si>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</si>
  <si>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</si>
  <si>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</si>
  <si>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</si>
  <si>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</si>
  <si>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</si>
  <si>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</si>
  <si>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</si>
  <si>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</si>
  <si>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</si>
  <si>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</si>
  <si>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</si>
  <si>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</si>
  <si>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</si>
  <si>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</si>
  <si>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</si>
  <si>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</si>
  <si>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</si>
  <si>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</si>
  <si>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</si>
  <si>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</si>
  <si>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</si>
  <si>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</si>
  <si>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</si>
  <si>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</si>
  <si>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</si>
  <si>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</si>
  <si>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</si>
  <si>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</si>
  <si>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</si>
  <si>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</si>
  <si>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</si>
  <si>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</si>
  <si>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</si>
  <si>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</si>
  <si>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</si>
  <si>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</si>
  <si>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</si>
  <si>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</si>
  <si>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</si>
  <si>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</si>
  <si>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</si>
  <si>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</si>
  <si>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</si>
  <si>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</si>
  <si>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</si>
  <si>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</si>
  <si>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</si>
  <si>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</si>
  <si>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</si>
  <si>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</si>
  <si>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</si>
  <si>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</si>
  <si>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</si>
  <si>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</si>
  <si>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</si>
  <si>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</si>
  <si>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</si>
  <si>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</si>
  <si>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</si>
  <si>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</si>
  <si>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</si>
  <si>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</si>
  <si>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</si>
  <si>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</si>
  <si>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</si>
  <si>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</si>
  <si>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</si>
  <si>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</si>
  <si>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</si>
  <si>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</si>
  <si>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</si>
  <si>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</si>
  <si>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</si>
  <si>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</si>
  <si>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</si>
  <si>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</si>
  <si>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</si>
  <si>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</si>
  <si>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</si>
  <si>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</si>
  <si>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</si>
  <si>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</si>
  <si>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</si>
  <si>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</si>
  <si>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</si>
  <si>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</si>
  <si>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</si>
  <si>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</si>
  <si>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</si>
  <si>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</si>
  <si>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</si>
  <si>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</si>
  <si>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</si>
  <si>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</si>
  <si>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</si>
  <si>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</si>
  <si>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</si>
  <si>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</si>
  <si>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</si>
  <si>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</si>
  <si>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</si>
  <si>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</si>
  <si>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</si>
  <si>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</si>
  <si>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</si>
  <si>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</si>
  <si>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</si>
  <si>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</si>
  <si>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</si>
  <si>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</si>
  <si>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</si>
  <si>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</si>
  <si>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</si>
  <si>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</si>
  <si>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</si>
  <si>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</si>
  <si>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</si>
  <si>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</si>
  <si>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</si>
  <si>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</si>
  <si>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</si>
  <si>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</si>
  <si>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</si>
  <si>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</si>
  <si>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</si>
  <si>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</si>
  <si>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</si>
  <si>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</si>
  <si>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</si>
  <si>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</si>
  <si>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</si>
  <si>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</si>
  <si>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</si>
  <si>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</si>
  <si>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</si>
  <si>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</si>
  <si>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</si>
  <si>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</si>
  <si>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</si>
  <si>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</si>
  <si>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</si>
  <si>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</si>
  <si>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</si>
  <si>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</si>
  <si>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</si>
  <si>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</si>
  <si>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</si>
  <si>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</si>
  <si>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</si>
  <si>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</si>
  <si>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</si>
  <si>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</si>
  <si>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</si>
  <si>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</si>
  <si>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</si>
  <si>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</si>
  <si>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</si>
  <si>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</si>
  <si>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</si>
  <si>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</si>
  <si>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</si>
  <si>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</si>
  <si>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</si>
  <si>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</si>
  <si>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</si>
  <si>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</si>
  <si>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</si>
  <si>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</si>
  <si>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</si>
  <si>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</si>
  <si>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</si>
  <si>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</si>
  <si>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</si>
  <si>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</si>
  <si>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</si>
  <si>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</si>
  <si>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</si>
  <si>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</si>
  <si>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</si>
  <si>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</si>
  <si>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</si>
  <si>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</si>
  <si>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</si>
  <si>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</si>
  <si>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</si>
  <si>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</si>
  <si>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</si>
  <si>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</si>
  <si>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</si>
  <si>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</si>
  <si>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</si>
  <si>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</si>
  <si>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</si>
  <si>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</si>
  <si>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</si>
  <si>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</si>
  <si>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</si>
  <si>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</si>
  <si>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</si>
  <si>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</si>
  <si>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</si>
  <si>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</si>
  <si>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</si>
  <si>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</si>
  <si>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</si>
  <si>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</si>
  <si>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</si>
  <si>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</si>
  <si>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</si>
  <si>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</si>
  <si>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</si>
  <si>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</si>
  <si>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</si>
  <si>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</si>
  <si>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</si>
  <si>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</si>
  <si>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</si>
  <si>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</si>
  <si>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</si>
  <si>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</si>
  <si>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</si>
  <si>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</si>
  <si>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</si>
  <si>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</si>
  <si>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</si>
  <si>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</si>
  <si>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</si>
  <si>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</si>
  <si>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</si>
  <si>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</si>
  <si>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</si>
  <si>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</si>
  <si>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</si>
  <si>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</si>
  <si>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</si>
  <si>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</si>
  <si>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</si>
  <si>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</si>
  <si>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</si>
  <si>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</si>
  <si>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</si>
  <si>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</si>
  <si>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</si>
  <si>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</si>
  <si>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</si>
  <si>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</si>
  <si>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</si>
  <si>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</si>
  <si>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</si>
  <si>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</si>
  <si>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</si>
  <si>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</si>
  <si>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</si>
  <si>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</si>
  <si>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</si>
  <si>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</si>
  <si>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</si>
  <si>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</si>
  <si>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</si>
  <si>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</si>
  <si>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</si>
  <si>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</si>
  <si>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</si>
  <si>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</si>
  <si>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</si>
  <si>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</si>
  <si>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</si>
  <si>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</si>
  <si>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</si>
  <si>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</si>
  <si>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</si>
  <si>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</si>
  <si>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</si>
  <si>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</si>
  <si>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</si>
  <si>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</si>
  <si>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</si>
  <si>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</si>
  <si>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</si>
  <si>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</si>
  <si>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</si>
  <si>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</si>
  <si>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</si>
  <si>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</si>
  <si>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</si>
  <si>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</si>
  <si>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</si>
  <si>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</si>
  <si>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</si>
  <si>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</si>
  <si>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</si>
  <si>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</si>
  <si>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</si>
  <si>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</si>
  <si>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</si>
  <si>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</si>
  <si>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</si>
  <si>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</si>
  <si>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</si>
  <si>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</si>
  <si>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</si>
  <si>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</si>
  <si>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</si>
  <si>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</si>
  <si>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</si>
  <si>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</si>
  <si>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</si>
  <si>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</si>
  <si>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</si>
  <si>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</si>
  <si>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</si>
  <si>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</si>
  <si>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</si>
  <si>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</si>
  <si>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</si>
  <si>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</si>
  <si>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</si>
  <si>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</si>
  <si>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</si>
  <si>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</si>
  <si>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</si>
  <si>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</si>
  <si>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</si>
  <si>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</si>
  <si>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</si>
  <si>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</si>
  <si>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</si>
  <si>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</si>
  <si>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</si>
  <si>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</si>
  <si>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</si>
  <si>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</si>
  <si>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</si>
  <si>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</si>
  <si>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</si>
  <si>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</si>
  <si>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</si>
  <si>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</si>
  <si>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</si>
  <si>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</si>
  <si>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</si>
  <si>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</si>
  <si>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</si>
  <si>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</si>
  <si>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</si>
  <si>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</si>
  <si>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</si>
  <si>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</si>
  <si>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</si>
  <si>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</si>
  <si>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</si>
  <si>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</si>
  <si>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</si>
  <si>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</si>
  <si>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</si>
  <si>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</si>
  <si>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</si>
  <si>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</si>
  <si>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</si>
  <si>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</si>
  <si>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</si>
  <si>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</si>
  <si>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</si>
  <si>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</si>
  <si>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</si>
  <si>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</si>
  <si>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</si>
  <si>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</si>
  <si>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</si>
  <si>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</si>
  <si>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</si>
  <si>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</si>
  <si>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</si>
  <si>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</si>
  <si>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</si>
  <si>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</si>
  <si>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</si>
  <si>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</si>
  <si>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</si>
  <si>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</si>
  <si>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</si>
  <si>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</si>
  <si>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</si>
  <si>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</si>
  <si>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</si>
  <si>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</si>
  <si>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</si>
  <si>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</si>
  <si>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</si>
  <si>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</si>
  <si>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</si>
  <si>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</si>
  <si>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</si>
  <si>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</si>
  <si>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</si>
  <si>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</si>
  <si>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</si>
  <si>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</si>
  <si>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</si>
  <si>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</si>
  <si>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</si>
  <si>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</si>
  <si>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</si>
  <si>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</si>
  <si>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</si>
  <si>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</si>
  <si>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</si>
  <si>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</si>
  <si>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</si>
  <si>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</si>
  <si>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</si>
  <si>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</si>
  <si>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</si>
  <si>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</si>
  <si>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</si>
  <si>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</si>
  <si>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</si>
  <si>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</si>
  <si>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</si>
  <si>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</si>
  <si>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</si>
  <si>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</si>
  <si>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</si>
  <si>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</si>
  <si>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</si>
  <si>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</si>
  <si>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</si>
  <si>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</si>
  <si>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</si>
  <si>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</si>
  <si>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</si>
  <si>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</si>
  <si>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</si>
  <si>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</si>
  <si>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</si>
  <si>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</si>
  <si>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</si>
  <si>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</si>
  <si>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</si>
  <si>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</si>
  <si>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</si>
  <si>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</si>
  <si>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</si>
  <si>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</si>
  <si>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</si>
  <si>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</si>
  <si>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</si>
  <si>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</si>
  <si>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</si>
  <si>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</si>
  <si>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</si>
  <si>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</si>
  <si>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</si>
  <si>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</si>
  <si>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</si>
  <si>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</si>
  <si>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</si>
  <si>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</si>
  <si>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</si>
  <si>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</si>
  <si>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</si>
  <si>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</si>
  <si>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</si>
  <si>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</si>
  <si>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</si>
  <si>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</si>
  <si>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</si>
  <si>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</si>
  <si>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</si>
  <si>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</si>
  <si>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</si>
  <si>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</si>
  <si>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</si>
  <si>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</si>
  <si>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</si>
  <si>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</si>
  <si>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</si>
  <si>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</si>
  <si>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</si>
  <si>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</si>
  <si>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</si>
  <si>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</si>
  <si>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</si>
  <si>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</si>
  <si>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</si>
  <si>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</si>
  <si>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</si>
  <si>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</si>
  <si>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</si>
  <si>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</si>
  <si>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</si>
  <si>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</si>
  <si>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</si>
  <si>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</si>
  <si>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</si>
  <si>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</si>
  <si>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</si>
  <si>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</si>
  <si>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</si>
  <si>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</si>
  <si>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</si>
  <si>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</si>
  <si>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</si>
  <si>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</si>
  <si>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</si>
  <si>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</si>
  <si>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</si>
  <si>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</si>
  <si>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</si>
  <si>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</si>
  <si>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</si>
  <si>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</si>
  <si>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</si>
  <si>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</si>
  <si>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</si>
  <si>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</si>
  <si>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</si>
  <si>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</si>
  <si>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</si>
  <si>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</si>
  <si>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</si>
  <si>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</si>
  <si>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</si>
  <si>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</si>
  <si>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</si>
  <si>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</si>
  <si>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</si>
  <si>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</si>
  <si>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</si>
  <si>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</si>
  <si>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</si>
  <si>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</si>
  <si>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</si>
  <si>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</si>
  <si>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</si>
  <si>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</si>
  <si>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</si>
  <si>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</si>
  <si>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</si>
  <si>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</si>
  <si>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</si>
  <si>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</si>
  <si>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</si>
  <si>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</si>
  <si>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</si>
  <si>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</si>
  <si>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</si>
  <si>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</si>
  <si>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</si>
  <si>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</si>
  <si>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</si>
  <si>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</si>
  <si>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</si>
  <si>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</si>
  <si>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</si>
  <si>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</si>
  <si>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</si>
  <si>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</si>
  <si>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</si>
  <si>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</si>
  <si>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</si>
  <si>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</si>
  <si>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</si>
  <si>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</si>
  <si>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</si>
  <si>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</si>
  <si>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</si>
  <si>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</si>
  <si>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</si>
  <si>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</si>
  <si>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</si>
  <si>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</si>
  <si>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</si>
  <si>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</si>
  <si>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</si>
  <si>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</si>
  <si>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</si>
  <si>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</si>
  <si>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</si>
  <si>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</si>
  <si>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</si>
  <si>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</si>
  <si>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</si>
  <si>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</si>
  <si>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</si>
  <si>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</si>
  <si>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</si>
  <si>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</si>
  <si>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</si>
  <si>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</si>
  <si>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</si>
  <si>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</si>
  <si>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</si>
  <si>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</si>
  <si>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</si>
  <si>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</si>
  <si>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</si>
  <si>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</si>
  <si>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</si>
  <si>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</si>
  <si>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</si>
  <si>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</si>
  <si>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</si>
  <si>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</si>
  <si>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</si>
  <si>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</si>
  <si>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</si>
  <si>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</si>
  <si>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</si>
  <si>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</si>
  <si>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</si>
  <si>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</si>
  <si>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</si>
  <si>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</si>
  <si>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</si>
  <si>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</si>
  <si>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</si>
  <si>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</si>
  <si>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</si>
  <si>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</si>
  <si>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</si>
  <si>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</si>
  <si>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</si>
  <si>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</si>
  <si>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</si>
  <si>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</si>
  <si>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</si>
  <si>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</si>
  <si>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</si>
  <si>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</si>
  <si>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</si>
  <si>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</si>
  <si>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</si>
  <si>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</si>
  <si>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</si>
  <si>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</si>
  <si>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</si>
  <si>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</si>
  <si>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</si>
  <si>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</si>
  <si>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</si>
  <si>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</si>
  <si>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</si>
  <si>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</si>
  <si>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</si>
  <si>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</si>
  <si>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</si>
  <si>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</si>
  <si>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</si>
  <si>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</si>
  <si>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</si>
  <si>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</si>
  <si>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</si>
  <si>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</si>
  <si>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</si>
  <si>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</si>
  <si>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</si>
  <si>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</si>
  <si>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</si>
  <si>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</si>
  <si>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</si>
  <si>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</si>
  <si>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</si>
  <si>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</si>
  <si>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</si>
  <si>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</si>
  <si>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</si>
  <si>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</si>
  <si>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</si>
  <si>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</si>
  <si>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</si>
  <si>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</si>
  <si>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</si>
  <si>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</si>
  <si>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</si>
  <si>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</si>
  <si>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</si>
  <si>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</si>
  <si>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</si>
  <si>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</si>
  <si>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</si>
  <si>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</si>
  <si>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</si>
  <si>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</si>
  <si>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</si>
  <si>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</si>
  <si>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</si>
  <si>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</si>
  <si>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</si>
  <si>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</si>
  <si>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</si>
  <si>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</si>
  <si>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</si>
  <si>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</si>
  <si>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</si>
  <si>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</si>
  <si>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</si>
  <si>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</si>
  <si>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</si>
  <si>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</si>
  <si>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</si>
  <si>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</si>
  <si>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</si>
  <si>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</si>
  <si>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</si>
  <si>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</si>
  <si>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</si>
  <si>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</si>
  <si>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</si>
  <si>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</si>
  <si>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</si>
  <si>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</si>
  <si>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</si>
  <si>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</si>
  <si>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</si>
  <si>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</si>
  <si>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</si>
  <si>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</si>
  <si>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</si>
  <si>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</si>
  <si>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</si>
  <si>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</si>
  <si>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</si>
  <si>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</si>
  <si>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</si>
  <si>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</si>
  <si>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</si>
  <si>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</si>
  <si>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</si>
  <si>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</si>
  <si>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</si>
  <si>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</si>
  <si>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</si>
  <si>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</si>
  <si>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</si>
  <si>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</si>
  <si>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</si>
  <si>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</si>
  <si>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</si>
  <si>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</si>
  <si>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</si>
  <si>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</si>
  <si>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</si>
  <si>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</si>
  <si>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</si>
  <si>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</si>
  <si>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</si>
  <si>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</si>
  <si>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</si>
  <si>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</si>
  <si>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</si>
  <si>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</si>
  <si>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</si>
  <si>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</si>
  <si>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</si>
  <si>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</si>
  <si>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</si>
  <si>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</si>
  <si>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</si>
  <si>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</si>
  <si>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</si>
  <si>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</si>
  <si>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</si>
  <si>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</si>
  <si>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</si>
  <si>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</si>
  <si>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</si>
  <si>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</si>
  <si>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</si>
  <si>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</si>
  <si>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</si>
  <si>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</si>
  <si>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</si>
  <si>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</si>
  <si>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</si>
  <si>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</si>
  <si>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</si>
  <si>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</si>
  <si>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</si>
  <si>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</si>
  <si>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</si>
  <si>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</si>
  <si>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</si>
  <si>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</si>
  <si>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</si>
  <si>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</si>
  <si>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</si>
  <si>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Category and 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</si>
  <si>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</si>
  <si>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</si>
  <si>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</si>
  <si>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</si>
  <si>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</si>
  <si>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</si>
  <si>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</si>
  <si>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</si>
  <si>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</si>
  <si>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</si>
  <si>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</si>
  <si>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</si>
  <si>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</si>
  <si>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</si>
  <si>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</si>
  <si>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</si>
  <si>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</si>
  <si>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</si>
  <si>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</si>
  <si>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</si>
  <si>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</si>
  <si>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</si>
  <si>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</si>
  <si>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</si>
  <si>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</si>
  <si>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</si>
  <si>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changing to currency format adds .00</t>
  </si>
  <si>
    <t>no info</t>
  </si>
  <si>
    <t>no failed US tech/hardware</t>
  </si>
  <si>
    <t>1 failed result tech/space expo (maybe misleading)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</si>
  <si>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</si>
  <si>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</si>
  <si>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</si>
  <si>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</si>
  <si>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</si>
  <si>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</si>
  <si>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</si>
  <si>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</si>
  <si>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my file size was excessive so I cut the targeted data sets</t>
  </si>
  <si>
    <t>I made columns D,E with the real values</t>
  </si>
  <si>
    <t>Actual successful</t>
  </si>
  <si>
    <t>actual fail</t>
  </si>
  <si>
    <t>Date Ended Conversion</t>
  </si>
  <si>
    <t>Number Successful</t>
  </si>
  <si>
    <t>Number Failed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</si>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</sst>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590632356522446E-2"/>
          <c:y val="0.11108194808982211"/>
          <c:w val="0.86860441413895428"/>
          <c:h val="0.5901229451581709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EB-4125-AA07-69CF0D8C14C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EB-4125-AA07-69CF0D8C14C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EB-4125-AA07-69CF0D8C1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7670080"/>
        <c:axId val="1367670496"/>
      </c:lineChart>
      <c:catAx>
        <c:axId val="136767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670496"/>
        <c:crosses val="autoZero"/>
        <c:auto val="1"/>
        <c:lblAlgn val="ctr"/>
        <c:lblOffset val="100"/>
        <c:noMultiLvlLbl val="0"/>
      </c:catAx>
      <c:valAx>
        <c:axId val="136767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67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9-4AAF-92F7-43C1F4D322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69-4AAF-92F7-43C1F4D322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69-4AAF-92F7-43C1F4D32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495968"/>
        <c:axId val="790488896"/>
      </c:lineChart>
      <c:catAx>
        <c:axId val="79049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88896"/>
        <c:crosses val="autoZero"/>
        <c:auto val="1"/>
        <c:lblAlgn val="ctr"/>
        <c:lblOffset val="100"/>
        <c:noMultiLvlLbl val="0"/>
      </c:catAx>
      <c:valAx>
        <c:axId val="79048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49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3-458D-8525-82E214518A7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F3-458D-8525-82E214518A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F3-458D-8525-82E214518A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F3-458D-8525-82E214518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972000"/>
        <c:axId val="1020974080"/>
      </c:lineChart>
      <c:catAx>
        <c:axId val="10209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74080"/>
        <c:crosses val="autoZero"/>
        <c:auto val="1"/>
        <c:lblAlgn val="ctr"/>
        <c:lblOffset val="100"/>
        <c:noMultiLvlLbl val="0"/>
      </c:catAx>
      <c:valAx>
        <c:axId val="102097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97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9</xdr:row>
      <xdr:rowOff>142875</xdr:rowOff>
    </xdr:from>
    <xdr:to>
      <xdr:col>16</xdr:col>
      <xdr:colOff>371475</xdr:colOff>
      <xdr:row>26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1711A49-A623-FFC8-5C60-948BD63AA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2</xdr:row>
      <xdr:rowOff>47625</xdr:rowOff>
    </xdr:from>
    <xdr:to>
      <xdr:col>13</xdr:col>
      <xdr:colOff>361950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7438C0-F4E5-927F-5685-24FC2CC9B6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1</xdr:row>
      <xdr:rowOff>104775</xdr:rowOff>
    </xdr:from>
    <xdr:to>
      <xdr:col>15</xdr:col>
      <xdr:colOff>47625</xdr:colOff>
      <xdr:row>15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5044D7-0347-26AB-185F-F4A796A837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Kocisko" refreshedDate="44723.480799999998" createdVersion="8" refreshedVersion="8" minRefreshableVersion="3" recordCount="4114" xr:uid="{3C998895-41A7-4E45-9B9C-DF89BC729A3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cas Kocisko" refreshedDate="44724.650617129628" createdVersion="8" refreshedVersion="8" minRefreshableVersion="3" recordCount="4114" xr:uid="{E557D9EF-6C7D-4AC4-B7F4-A3B4797FFD5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4CDD8D-B4D3-48AD-95B8-71BE1C054C3F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1">
    <format dxfId="0">
      <pivotArea dataOnly="0" labelOnly="1" grandRow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BDCBF6-DFFE-4AD9-B986-E84F40E90DD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M1" zoomScale="90" zoomScaleNormal="90" workbookViewId="0">
      <pane ySplit="1" topLeftCell="A2" activePane="bottomLeft" state="frozen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7.42578125" customWidth="1"/>
    <col min="16" max="16" width="16.5703125" customWidth="1"/>
    <col min="17" max="17" width="20.42578125" customWidth="1"/>
    <col min="18" max="18" width="11.85546875" customWidth="1"/>
    <col min="19" max="19" width="22.28515625" style="14" customWidth="1"/>
    <col min="20" max="20" width="21.42578125" style="14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9" t="s">
        <v>8357</v>
      </c>
      <c r="R1" s="1" t="s">
        <v>8358</v>
      </c>
      <c r="S1" s="13" t="s">
        <v>8365</v>
      </c>
      <c r="T1" s="13" t="s">
        <v>8402</v>
      </c>
      <c r="U1" s="15" t="s">
        <v>8378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8307</v>
      </c>
      <c r="R2" t="s">
        <v>8308</v>
      </c>
      <c r="S2" s="14">
        <f t="shared" ref="S2:S65" si="2">(((J2/60)/60)/24)+DATE(1970,1,1)</f>
        <v>42177.007071759261</v>
      </c>
      <c r="T2" s="14">
        <f t="shared" ref="T2:T65" si="3">(((I2/60)/60)/24)+DATE(1970,1,1)</f>
        <v>42208.125</v>
      </c>
      <c r="U2">
        <f t="shared" ref="U2:U65" si="4">YEAR(S:S)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0" t="s">
        <v>8307</v>
      </c>
      <c r="R3" t="s">
        <v>8308</v>
      </c>
      <c r="S3" s="14">
        <f t="shared" si="2"/>
        <v>42766.600497685184</v>
      </c>
      <c r="T3" s="14">
        <f t="shared" si="3"/>
        <v>42796.600497685184</v>
      </c>
      <c r="U3">
        <f t="shared" si="4"/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8307</v>
      </c>
      <c r="R66" t="s">
        <v>8309</v>
      </c>
      <c r="S66" s="14">
        <f t="shared" ref="S66:S129" si="7">(((J66/60)/60)/24)+DATE(1970,1,1)</f>
        <v>41433.01829861111</v>
      </c>
      <c r="T66" s="14">
        <f t="shared" ref="T66:T129" si="8">(((I66/60)/60)/24)+DATE(1970,1,1)</f>
        <v>41463.01829861111</v>
      </c>
      <c r="U66">
        <f t="shared" ref="U66:U129" si="9">YEAR(S:S)</f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0" t="s">
        <v>8307</v>
      </c>
      <c r="R67" t="s">
        <v>8309</v>
      </c>
      <c r="S67" s="14">
        <f t="shared" si="7"/>
        <v>41835.821226851855</v>
      </c>
      <c r="T67" s="14">
        <f t="shared" si="8"/>
        <v>41862.249305555553</v>
      </c>
      <c r="U67">
        <f t="shared" si="9"/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8307</v>
      </c>
      <c r="R130" t="s">
        <v>8310</v>
      </c>
      <c r="S130" s="14">
        <f t="shared" ref="S130:S193" si="12">(((J130/60)/60)/24)+DATE(1970,1,1)</f>
        <v>42628.22792824074</v>
      </c>
      <c r="T130" s="14">
        <f t="shared" ref="T130:T193" si="13">(((I130/60)/60)/24)+DATE(1970,1,1)</f>
        <v>42663.22792824074</v>
      </c>
      <c r="U130">
        <f t="shared" ref="U130:U193" si="14">YEAR(S:S)</f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0" t="s">
        <v>8307</v>
      </c>
      <c r="R131" t="s">
        <v>8310</v>
      </c>
      <c r="S131" s="14">
        <f t="shared" si="12"/>
        <v>41882.937303240738</v>
      </c>
      <c r="T131" s="14">
        <f t="shared" si="13"/>
        <v>41942.937303240738</v>
      </c>
      <c r="U131">
        <f t="shared" si="14"/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8307</v>
      </c>
      <c r="R194" t="s">
        <v>8311</v>
      </c>
      <c r="S194" s="14">
        <f t="shared" ref="S194:S257" si="17">(((J194/60)/60)/24)+DATE(1970,1,1)</f>
        <v>41899.792037037041</v>
      </c>
      <c r="T194" s="14">
        <f t="shared" ref="T194:T257" si="18">(((I194/60)/60)/24)+DATE(1970,1,1)</f>
        <v>41929.792037037041</v>
      </c>
      <c r="U194">
        <f t="shared" ref="U194:U257" si="19">YEAR(S:S)</f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0" t="s">
        <v>8307</v>
      </c>
      <c r="R195" t="s">
        <v>8311</v>
      </c>
      <c r="S195" s="14">
        <f t="shared" si="17"/>
        <v>41911.934791666667</v>
      </c>
      <c r="T195" s="14">
        <f t="shared" si="18"/>
        <v>41971.976458333331</v>
      </c>
      <c r="U195">
        <f t="shared" si="19"/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8307</v>
      </c>
      <c r="R258" t="s">
        <v>8312</v>
      </c>
      <c r="S258" s="14">
        <f t="shared" ref="S258:S321" si="22">(((J258/60)/60)/24)+DATE(1970,1,1)</f>
        <v>41319.769293981481</v>
      </c>
      <c r="T258" s="14">
        <f t="shared" ref="T258:T321" si="23">(((I258/60)/60)/24)+DATE(1970,1,1)</f>
        <v>41349.769293981481</v>
      </c>
      <c r="U258">
        <f t="shared" ref="U258:U321" si="24">YEAR(S:S)</f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0" t="s">
        <v>8307</v>
      </c>
      <c r="R259" t="s">
        <v>8312</v>
      </c>
      <c r="S259" s="14">
        <f t="shared" si="22"/>
        <v>42479.626875000002</v>
      </c>
      <c r="T259" s="14">
        <f t="shared" si="23"/>
        <v>42509.626875000002</v>
      </c>
      <c r="U259">
        <f t="shared" si="24"/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8307</v>
      </c>
      <c r="R322" t="s">
        <v>8312</v>
      </c>
      <c r="S322" s="14">
        <f t="shared" ref="S322:S385" si="27">(((J322/60)/60)/24)+DATE(1970,1,1)</f>
        <v>42331.551307870366</v>
      </c>
      <c r="T322" s="14">
        <f t="shared" ref="T322:T385" si="28">(((I322/60)/60)/24)+DATE(1970,1,1)</f>
        <v>42360.958333333328</v>
      </c>
      <c r="U322">
        <f t="shared" ref="U322:U385" si="29">YEAR(S:S)</f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0" t="s">
        <v>8307</v>
      </c>
      <c r="R323" t="s">
        <v>8312</v>
      </c>
      <c r="S323" s="14">
        <f t="shared" si="27"/>
        <v>42647.446597222224</v>
      </c>
      <c r="T323" s="14">
        <f t="shared" si="28"/>
        <v>42682.488263888896</v>
      </c>
      <c r="U323">
        <f t="shared" si="29"/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8307</v>
      </c>
      <c r="R386" t="s">
        <v>8312</v>
      </c>
      <c r="S386" s="14">
        <f t="shared" ref="S386:S449" si="32">(((J386/60)/60)/24)+DATE(1970,1,1)</f>
        <v>41980.781793981485</v>
      </c>
      <c r="T386" s="14">
        <f t="shared" ref="T386:T449" si="33">(((I386/60)/60)/24)+DATE(1970,1,1)</f>
        <v>42010.781793981485</v>
      </c>
      <c r="U386">
        <f t="shared" ref="U386:U449" si="34">YEAR(S:S)</f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0" t="s">
        <v>8307</v>
      </c>
      <c r="R387" t="s">
        <v>8312</v>
      </c>
      <c r="S387" s="14">
        <f t="shared" si="32"/>
        <v>41934.584502314814</v>
      </c>
      <c r="T387" s="14">
        <f t="shared" si="33"/>
        <v>41964.626168981486</v>
      </c>
      <c r="U387">
        <f t="shared" si="34"/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8307</v>
      </c>
      <c r="R450" t="s">
        <v>8313</v>
      </c>
      <c r="S450" s="14">
        <f t="shared" ref="S450:S513" si="37">(((J450/60)/60)/24)+DATE(1970,1,1)</f>
        <v>41753.758043981477</v>
      </c>
      <c r="T450" s="14">
        <f t="shared" ref="T450:T513" si="38">(((I450/60)/60)/24)+DATE(1970,1,1)</f>
        <v>41773.758043981477</v>
      </c>
      <c r="U450">
        <f t="shared" ref="U450:U513" si="39">YEAR(S:S)</f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0" t="s">
        <v>8307</v>
      </c>
      <c r="R451" t="s">
        <v>8313</v>
      </c>
      <c r="S451" s="14">
        <f t="shared" si="37"/>
        <v>41534.568113425928</v>
      </c>
      <c r="T451" s="14">
        <f t="shared" si="38"/>
        <v>41564.568113425928</v>
      </c>
      <c r="U451">
        <f t="shared" si="39"/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0" t="s">
        <v>8307</v>
      </c>
      <c r="R514" t="s">
        <v>8313</v>
      </c>
      <c r="S514" s="14">
        <f t="shared" ref="S514:S577" si="42">(((J514/60)/60)/24)+DATE(1970,1,1)</f>
        <v>42649.742210648154</v>
      </c>
      <c r="T514" s="14">
        <f t="shared" ref="T514:T577" si="43">(((I514/60)/60)/24)+DATE(1970,1,1)</f>
        <v>42694.783877314811</v>
      </c>
      <c r="U514">
        <f t="shared" ref="U514:U577" si="44">YEAR(S:S)</f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0" t="s">
        <v>8307</v>
      </c>
      <c r="R515" t="s">
        <v>8313</v>
      </c>
      <c r="S515" s="14">
        <f t="shared" si="42"/>
        <v>42552.653993055559</v>
      </c>
      <c r="T515" s="14">
        <f t="shared" si="43"/>
        <v>42597.291666666672</v>
      </c>
      <c r="U515">
        <f t="shared" si="44"/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0" t="s">
        <v>8316</v>
      </c>
      <c r="R578" t="s">
        <v>8317</v>
      </c>
      <c r="S578" s="14">
        <f t="shared" ref="S578:S641" si="47">(((J578/60)/60)/24)+DATE(1970,1,1)</f>
        <v>42031.471666666665</v>
      </c>
      <c r="T578" s="14">
        <f t="shared" ref="T578:T641" si="48">(((I578/60)/60)/24)+DATE(1970,1,1)</f>
        <v>42091.43</v>
      </c>
      <c r="U578">
        <f t="shared" ref="U578:U641" si="49">YEAR(S:S)</f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0" t="s">
        <v>8316</v>
      </c>
      <c r="R579" t="s">
        <v>8317</v>
      </c>
      <c r="S579" s="14">
        <f t="shared" si="47"/>
        <v>42450.589143518519</v>
      </c>
      <c r="T579" s="14">
        <f t="shared" si="48"/>
        <v>42510.589143518519</v>
      </c>
      <c r="U579">
        <f t="shared" si="49"/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0" t="s">
        <v>8316</v>
      </c>
      <c r="R642" t="s">
        <v>8318</v>
      </c>
      <c r="S642" s="14">
        <f t="shared" ref="S642:S705" si="52">(((J642/60)/60)/24)+DATE(1970,1,1)</f>
        <v>42683.420312500006</v>
      </c>
      <c r="T642" s="14">
        <f t="shared" ref="T642:T705" si="53">(((I642/60)/60)/24)+DATE(1970,1,1)</f>
        <v>42698.958333333328</v>
      </c>
      <c r="U642">
        <f t="shared" ref="U642:U705" si="54">YEAR(S:S)</f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0" t="s">
        <v>8316</v>
      </c>
      <c r="R643" t="s">
        <v>8318</v>
      </c>
      <c r="S643" s="14">
        <f t="shared" si="52"/>
        <v>42199.57</v>
      </c>
      <c r="T643" s="14">
        <f t="shared" si="53"/>
        <v>42229.57</v>
      </c>
      <c r="U643">
        <f t="shared" si="54"/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0" t="s">
        <v>8316</v>
      </c>
      <c r="R706" t="s">
        <v>8318</v>
      </c>
      <c r="S706" s="14">
        <f t="shared" ref="S706:S769" si="57">(((J706/60)/60)/24)+DATE(1970,1,1)</f>
        <v>42726.192916666667</v>
      </c>
      <c r="T706" s="14">
        <f t="shared" ref="T706:T769" si="58">(((I706/60)/60)/24)+DATE(1970,1,1)</f>
        <v>42786.192916666667</v>
      </c>
      <c r="U706">
        <f t="shared" ref="U706:U769" si="59">YEAR(S:S)</f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0" t="s">
        <v>8316</v>
      </c>
      <c r="R707" t="s">
        <v>8318</v>
      </c>
      <c r="S707" s="14">
        <f t="shared" si="57"/>
        <v>42726.491643518515</v>
      </c>
      <c r="T707" s="14">
        <f t="shared" si="58"/>
        <v>42756.491643518515</v>
      </c>
      <c r="U707">
        <f t="shared" si="59"/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0" t="s">
        <v>8319</v>
      </c>
      <c r="R770" t="s">
        <v>8321</v>
      </c>
      <c r="S770" s="14">
        <f t="shared" ref="S770:S833" si="62">(((J770/60)/60)/24)+DATE(1970,1,1)</f>
        <v>41594.207060185188</v>
      </c>
      <c r="T770" s="14">
        <f t="shared" ref="T770:T833" si="63">(((I770/60)/60)/24)+DATE(1970,1,1)</f>
        <v>41624.207060185188</v>
      </c>
      <c r="U770">
        <f t="shared" ref="U770:U833" si="64">YEAR(S:S)</f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0" t="s">
        <v>8319</v>
      </c>
      <c r="R771" t="s">
        <v>8321</v>
      </c>
      <c r="S771" s="14">
        <f t="shared" si="62"/>
        <v>41604.996458333335</v>
      </c>
      <c r="T771" s="14">
        <f t="shared" si="63"/>
        <v>41634.996458333335</v>
      </c>
      <c r="U771">
        <f t="shared" si="64"/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0" t="s">
        <v>8322</v>
      </c>
      <c r="R834" t="s">
        <v>8323</v>
      </c>
      <c r="S834" s="14">
        <f t="shared" ref="S834:S897" si="67">(((J834/60)/60)/24)+DATE(1970,1,1)</f>
        <v>40869.675173611111</v>
      </c>
      <c r="T834" s="14">
        <f t="shared" ref="T834:T897" si="68">(((I834/60)/60)/24)+DATE(1970,1,1)</f>
        <v>40929.342361111114</v>
      </c>
      <c r="U834">
        <f t="shared" ref="U834:U897" si="69">YEAR(S:S)</f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0" t="s">
        <v>8322</v>
      </c>
      <c r="R835" t="s">
        <v>8323</v>
      </c>
      <c r="S835" s="14">
        <f t="shared" si="67"/>
        <v>41718.878182870372</v>
      </c>
      <c r="T835" s="14">
        <f t="shared" si="68"/>
        <v>41748.878182870372</v>
      </c>
      <c r="U835">
        <f t="shared" si="69"/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0" t="s">
        <v>8322</v>
      </c>
      <c r="R898" t="s">
        <v>8326</v>
      </c>
      <c r="S898" s="14">
        <f t="shared" ref="S898:S961" si="72">(((J898/60)/60)/24)+DATE(1970,1,1)</f>
        <v>42218.872986111113</v>
      </c>
      <c r="T898" s="14">
        <f t="shared" ref="T898:T961" si="73">(((I898/60)/60)/24)+DATE(1970,1,1)</f>
        <v>42244.166666666672</v>
      </c>
      <c r="U898">
        <f t="shared" ref="U898:U961" si="74">YEAR(S:S)</f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0" t="s">
        <v>8322</v>
      </c>
      <c r="R899" t="s">
        <v>8326</v>
      </c>
      <c r="S899" s="14">
        <f t="shared" si="72"/>
        <v>41211.688750000001</v>
      </c>
      <c r="T899" s="14">
        <f t="shared" si="73"/>
        <v>41241.730416666665</v>
      </c>
      <c r="U899">
        <f t="shared" si="74"/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0" t="s">
        <v>8316</v>
      </c>
      <c r="R962" t="s">
        <v>8318</v>
      </c>
      <c r="S962" s="14">
        <f t="shared" ref="S962:S1025" si="77">(((J962/60)/60)/24)+DATE(1970,1,1)</f>
        <v>42766.626793981486</v>
      </c>
      <c r="T962" s="14">
        <f t="shared" ref="T962:T1025" si="78">(((I962/60)/60)/24)+DATE(1970,1,1)</f>
        <v>42808.585127314815</v>
      </c>
      <c r="U962">
        <f t="shared" ref="U962:U1025" si="79">YEAR(S:S)</f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0" t="s">
        <v>8316</v>
      </c>
      <c r="R963" t="s">
        <v>8318</v>
      </c>
      <c r="S963" s="14">
        <f t="shared" si="77"/>
        <v>42740.693692129629</v>
      </c>
      <c r="T963" s="14">
        <f t="shared" si="78"/>
        <v>42786.791666666672</v>
      </c>
      <c r="U963">
        <f t="shared" si="79"/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0" t="s">
        <v>8322</v>
      </c>
      <c r="R1026" t="s">
        <v>8327</v>
      </c>
      <c r="S1026" s="14">
        <f t="shared" ref="S1026:S1089" si="82">(((J1026/60)/60)/24)+DATE(1970,1,1)</f>
        <v>42370.580590277779</v>
      </c>
      <c r="T1026" s="14">
        <f t="shared" ref="T1026:T1089" si="83">(((I1026/60)/60)/24)+DATE(1970,1,1)</f>
        <v>42400.580590277779</v>
      </c>
      <c r="U1026">
        <f t="shared" ref="U1026:U1089" si="84">YEAR(S:S)</f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0" t="s">
        <v>8322</v>
      </c>
      <c r="R1027" t="s">
        <v>8327</v>
      </c>
      <c r="S1027" s="14">
        <f t="shared" si="82"/>
        <v>42049.833761574075</v>
      </c>
      <c r="T1027" s="14">
        <f t="shared" si="83"/>
        <v>42079.792094907403</v>
      </c>
      <c r="U1027">
        <f t="shared" si="84"/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0" t="s">
        <v>8330</v>
      </c>
      <c r="R1090" t="s">
        <v>8331</v>
      </c>
      <c r="S1090" s="14">
        <f t="shared" ref="S1090:S1153" si="87">(((J1090/60)/60)/24)+DATE(1970,1,1)</f>
        <v>41723.799386574072</v>
      </c>
      <c r="T1090" s="14">
        <f t="shared" ref="T1090:T1153" si="88">(((I1090/60)/60)/24)+DATE(1970,1,1)</f>
        <v>41753.799386574072</v>
      </c>
      <c r="U1090">
        <f t="shared" ref="U1090:U1153" si="89">YEAR(S:S)</f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0" t="s">
        <v>8330</v>
      </c>
      <c r="R1091" t="s">
        <v>8331</v>
      </c>
      <c r="S1091" s="14">
        <f t="shared" si="87"/>
        <v>42151.189525462964</v>
      </c>
      <c r="T1091" s="14">
        <f t="shared" si="88"/>
        <v>42181.189525462964</v>
      </c>
      <c r="U1091">
        <f t="shared" si="89"/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0" t="s">
        <v>8333</v>
      </c>
      <c r="R1154" t="s">
        <v>8334</v>
      </c>
      <c r="S1154" s="14">
        <f t="shared" ref="S1154:S1217" si="92">(((J1154/60)/60)/24)+DATE(1970,1,1)</f>
        <v>42109.709629629629</v>
      </c>
      <c r="T1154" s="14">
        <f t="shared" ref="T1154:T1217" si="93">(((I1154/60)/60)/24)+DATE(1970,1,1)</f>
        <v>42139.709629629629</v>
      </c>
      <c r="U1154">
        <f t="shared" ref="U1154:U1217" si="94">YEAR(S:S)</f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0" t="s">
        <v>8333</v>
      </c>
      <c r="R1155" t="s">
        <v>8334</v>
      </c>
      <c r="S1155" s="14">
        <f t="shared" si="92"/>
        <v>42143.714178240742</v>
      </c>
      <c r="T1155" s="14">
        <f t="shared" si="93"/>
        <v>42173.714178240742</v>
      </c>
      <c r="U1155">
        <f t="shared" si="94"/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0" t="s">
        <v>8335</v>
      </c>
      <c r="R1218" t="s">
        <v>8336</v>
      </c>
      <c r="S1218" s="14">
        <f t="shared" ref="S1218:S1281" si="97">(((J1218/60)/60)/24)+DATE(1970,1,1)</f>
        <v>42247.616400462968</v>
      </c>
      <c r="T1218" s="14">
        <f t="shared" ref="T1218:T1281" si="98">(((I1218/60)/60)/24)+DATE(1970,1,1)</f>
        <v>42279.960416666669</v>
      </c>
      <c r="U1218">
        <f t="shared" ref="U1218:U1281" si="99">YEAR(S:S)</f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0" t="s">
        <v>8335</v>
      </c>
      <c r="R1219" t="s">
        <v>8336</v>
      </c>
      <c r="S1219" s="14">
        <f t="shared" si="97"/>
        <v>42535.809490740736</v>
      </c>
      <c r="T1219" s="14">
        <f t="shared" si="98"/>
        <v>42565.809490740736</v>
      </c>
      <c r="U1219">
        <f t="shared" si="99"/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0" t="s">
        <v>8322</v>
      </c>
      <c r="R1282" t="s">
        <v>8323</v>
      </c>
      <c r="S1282" s="14">
        <f t="shared" ref="S1282:S1345" si="102">(((J1282/60)/60)/24)+DATE(1970,1,1)</f>
        <v>40513.757569444446</v>
      </c>
      <c r="T1282" s="14">
        <f t="shared" ref="T1282:T1345" si="103">(((I1282/60)/60)/24)+DATE(1970,1,1)</f>
        <v>40603.757569444446</v>
      </c>
      <c r="U1282">
        <f t="shared" ref="U1282:U1345" si="104">YEAR(S:S)</f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0" t="s">
        <v>8322</v>
      </c>
      <c r="R1283" t="s">
        <v>8323</v>
      </c>
      <c r="S1283" s="14">
        <f t="shared" si="102"/>
        <v>41463.743472222224</v>
      </c>
      <c r="T1283" s="14">
        <f t="shared" si="103"/>
        <v>41483.743472222224</v>
      </c>
      <c r="U1283">
        <f t="shared" si="104"/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0" t="s">
        <v>8319</v>
      </c>
      <c r="R1346" t="s">
        <v>8320</v>
      </c>
      <c r="S1346" s="14">
        <f t="shared" ref="S1346:S1409" si="107">(((J1346/60)/60)/24)+DATE(1970,1,1)</f>
        <v>42522.789803240739</v>
      </c>
      <c r="T1346" s="14">
        <f t="shared" ref="T1346:T1409" si="108">(((I1346/60)/60)/24)+DATE(1970,1,1)</f>
        <v>42551.789803240739</v>
      </c>
      <c r="U1346">
        <f t="shared" ref="U1346:U1409" si="109">YEAR(S:S)</f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0" t="s">
        <v>8319</v>
      </c>
      <c r="R1347" t="s">
        <v>8320</v>
      </c>
      <c r="S1347" s="14">
        <f t="shared" si="107"/>
        <v>41799.814340277779</v>
      </c>
      <c r="T1347" s="14">
        <f t="shared" si="108"/>
        <v>41834.814340277779</v>
      </c>
      <c r="U1347">
        <f t="shared" si="109"/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0" t="s">
        <v>8319</v>
      </c>
      <c r="R1410" t="s">
        <v>8338</v>
      </c>
      <c r="S1410" s="14">
        <f t="shared" ref="S1410:S1473" si="112">(((J1410/60)/60)/24)+DATE(1970,1,1)</f>
        <v>42291.872175925921</v>
      </c>
      <c r="T1410" s="14">
        <f t="shared" ref="T1410:T1473" si="113">(((I1410/60)/60)/24)+DATE(1970,1,1)</f>
        <v>42321.913842592592</v>
      </c>
      <c r="U1410">
        <f t="shared" ref="U1410:U1473" si="114">YEAR(S:S)</f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0" t="s">
        <v>8319</v>
      </c>
      <c r="R1411" t="s">
        <v>8338</v>
      </c>
      <c r="S1411" s="14">
        <f t="shared" si="112"/>
        <v>41945.133506944447</v>
      </c>
      <c r="T1411" s="14">
        <f t="shared" si="113"/>
        <v>42005.175173611111</v>
      </c>
      <c r="U1411">
        <f t="shared" si="114"/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0" t="s">
        <v>8319</v>
      </c>
      <c r="R1474" t="s">
        <v>8339</v>
      </c>
      <c r="S1474" s="14">
        <f t="shared" ref="S1474:S1537" si="117">(((J1474/60)/60)/24)+DATE(1970,1,1)</f>
        <v>41533.542858796296</v>
      </c>
      <c r="T1474" s="14">
        <f t="shared" ref="T1474:T1537" si="118">(((I1474/60)/60)/24)+DATE(1970,1,1)</f>
        <v>41563.542858796296</v>
      </c>
      <c r="U1474">
        <f t="shared" ref="U1474:U1537" si="119">YEAR(S:S)</f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0" t="s">
        <v>8319</v>
      </c>
      <c r="R1475" t="s">
        <v>8339</v>
      </c>
      <c r="S1475" s="14">
        <f t="shared" si="117"/>
        <v>40939.979618055557</v>
      </c>
      <c r="T1475" s="14">
        <f t="shared" si="118"/>
        <v>40969.979618055557</v>
      </c>
      <c r="U1475">
        <f t="shared" si="119"/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0" t="s">
        <v>8335</v>
      </c>
      <c r="R1538" t="s">
        <v>8336</v>
      </c>
      <c r="S1538" s="14">
        <f t="shared" ref="S1538:S1601" si="122">(((J1538/60)/60)/24)+DATE(1970,1,1)</f>
        <v>42213.802199074074</v>
      </c>
      <c r="T1538" s="14">
        <f t="shared" ref="T1538:T1601" si="123">(((I1538/60)/60)/24)+DATE(1970,1,1)</f>
        <v>42243.802199074074</v>
      </c>
      <c r="U1538">
        <f t="shared" ref="U1538:U1601" si="124">YEAR(S:S)</f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0" t="s">
        <v>8335</v>
      </c>
      <c r="R1539" t="s">
        <v>8336</v>
      </c>
      <c r="S1539" s="14">
        <f t="shared" si="122"/>
        <v>42552.315127314811</v>
      </c>
      <c r="T1539" s="14">
        <f t="shared" si="123"/>
        <v>42588.75</v>
      </c>
      <c r="U1539">
        <f t="shared" si="124"/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0" t="s">
        <v>8335</v>
      </c>
      <c r="R1602" t="s">
        <v>8342</v>
      </c>
      <c r="S1602" s="14">
        <f t="shared" ref="S1602:S1665" si="127">(((J1602/60)/60)/24)+DATE(1970,1,1)</f>
        <v>41791.057314814818</v>
      </c>
      <c r="T1602" s="14">
        <f t="shared" ref="T1602:T1665" si="128">(((I1602/60)/60)/24)+DATE(1970,1,1)</f>
        <v>41835.21597222222</v>
      </c>
      <c r="U1602">
        <f t="shared" ref="U1602:U1665" si="129">YEAR(S:S)</f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0" t="s">
        <v>8322</v>
      </c>
      <c r="R1603" t="s">
        <v>8323</v>
      </c>
      <c r="S1603" s="14">
        <f t="shared" si="127"/>
        <v>40638.092974537038</v>
      </c>
      <c r="T1603" s="14">
        <f t="shared" si="128"/>
        <v>40668.092974537038</v>
      </c>
      <c r="U1603">
        <f t="shared" si="129"/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0" t="s">
        <v>8322</v>
      </c>
      <c r="R1666" t="s">
        <v>8343</v>
      </c>
      <c r="S1666" s="14">
        <f t="shared" ref="S1666:S1729" si="132">(((J1666/60)/60)/24)+DATE(1970,1,1)</f>
        <v>40939.761782407404</v>
      </c>
      <c r="T1666" s="14">
        <f t="shared" ref="T1666:T1729" si="133">(((I1666/60)/60)/24)+DATE(1970,1,1)</f>
        <v>40984.165972222225</v>
      </c>
      <c r="U1666">
        <f t="shared" ref="U1666:U1729" si="134">YEAR(S:S)</f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0" t="s">
        <v>8322</v>
      </c>
      <c r="R1667" t="s">
        <v>8343</v>
      </c>
      <c r="S1667" s="14">
        <f t="shared" si="132"/>
        <v>40564.649456018517</v>
      </c>
      <c r="T1667" s="14">
        <f t="shared" si="133"/>
        <v>40596.125</v>
      </c>
      <c r="U1667">
        <f t="shared" si="134"/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0" t="s">
        <v>8322</v>
      </c>
      <c r="R1730" t="s">
        <v>8344</v>
      </c>
      <c r="S1730" s="14">
        <f t="shared" ref="S1730:S1793" si="137">(((J1730/60)/60)/24)+DATE(1970,1,1)</f>
        <v>42268.625856481478</v>
      </c>
      <c r="T1730" s="14">
        <f t="shared" ref="T1730:T1793" si="138">(((I1730/60)/60)/24)+DATE(1970,1,1)</f>
        <v>42298.625856481478</v>
      </c>
      <c r="U1730">
        <f t="shared" ref="U1730:U1793" si="139">YEAR(S:S)</f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0" t="s">
        <v>8322</v>
      </c>
      <c r="R1731" t="s">
        <v>8344</v>
      </c>
      <c r="S1731" s="14">
        <f t="shared" si="137"/>
        <v>42471.052152777775</v>
      </c>
      <c r="T1731" s="14">
        <f t="shared" si="138"/>
        <v>42531.052152777775</v>
      </c>
      <c r="U1731">
        <f t="shared" si="139"/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0" t="s">
        <v>8335</v>
      </c>
      <c r="R1794" t="s">
        <v>8336</v>
      </c>
      <c r="S1794" s="14">
        <f t="shared" ref="S1794:S1857" si="142">(((J1794/60)/60)/24)+DATE(1970,1,1)</f>
        <v>42189.031041666662</v>
      </c>
      <c r="T1794" s="14">
        <f t="shared" ref="T1794:T1857" si="143">(((I1794/60)/60)/24)+DATE(1970,1,1)</f>
        <v>42226.290972222225</v>
      </c>
      <c r="U1794">
        <f t="shared" ref="U1794:U1857" si="144">YEAR(S:S)</f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0" t="s">
        <v>8335</v>
      </c>
      <c r="R1795" t="s">
        <v>8336</v>
      </c>
      <c r="S1795" s="14">
        <f t="shared" si="142"/>
        <v>41940.89166666667</v>
      </c>
      <c r="T1795" s="14">
        <f t="shared" si="143"/>
        <v>41970.933333333334</v>
      </c>
      <c r="U1795">
        <f t="shared" si="144"/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0" t="s">
        <v>8322</v>
      </c>
      <c r="R1858" t="s">
        <v>8323</v>
      </c>
      <c r="S1858" s="14">
        <f t="shared" ref="S1858:S1921" si="147">(((J1858/60)/60)/24)+DATE(1970,1,1)</f>
        <v>41817.854999999996</v>
      </c>
      <c r="T1858" s="14">
        <f t="shared" ref="T1858:T1921" si="148">(((I1858/60)/60)/24)+DATE(1970,1,1)</f>
        <v>41838.854999999996</v>
      </c>
      <c r="U1858">
        <f t="shared" ref="U1858:U1921" si="149">YEAR(S:S)</f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0" t="s">
        <v>8322</v>
      </c>
      <c r="R1859" t="s">
        <v>8323</v>
      </c>
      <c r="S1859" s="14">
        <f t="shared" si="147"/>
        <v>41864.76866898148</v>
      </c>
      <c r="T1859" s="14">
        <f t="shared" si="148"/>
        <v>41894.76866898148</v>
      </c>
      <c r="U1859">
        <f t="shared" si="149"/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0" t="s">
        <v>8316</v>
      </c>
      <c r="R1922" t="s">
        <v>8345</v>
      </c>
      <c r="S1922" s="14">
        <f t="shared" ref="S1922:S1985" si="152">(((J1922/60)/60)/24)+DATE(1970,1,1)</f>
        <v>42270.875706018516</v>
      </c>
      <c r="T1922" s="14">
        <f t="shared" ref="T1922:T1985" si="153">(((I1922/60)/60)/24)+DATE(1970,1,1)</f>
        <v>42298.958333333328</v>
      </c>
      <c r="U1922">
        <f t="shared" ref="U1922:U1985" si="154">YEAR(S:S)</f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0" t="s">
        <v>8322</v>
      </c>
      <c r="R1923" t="s">
        <v>8326</v>
      </c>
      <c r="S1923" s="14">
        <f t="shared" si="152"/>
        <v>41074.221562500003</v>
      </c>
      <c r="T1923" s="14">
        <f t="shared" si="153"/>
        <v>41104.221562500003</v>
      </c>
      <c r="U1923">
        <f t="shared" si="154"/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0" t="s">
        <v>8335</v>
      </c>
      <c r="R1986" t="s">
        <v>8347</v>
      </c>
      <c r="S1986" s="14">
        <f t="shared" ref="S1986:S2049" si="157">(((J1986/60)/60)/24)+DATE(1970,1,1)</f>
        <v>41913.790289351848</v>
      </c>
      <c r="T1986" s="14">
        <f t="shared" ref="T1986:T2049" si="158">(((I1986/60)/60)/24)+DATE(1970,1,1)</f>
        <v>41973.831956018519</v>
      </c>
      <c r="U1986">
        <f t="shared" ref="U1986:U2049" si="159">YEAR(S:S)</f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0" t="s">
        <v>8335</v>
      </c>
      <c r="R1987" t="s">
        <v>8347</v>
      </c>
      <c r="S1987" s="14">
        <f t="shared" si="157"/>
        <v>42555.698738425926</v>
      </c>
      <c r="T1987" s="14">
        <f t="shared" si="158"/>
        <v>42584.958333333328</v>
      </c>
      <c r="U1987">
        <f t="shared" si="159"/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0" t="s">
        <v>8316</v>
      </c>
      <c r="R2050" t="s">
        <v>8346</v>
      </c>
      <c r="S2050" s="14">
        <f t="shared" ref="S2050:S2113" si="162">(((J2050/60)/60)/24)+DATE(1970,1,1)</f>
        <v>41387.651516203703</v>
      </c>
      <c r="T2050" s="14">
        <f t="shared" ref="T2050:T2113" si="163">(((I2050/60)/60)/24)+DATE(1970,1,1)</f>
        <v>41417.651516203703</v>
      </c>
      <c r="U2050">
        <f t="shared" ref="U2050:U2113" si="164">YEAR(S:S)</f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0" t="s">
        <v>8316</v>
      </c>
      <c r="R2051" t="s">
        <v>8346</v>
      </c>
      <c r="S2051" s="14">
        <f t="shared" si="162"/>
        <v>41575.527349537035</v>
      </c>
      <c r="T2051" s="14">
        <f t="shared" si="163"/>
        <v>41610.957638888889</v>
      </c>
      <c r="U2051">
        <f t="shared" si="164"/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0" t="s">
        <v>8322</v>
      </c>
      <c r="R2114" t="s">
        <v>8326</v>
      </c>
      <c r="S2114" s="14">
        <f t="shared" ref="S2114:S2177" si="167">(((J2114/60)/60)/24)+DATE(1970,1,1)</f>
        <v>41365.928159722222</v>
      </c>
      <c r="T2114" s="14">
        <f t="shared" ref="T2114:T2177" si="168">(((I2114/60)/60)/24)+DATE(1970,1,1)</f>
        <v>41379.928159722222</v>
      </c>
      <c r="U2114">
        <f t="shared" ref="U2114:U2177" si="169">YEAR(S:S)</f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0" t="s">
        <v>8322</v>
      </c>
      <c r="R2115" t="s">
        <v>8326</v>
      </c>
      <c r="S2115" s="14">
        <f t="shared" si="167"/>
        <v>41870.86546296296</v>
      </c>
      <c r="T2115" s="14">
        <f t="shared" si="168"/>
        <v>41905.86546296296</v>
      </c>
      <c r="U2115">
        <f t="shared" si="169"/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0" t="s">
        <v>8322</v>
      </c>
      <c r="R2178" t="s">
        <v>8323</v>
      </c>
      <c r="S2178" s="14">
        <f t="shared" ref="S2178:S2241" si="172">(((J2178/60)/60)/24)+DATE(1970,1,1)</f>
        <v>42096.633206018523</v>
      </c>
      <c r="T2178" s="14">
        <f t="shared" ref="T2178:T2241" si="173">(((I2178/60)/60)/24)+DATE(1970,1,1)</f>
        <v>42126.633206018523</v>
      </c>
      <c r="U2178">
        <f t="shared" ref="U2178:U2241" si="174">YEAR(S:S)</f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0" t="s">
        <v>8322</v>
      </c>
      <c r="R2179" t="s">
        <v>8323</v>
      </c>
      <c r="S2179" s="14">
        <f t="shared" si="172"/>
        <v>42502.250775462962</v>
      </c>
      <c r="T2179" s="14">
        <f t="shared" si="173"/>
        <v>42527.250775462962</v>
      </c>
      <c r="U2179">
        <f t="shared" si="174"/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0" t="s">
        <v>8330</v>
      </c>
      <c r="R2242" t="s">
        <v>8348</v>
      </c>
      <c r="S2242" s="14">
        <f t="shared" ref="S2242:S2305" si="177">(((J2242/60)/60)/24)+DATE(1970,1,1)</f>
        <v>42452.825740740736</v>
      </c>
      <c r="T2242" s="14">
        <f t="shared" ref="T2242:T2305" si="178">(((I2242/60)/60)/24)+DATE(1970,1,1)</f>
        <v>42482.825740740736</v>
      </c>
      <c r="U2242">
        <f t="shared" ref="U2242:U2305" si="179">YEAR(S:S)</f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0" t="s">
        <v>8330</v>
      </c>
      <c r="R2243" t="s">
        <v>8348</v>
      </c>
      <c r="S2243" s="14">
        <f t="shared" si="177"/>
        <v>42766.827546296292</v>
      </c>
      <c r="T2243" s="14">
        <f t="shared" si="178"/>
        <v>42796.827546296292</v>
      </c>
      <c r="U2243">
        <f t="shared" si="179"/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0" t="s">
        <v>8322</v>
      </c>
      <c r="R2306" t="s">
        <v>8326</v>
      </c>
      <c r="S2306" s="14">
        <f t="shared" ref="S2306:S2369" si="182">(((J2306/60)/60)/24)+DATE(1970,1,1)</f>
        <v>40502.815868055557</v>
      </c>
      <c r="T2306" s="14">
        <f t="shared" ref="T2306:T2369" si="183">(((I2306/60)/60)/24)+DATE(1970,1,1)</f>
        <v>40544.207638888889</v>
      </c>
      <c r="U2306">
        <f t="shared" ref="U2306:U2369" si="184">YEAR(S:S)</f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0" t="s">
        <v>8322</v>
      </c>
      <c r="R2307" t="s">
        <v>8326</v>
      </c>
      <c r="S2307" s="14">
        <f t="shared" si="182"/>
        <v>41834.695277777777</v>
      </c>
      <c r="T2307" s="14">
        <f t="shared" si="183"/>
        <v>41859.75</v>
      </c>
      <c r="U2307">
        <f t="shared" si="184"/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0" t="s">
        <v>8316</v>
      </c>
      <c r="R2370" t="s">
        <v>8317</v>
      </c>
      <c r="S2370" s="14">
        <f t="shared" ref="S2370:S2433" si="187">(((J2370/60)/60)/24)+DATE(1970,1,1)</f>
        <v>42063.721817129626</v>
      </c>
      <c r="T2370" s="14">
        <f t="shared" ref="T2370:T2433" si="188">(((I2370/60)/60)/24)+DATE(1970,1,1)</f>
        <v>42108.680150462969</v>
      </c>
      <c r="U2370">
        <f t="shared" ref="U2370:U2433" si="189">YEAR(S:S)</f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0" t="s">
        <v>8316</v>
      </c>
      <c r="R2371" t="s">
        <v>8317</v>
      </c>
      <c r="S2371" s="14">
        <f t="shared" si="187"/>
        <v>42380.812627314815</v>
      </c>
      <c r="T2371" s="14">
        <f t="shared" si="188"/>
        <v>42410.812627314815</v>
      </c>
      <c r="U2371">
        <f t="shared" si="189"/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0" t="s">
        <v>8333</v>
      </c>
      <c r="R2434" t="s">
        <v>8334</v>
      </c>
      <c r="S2434" s="14">
        <f t="shared" ref="S2434:S2497" si="192">(((J2434/60)/60)/24)+DATE(1970,1,1)</f>
        <v>42041.218715277777</v>
      </c>
      <c r="T2434" s="14">
        <f t="shared" ref="T2434:T2497" si="193">(((I2434/60)/60)/24)+DATE(1970,1,1)</f>
        <v>42071.218715277777</v>
      </c>
      <c r="U2434">
        <f t="shared" ref="U2434:U2497" si="194">YEAR(S:S)</f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0" t="s">
        <v>8333</v>
      </c>
      <c r="R2435" t="s">
        <v>8334</v>
      </c>
      <c r="S2435" s="14">
        <f t="shared" si="192"/>
        <v>42397.89980324074</v>
      </c>
      <c r="T2435" s="14">
        <f t="shared" si="193"/>
        <v>42427.89980324074</v>
      </c>
      <c r="U2435">
        <f t="shared" si="194"/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0" t="s">
        <v>8322</v>
      </c>
      <c r="R2498" t="s">
        <v>8326</v>
      </c>
      <c r="S2498" s="14">
        <f t="shared" ref="S2498:S2561" si="197">(((J2498/60)/60)/24)+DATE(1970,1,1)</f>
        <v>41327.996435185189</v>
      </c>
      <c r="T2498" s="14">
        <f t="shared" ref="T2498:T2561" si="198">(((I2498/60)/60)/24)+DATE(1970,1,1)</f>
        <v>41362.954768518517</v>
      </c>
      <c r="U2498">
        <f t="shared" ref="U2498:U2561" si="199">YEAR(S:S)</f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0" t="s">
        <v>8322</v>
      </c>
      <c r="R2499" t="s">
        <v>8326</v>
      </c>
      <c r="S2499" s="14">
        <f t="shared" si="197"/>
        <v>40730.878912037035</v>
      </c>
      <c r="T2499" s="14">
        <f t="shared" si="198"/>
        <v>40760.878912037035</v>
      </c>
      <c r="U2499">
        <f t="shared" si="199"/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0" t="s">
        <v>8322</v>
      </c>
      <c r="R2562" t="s">
        <v>8351</v>
      </c>
      <c r="S2562" s="14">
        <f t="shared" ref="S2562:S2625" si="202">(((J2562/60)/60)/24)+DATE(1970,1,1)</f>
        <v>42039.951087962967</v>
      </c>
      <c r="T2562" s="14">
        <f t="shared" ref="T2562:T2625" si="203">(((I2562/60)/60)/24)+DATE(1970,1,1)</f>
        <v>42069.951087962967</v>
      </c>
      <c r="U2562">
        <f t="shared" ref="U2562:U2625" si="204">YEAR(S:S)</f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0" t="s">
        <v>8333</v>
      </c>
      <c r="R2563" t="s">
        <v>8334</v>
      </c>
      <c r="S2563" s="14">
        <f t="shared" si="202"/>
        <v>42260.528807870374</v>
      </c>
      <c r="T2563" s="14">
        <f t="shared" si="203"/>
        <v>42290.528807870374</v>
      </c>
      <c r="U2563">
        <f t="shared" si="204"/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0" t="s">
        <v>8316</v>
      </c>
      <c r="R2626" t="s">
        <v>8352</v>
      </c>
      <c r="S2626" s="14">
        <f t="shared" ref="S2626:S2689" si="207">(((J2626/60)/60)/24)+DATE(1970,1,1)</f>
        <v>41144.42155092593</v>
      </c>
      <c r="T2626" s="14">
        <f t="shared" ref="T2626:T2689" si="208">(((I2626/60)/60)/24)+DATE(1970,1,1)</f>
        <v>41165.42155092593</v>
      </c>
      <c r="U2626">
        <f t="shared" ref="U2626:U2689" si="209">YEAR(S:S)</f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0" t="s">
        <v>8316</v>
      </c>
      <c r="R2627" t="s">
        <v>8352</v>
      </c>
      <c r="S2627" s="14">
        <f t="shared" si="207"/>
        <v>42658.810277777782</v>
      </c>
      <c r="T2627" s="14">
        <f t="shared" si="208"/>
        <v>42683.851944444439</v>
      </c>
      <c r="U2627">
        <f t="shared" si="209"/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0" t="s">
        <v>8333</v>
      </c>
      <c r="R2690" t="s">
        <v>8334</v>
      </c>
      <c r="S2690" s="14">
        <f t="shared" ref="S2690:S2753" si="212">(((J2690/60)/60)/24)+DATE(1970,1,1)</f>
        <v>42028.118865740747</v>
      </c>
      <c r="T2690" s="14">
        <f t="shared" ref="T2690:T2753" si="213">(((I2690/60)/60)/24)+DATE(1970,1,1)</f>
        <v>42059.125</v>
      </c>
      <c r="U2690">
        <f t="shared" ref="U2690:U2753" si="214">YEAR(S:S)</f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0" t="s">
        <v>8333</v>
      </c>
      <c r="R2691" t="s">
        <v>8334</v>
      </c>
      <c r="S2691" s="14">
        <f t="shared" si="212"/>
        <v>42551.961689814809</v>
      </c>
      <c r="T2691" s="14">
        <f t="shared" si="213"/>
        <v>42581.961689814809</v>
      </c>
      <c r="U2691">
        <f t="shared" si="214"/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0" t="s">
        <v>8319</v>
      </c>
      <c r="R2754" t="s">
        <v>8355</v>
      </c>
      <c r="S2754" s="14">
        <f t="shared" ref="S2754:S2817" si="217">(((J2754/60)/60)/24)+DATE(1970,1,1)</f>
        <v>40855.765092592592</v>
      </c>
      <c r="T2754" s="14">
        <f t="shared" ref="T2754:T2817" si="218">(((I2754/60)/60)/24)+DATE(1970,1,1)</f>
        <v>40895.765092592592</v>
      </c>
      <c r="U2754">
        <f t="shared" ref="U2754:U2817" si="219">YEAR(S:S)</f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0" t="s">
        <v>8319</v>
      </c>
      <c r="R2755" t="s">
        <v>8355</v>
      </c>
      <c r="S2755" s="14">
        <f t="shared" si="217"/>
        <v>41117.900729166664</v>
      </c>
      <c r="T2755" s="14">
        <f t="shared" si="218"/>
        <v>41147.900729166664</v>
      </c>
      <c r="U2755">
        <f t="shared" si="219"/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0" t="s">
        <v>8314</v>
      </c>
      <c r="R2818" t="s">
        <v>8315</v>
      </c>
      <c r="S2818" s="14">
        <f t="shared" ref="S2818:S2881" si="222">(((J2818/60)/60)/24)+DATE(1970,1,1)</f>
        <v>42188.467499999999</v>
      </c>
      <c r="T2818" s="14">
        <f t="shared" ref="T2818:T2881" si="223">(((I2818/60)/60)/24)+DATE(1970,1,1)</f>
        <v>42218.666666666672</v>
      </c>
      <c r="U2818">
        <f t="shared" ref="U2818:U2881" si="224">YEAR(S:S)</f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0" t="s">
        <v>8314</v>
      </c>
      <c r="R2819" t="s">
        <v>8315</v>
      </c>
      <c r="S2819" s="14">
        <f t="shared" si="222"/>
        <v>42023.634976851856</v>
      </c>
      <c r="T2819" s="14">
        <f t="shared" si="223"/>
        <v>42063.634976851856</v>
      </c>
      <c r="U2819">
        <f t="shared" si="224"/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0" t="s">
        <v>8314</v>
      </c>
      <c r="R2882" t="s">
        <v>8315</v>
      </c>
      <c r="S2882" s="14">
        <f t="shared" ref="S2882:S2945" si="227">(((J2882/60)/60)/24)+DATE(1970,1,1)</f>
        <v>42192.905694444446</v>
      </c>
      <c r="T2882" s="14">
        <f t="shared" ref="T2882:T2945" si="228">(((I2882/60)/60)/24)+DATE(1970,1,1)</f>
        <v>42236.711805555555</v>
      </c>
      <c r="U2882">
        <f t="shared" ref="U2882:U2945" si="229">YEAR(S:S)</f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0" t="s">
        <v>8314</v>
      </c>
      <c r="R2883" t="s">
        <v>8315</v>
      </c>
      <c r="S2883" s="14">
        <f t="shared" si="227"/>
        <v>41916.597638888888</v>
      </c>
      <c r="T2883" s="14">
        <f t="shared" si="228"/>
        <v>41976.639305555553</v>
      </c>
      <c r="U2883">
        <f t="shared" si="229"/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0" t="s">
        <v>8314</v>
      </c>
      <c r="R2946" t="s">
        <v>8354</v>
      </c>
      <c r="S2946" s="14">
        <f t="shared" ref="S2946:S3009" si="232">(((J2946/60)/60)/24)+DATE(1970,1,1)</f>
        <v>42132.9143287037</v>
      </c>
      <c r="T2946" s="14">
        <f t="shared" ref="T2946:T3009" si="233">(((I2946/60)/60)/24)+DATE(1970,1,1)</f>
        <v>42162.9143287037</v>
      </c>
      <c r="U2946">
        <f t="shared" ref="U2946:U3009" si="234">YEAR(S:S)</f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0" t="s">
        <v>8314</v>
      </c>
      <c r="R2947" t="s">
        <v>8354</v>
      </c>
      <c r="S2947" s="14">
        <f t="shared" si="232"/>
        <v>42118.139583333337</v>
      </c>
      <c r="T2947" s="14">
        <f t="shared" si="233"/>
        <v>42148.139583333337</v>
      </c>
      <c r="U2947">
        <f t="shared" si="234"/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0" t="s">
        <v>8314</v>
      </c>
      <c r="R3010" t="s">
        <v>8354</v>
      </c>
      <c r="S3010" s="14">
        <f t="shared" ref="S3010:S3073" si="237">(((J3010/60)/60)/24)+DATE(1970,1,1)</f>
        <v>42360.212025462963</v>
      </c>
      <c r="T3010" s="14">
        <f t="shared" ref="T3010:T3073" si="238">(((I3010/60)/60)/24)+DATE(1970,1,1)</f>
        <v>42390.212025462963</v>
      </c>
      <c r="U3010">
        <f t="shared" ref="U3010:U3073" si="239">YEAR(S:S)</f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0" t="s">
        <v>8314</v>
      </c>
      <c r="R3011" t="s">
        <v>8354</v>
      </c>
      <c r="S3011" s="14">
        <f t="shared" si="237"/>
        <v>41939.569907407407</v>
      </c>
      <c r="T3011" s="14">
        <f t="shared" si="238"/>
        <v>41969.611574074079</v>
      </c>
      <c r="U3011">
        <f t="shared" si="239"/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0" t="s">
        <v>8314</v>
      </c>
      <c r="R3074" t="s">
        <v>8354</v>
      </c>
      <c r="S3074" s="14">
        <f t="shared" ref="S3074:S3137" si="242">(((J3074/60)/60)/24)+DATE(1970,1,1)</f>
        <v>42658.690532407403</v>
      </c>
      <c r="T3074" s="14">
        <f t="shared" ref="T3074:T3137" si="243">(((I3074/60)/60)/24)+DATE(1970,1,1)</f>
        <v>42673.073611111111</v>
      </c>
      <c r="U3074">
        <f t="shared" ref="U3074:U3137" si="244">YEAR(S:S)</f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0" t="s">
        <v>8314</v>
      </c>
      <c r="R3075" t="s">
        <v>8354</v>
      </c>
      <c r="S3075" s="14">
        <f t="shared" si="242"/>
        <v>42111.684027777781</v>
      </c>
      <c r="T3075" s="14">
        <f t="shared" si="243"/>
        <v>42169.804861111115</v>
      </c>
      <c r="U3075">
        <f t="shared" si="244"/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0" t="s">
        <v>8314</v>
      </c>
      <c r="R3138" t="s">
        <v>8315</v>
      </c>
      <c r="S3138" s="14">
        <f t="shared" ref="S3138:S3201" si="247">(((J3138/60)/60)/24)+DATE(1970,1,1)</f>
        <v>42789.462430555555</v>
      </c>
      <c r="T3138" s="14">
        <f t="shared" ref="T3138:T3201" si="248">(((I3138/60)/60)/24)+DATE(1970,1,1)</f>
        <v>42825.957638888889</v>
      </c>
      <c r="U3138">
        <f t="shared" ref="U3138:U3201" si="249">YEAR(S:S)</f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0" t="s">
        <v>8314</v>
      </c>
      <c r="R3139" t="s">
        <v>8315</v>
      </c>
      <c r="S3139" s="14">
        <f t="shared" si="247"/>
        <v>42807.885057870371</v>
      </c>
      <c r="T3139" s="14">
        <f t="shared" si="248"/>
        <v>42858.8</v>
      </c>
      <c r="U3139">
        <f t="shared" si="249"/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0" t="s">
        <v>8314</v>
      </c>
      <c r="R3202" t="s">
        <v>8356</v>
      </c>
      <c r="S3202" s="14">
        <f t="shared" ref="S3202:S3265" si="252">(((J3202/60)/60)/24)+DATE(1970,1,1)</f>
        <v>42460.320613425924</v>
      </c>
      <c r="T3202" s="14">
        <f t="shared" ref="T3202:T3265" si="253">(((I3202/60)/60)/24)+DATE(1970,1,1)</f>
        <v>42490.231944444444</v>
      </c>
      <c r="U3202">
        <f t="shared" ref="U3202:U3265" si="254">YEAR(S:S)</f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0" t="s">
        <v>8314</v>
      </c>
      <c r="R3203" t="s">
        <v>8356</v>
      </c>
      <c r="S3203" s="14">
        <f t="shared" si="252"/>
        <v>41861.767094907409</v>
      </c>
      <c r="T3203" s="14">
        <f t="shared" si="253"/>
        <v>41882.767094907409</v>
      </c>
      <c r="U3203">
        <f t="shared" si="254"/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0" t="s">
        <v>8314</v>
      </c>
      <c r="R3266" t="s">
        <v>8315</v>
      </c>
      <c r="S3266" s="14">
        <f t="shared" ref="S3266:S3329" si="257">(((J3266/60)/60)/24)+DATE(1970,1,1)</f>
        <v>42016.800208333334</v>
      </c>
      <c r="T3266" s="14">
        <f t="shared" ref="T3266:T3329" si="258">(((I3266/60)/60)/24)+DATE(1970,1,1)</f>
        <v>42032.916666666672</v>
      </c>
      <c r="U3266">
        <f t="shared" ref="U3266:U3329" si="259">YEAR(S:S)</f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0" t="s">
        <v>8314</v>
      </c>
      <c r="R3267" t="s">
        <v>8315</v>
      </c>
      <c r="S3267" s="14">
        <f t="shared" si="257"/>
        <v>42311.711979166663</v>
      </c>
      <c r="T3267" s="14">
        <f t="shared" si="258"/>
        <v>42341.708333333328</v>
      </c>
      <c r="U3267">
        <f t="shared" si="259"/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0" t="s">
        <v>8314</v>
      </c>
      <c r="R3330" t="s">
        <v>8315</v>
      </c>
      <c r="S3330" s="14">
        <f t="shared" ref="S3330:S3393" si="262">(((J3330/60)/60)/24)+DATE(1970,1,1)</f>
        <v>41822.57503472222</v>
      </c>
      <c r="T3330" s="14">
        <f t="shared" ref="T3330:T3393" si="263">(((I3330/60)/60)/24)+DATE(1970,1,1)</f>
        <v>41825.041666666664</v>
      </c>
      <c r="U3330">
        <f t="shared" ref="U3330:U3393" si="264">YEAR(S:S)</f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0" t="s">
        <v>8314</v>
      </c>
      <c r="R3331" t="s">
        <v>8315</v>
      </c>
      <c r="S3331" s="14">
        <f t="shared" si="262"/>
        <v>41837.323009259257</v>
      </c>
      <c r="T3331" s="14">
        <f t="shared" si="263"/>
        <v>41847.958333333336</v>
      </c>
      <c r="U3331">
        <f t="shared" si="264"/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0" t="s">
        <v>8314</v>
      </c>
      <c r="R3394" t="s">
        <v>8315</v>
      </c>
      <c r="S3394" s="14">
        <f t="shared" ref="S3394:S3457" si="267">(((J3394/60)/60)/24)+DATE(1970,1,1)</f>
        <v>42446.845543981486</v>
      </c>
      <c r="T3394" s="14">
        <f t="shared" ref="T3394:T3457" si="268">(((I3394/60)/60)/24)+DATE(1970,1,1)</f>
        <v>42496.845543981486</v>
      </c>
      <c r="U3394">
        <f t="shared" ref="U3394:U3457" si="269">YEAR(S:S)</f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0" t="s">
        <v>8314</v>
      </c>
      <c r="R3395" t="s">
        <v>8315</v>
      </c>
      <c r="S3395" s="14">
        <f t="shared" si="267"/>
        <v>41923.921643518523</v>
      </c>
      <c r="T3395" s="14">
        <f t="shared" si="268"/>
        <v>41949.031944444447</v>
      </c>
      <c r="U3395">
        <f t="shared" si="269"/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0" t="s">
        <v>8314</v>
      </c>
      <c r="R3458" t="s">
        <v>8315</v>
      </c>
      <c r="S3458" s="14">
        <f t="shared" ref="S3458:S3521" si="272">(((J3458/60)/60)/24)+DATE(1970,1,1)</f>
        <v>41821.205636574072</v>
      </c>
      <c r="T3458" s="14">
        <f t="shared" ref="T3458:T3521" si="273">(((I3458/60)/60)/24)+DATE(1970,1,1)</f>
        <v>41852.290972222225</v>
      </c>
      <c r="U3458">
        <f t="shared" ref="U3458:U3521" si="274">YEAR(S:S)</f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0" t="s">
        <v>8314</v>
      </c>
      <c r="R3459" t="s">
        <v>8315</v>
      </c>
      <c r="S3459" s="14">
        <f t="shared" si="272"/>
        <v>42016.706678240742</v>
      </c>
      <c r="T3459" s="14">
        <f t="shared" si="273"/>
        <v>42047.249305555553</v>
      </c>
      <c r="U3459">
        <f t="shared" si="274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0" t="s">
        <v>8314</v>
      </c>
      <c r="R3522" t="s">
        <v>8315</v>
      </c>
      <c r="S3522" s="14">
        <f t="shared" ref="S3522:S3585" si="277">(((J3522/60)/60)/24)+DATE(1970,1,1)</f>
        <v>42227.824212962965</v>
      </c>
      <c r="T3522" s="14">
        <f t="shared" ref="T3522:T3585" si="278">(((I3522/60)/60)/24)+DATE(1970,1,1)</f>
        <v>42253.57430555555</v>
      </c>
      <c r="U3522">
        <f t="shared" ref="U3522:U3585" si="279">YEAR(S:S)</f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0" t="s">
        <v>8314</v>
      </c>
      <c r="R3523" t="s">
        <v>8315</v>
      </c>
      <c r="S3523" s="14">
        <f t="shared" si="277"/>
        <v>41881.361342592594</v>
      </c>
      <c r="T3523" s="14">
        <f t="shared" si="278"/>
        <v>41911.361342592594</v>
      </c>
      <c r="U3523">
        <f t="shared" si="279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0" t="s">
        <v>8314</v>
      </c>
      <c r="R3586" t="s">
        <v>8315</v>
      </c>
      <c r="S3586" s="14">
        <f t="shared" ref="S3586:S3649" si="282">(((J3586/60)/60)/24)+DATE(1970,1,1)</f>
        <v>42168.316481481481</v>
      </c>
      <c r="T3586" s="14">
        <f t="shared" ref="T3586:T3649" si="283">(((I3586/60)/60)/24)+DATE(1970,1,1)</f>
        <v>42198.316481481481</v>
      </c>
      <c r="U3586">
        <f t="shared" ref="U3586:U3649" si="284">YEAR(S:S)</f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0" t="s">
        <v>8314</v>
      </c>
      <c r="R3587" t="s">
        <v>8315</v>
      </c>
      <c r="S3587" s="14">
        <f t="shared" si="282"/>
        <v>41964.716319444444</v>
      </c>
      <c r="T3587" s="14">
        <f t="shared" si="283"/>
        <v>41994.716319444444</v>
      </c>
      <c r="U3587">
        <f t="shared" si="284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0" t="s">
        <v>8314</v>
      </c>
      <c r="R3650" t="s">
        <v>8315</v>
      </c>
      <c r="S3650" s="14">
        <f t="shared" ref="S3650:S3713" si="287">(((J3650/60)/60)/24)+DATE(1970,1,1)</f>
        <v>41887.292187500003</v>
      </c>
      <c r="T3650" s="14">
        <f t="shared" ref="T3650:T3713" si="288">(((I3650/60)/60)/24)+DATE(1970,1,1)</f>
        <v>41917.292187500003</v>
      </c>
      <c r="U3650">
        <f t="shared" ref="U3650:U3713" si="289">YEAR(S:S)</f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0" t="s">
        <v>8314</v>
      </c>
      <c r="R3651" t="s">
        <v>8315</v>
      </c>
      <c r="S3651" s="14">
        <f t="shared" si="287"/>
        <v>41780.712893518517</v>
      </c>
      <c r="T3651" s="14">
        <f t="shared" si="288"/>
        <v>41806.712893518517</v>
      </c>
      <c r="U3651">
        <f t="shared" si="289"/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0" t="s">
        <v>8314</v>
      </c>
      <c r="R3714" t="s">
        <v>8315</v>
      </c>
      <c r="S3714" s="14">
        <f t="shared" ref="S3714:S3777" si="292">(((J3714/60)/60)/24)+DATE(1970,1,1)</f>
        <v>42134.172071759262</v>
      </c>
      <c r="T3714" s="14">
        <f t="shared" ref="T3714:T3777" si="293">(((I3714/60)/60)/24)+DATE(1970,1,1)</f>
        <v>42155.290972222225</v>
      </c>
      <c r="U3714">
        <f t="shared" ref="U3714:U3777" si="294">YEAR(S:S)</f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0" t="s">
        <v>8314</v>
      </c>
      <c r="R3715" t="s">
        <v>8315</v>
      </c>
      <c r="S3715" s="14">
        <f t="shared" si="292"/>
        <v>42505.738032407404</v>
      </c>
      <c r="T3715" s="14">
        <f t="shared" si="293"/>
        <v>42525.738032407404</v>
      </c>
      <c r="U3715">
        <f t="shared" si="294"/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0" t="s">
        <v>8314</v>
      </c>
      <c r="R3778" t="s">
        <v>8356</v>
      </c>
      <c r="S3778" s="14">
        <f t="shared" ref="S3778:S3841" si="297">(((J3778/60)/60)/24)+DATE(1970,1,1)</f>
        <v>41814.367800925924</v>
      </c>
      <c r="T3778" s="14">
        <f t="shared" ref="T3778:T3841" si="298">(((I3778/60)/60)/24)+DATE(1970,1,1)</f>
        <v>41852.041666666664</v>
      </c>
      <c r="U3778">
        <f t="shared" ref="U3778:U3841" si="299">YEAR(S:S)</f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0" t="s">
        <v>8314</v>
      </c>
      <c r="R3779" t="s">
        <v>8356</v>
      </c>
      <c r="S3779" s="14">
        <f t="shared" si="297"/>
        <v>41887.111354166671</v>
      </c>
      <c r="T3779" s="14">
        <f t="shared" si="298"/>
        <v>41909.166666666664</v>
      </c>
      <c r="U3779">
        <f t="shared" si="299"/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0" t="s">
        <v>8314</v>
      </c>
      <c r="R3842" t="s">
        <v>8315</v>
      </c>
      <c r="S3842" s="14">
        <f t="shared" ref="S3842:S3905" si="302">(((J3842/60)/60)/24)+DATE(1970,1,1)</f>
        <v>42432.701724537037</v>
      </c>
      <c r="T3842" s="14">
        <f t="shared" ref="T3842:T3905" si="303">(((I3842/60)/60)/24)+DATE(1970,1,1)</f>
        <v>42457.660057870366</v>
      </c>
      <c r="U3842">
        <f t="shared" ref="U3842:U3905" si="304">YEAR(S:S)</f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0" t="s">
        <v>8314</v>
      </c>
      <c r="R3843" t="s">
        <v>8315</v>
      </c>
      <c r="S3843" s="14">
        <f t="shared" si="302"/>
        <v>41780.785729166666</v>
      </c>
      <c r="T3843" s="14">
        <f t="shared" si="303"/>
        <v>41840.785729166666</v>
      </c>
      <c r="U3843">
        <f t="shared" si="304"/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0" t="s">
        <v>8314</v>
      </c>
      <c r="R3906" t="s">
        <v>8315</v>
      </c>
      <c r="S3906" s="14">
        <f t="shared" ref="S3906:S3969" si="307">(((J3906/60)/60)/24)+DATE(1970,1,1)</f>
        <v>42095.229166666672</v>
      </c>
      <c r="T3906" s="14">
        <f t="shared" ref="T3906:T3969" si="308">(((I3906/60)/60)/24)+DATE(1970,1,1)</f>
        <v>42109.211111111115</v>
      </c>
      <c r="U3906">
        <f t="shared" ref="U3906:U3969" si="309">YEAR(S:S)</f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0" t="s">
        <v>8314</v>
      </c>
      <c r="R3907" t="s">
        <v>8315</v>
      </c>
      <c r="S3907" s="14">
        <f t="shared" si="307"/>
        <v>42124.623877314814</v>
      </c>
      <c r="T3907" s="14">
        <f t="shared" si="308"/>
        <v>42166.958333333328</v>
      </c>
      <c r="U3907">
        <f t="shared" si="309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0" t="s">
        <v>8314</v>
      </c>
      <c r="R3970" t="s">
        <v>8315</v>
      </c>
      <c r="S3970" s="14">
        <f t="shared" ref="S3970:S4033" si="312">(((J3970/60)/60)/24)+DATE(1970,1,1)</f>
        <v>42452.815659722226</v>
      </c>
      <c r="T3970" s="14">
        <f t="shared" ref="T3970:T4033" si="313">(((I3970/60)/60)/24)+DATE(1970,1,1)</f>
        <v>42512.815659722226</v>
      </c>
      <c r="U3970">
        <f t="shared" ref="U3970:U4033" si="314">YEAR(S:S)</f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0" t="s">
        <v>8314</v>
      </c>
      <c r="R3971" t="s">
        <v>8315</v>
      </c>
      <c r="S3971" s="14">
        <f t="shared" si="312"/>
        <v>42601.854699074072</v>
      </c>
      <c r="T3971" s="14">
        <f t="shared" si="313"/>
        <v>42611.163194444445</v>
      </c>
      <c r="U3971">
        <f t="shared" si="314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0" t="s">
        <v>8314</v>
      </c>
      <c r="R4034" t="s">
        <v>8315</v>
      </c>
      <c r="S4034" s="14">
        <f t="shared" ref="S4034:S4097" si="317">(((J4034/60)/60)/24)+DATE(1970,1,1)</f>
        <v>42293.809212962966</v>
      </c>
      <c r="T4034" s="14">
        <f t="shared" ref="T4034:T4097" si="318">(((I4034/60)/60)/24)+DATE(1970,1,1)</f>
        <v>42353.85087962963</v>
      </c>
      <c r="U4034">
        <f t="shared" ref="U4034:U4097" si="319">YEAR(S:S)</f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0" t="s">
        <v>8314</v>
      </c>
      <c r="R4035" t="s">
        <v>8315</v>
      </c>
      <c r="S4035" s="14">
        <f t="shared" si="317"/>
        <v>42614.268796296295</v>
      </c>
      <c r="T4035" s="14">
        <f t="shared" si="318"/>
        <v>42645.375</v>
      </c>
      <c r="U4035">
        <f t="shared" si="319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0" t="s">
        <v>8314</v>
      </c>
      <c r="R4098" t="s">
        <v>8315</v>
      </c>
      <c r="S4098" s="14">
        <f t="shared" ref="S4098:S4115" si="322">(((J4098/60)/60)/24)+DATE(1970,1,1)</f>
        <v>42750.530312499999</v>
      </c>
      <c r="T4098" s="14">
        <f t="shared" ref="T4098:T4115" si="323">(((I4098/60)/60)/24)+DATE(1970,1,1)</f>
        <v>42794.368749999994</v>
      </c>
      <c r="U4098">
        <f t="shared" ref="U4098:U4115" si="324">YEAR(S:S)</f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si="321"/>
        <v>0</v>
      </c>
      <c r="Q4099" s="10" t="s">
        <v>8314</v>
      </c>
      <c r="R4099" t="s">
        <v>8315</v>
      </c>
      <c r="S4099" s="14">
        <f t="shared" si="322"/>
        <v>42344.824502314819</v>
      </c>
      <c r="T4099" s="14">
        <f t="shared" si="323"/>
        <v>42400.996527777781</v>
      </c>
      <c r="U4099">
        <f t="shared" si="324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7C8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8AC14-9F36-4F69-A92F-38C87A7AA7EC}">
  <dimension ref="A1:H13"/>
  <sheetViews>
    <sheetView workbookViewId="0">
      <selection activeCell="A14" sqref="A14"/>
    </sheetView>
  </sheetViews>
  <sheetFormatPr defaultRowHeight="15" x14ac:dyDescent="0.25"/>
  <cols>
    <col min="2" max="2" width="17.7109375" customWidth="1"/>
    <col min="3" max="3" width="14.7109375" customWidth="1"/>
    <col min="4" max="4" width="14" customWidth="1"/>
    <col min="5" max="5" width="15.140625" customWidth="1"/>
    <col min="6" max="6" width="15.85546875" style="19" customWidth="1"/>
    <col min="7" max="7" width="16.7109375" customWidth="1"/>
  </cols>
  <sheetData>
    <row r="1" spans="1:8" x14ac:dyDescent="0.25">
      <c r="A1" s="15" t="s">
        <v>8379</v>
      </c>
      <c r="B1" s="15" t="s">
        <v>8403</v>
      </c>
      <c r="C1" s="15" t="s">
        <v>8404</v>
      </c>
      <c r="D1" s="15" t="s">
        <v>8420</v>
      </c>
      <c r="E1" s="15" t="s">
        <v>8405</v>
      </c>
      <c r="F1" s="18" t="s">
        <v>8421</v>
      </c>
      <c r="G1" s="15" t="s">
        <v>8406</v>
      </c>
      <c r="H1" s="15" t="s">
        <v>8407</v>
      </c>
    </row>
    <row r="2" spans="1:8" x14ac:dyDescent="0.25">
      <c r="A2" t="s">
        <v>8408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 t="shared" ref="E2:E13" si="0">SUM(B2:D2)</f>
        <v>186</v>
      </c>
      <c r="F2" s="19">
        <f>$B2/$E2</f>
        <v>0.75806451612903225</v>
      </c>
      <c r="G2" s="19">
        <f>$C2/$E2</f>
        <v>0.24193548387096775</v>
      </c>
      <c r="H2" s="19">
        <f>$D2/$E2</f>
        <v>0</v>
      </c>
    </row>
    <row r="3" spans="1:8" x14ac:dyDescent="0.25">
      <c r="A3" t="s">
        <v>8409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si="0"/>
        <v>534</v>
      </c>
      <c r="F3" s="19">
        <f t="shared" ref="F3:F13" si="1">$B3/$E3</f>
        <v>0.72659176029962547</v>
      </c>
      <c r="G3" s="19">
        <f t="shared" ref="G3:G13" si="2">$C3/$E3</f>
        <v>0.27340823970037453</v>
      </c>
      <c r="H3" s="19">
        <f t="shared" ref="H3:H13" si="3">$D3/$E3</f>
        <v>0</v>
      </c>
    </row>
    <row r="4" spans="1:8" x14ac:dyDescent="0.25">
      <c r="A4" t="s">
        <v>8410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5">
      <c r="A5" t="s">
        <v>8411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t="s">
        <v>8412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t="s">
        <v>8413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t="s">
        <v>8414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t="s">
        <v>8415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t="s">
        <v>8416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t="s">
        <v>8417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9">
        <f>IFERROR($B11/$E11,0)</f>
        <v>0.66666666666666663</v>
      </c>
      <c r="G11" s="19">
        <f>IFERROR($C11/$E11,0)</f>
        <v>0.33333333333333331</v>
      </c>
      <c r="H11" s="19">
        <f>IFERROR($D11/$E11,0)</f>
        <v>0</v>
      </c>
    </row>
    <row r="12" spans="1:8" x14ac:dyDescent="0.25">
      <c r="A12" t="s">
        <v>8418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9">
        <f>IFERROR($B12/$E12,0)</f>
        <v>0</v>
      </c>
      <c r="G12" s="19">
        <f>IFERROR($C12/$E12,0)</f>
        <v>1</v>
      </c>
      <c r="H12" s="19">
        <f>IFERROR($D12/$E12,0)</f>
        <v>0</v>
      </c>
    </row>
    <row r="13" spans="1:8" x14ac:dyDescent="0.25">
      <c r="A13" t="s">
        <v>8419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COUNTIFS(Kickstarter!$D:$D,"&gt;50000",Kickstarter!$D:$D,"canceled",Kickstarter!$R:$R,"plays")</f>
        <v>0</v>
      </c>
      <c r="E13">
        <f t="shared" si="0"/>
        <v>12</v>
      </c>
      <c r="F13" s="19">
        <f t="shared" si="1"/>
        <v>0.16666666666666666</v>
      </c>
      <c r="G13" s="19">
        <f t="shared" si="2"/>
        <v>0.83333333333333337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2A204-530D-4CFD-8644-3E350CF13290}">
  <dimension ref="A1:E18"/>
  <sheetViews>
    <sheetView workbookViewId="0">
      <selection activeCell="J27" sqref="J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8357</v>
      </c>
      <c r="B1" t="s">
        <v>8314</v>
      </c>
    </row>
    <row r="2" spans="1:5" x14ac:dyDescent="0.25">
      <c r="A2" s="11" t="s">
        <v>8378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6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6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6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6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6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6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6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6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6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6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6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6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7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2B42E-348F-47E9-B046-27C84AE8334E}">
  <dimension ref="A1:F18"/>
  <sheetViews>
    <sheetView workbookViewId="0">
      <selection activeCell="E29" sqref="E2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8357</v>
      </c>
      <c r="B1" t="s">
        <v>8364</v>
      </c>
    </row>
    <row r="2" spans="1:6" x14ac:dyDescent="0.25">
      <c r="A2" s="11" t="s">
        <v>8378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6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6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6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6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6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6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6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6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6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6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6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6" t="s">
        <v>8361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6AC3D-5E11-445D-B7AA-36574CB413FD}">
  <dimension ref="A1:F44"/>
  <sheetViews>
    <sheetView workbookViewId="0">
      <selection activeCell="D19" sqref="D19"/>
    </sheetView>
  </sheetViews>
  <sheetFormatPr defaultRowHeight="15" x14ac:dyDescent="0.25"/>
  <cols>
    <col min="1" max="1" width="28.140625" customWidth="1"/>
    <col min="2" max="3" width="11.5703125" bestFit="1" customWidth="1"/>
    <col min="4" max="4" width="9.28515625" bestFit="1" customWidth="1"/>
    <col min="5" max="5" width="10.140625" bestFit="1" customWidth="1"/>
  </cols>
  <sheetData>
    <row r="1" spans="1:6" x14ac:dyDescent="0.25">
      <c r="A1" s="15" t="s">
        <v>8315</v>
      </c>
      <c r="B1" t="s">
        <v>8384</v>
      </c>
      <c r="C1" t="s">
        <v>8385</v>
      </c>
      <c r="D1" t="s">
        <v>8400</v>
      </c>
      <c r="E1" t="s">
        <v>8401</v>
      </c>
      <c r="F1" t="s">
        <v>8398</v>
      </c>
    </row>
    <row r="2" spans="1:6" x14ac:dyDescent="0.25">
      <c r="A2" t="s">
        <v>8380</v>
      </c>
      <c r="B2" s="8" t="e">
        <f>ROUND(AVERAGE(#REF!),0)</f>
        <v>#REF!</v>
      </c>
      <c r="C2" s="8" t="e">
        <f>ROUND(AVERAGE(#REF!),0)</f>
        <v>#REF!</v>
      </c>
      <c r="D2" s="8">
        <v>5049</v>
      </c>
      <c r="E2" s="8">
        <v>10554</v>
      </c>
      <c r="F2" t="s">
        <v>8399</v>
      </c>
    </row>
    <row r="3" spans="1:6" x14ac:dyDescent="0.25">
      <c r="A3" t="s">
        <v>8381</v>
      </c>
      <c r="B3" s="8" t="e">
        <f>ROUND(MEDIAN(#REF!),0)</f>
        <v>#REF!</v>
      </c>
      <c r="C3" s="8" t="e">
        <f>ROUND(MEDIAN(#REF!),0)</f>
        <v>#REF!</v>
      </c>
      <c r="D3" s="8">
        <v>3000</v>
      </c>
      <c r="E3" s="8">
        <v>5000</v>
      </c>
      <c r="F3" t="s">
        <v>8386</v>
      </c>
    </row>
    <row r="4" spans="1:6" x14ac:dyDescent="0.25">
      <c r="A4" t="s">
        <v>8390</v>
      </c>
      <c r="B4" s="8" t="e">
        <f>ROUND(_xlfn.STDEV.P(#REF!),0)</f>
        <v>#REF!</v>
      </c>
      <c r="C4" s="8" t="e">
        <f>ROUND(_xlfn.STDEV.P(#REF!),0)</f>
        <v>#REF!</v>
      </c>
      <c r="D4" s="8">
        <v>7749</v>
      </c>
      <c r="E4" s="8">
        <v>21968</v>
      </c>
    </row>
    <row r="5" spans="1:6" x14ac:dyDescent="0.25">
      <c r="A5" t="s">
        <v>8391</v>
      </c>
      <c r="B5" s="8" t="e">
        <f>ROUND(_xlfn.QUARTILE.EXC(#REF!,3),0)</f>
        <v>#REF!</v>
      </c>
      <c r="C5" s="8" t="e">
        <f>ROUND(_xlfn.QUARTILE.EXC(#REF!,3),0)</f>
        <v>#REF!</v>
      </c>
      <c r="D5" s="8">
        <v>5000</v>
      </c>
      <c r="E5" s="8">
        <v>10000</v>
      </c>
    </row>
    <row r="6" spans="1:6" x14ac:dyDescent="0.25">
      <c r="A6" t="s">
        <v>8392</v>
      </c>
      <c r="B6" s="8" t="e">
        <f>ROUND(_xlfn.QUARTILE.EXC(#REF!,1),0)</f>
        <v>#REF!</v>
      </c>
      <c r="C6" s="8" t="e">
        <f>ROUND(_xlfn.QUARTILE.EXC(#REF!,1),0)</f>
        <v>#REF!</v>
      </c>
      <c r="D6" s="8">
        <v>1500</v>
      </c>
      <c r="E6" s="8">
        <v>2000</v>
      </c>
    </row>
    <row r="7" spans="1:6" x14ac:dyDescent="0.25">
      <c r="A7" t="s">
        <v>8393</v>
      </c>
      <c r="B7" s="8" t="e">
        <f>ROUND((B5-B6),0)</f>
        <v>#REF!</v>
      </c>
      <c r="C7" s="8" t="e">
        <f>ROUND((C5-C6),0)</f>
        <v>#REF!</v>
      </c>
      <c r="D7" s="8">
        <v>3500</v>
      </c>
      <c r="E7" s="8">
        <v>8000</v>
      </c>
    </row>
    <row r="8" spans="1:6" x14ac:dyDescent="0.25">
      <c r="A8" s="15"/>
      <c r="D8" s="8"/>
      <c r="E8" s="8"/>
    </row>
    <row r="9" spans="1:6" x14ac:dyDescent="0.25">
      <c r="A9" t="s">
        <v>8382</v>
      </c>
      <c r="B9" s="8" t="e">
        <f>ROUND(AVERAGE(#REF!),0)</f>
        <v>#REF!</v>
      </c>
      <c r="C9" s="8" t="e">
        <f>ROUND(AVERAGE(#REF!),0)</f>
        <v>#REF!</v>
      </c>
      <c r="D9" s="8">
        <v>5602</v>
      </c>
      <c r="E9" s="8">
        <v>559</v>
      </c>
    </row>
    <row r="10" spans="1:6" x14ac:dyDescent="0.25">
      <c r="A10" t="s">
        <v>8383</v>
      </c>
      <c r="B10" s="8" t="e">
        <f>ROUND(MEDIAN(#REF!),0)</f>
        <v>#REF!</v>
      </c>
      <c r="C10" s="8" t="e">
        <f>ROUND(MEDIAN(#REF!),0)</f>
        <v>#REF!</v>
      </c>
      <c r="D10" s="8">
        <v>3168</v>
      </c>
      <c r="E10" s="8">
        <v>103</v>
      </c>
    </row>
    <row r="11" spans="1:6" x14ac:dyDescent="0.25">
      <c r="A11" t="s">
        <v>8394</v>
      </c>
      <c r="B11" s="8" t="e">
        <f>ROUND(_xlfn.STDEV.P(#REF!),0)</f>
        <v>#REF!</v>
      </c>
      <c r="C11" s="8" t="e">
        <f>ROUND(_xlfn.STDEV.P(#REF!),0)</f>
        <v>#REF!</v>
      </c>
      <c r="D11" s="8">
        <v>8335</v>
      </c>
      <c r="E11" s="8">
        <v>1331</v>
      </c>
    </row>
    <row r="12" spans="1:6" x14ac:dyDescent="0.25">
      <c r="A12" t="s">
        <v>8395</v>
      </c>
      <c r="B12" s="8" t="e">
        <f>ROUND(_xlfn.QUARTILE.EXC(#REF!,3),0)</f>
        <v>#REF!</v>
      </c>
      <c r="C12" s="8" t="e">
        <f>ROUND(_xlfn.QUARTILE.EXC(#REF!,3),0)</f>
        <v>#REF!</v>
      </c>
      <c r="D12" s="8">
        <v>5699</v>
      </c>
      <c r="E12" s="8">
        <v>501</v>
      </c>
    </row>
    <row r="13" spans="1:6" x14ac:dyDescent="0.25">
      <c r="A13" t="s">
        <v>8396</v>
      </c>
      <c r="B13" s="8" t="e">
        <f>ROUND(_xlfn.QUARTILE.EXC(#REF!,1),0)</f>
        <v>#REF!</v>
      </c>
      <c r="C13" s="8" t="e">
        <f>ROUND(_xlfn.QUARTILE.EXC(#REF!,1),0)</f>
        <v>#REF!</v>
      </c>
      <c r="D13" s="8">
        <v>1717</v>
      </c>
      <c r="E13" s="8">
        <v>9</v>
      </c>
    </row>
    <row r="14" spans="1:6" x14ac:dyDescent="0.25">
      <c r="A14" t="s">
        <v>8397</v>
      </c>
      <c r="B14" s="8" t="e">
        <f>ROUND((B12-B13),0)</f>
        <v>#REF!</v>
      </c>
      <c r="C14" s="8" t="e">
        <f>ROUND((C12-C13),0)</f>
        <v>#REF!</v>
      </c>
      <c r="D14" s="8">
        <v>3982</v>
      </c>
      <c r="E14" s="8">
        <v>492</v>
      </c>
    </row>
    <row r="15" spans="1:6" x14ac:dyDescent="0.25">
      <c r="A15" s="15"/>
      <c r="B15" s="8"/>
      <c r="C15" s="8"/>
    </row>
    <row r="16" spans="1:6" x14ac:dyDescent="0.25">
      <c r="A16" s="15" t="s">
        <v>8346</v>
      </c>
    </row>
    <row r="17" spans="1:6" x14ac:dyDescent="0.25">
      <c r="A17" t="s">
        <v>8380</v>
      </c>
      <c r="B17" s="8" t="e">
        <f>ROUND(AVERAGE(#REF!),0)</f>
        <v>#REF!</v>
      </c>
      <c r="C17" s="8" t="s">
        <v>8387</v>
      </c>
    </row>
    <row r="18" spans="1:6" x14ac:dyDescent="0.25">
      <c r="A18" t="s">
        <v>8381</v>
      </c>
      <c r="B18" s="8" t="e">
        <f>ROUND(MEDIAN(#REF!),0)</f>
        <v>#REF!</v>
      </c>
      <c r="C18" s="8" t="s">
        <v>8387</v>
      </c>
    </row>
    <row r="19" spans="1:6" x14ac:dyDescent="0.25">
      <c r="A19" t="s">
        <v>8390</v>
      </c>
      <c r="B19" s="8"/>
      <c r="C19" s="8" t="s">
        <v>8387</v>
      </c>
    </row>
    <row r="20" spans="1:6" x14ac:dyDescent="0.25">
      <c r="A20" t="s">
        <v>8391</v>
      </c>
      <c r="B20" s="8"/>
      <c r="C20" s="8" t="s">
        <v>8387</v>
      </c>
    </row>
    <row r="21" spans="1:6" x14ac:dyDescent="0.25">
      <c r="A21" t="s">
        <v>8392</v>
      </c>
      <c r="C21" s="8" t="s">
        <v>8387</v>
      </c>
    </row>
    <row r="22" spans="1:6" x14ac:dyDescent="0.25">
      <c r="A22" t="s">
        <v>8393</v>
      </c>
      <c r="C22" s="8" t="s">
        <v>8387</v>
      </c>
    </row>
    <row r="23" spans="1:6" x14ac:dyDescent="0.25">
      <c r="A23" s="15"/>
      <c r="C23" s="8" t="s">
        <v>8387</v>
      </c>
    </row>
    <row r="24" spans="1:6" x14ac:dyDescent="0.25">
      <c r="A24" t="s">
        <v>8382</v>
      </c>
      <c r="B24" s="8" t="e">
        <f>ROUND(AVERAGE(#REF!),0)</f>
        <v>#REF!</v>
      </c>
      <c r="C24" s="8" t="s">
        <v>8387</v>
      </c>
    </row>
    <row r="25" spans="1:6" x14ac:dyDescent="0.25">
      <c r="A25" t="s">
        <v>8383</v>
      </c>
      <c r="B25" s="8" t="e">
        <f>ROUND(MEDIAN(#REF!),0)</f>
        <v>#REF!</v>
      </c>
      <c r="C25" s="8" t="s">
        <v>8387</v>
      </c>
    </row>
    <row r="26" spans="1:6" x14ac:dyDescent="0.25">
      <c r="A26" t="s">
        <v>8394</v>
      </c>
      <c r="C26" s="8" t="s">
        <v>8387</v>
      </c>
    </row>
    <row r="27" spans="1:6" x14ac:dyDescent="0.25">
      <c r="A27" t="s">
        <v>8395</v>
      </c>
      <c r="C27" s="8" t="s">
        <v>8387</v>
      </c>
    </row>
    <row r="28" spans="1:6" x14ac:dyDescent="0.25">
      <c r="A28" t="s">
        <v>8396</v>
      </c>
      <c r="C28" s="8" t="s">
        <v>8387</v>
      </c>
      <c r="F28" t="s">
        <v>8388</v>
      </c>
    </row>
    <row r="29" spans="1:6" x14ac:dyDescent="0.25">
      <c r="A29" t="s">
        <v>8397</v>
      </c>
      <c r="C29" s="8" t="s">
        <v>8387</v>
      </c>
      <c r="F29" t="s">
        <v>8389</v>
      </c>
    </row>
    <row r="30" spans="1:6" x14ac:dyDescent="0.25">
      <c r="A30" s="15"/>
    </row>
    <row r="31" spans="1:6" x14ac:dyDescent="0.25">
      <c r="A31" s="15" t="s">
        <v>8352</v>
      </c>
      <c r="B31" s="8"/>
      <c r="C31" s="8"/>
    </row>
    <row r="32" spans="1:6" x14ac:dyDescent="0.25">
      <c r="A32" t="s">
        <v>8380</v>
      </c>
      <c r="B32" s="8" t="e">
        <f>ROUND(AVERAGE(#REF!),0)</f>
        <v>#REF!</v>
      </c>
      <c r="C32" s="8" t="e">
        <f>ROUND(AVERAGE(#REF!),0)</f>
        <v>#REF!</v>
      </c>
    </row>
    <row r="33" spans="1:3" x14ac:dyDescent="0.25">
      <c r="A33" t="s">
        <v>8381</v>
      </c>
      <c r="B33" s="8" t="e">
        <f>ROUND(MEDIAN(#REF!),0)</f>
        <v>#REF!</v>
      </c>
      <c r="C33" s="8" t="e">
        <f>ROUND(MEDIAN(#REF!),0)</f>
        <v>#REF!</v>
      </c>
    </row>
    <row r="34" spans="1:3" x14ac:dyDescent="0.25">
      <c r="A34" t="s">
        <v>8390</v>
      </c>
      <c r="B34" s="8"/>
      <c r="C34" s="8"/>
    </row>
    <row r="35" spans="1:3" x14ac:dyDescent="0.25">
      <c r="A35" t="s">
        <v>8391</v>
      </c>
      <c r="B35" s="8"/>
      <c r="C35" s="8"/>
    </row>
    <row r="36" spans="1:3" x14ac:dyDescent="0.25">
      <c r="A36" t="s">
        <v>8392</v>
      </c>
      <c r="B36" s="8"/>
      <c r="C36" s="8"/>
    </row>
    <row r="37" spans="1:3" x14ac:dyDescent="0.25">
      <c r="A37" t="s">
        <v>8393</v>
      </c>
      <c r="B37" s="8"/>
      <c r="C37" s="8"/>
    </row>
    <row r="38" spans="1:3" x14ac:dyDescent="0.25">
      <c r="B38" s="8"/>
      <c r="C38" s="8"/>
    </row>
    <row r="39" spans="1:3" x14ac:dyDescent="0.25">
      <c r="A39" t="s">
        <v>8382</v>
      </c>
      <c r="B39" s="8" t="e">
        <f>ROUND(AVERAGE(#REF!),0)</f>
        <v>#REF!</v>
      </c>
      <c r="C39" s="8" t="e">
        <f>ROUND(AVERAGE(#REF!),0)</f>
        <v>#REF!</v>
      </c>
    </row>
    <row r="40" spans="1:3" x14ac:dyDescent="0.25">
      <c r="A40" t="s">
        <v>8383</v>
      </c>
      <c r="B40" s="8" t="e">
        <f>ROUND(MEDIAN(#REF!),0)</f>
        <v>#REF!</v>
      </c>
      <c r="C40" s="8" t="e">
        <f>ROUND(MEDIAN(#REF!),0)</f>
        <v>#REF!</v>
      </c>
    </row>
    <row r="41" spans="1:3" x14ac:dyDescent="0.25">
      <c r="A41" t="s">
        <v>8394</v>
      </c>
      <c r="B41" s="8"/>
      <c r="C41" s="8"/>
    </row>
    <row r="42" spans="1:3" x14ac:dyDescent="0.25">
      <c r="A42" t="s">
        <v>8395</v>
      </c>
      <c r="B42" s="8"/>
      <c r="C42" s="8"/>
    </row>
    <row r="43" spans="1:3" x14ac:dyDescent="0.25">
      <c r="A43" t="s">
        <v>8396</v>
      </c>
    </row>
    <row r="44" spans="1:3" x14ac:dyDescent="0.25">
      <c r="A44" t="s">
        <v>8397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Outcomes Based on Goals</vt:lpstr>
      <vt:lpstr>Theater Outcomes by Launch Date</vt:lpstr>
      <vt:lpstr>Outcomes Based on Launch Date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Lucas Kocisko</cp:lastModifiedBy>
  <dcterms:created xsi:type="dcterms:W3CDTF">2017-04-20T15:17:24Z</dcterms:created>
  <dcterms:modified xsi:type="dcterms:W3CDTF">2022-06-27T11:40:42Z</dcterms:modified>
</cp:coreProperties>
</file>