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Inicio_PDV" defaultThemeVersion="124226"/>
  <mc:AlternateContent xmlns:mc="http://schemas.openxmlformats.org/markup-compatibility/2006">
    <mc:Choice Requires="x15">
      <x15ac:absPath xmlns:x15ac="http://schemas.microsoft.com/office/spreadsheetml/2010/11/ac" url="C:\Users\lucas\Desktop\Modelos\Nova pasta\"/>
    </mc:Choice>
  </mc:AlternateContent>
  <xr:revisionPtr revIDLastSave="0" documentId="13_ncr:1_{5311163E-8596-4511-930B-5ADD77F31046}" xr6:coauthVersionLast="45" xr6:coauthVersionMax="45" xr10:uidLastSave="{00000000-0000-0000-0000-000000000000}"/>
  <bookViews>
    <workbookView xWindow="-120" yWindow="-120" windowWidth="20730" windowHeight="11160" tabRatio="967" activeTab="2" xr2:uid="{00000000-000D-0000-FFFF-FFFF00000000}"/>
  </bookViews>
  <sheets>
    <sheet name="CUPOM_VENDA" sheetId="2" r:id="rId1"/>
    <sheet name="FLUXO" sheetId="3" r:id="rId2"/>
    <sheet name="TEMP" sheetId="6" r:id="rId3"/>
    <sheet name="IMPRESSAO" sheetId="4" r:id="rId4"/>
    <sheet name="FECHAMENTO" sheetId="8" r:id="rId5"/>
    <sheet name="CUPOM_PARCELA" sheetId="10" r:id="rId6"/>
    <sheet name="PARCELA_PAGA" sheetId="12" r:id="rId7"/>
    <sheet name="CUPOM_SERVIÇO" sheetId="13" r:id="rId8"/>
    <sheet name="RELATORIO_PRODUTO" sheetId="7" r:id="rId9"/>
    <sheet name="RELATORIO_VENDA" sheetId="9" r:id="rId10"/>
    <sheet name="RELATORIO_ENTRADA" sheetId="11" r:id="rId11"/>
  </sheets>
  <functionGroups builtInGroupCount="19"/>
  <externalReferences>
    <externalReference r:id="rId12"/>
  </externalReferences>
  <definedNames>
    <definedName name="_xlnm._FilterDatabase" localSheetId="0" hidden="1">CUPOM_VENDA!$A$10:$I$10</definedName>
    <definedName name="_xlnm.Print_Area" localSheetId="5">CUPOM_PARCELA!$A$1:$C$18</definedName>
    <definedName name="_xlnm.Print_Area" localSheetId="4">FECHAMENTO!$A$1:$E$20</definedName>
    <definedName name="_xlnm.Print_Area" localSheetId="6">PARCELA_PAGA!$A$1:$A$17</definedName>
    <definedName name="Firmalar">[1]Firmalar!$A$3:$A$65536</definedName>
    <definedName name="SalesData">#REF!</definedName>
    <definedName name="StaffData">#REF!</definedName>
    <definedName name="Urunler">[1]Ürünler!$B$3:$B$65536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1" l="1"/>
  <c r="A2" i="11"/>
  <c r="M4" i="9"/>
  <c r="L4" i="9"/>
  <c r="J4" i="9"/>
  <c r="H4" i="9"/>
  <c r="F4" i="9"/>
  <c r="E4" i="9"/>
  <c r="D4" i="9"/>
  <c r="A3" i="9"/>
  <c r="A2" i="9"/>
  <c r="K5" i="7"/>
  <c r="K4" i="7"/>
  <c r="K3" i="7"/>
  <c r="A3" i="7"/>
  <c r="K2" i="7"/>
  <c r="A2" i="7"/>
</calcChain>
</file>

<file path=xl/sharedStrings.xml><?xml version="1.0" encoding="utf-8"?>
<sst xmlns="http://schemas.openxmlformats.org/spreadsheetml/2006/main" count="861" uniqueCount="208">
  <si>
    <t>CASA DAS PLANILHAS</t>
  </si>
  <si>
    <t>CUPOM</t>
  </si>
  <si>
    <t>CÓDIGO</t>
  </si>
  <si>
    <t>VALOR</t>
  </si>
  <si>
    <t>QTDE</t>
  </si>
  <si>
    <t>TOTAL</t>
  </si>
  <si>
    <t>CLIENTE</t>
  </si>
  <si>
    <t>ATENDENTE</t>
  </si>
  <si>
    <t>ID DO ITEM</t>
  </si>
  <si>
    <t>RUA ISAC ALVES SANTOS</t>
  </si>
  <si>
    <t>BAIRRO SÃO CRISTOVÃO</t>
  </si>
  <si>
    <t>TELEFONE 77 9816-6423</t>
  </si>
  <si>
    <t>HORA</t>
  </si>
  <si>
    <t>DATA</t>
  </si>
  <si>
    <t>PEDIDO</t>
  </si>
  <si>
    <t>PRODUTO</t>
  </si>
  <si>
    <t>ID</t>
  </si>
  <si>
    <t>Desconto</t>
  </si>
  <si>
    <t>Obrigado pela preferência, volte sempre!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</si>
  <si>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</si>
  <si>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</si>
  <si>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</si>
  <si>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</si>
  <si>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</si>
  <si>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</si>
  <si>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</si>
  <si>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</si>
  <si>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</si>
  <si>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</si>
  <si>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</si>
  <si>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</si>
  <si>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----------------------------------</t>
  </si>
  <si>
    <t xml:space="preserve">   Agradecemos a sua Preferência</t>
  </si>
  <si>
    <t xml:space="preserve">          Volte Sempre!</t>
  </si>
  <si>
    <t>Código Descrição Qtde Valor  Total</t>
  </si>
  <si>
    <t>JUNIOR</t>
  </si>
  <si>
    <t>Usuário padrão</t>
  </si>
  <si>
    <t>Unidade de armazenamento de imagens</t>
  </si>
  <si>
    <t>CELULAR J10 LITE</t>
  </si>
  <si>
    <t>COPO AMERICANO SSS</t>
  </si>
  <si>
    <t xml:space="preserve">ADESIVO INSTÂNTANEO </t>
  </si>
  <si>
    <t>UNIDADE</t>
  </si>
  <si>
    <t>650,00</t>
  </si>
  <si>
    <t>1.500,00</t>
  </si>
  <si>
    <t>SAMSUNG</t>
  </si>
  <si>
    <t>8,00</t>
  </si>
  <si>
    <t>14,00</t>
  </si>
  <si>
    <t>CASCOLA</t>
  </si>
  <si>
    <t>IMPRESSORA</t>
  </si>
  <si>
    <t>100,00</t>
  </si>
  <si>
    <t>200,00</t>
  </si>
  <si>
    <t>POS 58</t>
  </si>
  <si>
    <t>CANETA AZUL</t>
  </si>
  <si>
    <t>Unidade</t>
  </si>
  <si>
    <t>0,35</t>
  </si>
  <si>
    <t>0,85</t>
  </si>
  <si>
    <t>BIC</t>
  </si>
  <si>
    <t>5,60</t>
  </si>
  <si>
    <t>10,00</t>
  </si>
  <si>
    <t>LIMA &amp; PERGHER INDUSTRIA E COMERCIO S/A</t>
  </si>
  <si>
    <t>Código</t>
  </si>
  <si>
    <t>Descrição</t>
  </si>
  <si>
    <t>Medida</t>
  </si>
  <si>
    <t>Custo</t>
  </si>
  <si>
    <t>Venda</t>
  </si>
  <si>
    <t>Entrada</t>
  </si>
  <si>
    <t>Saída</t>
  </si>
  <si>
    <t>Estoque</t>
  </si>
  <si>
    <t>Fornecedor</t>
  </si>
  <si>
    <t>Total Custo</t>
  </si>
  <si>
    <t>Total Venda</t>
  </si>
  <si>
    <t>Relatório - Lista de Produtos</t>
  </si>
  <si>
    <t>Qtde Entradas</t>
  </si>
  <si>
    <t>Qtde Saídas</t>
  </si>
  <si>
    <t xml:space="preserve"> Valor total Venda</t>
  </si>
  <si>
    <t xml:space="preserve"> Valor total Custo</t>
  </si>
  <si>
    <t>FECHAMENTO - CAIXA</t>
  </si>
  <si>
    <t>Usuário:</t>
  </si>
  <si>
    <t>Data:</t>
  </si>
  <si>
    <t>Horário:</t>
  </si>
  <si>
    <t xml:space="preserve">Saldo Inicial      </t>
  </si>
  <si>
    <t xml:space="preserve">Dinheiro           </t>
  </si>
  <si>
    <t xml:space="preserve">Cartão Crédito     </t>
  </si>
  <si>
    <t xml:space="preserve">Cartão Débito      </t>
  </si>
  <si>
    <t xml:space="preserve">Conta Recebida     </t>
  </si>
  <si>
    <t xml:space="preserve">Sangria            </t>
  </si>
  <si>
    <t xml:space="preserve">Prazo              </t>
  </si>
  <si>
    <t>-----------------------------</t>
  </si>
  <si>
    <t>Dinheiro</t>
  </si>
  <si>
    <t>Prazo</t>
  </si>
  <si>
    <t>Id</t>
  </si>
  <si>
    <t>Cliente</t>
  </si>
  <si>
    <t>Atendente</t>
  </si>
  <si>
    <t>Subtotal</t>
  </si>
  <si>
    <t>Valor</t>
  </si>
  <si>
    <t>Opção</t>
  </si>
  <si>
    <t>Cartão</t>
  </si>
  <si>
    <t>Fiado</t>
  </si>
  <si>
    <t>Total</t>
  </si>
  <si>
    <t>Data</t>
  </si>
  <si>
    <t>Acrésc.</t>
  </si>
  <si>
    <t>Desc.</t>
  </si>
  <si>
    <t>Crédito</t>
  </si>
  <si>
    <t>DAVI</t>
  </si>
  <si>
    <t>RICARDO</t>
  </si>
  <si>
    <t>CNPJ - 00000000000000</t>
  </si>
  <si>
    <t>Hora</t>
  </si>
  <si>
    <t>Pedido</t>
  </si>
  <si>
    <t>Nº parcela</t>
  </si>
  <si>
    <t>Parcela</t>
  </si>
  <si>
    <t>Assinatura</t>
  </si>
  <si>
    <t>Acréscimo</t>
  </si>
  <si>
    <t>0,00</t>
  </si>
  <si>
    <t>Data Compra</t>
  </si>
  <si>
    <t>CUPOM - PARCELA</t>
  </si>
  <si>
    <t>_______________________</t>
  </si>
  <si>
    <t>Rua Issac Alves Santos</t>
  </si>
  <si>
    <t>Centro 02</t>
  </si>
  <si>
    <t>Caculé Ba (77)98116-6423</t>
  </si>
  <si>
    <t>00.000.000/0001-10</t>
  </si>
  <si>
    <t>MARIA DO CARMO SILVA BORGES LIMA</t>
  </si>
  <si>
    <t>SAÍDA</t>
  </si>
  <si>
    <t>KATIANE QUEIROZ</t>
  </si>
  <si>
    <t>DURVAL SILVA LIMA JÚNIOR</t>
  </si>
  <si>
    <t>Qtde</t>
  </si>
  <si>
    <t>Forncecedor</t>
  </si>
  <si>
    <t>Tipo</t>
  </si>
  <si>
    <t>Usuário</t>
  </si>
  <si>
    <t>ENTRADAS</t>
  </si>
  <si>
    <t>SAÍDAS</t>
  </si>
  <si>
    <t>DESCONTOS</t>
  </si>
  <si>
    <t>Relatório - Movimentação</t>
  </si>
  <si>
    <t>Relatório - Vendas</t>
  </si>
  <si>
    <t>Cliente não identificado</t>
  </si>
  <si>
    <t>DESCONTO</t>
  </si>
  <si>
    <t>SUBTOTAL</t>
  </si>
  <si>
    <t>ACRÉSCIMO</t>
  </si>
  <si>
    <t>DINHEIRO</t>
  </si>
  <si>
    <t>TIPO CARTÃO</t>
  </si>
  <si>
    <t>RECEBIDO</t>
  </si>
  <si>
    <t>TROCO</t>
  </si>
  <si>
    <t>VALOR CARTÃO</t>
  </si>
  <si>
    <t>VALOR PRAZO</t>
  </si>
  <si>
    <t>Débito</t>
  </si>
  <si>
    <t>PRAZO</t>
  </si>
  <si>
    <t>-</t>
  </si>
  <si>
    <t>Unidade de armazenamento de imagens logomarca</t>
  </si>
  <si>
    <t>PARCELA - PAGA</t>
  </si>
  <si>
    <t>-------------------------------</t>
  </si>
  <si>
    <t>Obrigado, volte sempre!</t>
  </si>
  <si>
    <t>Após o prazo estabelecido será cobrado multa de 0,55 ao dia!</t>
  </si>
  <si>
    <t>Chave Kery</t>
  </si>
  <si>
    <t>Chave API</t>
  </si>
  <si>
    <t>RTFG-DFHR-NTPB-SYNA-PLS4</t>
  </si>
  <si>
    <t>PLUS4.0ACESSO</t>
  </si>
  <si>
    <t>Chave Autorização</t>
  </si>
  <si>
    <t>Data Vencimento: 25/08/2020</t>
  </si>
  <si>
    <t>Data Pagamento : 14/10/2020</t>
  </si>
  <si>
    <t>Valor Parcela  : 320,00</t>
  </si>
  <si>
    <t>(+) Juros      : 27,50</t>
  </si>
  <si>
    <t>Valor Pago     : 336,80</t>
  </si>
  <si>
    <t>Total     :364,30</t>
  </si>
  <si>
    <t>350,00</t>
  </si>
  <si>
    <t>1.150,00</t>
  </si>
  <si>
    <t>1.510,00</t>
  </si>
  <si>
    <t>65,00</t>
  </si>
  <si>
    <t>1.435,00</t>
  </si>
  <si>
    <t>CUPOM - SERVIÇO</t>
  </si>
  <si>
    <t>CENTRO</t>
  </si>
  <si>
    <t>Cliente:</t>
  </si>
  <si>
    <t>HORA SERVIÇO:</t>
  </si>
  <si>
    <t>GARANTIA:</t>
  </si>
  <si>
    <t>TÉCNICO:</t>
  </si>
  <si>
    <t>VALOR SERVIÇO:</t>
  </si>
  <si>
    <t>DATA ENTREGA:</t>
  </si>
  <si>
    <t>DATA ENTRADA:</t>
  </si>
  <si>
    <t>"Obrigado, volte sempre"</t>
  </si>
  <si>
    <t>DURVAL</t>
  </si>
  <si>
    <t>68</t>
  </si>
  <si>
    <t>SERVIÇO:TROCA DE TELA</t>
  </si>
  <si>
    <t>STATUS:AGUARDANDO PAGAMENTO</t>
  </si>
  <si>
    <t>G:\REDE\PDV\Imagens\</t>
  </si>
  <si>
    <t>CACULÉ</t>
  </si>
  <si>
    <t>ISAC ALVES</t>
  </si>
  <si>
    <t>(77)98166-423</t>
  </si>
  <si>
    <t>13/11/2020</t>
  </si>
  <si>
    <t>14:34:02</t>
  </si>
  <si>
    <t>OBSERVAÇÃO:COLOCAR O ORIGINAL</t>
  </si>
  <si>
    <t>ADMIN</t>
  </si>
  <si>
    <t>3 DE MESES</t>
  </si>
  <si>
    <t>Atendente: ADMIN</t>
  </si>
  <si>
    <t>1X</t>
  </si>
  <si>
    <t>-----------------------------------</t>
  </si>
  <si>
    <t>04/12/2020</t>
  </si>
  <si>
    <t>Cliente: DURVAL</t>
  </si>
  <si>
    <t>USER-PC</t>
  </si>
  <si>
    <t>Capa de celular</t>
  </si>
  <si>
    <t xml:space="preserve">01            1   21,00    21,00   </t>
  </si>
  <si>
    <t>210,00</t>
  </si>
  <si>
    <t>30</t>
  </si>
  <si>
    <t>136,00</t>
  </si>
  <si>
    <t>5,00</t>
  </si>
  <si>
    <t>231,00</t>
  </si>
  <si>
    <t>236,00</t>
  </si>
  <si>
    <t>SubTotal                     210,00</t>
  </si>
  <si>
    <t>Total                        210,00</t>
  </si>
  <si>
    <t>DATA COMPRA   04/12/2020  10:43:04</t>
  </si>
  <si>
    <t>PEDIDO Nº     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</si>
</sst>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.00_);\(&quot;R$&quot;#,##0.00\)"/>
    <numFmt numFmtId="165" formatCode="00000"/>
    <numFmt numFmtId="166" formatCode="[$-F400]h:mm:ss\ AM/PM"/>
    <numFmt numFmtId="167" formatCode="[$-F800]dddd\,\ mmmm\ dd\,\ yyyy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</font>
    <font>
      <b/>
      <sz val="14"/>
      <name val="Courier New"/>
      <family val="3"/>
    </font>
    <font>
      <sz val="10"/>
      <color theme="0"/>
      <name val="Courier New"/>
      <family val="3"/>
    </font>
    <font>
      <b/>
      <sz val="10"/>
      <color theme="0"/>
      <name val="Courier New"/>
      <family val="3"/>
    </font>
    <font>
      <sz val="10"/>
      <name val="Courier New"/>
      <family val="3"/>
    </font>
    <font>
      <sz val="10"/>
      <color rgb="FFFF0000"/>
      <name val="Courier New"/>
      <family val="3"/>
    </font>
    <font>
      <b/>
      <sz val="9"/>
      <name val="Courier New"/>
      <family val="3"/>
    </font>
    <font>
      <b/>
      <sz val="9"/>
      <color rgb="FFFF0000"/>
      <name val="Courier New"/>
      <family val="3"/>
    </font>
    <font>
      <b/>
      <sz val="10"/>
      <name val="Courier New"/>
      <family val="3"/>
    </font>
    <font>
      <b/>
      <sz val="16"/>
      <name val="Courier New"/>
      <family val="3"/>
    </font>
    <font>
      <b/>
      <sz val="11"/>
      <color theme="1"/>
      <name val="Courier New"/>
      <family val="3"/>
    </font>
    <font>
      <sz val="8"/>
      <name val="Calibri"/>
      <family val="2"/>
      <charset val="162"/>
      <scheme val="minor"/>
    </font>
    <font>
      <b/>
      <sz val="11"/>
      <name val="Courier New"/>
      <family val="3"/>
    </font>
    <font>
      <sz val="11"/>
      <color theme="0" tint="-0.34998626667073579"/>
      <name val="Calibri"/>
      <family val="2"/>
      <charset val="162"/>
      <scheme val="minor"/>
    </font>
    <font>
      <b/>
      <sz val="20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10"/>
      <color theme="1"/>
      <name val="Century Gothic"/>
      <family val="2"/>
    </font>
    <font>
      <b/>
      <sz val="8"/>
      <color theme="1"/>
      <name val="Century Gothic"/>
      <family val="2"/>
    </font>
    <font>
      <i/>
      <sz val="8"/>
      <color theme="1"/>
      <name val="Century Gothic"/>
      <family val="2"/>
    </font>
    <font>
      <sz val="8"/>
      <color theme="1"/>
      <name val="Century Gothic"/>
      <family val="2"/>
    </font>
    <font>
      <b/>
      <sz val="14"/>
      <color theme="1"/>
      <name val="Courier New"/>
      <family val="3"/>
    </font>
    <font>
      <b/>
      <sz val="16"/>
      <color theme="1"/>
      <name val="Courier New"/>
      <family val="3"/>
    </font>
    <font>
      <b/>
      <sz val="18"/>
      <color theme="1"/>
      <name val="Courier New"/>
      <family val="3"/>
    </font>
    <font>
      <b/>
      <i/>
      <sz val="11"/>
      <color theme="1"/>
      <name val="Courier New"/>
      <family val="3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i/>
      <sz val="9"/>
      <color theme="1"/>
      <name val="Century Gothic"/>
      <family val="2"/>
    </font>
    <font>
      <b/>
      <sz val="10"/>
      <color theme="1"/>
      <name val="Courier New"/>
      <family val="3"/>
    </font>
    <font>
      <sz val="9"/>
      <name val="Courier New"/>
      <family val="3"/>
    </font>
    <font>
      <b/>
      <i/>
      <sz val="12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88">
    <xf numFmtId="0" fontId="0" fillId="0" borderId="0" xfId="0"/>
    <xf numFmtId="4" fontId="5" fillId="2" borderId="2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4" fontId="6" fillId="0" borderId="0" xfId="0" applyNumberFormat="1" applyFont="1"/>
    <xf numFmtId="4" fontId="6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/>
    <xf numFmtId="4" fontId="6" fillId="0" borderId="0" xfId="0" applyNumberFormat="1" applyFont="1" applyAlignment="1">
      <alignment horizontal="left"/>
    </xf>
    <xf numFmtId="4" fontId="8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Alignment="1">
      <alignment horizontal="left" vertical="top"/>
    </xf>
    <xf numFmtId="4" fontId="8" fillId="0" borderId="0" xfId="0" applyNumberFormat="1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6" fillId="0" borderId="0" xfId="0" applyNumberFormat="1" applyFont="1" applyAlignment="1">
      <alignment horizontal="left" vertical="top"/>
    </xf>
    <xf numFmtId="4" fontId="0" fillId="0" borderId="0" xfId="0" applyNumberFormat="1"/>
    <xf numFmtId="0" fontId="12" fillId="0" borderId="0" xfId="0" applyNumberFormat="1" applyFont="1"/>
    <xf numFmtId="0" fontId="10" fillId="0" borderId="0" xfId="0" applyNumberFormat="1" applyFont="1" applyAlignment="1">
      <alignment vertical="top"/>
    </xf>
    <xf numFmtId="0" fontId="12" fillId="0" borderId="0" xfId="0" applyNumberFormat="1" applyFont="1" applyBorder="1" applyAlignment="1">
      <alignment horizontal="left" wrapText="1"/>
    </xf>
    <xf numFmtId="0" fontId="14" fillId="0" borderId="0" xfId="0" applyNumberFormat="1" applyFont="1" applyBorder="1" applyAlignment="1">
      <alignment horizontal="left" vertical="center" wrapText="1"/>
    </xf>
    <xf numFmtId="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4" fontId="19" fillId="0" borderId="10" xfId="0" applyNumberFormat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0" fontId="20" fillId="0" borderId="0" xfId="0" applyFont="1" applyAlignment="1">
      <alignment horizontal="left"/>
    </xf>
    <xf numFmtId="4" fontId="20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4" fontId="22" fillId="0" borderId="0" xfId="0" applyNumberFormat="1" applyFont="1" applyAlignment="1">
      <alignment horizontal="left"/>
    </xf>
    <xf numFmtId="0" fontId="3" fillId="0" borderId="0" xfId="0" applyNumberFormat="1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2" fillId="0" borderId="0" xfId="0" applyFont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0" xfId="0" applyFont="1" applyAlignment="1"/>
    <xf numFmtId="0" fontId="23" fillId="0" borderId="0" xfId="0" applyFont="1" applyAlignment="1">
      <alignment horizontal="left"/>
    </xf>
    <xf numFmtId="0" fontId="3" fillId="0" borderId="0" xfId="0" applyNumberFormat="1" applyFont="1" applyAlignment="1">
      <alignment horizontal="left" vertical="center" wrapText="1"/>
    </xf>
    <xf numFmtId="0" fontId="12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 wrapText="1"/>
    </xf>
    <xf numFmtId="0" fontId="12" fillId="0" borderId="13" xfId="0" applyFont="1" applyBorder="1" applyAlignment="1"/>
    <xf numFmtId="14" fontId="17" fillId="0" borderId="0" xfId="0" applyNumberFormat="1" applyFont="1" applyAlignment="1">
      <alignment horizontal="left"/>
    </xf>
    <xf numFmtId="0" fontId="18" fillId="0" borderId="10" xfId="0" applyFont="1" applyBorder="1" applyAlignment="1">
      <alignment horizontal="left"/>
    </xf>
    <xf numFmtId="0" fontId="16" fillId="0" borderId="0" xfId="0" applyFont="1" applyAlignment="1">
      <alignment horizontal="left"/>
    </xf>
    <xf numFmtId="4" fontId="18" fillId="0" borderId="0" xfId="0" applyNumberFormat="1" applyFont="1" applyAlignment="1">
      <alignment horizontal="left"/>
    </xf>
    <xf numFmtId="4" fontId="18" fillId="0" borderId="10" xfId="0" applyNumberFormat="1" applyFont="1" applyBorder="1" applyAlignment="1">
      <alignment horizontal="left"/>
    </xf>
    <xf numFmtId="4" fontId="17" fillId="0" borderId="10" xfId="0" applyNumberFormat="1" applyFont="1" applyBorder="1" applyAlignment="1">
      <alignment horizontal="left"/>
    </xf>
    <xf numFmtId="0" fontId="17" fillId="0" borderId="10" xfId="0" applyFont="1" applyBorder="1" applyAlignment="1">
      <alignment horizontal="left"/>
    </xf>
    <xf numFmtId="0" fontId="3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0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center" wrapText="1"/>
    </xf>
    <xf numFmtId="0" fontId="14" fillId="0" borderId="0" xfId="0" quotePrefix="1" applyNumberFormat="1" applyFont="1" applyBorder="1" applyAlignment="1">
      <alignment horizontal="left" vertical="center" wrapText="1"/>
    </xf>
    <xf numFmtId="164" fontId="17" fillId="0" borderId="0" xfId="0" applyNumberFormat="1" applyFont="1" applyAlignment="1">
      <alignment horizontal="left"/>
    </xf>
    <xf numFmtId="0" fontId="28" fillId="0" borderId="0" xfId="0" applyFont="1" applyAlignment="1">
      <alignment horizontal="right" vertical="center" indent="1"/>
    </xf>
    <xf numFmtId="0" fontId="19" fillId="0" borderId="0" xfId="0" applyFont="1" applyAlignment="1">
      <alignment horizontal="right" indent="1"/>
    </xf>
    <xf numFmtId="0" fontId="12" fillId="0" borderId="0" xfId="0" applyFont="1" applyBorder="1" applyAlignment="1">
      <alignment horizontal="left"/>
    </xf>
    <xf numFmtId="14" fontId="6" fillId="0" borderId="0" xfId="0" quotePrefix="1" applyNumberFormat="1" applyFont="1" applyBorder="1" applyAlignment="1">
      <alignment horizontal="left" vertical="top"/>
    </xf>
    <xf numFmtId="14" fontId="30" fillId="0" borderId="12" xfId="0" applyNumberFormat="1" applyFont="1" applyBorder="1" applyAlignment="1">
      <alignment horizontal="left"/>
    </xf>
    <xf numFmtId="20" fontId="30" fillId="0" borderId="12" xfId="0" applyNumberFormat="1" applyFont="1" applyBorder="1" applyAlignment="1">
      <alignment horizontal="center"/>
    </xf>
    <xf numFmtId="0" fontId="30" fillId="0" borderId="12" xfId="0" applyFont="1" applyBorder="1" applyAlignment="1">
      <alignment horizontal="right"/>
    </xf>
    <xf numFmtId="0" fontId="30" fillId="0" borderId="0" xfId="0" applyFont="1" applyAlignment="1">
      <alignment horizontal="left"/>
    </xf>
    <xf numFmtId="0" fontId="30" fillId="0" borderId="0" xfId="0" applyFont="1" applyBorder="1" applyAlignment="1">
      <alignment horizontal="center"/>
    </xf>
    <xf numFmtId="0" fontId="30" fillId="0" borderId="0" xfId="0" applyFont="1" applyAlignment="1">
      <alignment horizontal="right"/>
    </xf>
    <xf numFmtId="0" fontId="30" fillId="0" borderId="13" xfId="0" applyFont="1" applyBorder="1" applyAlignment="1">
      <alignment horizontal="left"/>
    </xf>
    <xf numFmtId="0" fontId="30" fillId="0" borderId="13" xfId="0" applyFont="1" applyBorder="1" applyAlignment="1">
      <alignment horizontal="center"/>
    </xf>
    <xf numFmtId="0" fontId="30" fillId="0" borderId="13" xfId="0" applyFont="1" applyBorder="1" applyAlignment="1">
      <alignment horizontal="right"/>
    </xf>
    <xf numFmtId="0" fontId="30" fillId="0" borderId="12" xfId="0" applyFont="1" applyBorder="1" applyAlignment="1">
      <alignment horizontal="left"/>
    </xf>
    <xf numFmtId="4" fontId="30" fillId="0" borderId="12" xfId="0" applyNumberFormat="1" applyFont="1" applyBorder="1" applyAlignment="1">
      <alignment horizontal="center"/>
    </xf>
    <xf numFmtId="0" fontId="6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Border="1" applyAlignment="1">
      <alignment horizontal="left" vertical="top"/>
    </xf>
    <xf numFmtId="4" fontId="8" fillId="0" borderId="0" xfId="0" quotePrefix="1" applyNumberFormat="1" applyFont="1" applyAlignment="1">
      <alignment horizontal="left" vertical="top"/>
    </xf>
    <xf numFmtId="4" fontId="6" fillId="0" borderId="0" xfId="0" applyNumberFormat="1" applyFont="1" applyAlignment="1">
      <alignment horizontal="left" vertical="top"/>
    </xf>
    <xf numFmtId="0" fontId="6" fillId="0" borderId="15" xfId="0" applyFont="1" applyBorder="1"/>
    <xf numFmtId="164" fontId="6" fillId="0" borderId="15" xfId="0" applyNumberFormat="1" applyFont="1" applyBorder="1" applyAlignment="1">
      <alignment horizontal="left"/>
    </xf>
    <xf numFmtId="0" fontId="31" fillId="0" borderId="15" xfId="0" applyFont="1" applyBorder="1" applyAlignment="1">
      <alignment vertical="top"/>
    </xf>
    <xf numFmtId="0" fontId="6" fillId="0" borderId="15" xfId="0" applyNumberFormat="1" applyFont="1" applyBorder="1" applyAlignment="1">
      <alignment horizontal="left"/>
    </xf>
    <xf numFmtId="0" fontId="6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3" fillId="0" borderId="0" xfId="0" applyFont="1" applyBorder="1" applyAlignment="1">
      <alignment vertical="top"/>
    </xf>
    <xf numFmtId="0" fontId="12" fillId="0" borderId="0" xfId="0" applyFont="1"/>
    <xf numFmtId="0" fontId="24" fillId="0" borderId="0" xfId="0" applyFont="1"/>
    <xf numFmtId="0" fontId="24" fillId="0" borderId="16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Alignment="1">
      <alignment wrapText="1"/>
    </xf>
    <xf numFmtId="0" fontId="12" fillId="0" borderId="0" xfId="0" quotePrefix="1" applyFont="1" applyBorder="1"/>
    <xf numFmtId="0" fontId="12" fillId="0" borderId="0" xfId="0" quotePrefix="1" applyFont="1"/>
    <xf numFmtId="0" fontId="32" fillId="0" borderId="0" xfId="0" applyFon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15" fillId="0" borderId="18" xfId="0" applyFont="1" applyBorder="1"/>
    <xf numFmtId="0" fontId="15" fillId="0" borderId="20" xfId="0" applyFont="1" applyBorder="1"/>
    <xf numFmtId="0" fontId="15" fillId="0" borderId="22" xfId="0" applyFont="1" applyBorder="1"/>
    <xf numFmtId="0" fontId="0" fillId="0" borderId="10" xfId="0" applyBorder="1"/>
    <xf numFmtId="0" fontId="12" fillId="0" borderId="23" xfId="0" applyFont="1" applyBorder="1" applyAlignment="1">
      <alignment horizontal="left"/>
    </xf>
    <xf numFmtId="0" fontId="12" fillId="0" borderId="23" xfId="0" applyFont="1" applyBorder="1" applyAlignment="1"/>
    <xf numFmtId="14" fontId="12" fillId="0" borderId="0" xfId="0" applyNumberFormat="1" applyFont="1" applyAlignment="1">
      <alignment horizontal="right" indent="1"/>
    </xf>
    <xf numFmtId="20" fontId="12" fillId="0" borderId="0" xfId="0" applyNumberFormat="1" applyFont="1" applyAlignment="1">
      <alignment horizontal="right" indent="1"/>
    </xf>
    <xf numFmtId="0" fontId="12" fillId="0" borderId="0" xfId="0" applyFont="1" applyAlignment="1">
      <alignment horizontal="right" indent="1"/>
    </xf>
    <xf numFmtId="4" fontId="12" fillId="0" borderId="0" xfId="0" applyNumberFormat="1" applyFont="1" applyAlignment="1">
      <alignment horizontal="right" indent="1"/>
    </xf>
    <xf numFmtId="0" fontId="7" fillId="0" borderId="3" xfId="0" applyFont="1" applyBorder="1" applyAlignment="1">
      <alignment horizontal="left"/>
    </xf>
    <xf numFmtId="0" fontId="6" fillId="0" borderId="0" xfId="0" applyFont="1" applyAlignment="1">
      <alignment horizontal="left" vertical="top"/>
    </xf>
    <xf numFmtId="0" fontId="4" fillId="2" borderId="3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6" fillId="0" borderId="0" xfId="0" quotePrefix="1" applyFont="1" applyBorder="1" applyAlignment="1">
      <alignment horizontal="left" vertical="top"/>
    </xf>
    <xf numFmtId="4" fontId="8" fillId="0" borderId="0" xfId="0" applyNumberFormat="1" applyFont="1" applyAlignment="1">
      <alignment horizontal="left" vertical="top"/>
    </xf>
    <xf numFmtId="14" fontId="6" fillId="0" borderId="0" xfId="0" applyNumberFormat="1" applyFont="1" applyAlignment="1">
      <alignment horizontal="left"/>
    </xf>
    <xf numFmtId="0" fontId="11" fillId="0" borderId="1" xfId="0" applyFont="1" applyBorder="1" applyAlignment="1">
      <alignment horizontal="center" vertical="center" wrapText="1"/>
    </xf>
    <xf numFmtId="165" fontId="6" fillId="0" borderId="0" xfId="0" applyNumberFormat="1" applyFont="1" applyBorder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166" fontId="6" fillId="0" borderId="0" xfId="0" applyNumberFormat="1" applyFont="1" applyAlignment="1">
      <alignment horizontal="left" vertical="top"/>
    </xf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6" fillId="0" borderId="9" xfId="0" applyNumberFormat="1" applyFont="1" applyBorder="1" applyAlignment="1">
      <alignment horizontal="left" vertical="top"/>
    </xf>
    <xf numFmtId="14" fontId="6" fillId="0" borderId="0" xfId="0" quotePrefix="1" applyNumberFormat="1" applyFont="1" applyAlignment="1">
      <alignment horizontal="left" vertical="top"/>
    </xf>
    <xf numFmtId="0" fontId="23" fillId="0" borderId="0" xfId="0" applyFont="1" applyAlignment="1">
      <alignment horizontal="left"/>
    </xf>
    <xf numFmtId="4" fontId="23" fillId="0" borderId="0" xfId="0" applyNumberFormat="1" applyFont="1" applyAlignment="1">
      <alignment horizontal="right"/>
    </xf>
    <xf numFmtId="0" fontId="12" fillId="0" borderId="13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" fontId="12" fillId="0" borderId="0" xfId="0" applyNumberFormat="1" applyFont="1" applyBorder="1" applyAlignment="1">
      <alignment horizontal="right"/>
    </xf>
    <xf numFmtId="4" fontId="12" fillId="0" borderId="0" xfId="0" applyNumberFormat="1" applyFont="1" applyAlignment="1">
      <alignment horizontal="right"/>
    </xf>
    <xf numFmtId="4" fontId="12" fillId="0" borderId="12" xfId="0" applyNumberFormat="1" applyFont="1" applyBorder="1" applyAlignment="1">
      <alignment horizontal="right"/>
    </xf>
    <xf numFmtId="0" fontId="12" fillId="0" borderId="0" xfId="0" quotePrefix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3" xfId="0" quotePrefix="1" applyFont="1" applyBorder="1" applyAlignment="1">
      <alignment horizontal="center"/>
    </xf>
    <xf numFmtId="0" fontId="12" fillId="0" borderId="12" xfId="0" applyNumberFormat="1" applyFont="1" applyBorder="1" applyAlignment="1">
      <alignment horizontal="left" wrapText="1"/>
    </xf>
    <xf numFmtId="0" fontId="23" fillId="0" borderId="12" xfId="0" applyFont="1" applyBorder="1" applyAlignment="1">
      <alignment horizontal="center"/>
    </xf>
    <xf numFmtId="0" fontId="3" fillId="0" borderId="0" xfId="0" applyNumberFormat="1" applyFont="1" applyAlignment="1">
      <alignment horizontal="left"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13" xfId="0" applyFont="1" applyBorder="1" applyAlignment="1">
      <alignment horizontal="left"/>
    </xf>
    <xf numFmtId="0" fontId="12" fillId="0" borderId="13" xfId="0" applyFont="1" applyBorder="1" applyAlignment="1">
      <alignment horizontal="right"/>
    </xf>
    <xf numFmtId="14" fontId="12" fillId="0" borderId="0" xfId="0" applyNumberFormat="1" applyFont="1" applyAlignment="1">
      <alignment horizontal="right"/>
    </xf>
    <xf numFmtId="0" fontId="12" fillId="0" borderId="0" xfId="0" applyNumberFormat="1" applyFont="1" applyAlignment="1">
      <alignment horizontal="right"/>
    </xf>
    <xf numFmtId="19" fontId="12" fillId="0" borderId="0" xfId="0" applyNumberFormat="1" applyFont="1" applyBorder="1" applyAlignment="1">
      <alignment horizontal="right"/>
    </xf>
    <xf numFmtId="0" fontId="24" fillId="0" borderId="14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4" fontId="12" fillId="0" borderId="13" xfId="0" applyNumberFormat="1" applyFont="1" applyBorder="1" applyAlignment="1">
      <alignment horizontal="right"/>
    </xf>
    <xf numFmtId="0" fontId="30" fillId="0" borderId="0" xfId="0" applyFont="1" applyAlignment="1">
      <alignment horizontal="left" vertical="top" wrapText="1"/>
    </xf>
    <xf numFmtId="4" fontId="25" fillId="0" borderId="12" xfId="0" applyNumberFormat="1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2" fillId="0" borderId="24" xfId="0" applyFont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12" fillId="0" borderId="23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24" fillId="0" borderId="16" xfId="0" applyFont="1" applyBorder="1" applyAlignment="1">
      <alignment horizontal="center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19" fillId="0" borderId="10" xfId="0" applyFont="1" applyBorder="1" applyAlignment="1">
      <alignment horizontal="right"/>
    </xf>
    <xf numFmtId="167" fontId="21" fillId="0" borderId="11" xfId="0" applyNumberFormat="1" applyFont="1" applyBorder="1" applyAlignment="1">
      <alignment horizontal="left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166" fontId="21" fillId="0" borderId="0" xfId="0" applyNumberFormat="1" applyFont="1" applyBorder="1" applyAlignment="1">
      <alignment horizontal="left"/>
    </xf>
    <xf numFmtId="0" fontId="19" fillId="0" borderId="11" xfId="0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16" fillId="0" borderId="10" xfId="0" applyFont="1" applyBorder="1" applyAlignment="1">
      <alignment horizontal="left"/>
    </xf>
    <xf numFmtId="167" fontId="17" fillId="0" borderId="11" xfId="0" applyNumberFormat="1" applyFont="1" applyBorder="1" applyAlignment="1">
      <alignment horizontal="left"/>
    </xf>
    <xf numFmtId="166" fontId="17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167" fontId="29" fillId="0" borderId="0" xfId="0" applyNumberFormat="1" applyFont="1" applyAlignment="1">
      <alignment horizontal="left"/>
    </xf>
    <xf numFmtId="166" fontId="29" fillId="0" borderId="0" xfId="0" applyNumberFormat="1" applyFont="1" applyAlignment="1">
      <alignment horizontal="left"/>
    </xf>
    <xf numFmtId="0" fontId="19" fillId="0" borderId="11" xfId="0" applyFont="1" applyBorder="1" applyAlignment="1">
      <alignment horizontal="right"/>
    </xf>
    <xf numFmtId="0" fontId="19" fillId="0" borderId="0" xfId="0" applyFont="1" applyBorder="1" applyAlignment="1">
      <alignment horizontal="right"/>
    </xf>
  </cellXfs>
  <cellStyles count="3">
    <cellStyle name="Köprü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FLUXO!$B$1:$B$12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C-412E-8B4C-802224613E92}"/>
            </c:ext>
          </c:extLst>
        </c:ser>
        <c:ser>
          <c:idx val="1"/>
          <c:order val="1"/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FLUXO!$C$1:$C$12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AC-412E-8B4C-802224613E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241177304"/>
        <c:axId val="241217576"/>
      </c:barChart>
      <c:catAx>
        <c:axId val="241177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1217576"/>
        <c:crosses val="autoZero"/>
        <c:auto val="1"/>
        <c:lblAlgn val="ctr"/>
        <c:lblOffset val="100"/>
        <c:noMultiLvlLbl val="0"/>
      </c:catAx>
      <c:valAx>
        <c:axId val="241217576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117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0</xdr:row>
      <xdr:rowOff>0</xdr:rowOff>
    </xdr:from>
    <xdr:to>
      <xdr:col>16</xdr:col>
      <xdr:colOff>488951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-pc\pdv\Users\Yakamoz\Desktop\ANDRO-REKLAMLI-EXCELLER\ornek-fatura-2-yen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ÖRNEK"/>
      <sheetName val="Firmalar"/>
      <sheetName val="Ürünler"/>
      <sheetName val="AndroidUygulamalarımız"/>
    </sheetNames>
    <sheetDataSet>
      <sheetData sheetId="0"/>
      <sheetData sheetId="1">
        <row r="3">
          <cell r="A3" t="str">
            <v>AB LİMİTED. ŞTİ.</v>
          </cell>
        </row>
        <row r="4">
          <cell r="A4" t="str">
            <v>AKDENİZ AŞ</v>
          </cell>
        </row>
        <row r="5">
          <cell r="A5" t="str">
            <v>ALTIN HAFRİYAT SAN.</v>
          </cell>
        </row>
        <row r="6">
          <cell r="A6" t="str">
            <v>ARIBAL HIRDAVAT SAN.</v>
          </cell>
        </row>
        <row r="7">
          <cell r="A7" t="str">
            <v>ATLANTİS DEMİR ÇELİK SAN TİC. AŞ.</v>
          </cell>
        </row>
        <row r="8">
          <cell r="A8" t="str">
            <v>BALLIBABA GAYRİMENKUL</v>
          </cell>
        </row>
        <row r="9">
          <cell r="A9" t="str">
            <v>KARADENİZ NALBURİYE HIRDAVAT ELEK MALZ AŞ</v>
          </cell>
        </row>
        <row r="10">
          <cell r="A10" t="str">
            <v>PENDİK GİYİM SANAYİİ</v>
          </cell>
        </row>
      </sheetData>
      <sheetData sheetId="2">
        <row r="3">
          <cell r="B3" t="str">
            <v>10 KW MOTOR</v>
          </cell>
        </row>
        <row r="4">
          <cell r="B4" t="str">
            <v>15 KW MOTOR</v>
          </cell>
        </row>
        <row r="5">
          <cell r="B5" t="str">
            <v>A ÜRÜNÜ</v>
          </cell>
        </row>
        <row r="6">
          <cell r="B6" t="str">
            <v>ASTAR BOYA</v>
          </cell>
        </row>
        <row r="7">
          <cell r="B7" t="str">
            <v>BAHÇE HORTUMU</v>
          </cell>
        </row>
        <row r="8">
          <cell r="B8" t="str">
            <v>BAHÇE MAKASI</v>
          </cell>
        </row>
        <row r="9">
          <cell r="B9" t="str">
            <v>BEYAZ PLASTİK BOYA 3KG</v>
          </cell>
        </row>
        <row r="10">
          <cell r="B10" t="str">
            <v>CAM MACUNU 0,5 KG</v>
          </cell>
        </row>
        <row r="11">
          <cell r="B11" t="str">
            <v>ÇİMENTO 50KG</v>
          </cell>
        </row>
        <row r="12">
          <cell r="B12" t="str">
            <v>KUM 5 KG</v>
          </cell>
        </row>
        <row r="13">
          <cell r="B13" t="str">
            <v>KURMA YAY</v>
          </cell>
        </row>
        <row r="14">
          <cell r="B14" t="str">
            <v>LAVABO EVYESİ</v>
          </cell>
        </row>
        <row r="15">
          <cell r="B15" t="str">
            <v>MATKAP UCU</v>
          </cell>
        </row>
        <row r="16">
          <cell r="B16" t="str">
            <v>MATKAP YAYI</v>
          </cell>
        </row>
        <row r="17">
          <cell r="B17" t="str">
            <v>METRE</v>
          </cell>
        </row>
        <row r="18">
          <cell r="B18" t="str">
            <v>MOTOR TASI</v>
          </cell>
        </row>
        <row r="19">
          <cell r="B19" t="str">
            <v>PASLANMAZ ÇELİK</v>
          </cell>
        </row>
        <row r="20">
          <cell r="B20" t="str">
            <v>PERVANE</v>
          </cell>
        </row>
        <row r="21">
          <cell r="B21" t="str">
            <v>SAÇ KURMA YAYI</v>
          </cell>
        </row>
        <row r="22">
          <cell r="B22" t="str">
            <v>SIKA 20KG</v>
          </cell>
        </row>
        <row r="23">
          <cell r="B23" t="str">
            <v>SPATULA</v>
          </cell>
        </row>
        <row r="24">
          <cell r="B24" t="str">
            <v>TESİSAT BORUSU</v>
          </cell>
        </row>
        <row r="25">
          <cell r="B25" t="str">
            <v>TESTERE AĞZI</v>
          </cell>
        </row>
        <row r="26">
          <cell r="B26" t="str">
            <v>TİNER</v>
          </cell>
        </row>
        <row r="27">
          <cell r="B27" t="str">
            <v>TORNAVİDA</v>
          </cell>
        </row>
        <row r="28">
          <cell r="B28" t="str">
            <v>TUVALET SİFONU</v>
          </cell>
        </row>
        <row r="29">
          <cell r="B29" t="str">
            <v>ÜÇLÜ PRİZ</v>
          </cell>
        </row>
        <row r="30">
          <cell r="B30" t="str">
            <v>VİDA DÜBELİ</v>
          </cell>
        </row>
        <row r="31">
          <cell r="B31" t="str">
            <v>YANKESKİ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S13"/>
  <sheetViews>
    <sheetView workbookViewId="0">
      <selection activeCell="A2" sqref="A2:H2"/>
    </sheetView>
  </sheetViews>
  <sheetFormatPr defaultColWidth="9.140625" defaultRowHeight="13.5" x14ac:dyDescent="0.25"/>
  <cols>
    <col min="1" max="1" width="7.85546875" style="9" customWidth="1"/>
    <col min="2" max="2" width="11.5703125" style="9" customWidth="1"/>
    <col min="3" max="3" width="14.28515625" style="18" customWidth="1"/>
    <col min="4" max="4" width="32.140625" style="117" customWidth="1"/>
    <col min="5" max="5" width="13.42578125" style="84" customWidth="1"/>
    <col min="6" max="6" width="3.42578125" style="18" customWidth="1"/>
    <col min="7" max="7" width="12.140625" style="18" customWidth="1"/>
    <col min="8" max="8" width="12.28515625" style="84" customWidth="1"/>
    <col min="9" max="9" width="11" style="9" customWidth="1"/>
    <col min="10" max="10" width="10.28515625" style="7" customWidth="1"/>
    <col min="11" max="11" width="14" style="4" customWidth="1"/>
    <col min="12" max="12" width="12.140625" style="9" customWidth="1"/>
    <col min="13" max="13" width="3.42578125" style="4" customWidth="1"/>
    <col min="14" max="14" width="5.42578125" style="5" customWidth="1"/>
    <col min="15" max="15" width="3.28515625" style="4" bestFit="1" customWidth="1"/>
    <col min="16" max="16" width="4.42578125" style="4" bestFit="1" customWidth="1"/>
    <col min="17" max="17" width="48" style="4" bestFit="1" customWidth="1"/>
    <col min="18" max="18" width="12.42578125" style="89" bestFit="1" customWidth="1"/>
    <col min="19" max="19" width="14.85546875" style="4" bestFit="1" customWidth="1"/>
    <col min="20" max="16384" width="9.140625" style="4"/>
  </cols>
  <sheetData>
    <row r="1" spans="1:19" ht="17.25" customHeight="1" thickBot="1" x14ac:dyDescent="0.3">
      <c r="A1" s="126" t="s">
        <v>0</v>
      </c>
      <c r="B1" s="126"/>
      <c r="C1" s="126"/>
      <c r="D1" s="126"/>
      <c r="E1" s="126"/>
      <c r="F1" s="126"/>
      <c r="G1" s="126"/>
      <c r="H1" s="126"/>
      <c r="I1" s="118"/>
      <c r="J1" s="1"/>
      <c r="K1" s="2" t="s">
        <v>8</v>
      </c>
      <c r="L1" s="3"/>
      <c r="O1" s="4">
        <v>80</v>
      </c>
      <c r="P1" s="4">
        <v>101</v>
      </c>
      <c r="Q1" s="90" t="s">
        <v>18</v>
      </c>
      <c r="R1" s="88" t="s">
        <v>202</v>
      </c>
      <c r="S1" s="85" t="s">
        <v>135</v>
      </c>
    </row>
    <row r="2" spans="1:19" ht="15" customHeight="1" thickBot="1" x14ac:dyDescent="0.3">
      <c r="A2" s="127" t="s">
        <v>9</v>
      </c>
      <c r="B2" s="127"/>
      <c r="C2" s="127"/>
      <c r="D2" s="127"/>
      <c r="E2" s="127"/>
      <c r="F2" s="127"/>
      <c r="G2" s="127"/>
      <c r="H2" s="127"/>
      <c r="I2" s="116" t="s">
        <v>6</v>
      </c>
      <c r="J2" s="129" t="s">
        <v>177</v>
      </c>
      <c r="K2" s="130"/>
      <c r="L2" s="131"/>
      <c r="R2" s="88" t="s">
        <v>201</v>
      </c>
      <c r="S2" s="85" t="s">
        <v>136</v>
      </c>
    </row>
    <row r="3" spans="1:19" ht="15" customHeight="1" thickBot="1" x14ac:dyDescent="0.3">
      <c r="A3" s="127" t="s">
        <v>10</v>
      </c>
      <c r="B3" s="127"/>
      <c r="C3" s="127"/>
      <c r="D3" s="127"/>
      <c r="E3" s="127"/>
      <c r="F3" s="127"/>
      <c r="G3" s="127"/>
      <c r="H3" s="127"/>
      <c r="I3" s="119" t="s">
        <v>7</v>
      </c>
      <c r="J3" s="132" t="s">
        <v>188</v>
      </c>
      <c r="K3" s="133"/>
      <c r="L3" s="134"/>
      <c r="O3" s="6"/>
      <c r="R3" s="88" t="s">
        <v>112</v>
      </c>
      <c r="S3" s="85" t="s">
        <v>134</v>
      </c>
    </row>
    <row r="4" spans="1:19" ht="15" customHeight="1" x14ac:dyDescent="0.25">
      <c r="A4" s="127" t="s">
        <v>11</v>
      </c>
      <c r="B4" s="127"/>
      <c r="C4" s="127"/>
      <c r="D4" s="127"/>
      <c r="E4" s="127"/>
      <c r="F4" s="127"/>
      <c r="G4" s="127"/>
      <c r="H4" s="127"/>
      <c r="I4" s="8"/>
      <c r="L4" s="8"/>
      <c r="O4" s="6"/>
      <c r="R4" s="88" t="s">
        <v>49</v>
      </c>
      <c r="S4" s="85" t="s">
        <v>137</v>
      </c>
    </row>
    <row r="5" spans="1:19" ht="15" customHeight="1" x14ac:dyDescent="0.25">
      <c r="A5" s="127" t="s">
        <v>105</v>
      </c>
      <c r="B5" s="127"/>
      <c r="C5" s="127"/>
      <c r="D5" s="127"/>
      <c r="E5" s="127"/>
      <c r="F5" s="127"/>
      <c r="G5" s="127"/>
      <c r="H5" s="127"/>
      <c r="I5" s="8"/>
      <c r="L5" s="8"/>
      <c r="O5" s="6"/>
      <c r="R5" s="88" t="s">
        <v>145</v>
      </c>
      <c r="S5" s="85" t="s">
        <v>138</v>
      </c>
    </row>
    <row r="6" spans="1:19" ht="15" customHeight="1" x14ac:dyDescent="0.25">
      <c r="A6" s="127" t="s">
        <v>12</v>
      </c>
      <c r="B6" s="127"/>
      <c r="C6" s="127"/>
      <c r="D6" s="127"/>
      <c r="E6" s="127"/>
      <c r="F6" s="127"/>
      <c r="G6" s="128">
        <v>44109</v>
      </c>
      <c r="H6" s="128"/>
      <c r="I6" s="8"/>
      <c r="O6" s="6"/>
      <c r="R6" s="88" t="s">
        <v>112</v>
      </c>
      <c r="S6" s="85" t="s">
        <v>141</v>
      </c>
    </row>
    <row r="7" spans="1:19" ht="15" customHeight="1" x14ac:dyDescent="0.25">
      <c r="A7" s="136" t="s">
        <v>13</v>
      </c>
      <c r="B7" s="136"/>
      <c r="C7" s="136"/>
      <c r="D7" s="136"/>
      <c r="E7" s="125"/>
      <c r="F7" s="125"/>
      <c r="G7" s="125" t="s">
        <v>193</v>
      </c>
      <c r="H7" s="125"/>
      <c r="I7" s="8"/>
      <c r="K7" s="10"/>
      <c r="L7" s="11"/>
      <c r="R7" s="88" t="s">
        <v>200</v>
      </c>
      <c r="S7" s="85" t="s">
        <v>142</v>
      </c>
    </row>
    <row r="8" spans="1:19" ht="15" customHeight="1" x14ac:dyDescent="0.25">
      <c r="A8" s="120" t="s">
        <v>14</v>
      </c>
      <c r="C8" s="81"/>
      <c r="D8" s="69"/>
      <c r="E8" s="124"/>
      <c r="F8" s="124"/>
      <c r="G8" s="135">
        <v>1</v>
      </c>
      <c r="H8" s="135"/>
      <c r="I8" s="8"/>
      <c r="R8" s="86" t="s">
        <v>112</v>
      </c>
      <c r="S8" s="85" t="s">
        <v>139</v>
      </c>
    </row>
    <row r="9" spans="1:19" ht="19.5" customHeight="1" x14ac:dyDescent="0.25">
      <c r="A9" s="123" t="s">
        <v>1</v>
      </c>
      <c r="B9" s="123"/>
      <c r="C9" s="123"/>
      <c r="D9" s="123"/>
      <c r="E9" s="123"/>
      <c r="F9" s="123"/>
      <c r="G9" s="123"/>
      <c r="H9" s="123"/>
      <c r="R9" s="86" t="s">
        <v>112</v>
      </c>
      <c r="S9" s="87" t="s">
        <v>140</v>
      </c>
    </row>
    <row r="10" spans="1:19" s="15" customFormat="1" x14ac:dyDescent="0.25">
      <c r="A10" s="16">
        <v>0</v>
      </c>
      <c r="B10" s="16" t="s">
        <v>16</v>
      </c>
      <c r="C10" s="82" t="s">
        <v>2</v>
      </c>
      <c r="D10" s="12" t="s">
        <v>15</v>
      </c>
      <c r="E10" s="83" t="s">
        <v>3</v>
      </c>
      <c r="F10" s="13"/>
      <c r="G10" s="13" t="s">
        <v>4</v>
      </c>
      <c r="H10" s="121" t="s">
        <v>5</v>
      </c>
      <c r="I10" s="16" t="s">
        <v>134</v>
      </c>
      <c r="J10" s="14"/>
      <c r="L10" s="16"/>
      <c r="N10" s="17"/>
      <c r="R10" s="88" t="s">
        <v>203</v>
      </c>
      <c r="S10" s="85" t="s">
        <v>5</v>
      </c>
    </row>
    <row r="12" spans="1:19" x14ac:dyDescent="0.25">
      <c r="R12" s="122"/>
    </row>
    <row r="13" spans="1:19" x14ac:dyDescent="0.25">
      <c r="R13" s="122"/>
    </row>
  </sheetData>
  <autoFilter ref="A10:I10" xr:uid="{00000000-0009-0000-0000-000000000000}"/>
  <mergeCells count="16">
    <mergeCell ref="J2:L2"/>
    <mergeCell ref="J3:L3"/>
    <mergeCell ref="G7:H7"/>
    <mergeCell ref="G8:H8"/>
    <mergeCell ref="A7:D7"/>
    <mergeCell ref="A5:H5"/>
    <mergeCell ref="A9:H9"/>
    <mergeCell ref="E8:F8"/>
    <mergeCell ref="E7:F7"/>
    <mergeCell ref="A1:H1"/>
    <mergeCell ref="A2:H2"/>
    <mergeCell ref="A3:H3"/>
    <mergeCell ref="A4:H4"/>
    <mergeCell ref="A6:D6"/>
    <mergeCell ref="G6:H6"/>
    <mergeCell ref="E6:F6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2"/>
  <sheetViews>
    <sheetView workbookViewId="0">
      <selection activeCell="A4" sqref="A4"/>
    </sheetView>
  </sheetViews>
  <sheetFormatPr defaultColWidth="9.140625" defaultRowHeight="15" x14ac:dyDescent="0.25"/>
  <cols>
    <col min="1" max="1" width="14.5703125" customWidth="1"/>
    <col min="2" max="2" width="12.42578125" style="19" customWidth="1"/>
    <col min="3" max="3" width="15.42578125" style="19" customWidth="1"/>
  </cols>
  <sheetData>
    <row r="1" spans="1:3" x14ac:dyDescent="0.25">
      <c r="A1" t="s">
        <v>19</v>
      </c>
      <c r="B1" s="19">
        <v>0</v>
      </c>
      <c r="C1" s="19">
        <v>0</v>
      </c>
    </row>
    <row r="2" spans="1:3" x14ac:dyDescent="0.25">
      <c r="A2" t="s">
        <v>20</v>
      </c>
      <c r="B2" s="19">
        <v>0</v>
      </c>
      <c r="C2" s="19">
        <v>0</v>
      </c>
    </row>
    <row r="3" spans="1:3" x14ac:dyDescent="0.25">
      <c r="A3" t="s">
        <v>21</v>
      </c>
      <c r="B3" s="19">
        <v>0</v>
      </c>
      <c r="C3" s="19">
        <v>0</v>
      </c>
    </row>
    <row r="4" spans="1:3" x14ac:dyDescent="0.25">
      <c r="A4" t="s">
        <v>22</v>
      </c>
      <c r="B4" s="19">
        <v>0</v>
      </c>
      <c r="C4" s="19">
        <v>0</v>
      </c>
    </row>
    <row r="5" spans="1:3" x14ac:dyDescent="0.25">
      <c r="A5" t="s">
        <v>23</v>
      </c>
      <c r="B5" s="19">
        <v>0</v>
      </c>
      <c r="C5" s="19">
        <v>0</v>
      </c>
    </row>
    <row r="6" spans="1:3" x14ac:dyDescent="0.25">
      <c r="A6" t="s">
        <v>24</v>
      </c>
      <c r="B6" s="19">
        <v>0</v>
      </c>
      <c r="C6" s="19">
        <v>0</v>
      </c>
    </row>
    <row r="7" spans="1:3" x14ac:dyDescent="0.25">
      <c r="A7" t="s">
        <v>25</v>
      </c>
      <c r="B7" s="19">
        <v>0</v>
      </c>
      <c r="C7" s="19">
        <v>0</v>
      </c>
    </row>
    <row r="8" spans="1:3" x14ac:dyDescent="0.25">
      <c r="A8" t="s">
        <v>26</v>
      </c>
      <c r="B8" s="19">
        <v>0</v>
      </c>
      <c r="C8" s="19">
        <v>0</v>
      </c>
    </row>
    <row r="9" spans="1:3" x14ac:dyDescent="0.25">
      <c r="A9" t="s">
        <v>27</v>
      </c>
      <c r="B9" s="19">
        <v>0</v>
      </c>
      <c r="C9" s="19">
        <v>0</v>
      </c>
    </row>
    <row r="10" spans="1:3" x14ac:dyDescent="0.25">
      <c r="A10" t="s">
        <v>28</v>
      </c>
      <c r="B10" s="19">
        <v>0</v>
      </c>
      <c r="C10" s="19">
        <v>0</v>
      </c>
    </row>
    <row r="11" spans="1:3" x14ac:dyDescent="0.25">
      <c r="A11" t="s">
        <v>29</v>
      </c>
      <c r="B11" s="19">
        <v>0</v>
      </c>
      <c r="C11" s="19">
        <v>851</v>
      </c>
    </row>
    <row r="12" spans="1:3" x14ac:dyDescent="0.25">
      <c r="A12" t="s">
        <v>30</v>
      </c>
      <c r="B12" s="19">
        <v>0</v>
      </c>
      <c r="C12" s="19">
        <v>0</v>
      </c>
    </row>
  </sheetData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XFC12"/>
  <sheetViews>
    <sheetView showGridLines="0" showRowColHeaders="0" tabSelected="1" topLeftCell="XFD1" workbookViewId="0">
      <selection activeCell="XFD1" sqref="A1:XFD1048576"/>
    </sheetView>
  </sheetViews>
  <sheetFormatPr defaultColWidth="0" defaultRowHeight="15" x14ac:dyDescent="0.25"/>
  <cols>
    <col min="1" max="1" width="40.140625" hidden="1" customWidth="1"/>
    <col min="2" max="2" width="61" hidden="1" customWidth="1"/>
    <col min="3" max="16383" width="9.140625" hidden="1"/>
    <col min="16384" max="16384" width="23" hidden="1" customWidth="1"/>
  </cols>
  <sheetData>
    <row r="1" spans="1:2" x14ac:dyDescent="0.25">
      <c r="A1" s="103" t="s">
        <v>188</v>
      </c>
      <c r="B1" s="106" t="s">
        <v>36</v>
      </c>
    </row>
    <row r="2" spans="1:2" x14ac:dyDescent="0.25">
      <c r="A2" s="104" t="s">
        <v>181</v>
      </c>
      <c r="B2" s="107" t="s">
        <v>37</v>
      </c>
    </row>
    <row r="3" spans="1:2" x14ac:dyDescent="0.25">
      <c r="A3" s="105"/>
      <c r="B3" s="108" t="s">
        <v>146</v>
      </c>
    </row>
    <row r="4" spans="1:2" x14ac:dyDescent="0.25">
      <c r="A4" s="103" t="s">
        <v>195</v>
      </c>
      <c r="B4" s="106" t="s">
        <v>151</v>
      </c>
    </row>
    <row r="5" spans="1:2" x14ac:dyDescent="0.25">
      <c r="A5" s="105" t="s">
        <v>153</v>
      </c>
      <c r="B5" s="108" t="s">
        <v>152</v>
      </c>
    </row>
    <row r="6" spans="1:2" x14ac:dyDescent="0.25">
      <c r="A6" t="s">
        <v>195</v>
      </c>
    </row>
    <row r="8" spans="1:2" x14ac:dyDescent="0.25">
      <c r="A8" s="109" t="s">
        <v>154</v>
      </c>
      <c r="B8" s="108" t="s">
        <v>155</v>
      </c>
    </row>
    <row r="12" spans="1:2" ht="16.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70C0"/>
  </sheetPr>
  <dimension ref="A1:H40"/>
  <sheetViews>
    <sheetView topLeftCell="A7" workbookViewId="0">
      <selection activeCell="A26" sqref="A26"/>
    </sheetView>
  </sheetViews>
  <sheetFormatPr defaultColWidth="0" defaultRowHeight="14.85" customHeight="1" x14ac:dyDescent="0.3"/>
  <cols>
    <col min="1" max="1" width="46.140625" style="44" customWidth="1"/>
    <col min="2" max="2" width="49" style="20" hidden="1" customWidth="1"/>
    <col min="3" max="3" width="61.5703125" style="20" hidden="1" customWidth="1"/>
    <col min="4" max="8" width="0" style="20" hidden="1" customWidth="1"/>
    <col min="9" max="16384" width="9.140625" style="20" hidden="1"/>
  </cols>
  <sheetData>
    <row r="1" spans="1:8" s="37" customFormat="1" ht="14.25" customHeight="1" x14ac:dyDescent="0.25">
      <c r="A1" s="42" t="s">
        <v>0</v>
      </c>
      <c r="B1" s="36"/>
      <c r="C1" s="36"/>
      <c r="D1" s="36"/>
      <c r="E1" s="36"/>
      <c r="F1" s="36"/>
      <c r="G1" s="36"/>
      <c r="H1" s="36"/>
    </row>
    <row r="2" spans="1:8" ht="14.25" customHeight="1" x14ac:dyDescent="0.3">
      <c r="A2" s="60" t="s">
        <v>116</v>
      </c>
      <c r="B2" s="21"/>
      <c r="C2" s="21"/>
      <c r="D2" s="21"/>
      <c r="E2" s="21"/>
      <c r="F2" s="21"/>
      <c r="G2" s="21"/>
      <c r="H2" s="21"/>
    </row>
    <row r="3" spans="1:8" ht="14.25" customHeight="1" x14ac:dyDescent="0.3">
      <c r="A3" s="60" t="s">
        <v>117</v>
      </c>
      <c r="B3" s="21"/>
      <c r="C3" s="21"/>
      <c r="D3" s="21"/>
      <c r="E3" s="21"/>
      <c r="F3" s="21"/>
      <c r="G3" s="21"/>
      <c r="H3" s="21"/>
    </row>
    <row r="4" spans="1:8" ht="14.25" customHeight="1" x14ac:dyDescent="0.3">
      <c r="A4" s="61" t="s">
        <v>118</v>
      </c>
      <c r="B4" s="21"/>
      <c r="C4" s="21"/>
      <c r="D4" s="21"/>
      <c r="E4" s="21"/>
      <c r="F4" s="21"/>
      <c r="G4" s="21"/>
      <c r="H4" s="21"/>
    </row>
    <row r="5" spans="1:8" ht="14.25" customHeight="1" x14ac:dyDescent="0.3">
      <c r="A5" s="22" t="s">
        <v>119</v>
      </c>
      <c r="B5" s="21"/>
      <c r="C5" s="21"/>
      <c r="D5" s="21"/>
      <c r="E5" s="21"/>
      <c r="F5" s="21"/>
      <c r="G5" s="21"/>
      <c r="H5" s="21"/>
    </row>
    <row r="6" spans="1:8" ht="14.25" customHeight="1" x14ac:dyDescent="0.3">
      <c r="A6" s="43" t="s">
        <v>206</v>
      </c>
      <c r="B6" s="21"/>
      <c r="C6" s="21"/>
      <c r="D6" s="21"/>
      <c r="E6" s="21"/>
      <c r="F6" s="21"/>
      <c r="G6" s="21"/>
      <c r="H6" s="21"/>
    </row>
    <row r="7" spans="1:8" ht="14.25" customHeight="1" x14ac:dyDescent="0.3">
      <c r="A7" s="62" t="s">
        <v>207</v>
      </c>
      <c r="B7" s="21"/>
      <c r="C7" s="21"/>
      <c r="D7" s="21"/>
      <c r="E7" s="21"/>
      <c r="F7" s="21"/>
      <c r="G7" s="21"/>
      <c r="H7" s="21"/>
    </row>
    <row r="8" spans="1:8" ht="17.25" customHeight="1" x14ac:dyDescent="0.35">
      <c r="A8" s="63" t="s">
        <v>1</v>
      </c>
      <c r="B8" s="21"/>
      <c r="C8" s="21"/>
      <c r="D8" s="21"/>
      <c r="E8" s="21"/>
      <c r="F8" s="21"/>
      <c r="G8" s="21"/>
      <c r="H8" s="21"/>
    </row>
    <row r="9" spans="1:8" ht="14.25" customHeight="1" x14ac:dyDescent="0.3">
      <c r="A9" s="23" t="s">
        <v>34</v>
      </c>
      <c r="B9" s="21"/>
      <c r="C9" s="21"/>
      <c r="D9" s="21"/>
      <c r="E9" s="21"/>
      <c r="F9" s="21"/>
      <c r="G9" s="21"/>
      <c r="H9" s="21"/>
    </row>
    <row r="10" spans="1:8" ht="6" customHeight="1" x14ac:dyDescent="0.3">
      <c r="A10" s="64" t="s">
        <v>31</v>
      </c>
      <c r="B10" s="21"/>
      <c r="C10" s="21"/>
      <c r="D10" s="21"/>
      <c r="E10" s="21"/>
      <c r="F10" s="21"/>
      <c r="G10" s="21"/>
      <c r="H10" s="21"/>
    </row>
    <row r="11" spans="1:8" ht="14.85" customHeight="1" x14ac:dyDescent="0.3">
      <c r="A11" s="44" t="s">
        <v>196</v>
      </c>
    </row>
    <row r="12" spans="1:8" ht="14.85" customHeight="1" x14ac:dyDescent="0.3">
      <c r="A12" s="44" t="s">
        <v>197</v>
      </c>
    </row>
    <row r="13" spans="1:8" ht="14.85" customHeight="1" x14ac:dyDescent="0.3">
      <c r="A13" s="44" t="s">
        <v>196</v>
      </c>
    </row>
    <row r="14" spans="1:8" ht="14.85" customHeight="1" x14ac:dyDescent="0.3">
      <c r="A14" s="44" t="s">
        <v>197</v>
      </c>
    </row>
    <row r="15" spans="1:8" ht="14.85" customHeight="1" x14ac:dyDescent="0.3">
      <c r="A15" s="44" t="s">
        <v>196</v>
      </c>
    </row>
    <row r="16" spans="1:8" ht="14.85" customHeight="1" x14ac:dyDescent="0.3">
      <c r="A16" s="44" t="s">
        <v>197</v>
      </c>
    </row>
    <row r="17" spans="1:1" ht="14.85" customHeight="1" x14ac:dyDescent="0.3">
      <c r="A17" s="44" t="s">
        <v>196</v>
      </c>
    </row>
    <row r="18" spans="1:1" ht="14.85" customHeight="1" x14ac:dyDescent="0.3">
      <c r="A18" s="44" t="s">
        <v>197</v>
      </c>
    </row>
    <row r="19" spans="1:1" ht="14.85" customHeight="1" x14ac:dyDescent="0.3">
      <c r="A19" s="44" t="s">
        <v>196</v>
      </c>
    </row>
    <row r="20" spans="1:1" ht="14.85" customHeight="1" x14ac:dyDescent="0.3">
      <c r="A20" s="44" t="s">
        <v>197</v>
      </c>
    </row>
    <row r="21" spans="1:1" ht="14.85" customHeight="1" x14ac:dyDescent="0.3">
      <c r="A21" s="44" t="s">
        <v>196</v>
      </c>
    </row>
    <row r="22" spans="1:1" ht="14.85" customHeight="1" x14ac:dyDescent="0.3">
      <c r="A22" s="44" t="s">
        <v>197</v>
      </c>
    </row>
    <row r="23" spans="1:1" ht="14.85" customHeight="1" x14ac:dyDescent="0.3">
      <c r="A23" s="44" t="s">
        <v>196</v>
      </c>
    </row>
    <row r="24" spans="1:1" ht="14.85" customHeight="1" x14ac:dyDescent="0.3">
      <c r="A24" s="44" t="s">
        <v>197</v>
      </c>
    </row>
    <row r="25" spans="1:1" ht="14.85" customHeight="1" x14ac:dyDescent="0.3">
      <c r="A25" s="44" t="s">
        <v>196</v>
      </c>
    </row>
    <row r="26" spans="1:1" ht="14.85" customHeight="1" x14ac:dyDescent="0.3">
      <c r="A26" s="44" t="s">
        <v>197</v>
      </c>
    </row>
    <row r="27" spans="1:1" ht="14.85" customHeight="1" x14ac:dyDescent="0.3">
      <c r="A27" s="44" t="s">
        <v>196</v>
      </c>
    </row>
    <row r="28" spans="1:1" ht="14.85" customHeight="1" x14ac:dyDescent="0.3">
      <c r="A28" s="44" t="s">
        <v>197</v>
      </c>
    </row>
    <row r="29" spans="1:1" ht="14.85" customHeight="1" x14ac:dyDescent="0.3">
      <c r="A29" s="44" t="s">
        <v>196</v>
      </c>
    </row>
    <row r="30" spans="1:1" ht="14.85" customHeight="1" x14ac:dyDescent="0.3">
      <c r="A30" s="44" t="s">
        <v>197</v>
      </c>
    </row>
    <row r="31" spans="1:1" ht="14.85" customHeight="1" x14ac:dyDescent="0.3">
      <c r="A31" s="44" t="s">
        <v>192</v>
      </c>
    </row>
    <row r="32" spans="1:1" ht="14.85" customHeight="1" x14ac:dyDescent="0.3">
      <c r="A32" s="44" t="s">
        <v>204</v>
      </c>
    </row>
    <row r="33" spans="1:1" ht="14.85" customHeight="1" x14ac:dyDescent="0.3">
      <c r="A33" s="44" t="s">
        <v>205</v>
      </c>
    </row>
    <row r="34" spans="1:1" ht="14.85" customHeight="1" x14ac:dyDescent="0.3">
      <c r="A34" s="44" t="s">
        <v>192</v>
      </c>
    </row>
    <row r="35" spans="1:1" ht="14.85" customHeight="1" x14ac:dyDescent="0.3">
      <c r="A35" s="44" t="s">
        <v>192</v>
      </c>
    </row>
    <row r="36" spans="1:1" ht="14.85" customHeight="1" x14ac:dyDescent="0.3">
      <c r="A36" s="44" t="s">
        <v>190</v>
      </c>
    </row>
    <row r="37" spans="1:1" ht="14.85" customHeight="1" x14ac:dyDescent="0.3">
      <c r="A37" s="44" t="s">
        <v>194</v>
      </c>
    </row>
    <row r="39" spans="1:1" ht="14.85" customHeight="1" x14ac:dyDescent="0.3">
      <c r="A39" s="44" t="s">
        <v>32</v>
      </c>
    </row>
    <row r="40" spans="1:1" ht="14.85" customHeight="1" x14ac:dyDescent="0.3">
      <c r="A40" s="44" t="s">
        <v>33</v>
      </c>
    </row>
  </sheetData>
  <pageMargins left="0.19685039370078741" right="0" top="0" bottom="0.78740157480314965" header="0" footer="0.31496062992125984"/>
  <pageSetup paperSize="9" scale="85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rgb="FF0070C0"/>
  </sheetPr>
  <dimension ref="A1:E20"/>
  <sheetViews>
    <sheetView topLeftCell="A4" workbookViewId="0">
      <selection activeCell="F4" sqref="F1:XFD1048576"/>
    </sheetView>
  </sheetViews>
  <sheetFormatPr defaultColWidth="0" defaultRowHeight="15" customHeight="1" x14ac:dyDescent="0.3"/>
  <cols>
    <col min="1" max="1" width="9.140625" style="38" customWidth="1"/>
    <col min="2" max="2" width="7.5703125" style="38" customWidth="1"/>
    <col min="3" max="3" width="2.28515625" style="38" customWidth="1"/>
    <col min="4" max="4" width="9.140625" style="38" customWidth="1"/>
    <col min="5" max="5" width="7.5703125" style="40" customWidth="1"/>
    <col min="6" max="16384" width="9.140625" style="38" hidden="1"/>
  </cols>
  <sheetData>
    <row r="1" spans="1:5" ht="15" customHeight="1" x14ac:dyDescent="0.3">
      <c r="A1" s="149" t="s">
        <v>0</v>
      </c>
      <c r="B1" s="149"/>
      <c r="C1" s="149"/>
      <c r="D1" s="149"/>
      <c r="E1" s="149"/>
    </row>
    <row r="2" spans="1:5" ht="15" customHeight="1" x14ac:dyDescent="0.3">
      <c r="A2" s="150" t="s">
        <v>116</v>
      </c>
      <c r="B2" s="150"/>
      <c r="C2" s="150"/>
      <c r="D2" s="150"/>
      <c r="E2" s="150"/>
    </row>
    <row r="3" spans="1:5" ht="15" customHeight="1" x14ac:dyDescent="0.3">
      <c r="A3" s="150" t="s">
        <v>117</v>
      </c>
      <c r="B3" s="150"/>
      <c r="C3" s="150"/>
      <c r="D3" s="150"/>
      <c r="E3" s="150"/>
    </row>
    <row r="4" spans="1:5" ht="15" customHeight="1" x14ac:dyDescent="0.3">
      <c r="A4" s="151" t="s">
        <v>118</v>
      </c>
      <c r="B4" s="151"/>
      <c r="C4" s="151"/>
      <c r="D4" s="151"/>
      <c r="E4" s="151"/>
    </row>
    <row r="5" spans="1:5" ht="15" customHeight="1" x14ac:dyDescent="0.3">
      <c r="A5" s="147" t="s">
        <v>119</v>
      </c>
      <c r="B5" s="147"/>
      <c r="C5" s="147"/>
      <c r="D5" s="147"/>
      <c r="E5" s="147"/>
    </row>
    <row r="6" spans="1:5" ht="21" customHeight="1" x14ac:dyDescent="0.35">
      <c r="A6" s="148" t="s">
        <v>76</v>
      </c>
      <c r="B6" s="148"/>
      <c r="C6" s="148"/>
      <c r="D6" s="148"/>
      <c r="E6" s="148"/>
    </row>
    <row r="7" spans="1:5" ht="15" customHeight="1" x14ac:dyDescent="0.3">
      <c r="A7" s="152" t="s">
        <v>77</v>
      </c>
      <c r="B7" s="152"/>
      <c r="C7" s="45"/>
      <c r="D7" s="153" t="s">
        <v>35</v>
      </c>
      <c r="E7" s="153"/>
    </row>
    <row r="8" spans="1:5" ht="15" customHeight="1" x14ac:dyDescent="0.3">
      <c r="A8" s="140" t="s">
        <v>78</v>
      </c>
      <c r="B8" s="140"/>
      <c r="D8" s="154">
        <v>44119</v>
      </c>
      <c r="E8" s="155"/>
    </row>
    <row r="9" spans="1:5" ht="15" customHeight="1" x14ac:dyDescent="0.3">
      <c r="A9" s="140" t="s">
        <v>79</v>
      </c>
      <c r="B9" s="140"/>
      <c r="D9" s="156">
        <v>0.63460648148148102</v>
      </c>
      <c r="E9" s="156"/>
    </row>
    <row r="10" spans="1:5" ht="9.75" customHeight="1" x14ac:dyDescent="0.3">
      <c r="A10" s="144" t="s">
        <v>87</v>
      </c>
      <c r="B10" s="145"/>
      <c r="C10" s="145"/>
      <c r="D10" s="145"/>
      <c r="E10" s="145"/>
    </row>
    <row r="11" spans="1:5" ht="15" customHeight="1" x14ac:dyDescent="0.3">
      <c r="A11" s="140" t="s">
        <v>80</v>
      </c>
      <c r="B11" s="140"/>
      <c r="C11" s="140"/>
      <c r="D11" s="141" t="s">
        <v>58</v>
      </c>
      <c r="E11" s="141"/>
    </row>
    <row r="12" spans="1:5" ht="15" customHeight="1" x14ac:dyDescent="0.3">
      <c r="A12" s="140" t="s">
        <v>81</v>
      </c>
      <c r="B12" s="140"/>
      <c r="C12" s="140"/>
      <c r="D12" s="142" t="s">
        <v>162</v>
      </c>
      <c r="E12" s="142"/>
    </row>
    <row r="13" spans="1:5" ht="15" customHeight="1" x14ac:dyDescent="0.3">
      <c r="A13" s="140" t="s">
        <v>82</v>
      </c>
      <c r="B13" s="140"/>
      <c r="C13" s="140"/>
      <c r="D13" s="142" t="s">
        <v>112</v>
      </c>
      <c r="E13" s="142"/>
    </row>
    <row r="14" spans="1:5" ht="15" customHeight="1" x14ac:dyDescent="0.3">
      <c r="A14" s="140" t="s">
        <v>83</v>
      </c>
      <c r="B14" s="140"/>
      <c r="C14" s="140"/>
      <c r="D14" s="142" t="s">
        <v>112</v>
      </c>
      <c r="E14" s="142"/>
    </row>
    <row r="15" spans="1:5" ht="15" customHeight="1" x14ac:dyDescent="0.3">
      <c r="A15" s="140" t="s">
        <v>84</v>
      </c>
      <c r="B15" s="140"/>
      <c r="C15" s="140"/>
      <c r="D15" s="142" t="s">
        <v>112</v>
      </c>
      <c r="E15" s="142"/>
    </row>
    <row r="16" spans="1:5" ht="15" customHeight="1" x14ac:dyDescent="0.3">
      <c r="A16" s="140" t="s">
        <v>85</v>
      </c>
      <c r="B16" s="140"/>
      <c r="C16" s="140"/>
      <c r="D16" s="142" t="s">
        <v>112</v>
      </c>
      <c r="E16" s="142"/>
    </row>
    <row r="17" spans="1:5" ht="15" customHeight="1" x14ac:dyDescent="0.3">
      <c r="A17" s="39" t="s">
        <v>86</v>
      </c>
      <c r="B17" s="39"/>
      <c r="C17" s="39"/>
      <c r="D17" s="143" t="s">
        <v>163</v>
      </c>
      <c r="E17" s="143"/>
    </row>
    <row r="18" spans="1:5" ht="7.5" customHeight="1" x14ac:dyDescent="0.3">
      <c r="A18" s="146" t="s">
        <v>87</v>
      </c>
      <c r="B18" s="146"/>
      <c r="C18" s="146"/>
      <c r="D18" s="146"/>
      <c r="E18" s="146"/>
    </row>
    <row r="19" spans="1:5" s="41" customFormat="1" ht="20.25" customHeight="1" x14ac:dyDescent="0.35">
      <c r="A19" s="137" t="s">
        <v>5</v>
      </c>
      <c r="B19" s="137"/>
      <c r="C19" s="137"/>
      <c r="D19" s="138" t="s">
        <v>164</v>
      </c>
      <c r="E19" s="138"/>
    </row>
    <row r="20" spans="1:5" ht="15" customHeight="1" x14ac:dyDescent="0.3">
      <c r="A20" s="139"/>
      <c r="B20" s="139"/>
      <c r="C20" s="139"/>
      <c r="D20" s="139"/>
      <c r="E20" s="139"/>
    </row>
  </sheetData>
  <mergeCells count="30">
    <mergeCell ref="A10:E10"/>
    <mergeCell ref="A18:E18"/>
    <mergeCell ref="A5:E5"/>
    <mergeCell ref="A6:E6"/>
    <mergeCell ref="A1:E1"/>
    <mergeCell ref="A2:E2"/>
    <mergeCell ref="A3:E3"/>
    <mergeCell ref="A4:E4"/>
    <mergeCell ref="A7:B7"/>
    <mergeCell ref="A8:B8"/>
    <mergeCell ref="A9:B9"/>
    <mergeCell ref="D7:E7"/>
    <mergeCell ref="D8:E8"/>
    <mergeCell ref="D9:E9"/>
    <mergeCell ref="A19:C19"/>
    <mergeCell ref="D19:E19"/>
    <mergeCell ref="A20:E20"/>
    <mergeCell ref="A11:C11"/>
    <mergeCell ref="A13:C13"/>
    <mergeCell ref="A14:C14"/>
    <mergeCell ref="A15:C15"/>
    <mergeCell ref="A16:C16"/>
    <mergeCell ref="D11:E11"/>
    <mergeCell ref="D12:E12"/>
    <mergeCell ref="D13:E13"/>
    <mergeCell ref="D14:E14"/>
    <mergeCell ref="D15:E15"/>
    <mergeCell ref="D16:E16"/>
    <mergeCell ref="D17:E17"/>
    <mergeCell ref="A12:C12"/>
  </mergeCells>
  <pageMargins left="0" right="0" top="0" bottom="0.78740157480314965" header="0" footer="0.31496062992125984"/>
  <pageSetup paperSize="120" scale="85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rgb="FF0070C0"/>
  </sheetPr>
  <dimension ref="A1:H18"/>
  <sheetViews>
    <sheetView topLeftCell="A4" workbookViewId="0">
      <selection activeCell="A16" sqref="A16:C16"/>
    </sheetView>
  </sheetViews>
  <sheetFormatPr defaultColWidth="0" defaultRowHeight="15.75" x14ac:dyDescent="0.3"/>
  <cols>
    <col min="1" max="1" width="13.140625" style="38" customWidth="1"/>
    <col min="2" max="2" width="11.5703125" style="55" customWidth="1"/>
    <col min="3" max="3" width="10.5703125" style="56" customWidth="1"/>
    <col min="4" max="8" width="0" style="38" hidden="1" customWidth="1"/>
    <col min="9" max="16384" width="9.140625" style="38" hidden="1"/>
  </cols>
  <sheetData>
    <row r="1" spans="1:8" ht="19.5" x14ac:dyDescent="0.3">
      <c r="A1" s="126" t="s">
        <v>0</v>
      </c>
      <c r="B1" s="126"/>
      <c r="C1" s="126"/>
      <c r="D1" s="53"/>
      <c r="E1" s="53"/>
      <c r="F1" s="53"/>
      <c r="G1" s="53"/>
      <c r="H1" s="53"/>
    </row>
    <row r="2" spans="1:8" x14ac:dyDescent="0.3">
      <c r="A2" s="160" t="s">
        <v>116</v>
      </c>
      <c r="B2" s="160"/>
      <c r="C2" s="160"/>
      <c r="D2" s="54"/>
      <c r="E2" s="54"/>
      <c r="F2" s="54"/>
      <c r="G2" s="54"/>
      <c r="H2" s="54"/>
    </row>
    <row r="3" spans="1:8" x14ac:dyDescent="0.3">
      <c r="A3" s="160" t="s">
        <v>117</v>
      </c>
      <c r="B3" s="160"/>
      <c r="C3" s="160"/>
      <c r="D3" s="54"/>
      <c r="E3" s="54"/>
      <c r="F3" s="54"/>
      <c r="G3" s="54"/>
      <c r="H3" s="54"/>
    </row>
    <row r="4" spans="1:8" x14ac:dyDescent="0.3">
      <c r="A4" s="160" t="s">
        <v>118</v>
      </c>
      <c r="B4" s="160"/>
      <c r="C4" s="160"/>
      <c r="D4" s="54"/>
      <c r="E4" s="54"/>
      <c r="F4" s="54"/>
      <c r="G4" s="54"/>
      <c r="H4" s="54"/>
    </row>
    <row r="5" spans="1:8" x14ac:dyDescent="0.3">
      <c r="A5" s="161" t="s">
        <v>119</v>
      </c>
      <c r="B5" s="161"/>
      <c r="C5" s="161"/>
      <c r="D5" s="54"/>
      <c r="E5" s="54"/>
      <c r="F5" s="54"/>
      <c r="G5" s="54"/>
      <c r="H5" s="54"/>
    </row>
    <row r="6" spans="1:8" ht="21" x14ac:dyDescent="0.35">
      <c r="A6" s="157" t="s">
        <v>114</v>
      </c>
      <c r="B6" s="157"/>
      <c r="C6" s="157"/>
    </row>
    <row r="7" spans="1:8" x14ac:dyDescent="0.3">
      <c r="A7" s="73" t="s">
        <v>113</v>
      </c>
      <c r="B7" s="74" t="s">
        <v>106</v>
      </c>
      <c r="C7" s="75" t="s">
        <v>107</v>
      </c>
      <c r="F7" s="57"/>
    </row>
    <row r="8" spans="1:8" x14ac:dyDescent="0.3">
      <c r="A8" s="70" t="s">
        <v>193</v>
      </c>
      <c r="B8" s="71">
        <v>0.44677083333333301</v>
      </c>
      <c r="C8" s="72">
        <v>312</v>
      </c>
    </row>
    <row r="9" spans="1:8" s="73" customFormat="1" ht="16.5" customHeight="1" x14ac:dyDescent="0.25">
      <c r="A9" s="76" t="s">
        <v>108</v>
      </c>
      <c r="B9" s="77" t="s">
        <v>109</v>
      </c>
      <c r="C9" s="78" t="s">
        <v>89</v>
      </c>
    </row>
    <row r="10" spans="1:8" s="73" customFormat="1" ht="13.5" x14ac:dyDescent="0.25">
      <c r="A10" s="79" t="s">
        <v>191</v>
      </c>
      <c r="B10" s="80" t="s">
        <v>198</v>
      </c>
      <c r="C10" s="72" t="s">
        <v>199</v>
      </c>
    </row>
    <row r="11" spans="1:8" s="73" customFormat="1" x14ac:dyDescent="0.3">
      <c r="A11" s="68" t="s">
        <v>111</v>
      </c>
      <c r="B11" s="162" t="s">
        <v>112</v>
      </c>
      <c r="C11" s="162"/>
    </row>
    <row r="12" spans="1:8" s="73" customFormat="1" x14ac:dyDescent="0.3">
      <c r="A12" s="68" t="s">
        <v>17</v>
      </c>
      <c r="B12" s="141" t="s">
        <v>112</v>
      </c>
      <c r="C12" s="141"/>
    </row>
    <row r="13" spans="1:8" s="73" customFormat="1" x14ac:dyDescent="0.3">
      <c r="A13" s="39" t="s">
        <v>65</v>
      </c>
      <c r="B13" s="143" t="s">
        <v>112</v>
      </c>
      <c r="C13" s="143"/>
    </row>
    <row r="14" spans="1:8" ht="28.5" customHeight="1" x14ac:dyDescent="0.3">
      <c r="A14" s="58" t="s">
        <v>5</v>
      </c>
      <c r="B14" s="164">
        <v>210</v>
      </c>
      <c r="C14" s="164"/>
    </row>
    <row r="15" spans="1:8" ht="6" customHeight="1" x14ac:dyDescent="0.3"/>
    <row r="16" spans="1:8" ht="53.25" customHeight="1" x14ac:dyDescent="0.3">
      <c r="A16" s="163" t="s">
        <v>150</v>
      </c>
      <c r="B16" s="163"/>
      <c r="C16" s="163"/>
    </row>
    <row r="17" spans="1:8" ht="18.75" customHeight="1" x14ac:dyDescent="0.3">
      <c r="A17" s="158" t="s">
        <v>115</v>
      </c>
      <c r="B17" s="158"/>
      <c r="C17" s="158"/>
      <c r="G17" s="59"/>
      <c r="H17" s="59"/>
    </row>
    <row r="18" spans="1:8" ht="16.5" customHeight="1" x14ac:dyDescent="0.3">
      <c r="A18" s="159" t="s">
        <v>110</v>
      </c>
      <c r="B18" s="159"/>
      <c r="C18" s="159"/>
    </row>
  </sheetData>
  <mergeCells count="13">
    <mergeCell ref="A6:C6"/>
    <mergeCell ref="A17:C17"/>
    <mergeCell ref="A18:C18"/>
    <mergeCell ref="A1:C1"/>
    <mergeCell ref="A2:C2"/>
    <mergeCell ref="A3:C3"/>
    <mergeCell ref="A4:C4"/>
    <mergeCell ref="A5:C5"/>
    <mergeCell ref="B11:C11"/>
    <mergeCell ref="B12:C12"/>
    <mergeCell ref="B13:C13"/>
    <mergeCell ref="A16:C16"/>
    <mergeCell ref="B14:C14"/>
  </mergeCells>
  <pageMargins left="0" right="0" top="0" bottom="0.78740157480314965" header="0" footer="0.31496062992125984"/>
  <pageSetup paperSize="9" scale="85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tabColor rgb="FF0070C0"/>
  </sheetPr>
  <dimension ref="A1:D16"/>
  <sheetViews>
    <sheetView workbookViewId="0">
      <selection activeCell="A11" sqref="A11"/>
    </sheetView>
  </sheetViews>
  <sheetFormatPr defaultColWidth="0" defaultRowHeight="15.75" x14ac:dyDescent="0.3"/>
  <cols>
    <col min="1" max="1" width="40.7109375" style="95" customWidth="1"/>
    <col min="2" max="3" width="0" style="98" hidden="1" customWidth="1"/>
    <col min="4" max="4" width="0" style="95" hidden="1" customWidth="1"/>
    <col min="5" max="16384" width="9.140625" style="95" hidden="1"/>
  </cols>
  <sheetData>
    <row r="1" spans="1:4" ht="19.5" x14ac:dyDescent="0.3">
      <c r="A1" s="91" t="s">
        <v>0</v>
      </c>
      <c r="B1" s="94"/>
      <c r="C1" s="94"/>
    </row>
    <row r="2" spans="1:4" x14ac:dyDescent="0.3">
      <c r="A2" s="92" t="s">
        <v>116</v>
      </c>
      <c r="B2" s="93"/>
      <c r="C2" s="93"/>
    </row>
    <row r="3" spans="1:4" x14ac:dyDescent="0.3">
      <c r="A3" s="92" t="s">
        <v>117</v>
      </c>
      <c r="B3" s="93"/>
      <c r="C3" s="93"/>
    </row>
    <row r="4" spans="1:4" x14ac:dyDescent="0.3">
      <c r="A4" s="92" t="s">
        <v>118</v>
      </c>
      <c r="B4" s="93"/>
      <c r="C4" s="93"/>
    </row>
    <row r="5" spans="1:4" x14ac:dyDescent="0.3">
      <c r="A5" s="93" t="s">
        <v>119</v>
      </c>
      <c r="B5" s="93"/>
      <c r="C5" s="93"/>
      <c r="D5" s="98"/>
    </row>
    <row r="6" spans="1:4" ht="18.75" customHeight="1" x14ac:dyDescent="0.35">
      <c r="A6" s="97" t="s">
        <v>147</v>
      </c>
    </row>
    <row r="7" spans="1:4" x14ac:dyDescent="0.3">
      <c r="A7" s="99" t="s">
        <v>123</v>
      </c>
    </row>
    <row r="8" spans="1:4" x14ac:dyDescent="0.3">
      <c r="A8" s="100" t="s">
        <v>148</v>
      </c>
    </row>
    <row r="9" spans="1:4" ht="14.25" customHeight="1" x14ac:dyDescent="0.3">
      <c r="A9" s="98" t="s">
        <v>156</v>
      </c>
    </row>
    <row r="10" spans="1:4" ht="14.25" customHeight="1" x14ac:dyDescent="0.3">
      <c r="A10" s="95" t="s">
        <v>157</v>
      </c>
    </row>
    <row r="11" spans="1:4" ht="14.25" customHeight="1" x14ac:dyDescent="0.3">
      <c r="A11" s="95" t="s">
        <v>158</v>
      </c>
    </row>
    <row r="12" spans="1:4" ht="14.25" customHeight="1" x14ac:dyDescent="0.3">
      <c r="A12" s="95" t="s">
        <v>159</v>
      </c>
    </row>
    <row r="13" spans="1:4" ht="14.25" customHeight="1" x14ac:dyDescent="0.3">
      <c r="A13" s="95" t="s">
        <v>160</v>
      </c>
    </row>
    <row r="14" spans="1:4" ht="21" x14ac:dyDescent="0.35">
      <c r="A14" s="96" t="s">
        <v>161</v>
      </c>
    </row>
    <row r="15" spans="1:4" x14ac:dyDescent="0.3">
      <c r="A15" s="101" t="s">
        <v>148</v>
      </c>
    </row>
    <row r="16" spans="1:4" ht="16.5" x14ac:dyDescent="0.3">
      <c r="A16" s="102" t="s">
        <v>149</v>
      </c>
    </row>
  </sheetData>
  <pageMargins left="0" right="0" top="0" bottom="0.78740157480314965" header="0" footer="0.31496062992125984"/>
  <pageSetup paperSize="120" scale="65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>
    <tabColor rgb="FF0070C0"/>
  </sheetPr>
  <dimension ref="A1:B25"/>
  <sheetViews>
    <sheetView topLeftCell="A10" workbookViewId="0">
      <selection activeCell="A17" sqref="A17:B17"/>
    </sheetView>
  </sheetViews>
  <sheetFormatPr defaultColWidth="0" defaultRowHeight="15.75" zeroHeight="1" x14ac:dyDescent="0.3"/>
  <cols>
    <col min="1" max="1" width="18.42578125" style="40" customWidth="1"/>
    <col min="2" max="2" width="16.85546875" style="40" customWidth="1"/>
    <col min="3" max="16384" width="9.140625" style="40" hidden="1"/>
  </cols>
  <sheetData>
    <row r="1" spans="1:2" ht="19.5" x14ac:dyDescent="0.3">
      <c r="A1" s="167" t="s">
        <v>0</v>
      </c>
      <c r="B1" s="167"/>
    </row>
    <row r="2" spans="1:2" x14ac:dyDescent="0.3">
      <c r="A2" s="171" t="s">
        <v>116</v>
      </c>
      <c r="B2" s="171"/>
    </row>
    <row r="3" spans="1:2" x14ac:dyDescent="0.3">
      <c r="A3" s="171" t="s">
        <v>117</v>
      </c>
      <c r="B3" s="171"/>
    </row>
    <row r="4" spans="1:2" x14ac:dyDescent="0.3">
      <c r="A4" s="171" t="s">
        <v>118</v>
      </c>
      <c r="B4" s="171"/>
    </row>
    <row r="5" spans="1:2" x14ac:dyDescent="0.3">
      <c r="A5" s="172" t="s">
        <v>119</v>
      </c>
      <c r="B5" s="172"/>
    </row>
    <row r="6" spans="1:2" ht="21" x14ac:dyDescent="0.35">
      <c r="A6" s="170" t="s">
        <v>167</v>
      </c>
      <c r="B6" s="170"/>
    </row>
    <row r="7" spans="1:2" ht="13.5" customHeight="1" x14ac:dyDescent="0.3">
      <c r="A7" s="99" t="s">
        <v>169</v>
      </c>
      <c r="B7" s="99"/>
    </row>
    <row r="8" spans="1:2" x14ac:dyDescent="0.3">
      <c r="A8" s="165" t="s">
        <v>177</v>
      </c>
      <c r="B8" s="165"/>
    </row>
    <row r="9" spans="1:2" x14ac:dyDescent="0.3">
      <c r="A9" s="165" t="s">
        <v>182</v>
      </c>
      <c r="B9" s="165"/>
    </row>
    <row r="10" spans="1:2" x14ac:dyDescent="0.3">
      <c r="A10" s="165" t="s">
        <v>183</v>
      </c>
      <c r="B10" s="165"/>
    </row>
    <row r="11" spans="1:2" x14ac:dyDescent="0.3">
      <c r="A11" s="165" t="s">
        <v>168</v>
      </c>
      <c r="B11" s="165"/>
    </row>
    <row r="12" spans="1:2" x14ac:dyDescent="0.3">
      <c r="A12" s="38" t="s">
        <v>178</v>
      </c>
      <c r="B12" s="38"/>
    </row>
    <row r="13" spans="1:2" x14ac:dyDescent="0.3">
      <c r="A13" s="110" t="s">
        <v>184</v>
      </c>
      <c r="B13" s="111"/>
    </row>
    <row r="14" spans="1:2" hidden="1" x14ac:dyDescent="0.3">
      <c r="B14" s="56"/>
    </row>
    <row r="15" spans="1:2" x14ac:dyDescent="0.3">
      <c r="A15" s="40" t="s">
        <v>175</v>
      </c>
      <c r="B15" s="112" t="s">
        <v>185</v>
      </c>
    </row>
    <row r="16" spans="1:2" x14ac:dyDescent="0.3">
      <c r="A16" s="40" t="s">
        <v>170</v>
      </c>
      <c r="B16" s="113" t="s">
        <v>186</v>
      </c>
    </row>
    <row r="17" spans="1:2" ht="30.75" customHeight="1" x14ac:dyDescent="0.3">
      <c r="A17" s="169" t="s">
        <v>179</v>
      </c>
      <c r="B17" s="169"/>
    </row>
    <row r="18" spans="1:2" ht="31.5" customHeight="1" x14ac:dyDescent="0.3">
      <c r="A18" s="168" t="s">
        <v>187</v>
      </c>
      <c r="B18" s="168"/>
    </row>
    <row r="19" spans="1:2" x14ac:dyDescent="0.3">
      <c r="A19" s="40" t="s">
        <v>172</v>
      </c>
      <c r="B19" s="114" t="s">
        <v>188</v>
      </c>
    </row>
    <row r="20" spans="1:2" x14ac:dyDescent="0.3">
      <c r="A20" s="40" t="s">
        <v>171</v>
      </c>
      <c r="B20" s="114" t="s">
        <v>189</v>
      </c>
    </row>
    <row r="21" spans="1:2" x14ac:dyDescent="0.3">
      <c r="A21" s="40" t="s">
        <v>174</v>
      </c>
      <c r="B21" s="112" t="s">
        <v>185</v>
      </c>
    </row>
    <row r="22" spans="1:2" x14ac:dyDescent="0.3">
      <c r="A22" s="40" t="s">
        <v>173</v>
      </c>
      <c r="B22" s="115">
        <v>30</v>
      </c>
    </row>
    <row r="23" spans="1:2" x14ac:dyDescent="0.3">
      <c r="A23" s="165" t="s">
        <v>180</v>
      </c>
      <c r="B23" s="165"/>
    </row>
    <row r="24" spans="1:2" ht="24.75" customHeight="1" x14ac:dyDescent="0.3">
      <c r="A24" s="166" t="s">
        <v>176</v>
      </c>
      <c r="B24" s="166"/>
    </row>
    <row r="25" spans="1:2" ht="19.5" hidden="1" customHeight="1" x14ac:dyDescent="0.3"/>
  </sheetData>
  <mergeCells count="14">
    <mergeCell ref="A23:B23"/>
    <mergeCell ref="A24:B24"/>
    <mergeCell ref="A1:B1"/>
    <mergeCell ref="A8:B8"/>
    <mergeCell ref="A9:B9"/>
    <mergeCell ref="A10:B10"/>
    <mergeCell ref="A11:B11"/>
    <mergeCell ref="A18:B18"/>
    <mergeCell ref="A17:B17"/>
    <mergeCell ref="A6:B6"/>
    <mergeCell ref="A2:B2"/>
    <mergeCell ref="A3:B3"/>
    <mergeCell ref="A4:B4"/>
    <mergeCell ref="A5:B5"/>
  </mergeCells>
  <pageMargins left="0.2" right="0" top="0" bottom="0.78740157480314965" header="0" footer="0.31496062992125984"/>
  <pageSetup paperSize="9" scale="65" orientation="portrait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roduto">
    <tabColor rgb="FF00B050"/>
  </sheetPr>
  <dimension ref="A1:M11"/>
  <sheetViews>
    <sheetView topLeftCell="E1" workbookViewId="0">
      <selection activeCell="L1" sqref="L1"/>
    </sheetView>
  </sheetViews>
  <sheetFormatPr defaultColWidth="0" defaultRowHeight="14.25" x14ac:dyDescent="0.3"/>
  <cols>
    <col min="1" max="1" width="8.85546875" style="34" customWidth="1"/>
    <col min="2" max="2" width="25.5703125" style="34" customWidth="1"/>
    <col min="3" max="3" width="8.85546875" style="34" customWidth="1"/>
    <col min="4" max="4" width="7.7109375" style="35" customWidth="1"/>
    <col min="5" max="5" width="9.140625" style="34" customWidth="1"/>
    <col min="6" max="6" width="7.28515625" style="34" customWidth="1"/>
    <col min="7" max="7" width="6.85546875" style="34" customWidth="1"/>
    <col min="8" max="8" width="8.5703125" style="34" customWidth="1"/>
    <col min="9" max="10" width="10.140625" style="35" customWidth="1"/>
    <col min="11" max="11" width="34.42578125" style="34" customWidth="1"/>
    <col min="12" max="13" width="0" style="25" hidden="1" customWidth="1"/>
    <col min="14" max="16384" width="9.140625" style="25" hidden="1"/>
  </cols>
  <sheetData>
    <row r="1" spans="1:13" ht="24.75" customHeight="1" x14ac:dyDescent="0.3">
      <c r="A1" s="175" t="s">
        <v>71</v>
      </c>
      <c r="B1" s="175"/>
      <c r="C1" s="176"/>
      <c r="D1" s="176"/>
      <c r="E1" s="176"/>
      <c r="F1" s="176"/>
      <c r="G1" s="176"/>
      <c r="H1" s="176"/>
      <c r="I1" s="176"/>
      <c r="J1" s="176"/>
      <c r="K1" s="176"/>
      <c r="L1" s="24"/>
      <c r="M1" s="24"/>
    </row>
    <row r="2" spans="1:13" ht="15" customHeight="1" x14ac:dyDescent="0.3">
      <c r="A2" s="174">
        <f ca="1">TODAY()</f>
        <v>44187</v>
      </c>
      <c r="B2" s="174"/>
      <c r="C2" s="30"/>
      <c r="D2" s="30"/>
      <c r="E2" s="30"/>
      <c r="F2" s="30"/>
      <c r="G2" s="30"/>
      <c r="H2" s="30"/>
      <c r="I2" s="178" t="s">
        <v>72</v>
      </c>
      <c r="J2" s="178"/>
      <c r="K2" s="27">
        <f>SUM(F7:F999999)</f>
        <v>2623</v>
      </c>
      <c r="L2" s="24"/>
      <c r="M2" s="24"/>
    </row>
    <row r="3" spans="1:13" ht="15" customHeight="1" x14ac:dyDescent="0.3">
      <c r="A3" s="177">
        <f ca="1">NOW()</f>
        <v>44187.924127430597</v>
      </c>
      <c r="B3" s="177"/>
      <c r="C3" s="30"/>
      <c r="D3" s="30"/>
      <c r="E3" s="30"/>
      <c r="F3" s="30"/>
      <c r="G3" s="30"/>
      <c r="H3" s="30"/>
      <c r="I3" s="179" t="s">
        <v>73</v>
      </c>
      <c r="J3" s="179"/>
      <c r="K3" s="27">
        <f>SUM(G7:G999999)</f>
        <v>169</v>
      </c>
      <c r="L3" s="24"/>
      <c r="M3" s="24"/>
    </row>
    <row r="4" spans="1:13" ht="15" customHeight="1" x14ac:dyDescent="0.3">
      <c r="A4" s="30"/>
      <c r="B4" s="30"/>
      <c r="C4" s="30"/>
      <c r="D4" s="30"/>
      <c r="E4" s="30"/>
      <c r="F4" s="30"/>
      <c r="G4" s="30"/>
      <c r="H4" s="30"/>
      <c r="I4" s="179" t="s">
        <v>75</v>
      </c>
      <c r="J4" s="179"/>
      <c r="K4" s="28">
        <f>SUM(I7:I999999)</f>
        <v>75246.8</v>
      </c>
      <c r="L4" s="24"/>
      <c r="M4" s="24"/>
    </row>
    <row r="5" spans="1:13" ht="15.75" customHeight="1" x14ac:dyDescent="0.3">
      <c r="A5" s="31"/>
      <c r="B5" s="31"/>
      <c r="C5" s="31"/>
      <c r="D5" s="31"/>
      <c r="E5" s="31"/>
      <c r="F5" s="31"/>
      <c r="G5" s="31"/>
      <c r="H5" s="31"/>
      <c r="I5" s="173" t="s">
        <v>74</v>
      </c>
      <c r="J5" s="173"/>
      <c r="K5" s="29">
        <f>SUM(J7:J999999)</f>
        <v>166928.4</v>
      </c>
      <c r="L5" s="24"/>
      <c r="M5" s="24"/>
    </row>
    <row r="6" spans="1:13" s="26" customFormat="1" ht="13.5" x14ac:dyDescent="0.25">
      <c r="A6" s="32" t="s">
        <v>60</v>
      </c>
      <c r="B6" s="32" t="s">
        <v>61</v>
      </c>
      <c r="C6" s="32" t="s">
        <v>62</v>
      </c>
      <c r="D6" s="33" t="s">
        <v>63</v>
      </c>
      <c r="E6" s="32" t="s">
        <v>64</v>
      </c>
      <c r="F6" s="32" t="s">
        <v>65</v>
      </c>
      <c r="G6" s="32" t="s">
        <v>66</v>
      </c>
      <c r="H6" s="32" t="s">
        <v>67</v>
      </c>
      <c r="I6" s="33" t="s">
        <v>69</v>
      </c>
      <c r="J6" s="33" t="s">
        <v>70</v>
      </c>
      <c r="K6" s="32" t="s">
        <v>68</v>
      </c>
    </row>
    <row r="7" spans="1:13" x14ac:dyDescent="0.3">
      <c r="A7" s="34">
        <v>1</v>
      </c>
      <c r="B7" s="34" t="s">
        <v>38</v>
      </c>
      <c r="C7" s="34" t="s">
        <v>41</v>
      </c>
      <c r="D7" s="35" t="s">
        <v>42</v>
      </c>
      <c r="E7" s="34" t="s">
        <v>43</v>
      </c>
      <c r="F7" s="34">
        <v>142</v>
      </c>
      <c r="G7" s="34">
        <v>48</v>
      </c>
      <c r="H7" s="34">
        <v>94</v>
      </c>
      <c r="I7" s="35">
        <v>61100</v>
      </c>
      <c r="J7" s="35">
        <v>141000</v>
      </c>
      <c r="K7" s="34" t="s">
        <v>44</v>
      </c>
    </row>
    <row r="8" spans="1:13" x14ac:dyDescent="0.3">
      <c r="A8" s="34">
        <v>3</v>
      </c>
      <c r="B8" s="34" t="s">
        <v>40</v>
      </c>
      <c r="C8" s="34" t="s">
        <v>41</v>
      </c>
      <c r="D8" s="35" t="s">
        <v>45</v>
      </c>
      <c r="E8" s="34" t="s">
        <v>46</v>
      </c>
      <c r="F8" s="34">
        <v>51</v>
      </c>
      <c r="G8" s="34">
        <v>12</v>
      </c>
      <c r="H8" s="34">
        <v>39</v>
      </c>
      <c r="I8" s="35">
        <v>312</v>
      </c>
      <c r="J8" s="35">
        <v>546</v>
      </c>
      <c r="K8" s="34" t="s">
        <v>47</v>
      </c>
    </row>
    <row r="9" spans="1:13" x14ac:dyDescent="0.3">
      <c r="A9" s="34">
        <v>4</v>
      </c>
      <c r="B9" s="34" t="s">
        <v>48</v>
      </c>
      <c r="C9" s="34" t="s">
        <v>41</v>
      </c>
      <c r="D9" s="35" t="s">
        <v>49</v>
      </c>
      <c r="E9" s="34" t="s">
        <v>50</v>
      </c>
      <c r="F9" s="34">
        <v>37</v>
      </c>
      <c r="G9" s="34">
        <v>9</v>
      </c>
      <c r="H9" s="34">
        <v>28</v>
      </c>
      <c r="I9" s="35">
        <v>2800</v>
      </c>
      <c r="J9" s="35">
        <v>5600</v>
      </c>
      <c r="K9" s="34" t="s">
        <v>51</v>
      </c>
    </row>
    <row r="10" spans="1:13" x14ac:dyDescent="0.3">
      <c r="A10" s="34">
        <v>10</v>
      </c>
      <c r="B10" s="34" t="s">
        <v>52</v>
      </c>
      <c r="C10" s="34" t="s">
        <v>53</v>
      </c>
      <c r="D10" s="35" t="s">
        <v>54</v>
      </c>
      <c r="E10" s="34" t="s">
        <v>55</v>
      </c>
      <c r="F10" s="34">
        <v>362</v>
      </c>
      <c r="G10" s="34">
        <v>18</v>
      </c>
      <c r="H10" s="34">
        <v>344</v>
      </c>
      <c r="I10" s="35">
        <v>120.4</v>
      </c>
      <c r="J10" s="35">
        <v>292.39999999999998</v>
      </c>
      <c r="K10" s="34" t="s">
        <v>56</v>
      </c>
    </row>
    <row r="11" spans="1:13" x14ac:dyDescent="0.3">
      <c r="A11" s="34">
        <v>11</v>
      </c>
      <c r="B11" s="34" t="s">
        <v>39</v>
      </c>
      <c r="C11" s="34" t="s">
        <v>53</v>
      </c>
      <c r="D11" s="35" t="s">
        <v>57</v>
      </c>
      <c r="E11" s="34" t="s">
        <v>58</v>
      </c>
      <c r="F11" s="34">
        <v>2031</v>
      </c>
      <c r="G11" s="34">
        <v>82</v>
      </c>
      <c r="H11" s="34">
        <v>1949</v>
      </c>
      <c r="I11" s="35">
        <v>10914.4</v>
      </c>
      <c r="J11" s="35">
        <v>19490</v>
      </c>
      <c r="K11" s="34" t="s">
        <v>59</v>
      </c>
    </row>
  </sheetData>
  <mergeCells count="7">
    <mergeCell ref="I5:J5"/>
    <mergeCell ref="A2:B2"/>
    <mergeCell ref="A1:K1"/>
    <mergeCell ref="A3:B3"/>
    <mergeCell ref="I2:J2"/>
    <mergeCell ref="I3:J3"/>
    <mergeCell ref="I4:J4"/>
  </mergeCells>
  <pageMargins left="0" right="0" top="0" bottom="0.74803149606299213" header="0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>
    <tabColor rgb="FF00B050"/>
  </sheetPr>
  <dimension ref="A1:O120"/>
  <sheetViews>
    <sheetView topLeftCell="D1" workbookViewId="0">
      <selection activeCell="O1" sqref="O1:XFD1048576"/>
    </sheetView>
  </sheetViews>
  <sheetFormatPr defaultColWidth="0" defaultRowHeight="14.25" x14ac:dyDescent="0.3"/>
  <cols>
    <col min="1" max="1" width="7.85546875" style="25" customWidth="1"/>
    <col min="2" max="2" width="27" style="25" customWidth="1"/>
    <col min="3" max="3" width="9.42578125" style="25" customWidth="1"/>
    <col min="4" max="4" width="9" style="24" customWidth="1"/>
    <col min="5" max="5" width="7.42578125" style="24" customWidth="1"/>
    <col min="6" max="6" width="7" style="24" customWidth="1"/>
    <col min="7" max="7" width="9.7109375" style="25" bestFit="1" customWidth="1"/>
    <col min="8" max="8" width="8.85546875" style="24" customWidth="1"/>
    <col min="9" max="9" width="7.5703125" style="25" bestFit="1" customWidth="1"/>
    <col min="10" max="10" width="8.5703125" style="24" customWidth="1"/>
    <col min="11" max="11" width="7.28515625" style="25" customWidth="1"/>
    <col min="12" max="12" width="7.7109375" style="24" customWidth="1"/>
    <col min="13" max="13" width="9.42578125" style="24" customWidth="1"/>
    <col min="14" max="14" width="10.5703125" style="25" customWidth="1"/>
    <col min="15" max="15" width="11.7109375" style="25" hidden="1" customWidth="1"/>
    <col min="16" max="16384" width="9.140625" style="25" hidden="1"/>
  </cols>
  <sheetData>
    <row r="1" spans="1:15" s="48" customFormat="1" ht="25.5" x14ac:dyDescent="0.35">
      <c r="A1" s="180" t="s">
        <v>132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</row>
    <row r="2" spans="1:15" x14ac:dyDescent="0.3">
      <c r="A2" s="181">
        <f ca="1">TODAY()</f>
        <v>44187</v>
      </c>
      <c r="B2" s="181"/>
    </row>
    <row r="3" spans="1:15" x14ac:dyDescent="0.3">
      <c r="A3" s="182">
        <f ca="1">NOW()</f>
        <v>44187.924127430597</v>
      </c>
      <c r="B3" s="182"/>
      <c r="D3" s="49" t="s">
        <v>98</v>
      </c>
      <c r="E3" s="49" t="s">
        <v>98</v>
      </c>
      <c r="F3" s="49" t="s">
        <v>98</v>
      </c>
      <c r="G3" s="26"/>
      <c r="H3" s="49" t="s">
        <v>98</v>
      </c>
      <c r="I3" s="26"/>
      <c r="J3" s="49" t="s">
        <v>98</v>
      </c>
      <c r="K3" s="26"/>
      <c r="L3" s="49" t="s">
        <v>98</v>
      </c>
      <c r="M3" s="49" t="s">
        <v>98</v>
      </c>
    </row>
    <row r="4" spans="1:15" s="32" customFormat="1" ht="12.75" x14ac:dyDescent="0.25">
      <c r="D4" s="33">
        <f>SUM(D7:D1000000)</f>
        <v>131789.95000000001</v>
      </c>
      <c r="E4" s="33">
        <f>SUM(E7:E1000000)</f>
        <v>536</v>
      </c>
      <c r="F4" s="33">
        <f>SUM(F7:F1000000)</f>
        <v>2240.5</v>
      </c>
      <c r="H4" s="33">
        <f>SUM(H7:H1000000)</f>
        <v>56376.800000000003</v>
      </c>
      <c r="J4" s="33">
        <f>SUM(J7:J1000000)</f>
        <v>36451.800000000003</v>
      </c>
      <c r="L4" s="33">
        <f>SUM(L7:L1000000)</f>
        <v>37256.85</v>
      </c>
      <c r="M4" s="33">
        <f>SUM(M7:M1000000)</f>
        <v>135074.6</v>
      </c>
    </row>
    <row r="5" spans="1:15" ht="6.75" customHeight="1" x14ac:dyDescent="0.3">
      <c r="A5" s="52"/>
      <c r="B5" s="52"/>
      <c r="C5" s="52"/>
      <c r="D5" s="51"/>
      <c r="E5" s="51"/>
      <c r="F5" s="51"/>
      <c r="G5" s="52"/>
      <c r="H5" s="51"/>
      <c r="I5" s="52"/>
      <c r="J5" s="51"/>
      <c r="K5" s="52"/>
      <c r="L5" s="51"/>
      <c r="M5" s="51"/>
      <c r="N5" s="52"/>
    </row>
    <row r="6" spans="1:15" s="26" customFormat="1" ht="18" customHeight="1" x14ac:dyDescent="0.25">
      <c r="A6" s="47" t="s">
        <v>90</v>
      </c>
      <c r="B6" s="47" t="s">
        <v>91</v>
      </c>
      <c r="C6" s="47" t="s">
        <v>92</v>
      </c>
      <c r="D6" s="50" t="s">
        <v>93</v>
      </c>
      <c r="E6" s="50" t="s">
        <v>100</v>
      </c>
      <c r="F6" s="50" t="s">
        <v>101</v>
      </c>
      <c r="G6" s="47" t="s">
        <v>95</v>
      </c>
      <c r="H6" s="50" t="s">
        <v>88</v>
      </c>
      <c r="I6" s="47" t="s">
        <v>96</v>
      </c>
      <c r="J6" s="50" t="s">
        <v>94</v>
      </c>
      <c r="K6" s="47" t="s">
        <v>95</v>
      </c>
      <c r="L6" s="50" t="s">
        <v>97</v>
      </c>
      <c r="M6" s="50" t="s">
        <v>98</v>
      </c>
      <c r="N6" s="47" t="s">
        <v>99</v>
      </c>
    </row>
    <row r="7" spans="1:15" x14ac:dyDescent="0.3">
      <c r="A7" s="25">
        <v>143</v>
      </c>
      <c r="B7" s="25" t="s">
        <v>133</v>
      </c>
      <c r="C7" s="25" t="s">
        <v>35</v>
      </c>
      <c r="D7" s="24">
        <v>900</v>
      </c>
      <c r="E7" s="24">
        <v>0</v>
      </c>
      <c r="F7" s="24">
        <v>0</v>
      </c>
      <c r="G7" s="25" t="s">
        <v>137</v>
      </c>
      <c r="H7" s="24">
        <v>200</v>
      </c>
      <c r="I7" s="25" t="s">
        <v>143</v>
      </c>
      <c r="J7" s="24">
        <v>700</v>
      </c>
      <c r="K7" s="25" t="s">
        <v>144</v>
      </c>
      <c r="L7" s="24">
        <v>0</v>
      </c>
      <c r="M7" s="24">
        <v>900</v>
      </c>
      <c r="N7" s="46">
        <v>44085</v>
      </c>
      <c r="O7" s="46"/>
    </row>
    <row r="8" spans="1:15" x14ac:dyDescent="0.3">
      <c r="A8" s="25">
        <v>144</v>
      </c>
      <c r="B8" s="25" t="s">
        <v>133</v>
      </c>
      <c r="C8" s="25" t="s">
        <v>35</v>
      </c>
      <c r="D8" s="24">
        <v>30</v>
      </c>
      <c r="E8" s="24">
        <v>0</v>
      </c>
      <c r="F8" s="24">
        <v>0</v>
      </c>
      <c r="G8" s="25" t="s">
        <v>137</v>
      </c>
      <c r="H8" s="24">
        <v>0</v>
      </c>
      <c r="I8" s="25" t="s">
        <v>102</v>
      </c>
      <c r="J8" s="24">
        <v>30</v>
      </c>
      <c r="K8" s="25" t="s">
        <v>144</v>
      </c>
      <c r="L8" s="24">
        <v>0</v>
      </c>
      <c r="M8" s="24">
        <v>30</v>
      </c>
      <c r="N8" s="46">
        <v>44085</v>
      </c>
      <c r="O8" s="46"/>
    </row>
    <row r="9" spans="1:15" x14ac:dyDescent="0.3">
      <c r="A9" s="25">
        <v>145</v>
      </c>
      <c r="B9" s="25" t="s">
        <v>122</v>
      </c>
      <c r="C9" s="25" t="s">
        <v>35</v>
      </c>
      <c r="D9" s="24">
        <v>10.85</v>
      </c>
      <c r="E9" s="24">
        <v>0</v>
      </c>
      <c r="F9" s="24">
        <v>0</v>
      </c>
      <c r="G9" s="25" t="s">
        <v>88</v>
      </c>
      <c r="H9" s="24">
        <v>5</v>
      </c>
      <c r="I9" s="25" t="s">
        <v>143</v>
      </c>
      <c r="J9" s="24">
        <v>5.85</v>
      </c>
      <c r="K9" s="25" t="s">
        <v>89</v>
      </c>
      <c r="L9" s="24">
        <v>0</v>
      </c>
      <c r="M9" s="24">
        <v>10.85</v>
      </c>
      <c r="N9" s="46">
        <v>44085</v>
      </c>
      <c r="O9" s="46"/>
    </row>
    <row r="10" spans="1:15" x14ac:dyDescent="0.3">
      <c r="A10" s="25">
        <v>146</v>
      </c>
      <c r="B10" s="25" t="s">
        <v>123</v>
      </c>
      <c r="C10" s="25" t="s">
        <v>35</v>
      </c>
      <c r="D10" s="24">
        <v>10</v>
      </c>
      <c r="E10" s="24">
        <v>0</v>
      </c>
      <c r="F10" s="24">
        <v>0</v>
      </c>
      <c r="G10" s="25" t="s">
        <v>88</v>
      </c>
      <c r="H10" s="24">
        <v>5</v>
      </c>
      <c r="I10" s="25" t="s">
        <v>102</v>
      </c>
      <c r="J10" s="24">
        <v>5</v>
      </c>
      <c r="K10" s="25" t="s">
        <v>89</v>
      </c>
      <c r="L10" s="24">
        <v>0</v>
      </c>
      <c r="M10" s="24">
        <v>10</v>
      </c>
      <c r="N10" s="46">
        <v>44085</v>
      </c>
      <c r="O10" s="46"/>
    </row>
    <row r="11" spans="1:15" x14ac:dyDescent="0.3">
      <c r="A11" s="25">
        <v>147</v>
      </c>
      <c r="B11" s="25" t="s">
        <v>133</v>
      </c>
      <c r="C11" s="25" t="s">
        <v>35</v>
      </c>
      <c r="D11" s="24">
        <v>10</v>
      </c>
      <c r="E11" s="24">
        <v>0</v>
      </c>
      <c r="F11" s="24">
        <v>0</v>
      </c>
      <c r="G11" s="25" t="s">
        <v>88</v>
      </c>
      <c r="H11" s="24">
        <v>5</v>
      </c>
      <c r="I11" s="25" t="s">
        <v>143</v>
      </c>
      <c r="J11" s="24">
        <v>5</v>
      </c>
      <c r="K11" s="25" t="s">
        <v>89</v>
      </c>
      <c r="L11" s="24">
        <v>0</v>
      </c>
      <c r="M11" s="24">
        <v>10</v>
      </c>
      <c r="N11" s="46">
        <v>44085</v>
      </c>
      <c r="O11" s="46"/>
    </row>
    <row r="12" spans="1:15" x14ac:dyDescent="0.3">
      <c r="A12" s="25">
        <v>148</v>
      </c>
      <c r="B12" s="25" t="s">
        <v>133</v>
      </c>
      <c r="C12" s="25" t="s">
        <v>35</v>
      </c>
      <c r="D12" s="24">
        <v>10</v>
      </c>
      <c r="E12" s="24">
        <v>0</v>
      </c>
      <c r="F12" s="24">
        <v>0</v>
      </c>
      <c r="G12" s="25" t="s">
        <v>88</v>
      </c>
      <c r="H12" s="24">
        <v>10</v>
      </c>
      <c r="I12" s="25" t="s">
        <v>102</v>
      </c>
      <c r="J12" s="24">
        <v>0</v>
      </c>
      <c r="K12" s="25" t="s">
        <v>89</v>
      </c>
      <c r="L12" s="24">
        <v>0</v>
      </c>
      <c r="M12" s="24">
        <v>10</v>
      </c>
      <c r="N12" s="46">
        <v>44085</v>
      </c>
      <c r="O12" s="46"/>
    </row>
    <row r="13" spans="1:15" x14ac:dyDescent="0.3">
      <c r="A13" s="25">
        <v>149</v>
      </c>
      <c r="B13" s="25" t="s">
        <v>133</v>
      </c>
      <c r="C13" s="25" t="s">
        <v>35</v>
      </c>
      <c r="D13" s="24">
        <v>10</v>
      </c>
      <c r="E13" s="24">
        <v>0</v>
      </c>
      <c r="F13" s="24">
        <v>0</v>
      </c>
      <c r="G13" s="25" t="s">
        <v>88</v>
      </c>
      <c r="H13" s="24">
        <v>5</v>
      </c>
      <c r="I13" s="25" t="s">
        <v>102</v>
      </c>
      <c r="J13" s="24">
        <v>5</v>
      </c>
      <c r="K13" s="25" t="s">
        <v>89</v>
      </c>
      <c r="L13" s="24">
        <v>0</v>
      </c>
      <c r="M13" s="24">
        <v>10</v>
      </c>
      <c r="N13" s="46">
        <v>44086</v>
      </c>
      <c r="O13" s="46"/>
    </row>
    <row r="14" spans="1:15" x14ac:dyDescent="0.3">
      <c r="A14" s="25">
        <v>150</v>
      </c>
      <c r="B14" s="25" t="s">
        <v>133</v>
      </c>
      <c r="C14" s="25" t="s">
        <v>35</v>
      </c>
      <c r="D14" s="24">
        <v>10</v>
      </c>
      <c r="E14" s="24">
        <v>0</v>
      </c>
      <c r="F14" s="24">
        <v>0</v>
      </c>
      <c r="G14" s="25" t="s">
        <v>88</v>
      </c>
      <c r="H14" s="24">
        <v>5</v>
      </c>
      <c r="I14" s="25" t="s">
        <v>143</v>
      </c>
      <c r="J14" s="24">
        <v>5</v>
      </c>
      <c r="K14" s="25" t="s">
        <v>89</v>
      </c>
      <c r="L14" s="24">
        <v>0</v>
      </c>
      <c r="M14" s="24">
        <v>10</v>
      </c>
      <c r="N14" s="46">
        <v>44085</v>
      </c>
      <c r="O14" s="46"/>
    </row>
    <row r="15" spans="1:15" x14ac:dyDescent="0.3">
      <c r="A15" s="25">
        <v>151</v>
      </c>
      <c r="B15" s="25" t="s">
        <v>133</v>
      </c>
      <c r="C15" s="25" t="s">
        <v>35</v>
      </c>
      <c r="D15" s="24">
        <v>10</v>
      </c>
      <c r="E15" s="24">
        <v>0</v>
      </c>
      <c r="F15" s="24">
        <v>0</v>
      </c>
      <c r="G15" s="25" t="s">
        <v>88</v>
      </c>
      <c r="H15" s="24">
        <v>5</v>
      </c>
      <c r="I15" s="25" t="s">
        <v>102</v>
      </c>
      <c r="J15" s="24">
        <v>5</v>
      </c>
      <c r="K15" s="25" t="s">
        <v>89</v>
      </c>
      <c r="L15" s="24">
        <v>0</v>
      </c>
      <c r="M15" s="24">
        <v>10</v>
      </c>
      <c r="N15" s="46">
        <v>44085</v>
      </c>
      <c r="O15" s="46"/>
    </row>
    <row r="16" spans="1:15" x14ac:dyDescent="0.3">
      <c r="A16" s="25">
        <v>152</v>
      </c>
      <c r="B16" s="25" t="s">
        <v>133</v>
      </c>
      <c r="C16" s="25" t="s">
        <v>35</v>
      </c>
      <c r="D16" s="24">
        <v>326.3</v>
      </c>
      <c r="E16" s="24">
        <v>0</v>
      </c>
      <c r="F16" s="24">
        <v>0</v>
      </c>
      <c r="G16" s="25" t="s">
        <v>88</v>
      </c>
      <c r="H16" s="24">
        <v>0</v>
      </c>
      <c r="I16" s="25" t="s">
        <v>102</v>
      </c>
      <c r="J16" s="24">
        <v>326.3</v>
      </c>
      <c r="K16" s="25" t="s">
        <v>89</v>
      </c>
      <c r="L16" s="24">
        <v>0</v>
      </c>
      <c r="M16" s="24">
        <v>326.3</v>
      </c>
      <c r="N16" s="46">
        <v>44088</v>
      </c>
      <c r="O16" s="46"/>
    </row>
    <row r="17" spans="1:15" x14ac:dyDescent="0.3">
      <c r="A17" s="25">
        <v>156</v>
      </c>
      <c r="B17" s="25" t="s">
        <v>123</v>
      </c>
      <c r="C17" s="25" t="s">
        <v>104</v>
      </c>
      <c r="D17" s="24">
        <v>10</v>
      </c>
      <c r="E17" s="24">
        <v>0</v>
      </c>
      <c r="F17" s="24">
        <v>0</v>
      </c>
      <c r="G17" s="25" t="s">
        <v>88</v>
      </c>
      <c r="H17" s="24">
        <v>10</v>
      </c>
      <c r="I17" s="25" t="s">
        <v>145</v>
      </c>
      <c r="J17" s="24">
        <v>0</v>
      </c>
      <c r="K17" s="25" t="s">
        <v>89</v>
      </c>
      <c r="L17" s="24">
        <v>0</v>
      </c>
      <c r="M17" s="24">
        <v>10</v>
      </c>
      <c r="N17" s="46">
        <v>44089</v>
      </c>
      <c r="O17" s="46"/>
    </row>
    <row r="18" spans="1:15" x14ac:dyDescent="0.3">
      <c r="A18" s="25">
        <v>157</v>
      </c>
      <c r="B18" s="25" t="s">
        <v>133</v>
      </c>
      <c r="C18" s="25" t="s">
        <v>35</v>
      </c>
      <c r="D18" s="24">
        <v>4009.2</v>
      </c>
      <c r="E18" s="24">
        <v>0</v>
      </c>
      <c r="F18" s="24">
        <v>500</v>
      </c>
      <c r="G18" s="25" t="s">
        <v>88</v>
      </c>
      <c r="H18" s="24">
        <v>2000</v>
      </c>
      <c r="I18" s="25" t="s">
        <v>102</v>
      </c>
      <c r="J18" s="24">
        <v>1509.2</v>
      </c>
      <c r="K18" s="25" t="s">
        <v>89</v>
      </c>
      <c r="L18" s="24">
        <v>0</v>
      </c>
      <c r="M18" s="24">
        <v>3509.2</v>
      </c>
      <c r="N18" s="46">
        <v>44089</v>
      </c>
      <c r="O18" s="46"/>
    </row>
    <row r="19" spans="1:15" x14ac:dyDescent="0.3">
      <c r="A19" s="25">
        <v>242</v>
      </c>
      <c r="B19" s="25" t="s">
        <v>133</v>
      </c>
      <c r="C19" s="25" t="s">
        <v>35</v>
      </c>
      <c r="D19" s="24">
        <v>1520</v>
      </c>
      <c r="E19" s="24">
        <v>0</v>
      </c>
      <c r="F19" s="24">
        <v>0</v>
      </c>
      <c r="G19" s="25" t="s">
        <v>88</v>
      </c>
      <c r="H19" s="24">
        <v>1000</v>
      </c>
      <c r="I19" s="25" t="s">
        <v>102</v>
      </c>
      <c r="J19" s="24">
        <v>520</v>
      </c>
      <c r="K19" s="25" t="s">
        <v>89</v>
      </c>
      <c r="L19" s="24">
        <v>0</v>
      </c>
      <c r="M19" s="24">
        <v>1520</v>
      </c>
      <c r="N19" s="46">
        <v>44092</v>
      </c>
      <c r="O19" s="46"/>
    </row>
    <row r="20" spans="1:15" x14ac:dyDescent="0.3">
      <c r="A20" s="25">
        <v>243</v>
      </c>
      <c r="B20" s="25" t="s">
        <v>133</v>
      </c>
      <c r="C20" s="25" t="s">
        <v>35</v>
      </c>
      <c r="D20" s="24">
        <v>1510</v>
      </c>
      <c r="E20" s="24">
        <v>0</v>
      </c>
      <c r="F20" s="24">
        <v>0</v>
      </c>
      <c r="G20" s="25" t="s">
        <v>88</v>
      </c>
      <c r="H20" s="24">
        <v>450</v>
      </c>
      <c r="I20" s="25" t="s">
        <v>102</v>
      </c>
      <c r="J20" s="24">
        <v>1060</v>
      </c>
      <c r="K20" s="25" t="s">
        <v>89</v>
      </c>
      <c r="L20" s="24">
        <v>0</v>
      </c>
      <c r="M20" s="24">
        <v>1510</v>
      </c>
      <c r="N20" s="46">
        <v>44094</v>
      </c>
      <c r="O20" s="46"/>
    </row>
    <row r="21" spans="1:15" x14ac:dyDescent="0.3">
      <c r="A21" s="25">
        <v>244</v>
      </c>
      <c r="B21" s="25" t="s">
        <v>103</v>
      </c>
      <c r="C21" s="25" t="s">
        <v>35</v>
      </c>
      <c r="D21" s="24">
        <v>1500</v>
      </c>
      <c r="E21" s="24">
        <v>0</v>
      </c>
      <c r="F21" s="24">
        <v>120</v>
      </c>
      <c r="G21" s="25" t="s">
        <v>88</v>
      </c>
      <c r="H21" s="24">
        <v>450</v>
      </c>
      <c r="I21" s="25" t="s">
        <v>143</v>
      </c>
      <c r="J21" s="24">
        <v>930</v>
      </c>
      <c r="K21" s="25" t="s">
        <v>89</v>
      </c>
      <c r="L21" s="24">
        <v>0</v>
      </c>
      <c r="M21" s="24">
        <v>1380</v>
      </c>
      <c r="N21" s="46">
        <v>44094</v>
      </c>
      <c r="O21" s="46"/>
    </row>
    <row r="22" spans="1:15" x14ac:dyDescent="0.3">
      <c r="A22" s="25">
        <v>245</v>
      </c>
      <c r="B22" s="25" t="s">
        <v>123</v>
      </c>
      <c r="C22" s="25" t="s">
        <v>35</v>
      </c>
      <c r="D22" s="24">
        <v>1524</v>
      </c>
      <c r="E22" s="24">
        <v>50</v>
      </c>
      <c r="F22" s="24">
        <v>0</v>
      </c>
      <c r="G22" s="25" t="s">
        <v>88</v>
      </c>
      <c r="H22" s="24">
        <v>500</v>
      </c>
      <c r="I22" s="25" t="s">
        <v>145</v>
      </c>
      <c r="J22" s="24">
        <v>0</v>
      </c>
      <c r="K22" s="25" t="s">
        <v>89</v>
      </c>
      <c r="L22" s="24">
        <v>1074</v>
      </c>
      <c r="M22" s="24">
        <v>1574</v>
      </c>
      <c r="N22" s="46">
        <v>44094</v>
      </c>
      <c r="O22" s="46"/>
    </row>
    <row r="23" spans="1:15" x14ac:dyDescent="0.3">
      <c r="A23" s="25">
        <v>247</v>
      </c>
      <c r="B23" s="25" t="s">
        <v>123</v>
      </c>
      <c r="C23" s="25" t="s">
        <v>35</v>
      </c>
      <c r="D23" s="24">
        <v>1500</v>
      </c>
      <c r="E23" s="24">
        <v>0</v>
      </c>
      <c r="F23" s="24">
        <v>0</v>
      </c>
      <c r="G23" s="25" t="s">
        <v>88</v>
      </c>
      <c r="H23" s="24">
        <v>1500</v>
      </c>
      <c r="I23" s="25" t="s">
        <v>145</v>
      </c>
      <c r="J23" s="24">
        <v>0</v>
      </c>
      <c r="K23" s="25" t="s">
        <v>89</v>
      </c>
      <c r="L23" s="24">
        <v>0</v>
      </c>
      <c r="M23" s="24">
        <v>1500</v>
      </c>
      <c r="N23" s="46">
        <v>44096</v>
      </c>
      <c r="O23" s="46"/>
    </row>
    <row r="24" spans="1:15" x14ac:dyDescent="0.3">
      <c r="A24" s="25">
        <v>248</v>
      </c>
      <c r="B24" s="25" t="s">
        <v>123</v>
      </c>
      <c r="C24" s="25" t="s">
        <v>35</v>
      </c>
      <c r="D24" s="24">
        <v>1500</v>
      </c>
      <c r="E24" s="24">
        <v>0</v>
      </c>
      <c r="F24" s="24">
        <v>100</v>
      </c>
      <c r="G24" s="25" t="s">
        <v>88</v>
      </c>
      <c r="H24" s="24">
        <v>400</v>
      </c>
      <c r="I24" s="25" t="s">
        <v>145</v>
      </c>
      <c r="J24" s="24">
        <v>0</v>
      </c>
      <c r="K24" s="25" t="s">
        <v>89</v>
      </c>
      <c r="L24" s="24">
        <v>1000</v>
      </c>
      <c r="M24" s="24">
        <v>1400</v>
      </c>
      <c r="N24" s="46">
        <v>44098</v>
      </c>
      <c r="O24" s="46"/>
    </row>
    <row r="25" spans="1:15" x14ac:dyDescent="0.3">
      <c r="A25" s="25">
        <v>34</v>
      </c>
      <c r="B25" s="25" t="s">
        <v>123</v>
      </c>
      <c r="C25" s="25" t="s">
        <v>35</v>
      </c>
      <c r="D25" s="24">
        <v>10.85</v>
      </c>
      <c r="E25" s="24">
        <v>0</v>
      </c>
      <c r="F25" s="24">
        <v>0</v>
      </c>
      <c r="G25" s="25" t="s">
        <v>137</v>
      </c>
      <c r="H25" s="24">
        <v>10.85</v>
      </c>
      <c r="I25" s="25" t="s">
        <v>145</v>
      </c>
      <c r="J25" s="24">
        <v>0</v>
      </c>
      <c r="K25" s="25" t="s">
        <v>144</v>
      </c>
      <c r="L25" s="24">
        <v>0</v>
      </c>
      <c r="M25" s="24">
        <v>5000</v>
      </c>
      <c r="N25" s="46">
        <v>44044</v>
      </c>
      <c r="O25" s="46"/>
    </row>
    <row r="26" spans="1:15" x14ac:dyDescent="0.3">
      <c r="A26" s="25">
        <v>35</v>
      </c>
      <c r="B26" s="25" t="s">
        <v>133</v>
      </c>
      <c r="C26" s="25" t="s">
        <v>35</v>
      </c>
      <c r="D26" s="24">
        <v>1173</v>
      </c>
      <c r="E26" s="24">
        <v>0</v>
      </c>
      <c r="F26" s="24">
        <v>0</v>
      </c>
      <c r="G26" s="25" t="s">
        <v>137</v>
      </c>
      <c r="H26" s="24">
        <v>600</v>
      </c>
      <c r="I26" s="25" t="s">
        <v>102</v>
      </c>
      <c r="J26" s="24">
        <v>573</v>
      </c>
      <c r="K26" s="25" t="s">
        <v>144</v>
      </c>
      <c r="L26" s="24">
        <v>0</v>
      </c>
      <c r="M26" s="24">
        <v>1173</v>
      </c>
      <c r="N26" s="46">
        <v>44070</v>
      </c>
      <c r="O26" s="46"/>
    </row>
    <row r="27" spans="1:15" x14ac:dyDescent="0.3">
      <c r="A27" s="25">
        <v>42</v>
      </c>
      <c r="B27" s="25" t="s">
        <v>103</v>
      </c>
      <c r="C27" s="25" t="s">
        <v>35</v>
      </c>
      <c r="D27" s="24">
        <v>1573</v>
      </c>
      <c r="E27" s="24">
        <v>0</v>
      </c>
      <c r="F27" s="24">
        <v>0</v>
      </c>
      <c r="G27" s="25" t="s">
        <v>137</v>
      </c>
      <c r="H27" s="24">
        <v>600</v>
      </c>
      <c r="I27" s="25" t="s">
        <v>102</v>
      </c>
      <c r="J27" s="24">
        <v>973</v>
      </c>
      <c r="K27" s="25" t="s">
        <v>144</v>
      </c>
      <c r="L27" s="24">
        <v>0</v>
      </c>
      <c r="M27" s="24">
        <v>1573</v>
      </c>
      <c r="N27" s="46">
        <v>44070</v>
      </c>
      <c r="O27" s="46"/>
    </row>
    <row r="28" spans="1:15" x14ac:dyDescent="0.3">
      <c r="A28" s="25">
        <v>43</v>
      </c>
      <c r="B28" s="25" t="s">
        <v>133</v>
      </c>
      <c r="C28" s="25" t="s">
        <v>35</v>
      </c>
      <c r="D28" s="24">
        <v>924</v>
      </c>
      <c r="E28" s="24">
        <v>0</v>
      </c>
      <c r="F28" s="24">
        <v>0</v>
      </c>
      <c r="G28" s="25" t="s">
        <v>137</v>
      </c>
      <c r="H28" s="24">
        <v>924</v>
      </c>
      <c r="I28" s="25" t="s">
        <v>145</v>
      </c>
      <c r="J28" s="24">
        <v>0</v>
      </c>
      <c r="K28" s="25" t="s">
        <v>144</v>
      </c>
      <c r="L28" s="24">
        <v>0</v>
      </c>
      <c r="M28" s="24">
        <v>924</v>
      </c>
      <c r="N28" s="46">
        <v>44070</v>
      </c>
      <c r="O28" s="46"/>
    </row>
    <row r="29" spans="1:15" x14ac:dyDescent="0.3">
      <c r="A29" s="25">
        <v>44</v>
      </c>
      <c r="B29" s="25" t="s">
        <v>133</v>
      </c>
      <c r="C29" s="25" t="s">
        <v>35</v>
      </c>
      <c r="D29" s="24">
        <v>593.6</v>
      </c>
      <c r="E29" s="24">
        <v>0</v>
      </c>
      <c r="F29" s="24">
        <v>0</v>
      </c>
      <c r="G29" s="25" t="s">
        <v>137</v>
      </c>
      <c r="H29" s="24">
        <v>593.6</v>
      </c>
      <c r="I29" s="25" t="s">
        <v>145</v>
      </c>
      <c r="J29" s="24">
        <v>0</v>
      </c>
      <c r="K29" s="25" t="s">
        <v>144</v>
      </c>
      <c r="L29" s="24">
        <v>0</v>
      </c>
      <c r="M29" s="24">
        <v>593.6</v>
      </c>
      <c r="N29" s="46">
        <v>44070</v>
      </c>
      <c r="O29" s="46"/>
    </row>
    <row r="30" spans="1:15" x14ac:dyDescent="0.3">
      <c r="A30" s="25">
        <v>45</v>
      </c>
      <c r="B30" s="25" t="s">
        <v>103</v>
      </c>
      <c r="C30" s="25" t="s">
        <v>35</v>
      </c>
      <c r="D30" s="24">
        <v>214</v>
      </c>
      <c r="E30" s="24">
        <v>0</v>
      </c>
      <c r="F30" s="24">
        <v>0</v>
      </c>
      <c r="G30" s="25" t="s">
        <v>137</v>
      </c>
      <c r="H30" s="24">
        <v>214</v>
      </c>
      <c r="I30" s="25" t="s">
        <v>145</v>
      </c>
      <c r="J30" s="24">
        <v>0</v>
      </c>
      <c r="K30" s="25" t="s">
        <v>144</v>
      </c>
      <c r="L30" s="24">
        <v>0</v>
      </c>
      <c r="M30" s="24">
        <v>214</v>
      </c>
      <c r="N30" s="46">
        <v>44070</v>
      </c>
      <c r="O30" s="46"/>
    </row>
    <row r="31" spans="1:15" x14ac:dyDescent="0.3">
      <c r="A31" s="25">
        <v>1000001</v>
      </c>
      <c r="B31" s="25" t="s">
        <v>104</v>
      </c>
      <c r="C31" s="25" t="s">
        <v>35</v>
      </c>
      <c r="D31" s="24">
        <v>1500</v>
      </c>
      <c r="E31" s="24">
        <v>0</v>
      </c>
      <c r="F31" s="24">
        <v>0</v>
      </c>
      <c r="G31" s="25" t="s">
        <v>137</v>
      </c>
      <c r="H31" s="24">
        <v>50</v>
      </c>
      <c r="I31" s="25" t="s">
        <v>102</v>
      </c>
      <c r="J31" s="24">
        <v>1450</v>
      </c>
      <c r="K31" s="25" t="s">
        <v>144</v>
      </c>
      <c r="L31" s="24">
        <v>0</v>
      </c>
      <c r="M31" s="24">
        <v>1500</v>
      </c>
      <c r="N31" s="46">
        <v>44070</v>
      </c>
      <c r="O31" s="46"/>
    </row>
    <row r="32" spans="1:15" x14ac:dyDescent="0.3">
      <c r="A32" s="25">
        <v>46</v>
      </c>
      <c r="B32" s="25" t="s">
        <v>123</v>
      </c>
      <c r="C32" s="25" t="s">
        <v>35</v>
      </c>
      <c r="D32" s="24">
        <v>38</v>
      </c>
      <c r="E32" s="24">
        <v>0</v>
      </c>
      <c r="F32" s="24">
        <v>0</v>
      </c>
      <c r="G32" s="25" t="s">
        <v>137</v>
      </c>
      <c r="H32" s="24">
        <v>38</v>
      </c>
      <c r="I32" s="25" t="s">
        <v>145</v>
      </c>
      <c r="J32" s="24">
        <v>0</v>
      </c>
      <c r="K32" s="25" t="s">
        <v>144</v>
      </c>
      <c r="L32" s="24">
        <v>0</v>
      </c>
      <c r="M32" s="24">
        <v>38</v>
      </c>
      <c r="N32" s="46">
        <v>44070</v>
      </c>
      <c r="O32" s="46"/>
    </row>
    <row r="33" spans="1:15" x14ac:dyDescent="0.3">
      <c r="A33" s="25">
        <v>1000002</v>
      </c>
      <c r="B33" s="25" t="s">
        <v>120</v>
      </c>
      <c r="C33" s="25" t="s">
        <v>35</v>
      </c>
      <c r="D33" s="24">
        <v>14</v>
      </c>
      <c r="E33" s="24">
        <v>0</v>
      </c>
      <c r="F33" s="24">
        <v>0</v>
      </c>
      <c r="G33" s="25" t="s">
        <v>137</v>
      </c>
      <c r="H33" s="24">
        <v>14</v>
      </c>
      <c r="I33" s="25" t="s">
        <v>145</v>
      </c>
      <c r="J33" s="24">
        <v>0</v>
      </c>
      <c r="K33" s="25" t="s">
        <v>144</v>
      </c>
      <c r="L33" s="24">
        <v>0</v>
      </c>
      <c r="M33" s="24">
        <v>14</v>
      </c>
      <c r="N33" s="46">
        <v>44070</v>
      </c>
      <c r="O33" s="46"/>
    </row>
    <row r="34" spans="1:15" x14ac:dyDescent="0.3">
      <c r="A34" s="25">
        <v>1000003</v>
      </c>
      <c r="B34" s="25" t="s">
        <v>122</v>
      </c>
      <c r="C34" s="25" t="s">
        <v>35</v>
      </c>
      <c r="D34" s="24">
        <v>65</v>
      </c>
      <c r="E34" s="24">
        <v>0</v>
      </c>
      <c r="F34" s="24">
        <v>0</v>
      </c>
      <c r="G34" s="25" t="s">
        <v>137</v>
      </c>
      <c r="H34" s="24">
        <v>65</v>
      </c>
      <c r="I34" s="25" t="s">
        <v>145</v>
      </c>
      <c r="J34" s="24">
        <v>0</v>
      </c>
      <c r="K34" s="25" t="s">
        <v>144</v>
      </c>
      <c r="L34" s="24">
        <v>0</v>
      </c>
      <c r="M34" s="24">
        <v>65</v>
      </c>
      <c r="N34" s="46">
        <v>44070</v>
      </c>
      <c r="O34" s="46"/>
    </row>
    <row r="35" spans="1:15" x14ac:dyDescent="0.3">
      <c r="A35" s="25">
        <v>100000123</v>
      </c>
      <c r="B35" s="25" t="s">
        <v>120</v>
      </c>
      <c r="C35" s="25" t="s">
        <v>35</v>
      </c>
      <c r="D35" s="24">
        <v>3000</v>
      </c>
      <c r="E35" s="24">
        <v>0</v>
      </c>
      <c r="F35" s="24">
        <v>100</v>
      </c>
      <c r="G35" s="25" t="s">
        <v>137</v>
      </c>
      <c r="H35" s="24">
        <v>2900</v>
      </c>
      <c r="I35" s="25" t="s">
        <v>145</v>
      </c>
      <c r="J35" s="24">
        <v>0</v>
      </c>
      <c r="K35" s="25" t="s">
        <v>144</v>
      </c>
      <c r="L35" s="24">
        <v>0</v>
      </c>
      <c r="M35" s="24">
        <v>2900</v>
      </c>
      <c r="N35" s="46">
        <v>44070</v>
      </c>
      <c r="O35" s="46"/>
    </row>
    <row r="36" spans="1:15" x14ac:dyDescent="0.3">
      <c r="A36" s="25">
        <v>57</v>
      </c>
      <c r="B36" s="25" t="s">
        <v>103</v>
      </c>
      <c r="C36" s="25" t="s">
        <v>35</v>
      </c>
      <c r="D36" s="24">
        <v>1500</v>
      </c>
      <c r="E36" s="24">
        <v>0</v>
      </c>
      <c r="F36" s="24">
        <v>100</v>
      </c>
      <c r="G36" s="25" t="s">
        <v>137</v>
      </c>
      <c r="H36" s="24">
        <v>1400</v>
      </c>
      <c r="I36" s="25" t="s">
        <v>145</v>
      </c>
      <c r="J36" s="24">
        <v>0</v>
      </c>
      <c r="K36" s="25" t="s">
        <v>144</v>
      </c>
      <c r="L36" s="24">
        <v>0</v>
      </c>
      <c r="M36" s="24">
        <v>1400</v>
      </c>
      <c r="N36" s="46">
        <v>44070</v>
      </c>
      <c r="O36" s="46"/>
    </row>
    <row r="37" spans="1:15" x14ac:dyDescent="0.3">
      <c r="A37" s="25">
        <v>1000323</v>
      </c>
      <c r="B37" s="25" t="s">
        <v>104</v>
      </c>
      <c r="C37" s="25" t="s">
        <v>35</v>
      </c>
      <c r="D37" s="24">
        <v>1500</v>
      </c>
      <c r="E37" s="24">
        <v>100</v>
      </c>
      <c r="F37" s="24">
        <v>0</v>
      </c>
      <c r="G37" s="25" t="s">
        <v>137</v>
      </c>
      <c r="H37" s="24">
        <v>1600</v>
      </c>
      <c r="I37" s="25" t="s">
        <v>145</v>
      </c>
      <c r="J37" s="24">
        <v>0</v>
      </c>
      <c r="K37" s="25" t="s">
        <v>144</v>
      </c>
      <c r="L37" s="24">
        <v>0</v>
      </c>
      <c r="M37" s="24">
        <v>1600</v>
      </c>
      <c r="N37" s="46">
        <v>44070</v>
      </c>
      <c r="O37" s="46"/>
    </row>
    <row r="38" spans="1:15" x14ac:dyDescent="0.3">
      <c r="A38" s="25">
        <v>58</v>
      </c>
      <c r="B38" s="25" t="s">
        <v>123</v>
      </c>
      <c r="C38" s="25" t="s">
        <v>35</v>
      </c>
      <c r="D38" s="24">
        <v>1500</v>
      </c>
      <c r="E38" s="24">
        <v>0</v>
      </c>
      <c r="F38" s="24">
        <v>100</v>
      </c>
      <c r="G38" s="25" t="s">
        <v>137</v>
      </c>
      <c r="H38" s="24">
        <v>1400</v>
      </c>
      <c r="I38" s="25" t="s">
        <v>145</v>
      </c>
      <c r="J38" s="24">
        <v>0</v>
      </c>
      <c r="K38" s="25" t="s">
        <v>144</v>
      </c>
      <c r="L38" s="24">
        <v>0</v>
      </c>
      <c r="M38" s="24">
        <v>1400</v>
      </c>
      <c r="N38" s="46">
        <v>44070</v>
      </c>
      <c r="O38" s="46"/>
    </row>
    <row r="39" spans="1:15" x14ac:dyDescent="0.3">
      <c r="A39" s="25">
        <v>59</v>
      </c>
      <c r="B39" s="25" t="s">
        <v>123</v>
      </c>
      <c r="C39" s="25" t="s">
        <v>35</v>
      </c>
      <c r="D39" s="24">
        <v>1500</v>
      </c>
      <c r="E39" s="24">
        <v>100</v>
      </c>
      <c r="F39" s="24">
        <v>0</v>
      </c>
      <c r="G39" s="25" t="s">
        <v>137</v>
      </c>
      <c r="H39" s="24">
        <v>1600</v>
      </c>
      <c r="I39" s="25" t="s">
        <v>145</v>
      </c>
      <c r="J39" s="24">
        <v>0</v>
      </c>
      <c r="K39" s="25" t="s">
        <v>144</v>
      </c>
      <c r="L39" s="24">
        <v>0</v>
      </c>
      <c r="M39" s="24">
        <v>1600</v>
      </c>
      <c r="N39" s="46">
        <v>44070</v>
      </c>
      <c r="O39" s="46"/>
    </row>
    <row r="40" spans="1:15" x14ac:dyDescent="0.3">
      <c r="A40" s="25">
        <v>60</v>
      </c>
      <c r="B40" s="25" t="s">
        <v>120</v>
      </c>
      <c r="C40" s="25" t="s">
        <v>35</v>
      </c>
      <c r="D40" s="24">
        <v>287</v>
      </c>
      <c r="E40" s="24">
        <v>0</v>
      </c>
      <c r="F40" s="24">
        <v>0</v>
      </c>
      <c r="G40" s="25" t="s">
        <v>137</v>
      </c>
      <c r="H40" s="24">
        <v>0</v>
      </c>
      <c r="I40" s="25" t="s">
        <v>143</v>
      </c>
      <c r="J40" s="24">
        <v>287</v>
      </c>
      <c r="K40" s="25" t="s">
        <v>144</v>
      </c>
      <c r="L40" s="24">
        <v>0</v>
      </c>
      <c r="M40" s="24">
        <v>287</v>
      </c>
      <c r="N40" s="46">
        <v>44070</v>
      </c>
      <c r="O40" s="46"/>
    </row>
    <row r="41" spans="1:15" x14ac:dyDescent="0.3">
      <c r="A41" s="25">
        <v>63</v>
      </c>
      <c r="B41" s="25" t="s">
        <v>123</v>
      </c>
      <c r="C41" s="25" t="s">
        <v>35</v>
      </c>
      <c r="D41" s="24">
        <v>1500</v>
      </c>
      <c r="E41" s="24">
        <v>100</v>
      </c>
      <c r="F41" s="24">
        <v>0</v>
      </c>
      <c r="G41" s="25" t="s">
        <v>137</v>
      </c>
      <c r="H41" s="24">
        <v>0</v>
      </c>
      <c r="I41" s="25" t="s">
        <v>145</v>
      </c>
      <c r="J41" s="24">
        <v>0</v>
      </c>
      <c r="K41" s="25" t="s">
        <v>144</v>
      </c>
      <c r="L41" s="24">
        <v>1600</v>
      </c>
      <c r="M41" s="24">
        <v>1600</v>
      </c>
      <c r="N41" s="46">
        <v>44071</v>
      </c>
      <c r="O41" s="46"/>
    </row>
    <row r="42" spans="1:15" x14ac:dyDescent="0.3">
      <c r="A42" s="25">
        <v>65</v>
      </c>
      <c r="B42" s="25" t="s">
        <v>123</v>
      </c>
      <c r="C42" s="25" t="s">
        <v>35</v>
      </c>
      <c r="D42" s="24">
        <v>1500</v>
      </c>
      <c r="E42" s="24">
        <v>0</v>
      </c>
      <c r="F42" s="24">
        <v>100</v>
      </c>
      <c r="G42" s="25" t="s">
        <v>137</v>
      </c>
      <c r="H42" s="24">
        <v>0</v>
      </c>
      <c r="I42" s="25" t="s">
        <v>145</v>
      </c>
      <c r="J42" s="24">
        <v>0</v>
      </c>
      <c r="K42" s="25" t="s">
        <v>144</v>
      </c>
      <c r="L42" s="24">
        <v>1400</v>
      </c>
      <c r="M42" s="24">
        <v>1400</v>
      </c>
      <c r="N42" s="46">
        <v>44071</v>
      </c>
      <c r="O42" s="46"/>
    </row>
    <row r="43" spans="1:15" x14ac:dyDescent="0.3">
      <c r="A43" s="25">
        <v>67</v>
      </c>
      <c r="B43" s="25" t="s">
        <v>120</v>
      </c>
      <c r="C43" s="25" t="s">
        <v>35</v>
      </c>
      <c r="D43" s="24">
        <v>1500</v>
      </c>
      <c r="E43" s="24">
        <v>0</v>
      </c>
      <c r="F43" s="24">
        <v>100</v>
      </c>
      <c r="G43" s="25" t="s">
        <v>137</v>
      </c>
      <c r="H43" s="24">
        <v>0</v>
      </c>
      <c r="I43" s="25" t="s">
        <v>145</v>
      </c>
      <c r="J43" s="24">
        <v>0</v>
      </c>
      <c r="K43" s="25" t="s">
        <v>144</v>
      </c>
      <c r="L43" s="24">
        <v>1400</v>
      </c>
      <c r="M43" s="24">
        <v>1400</v>
      </c>
      <c r="N43" s="46">
        <v>44071</v>
      </c>
      <c r="O43" s="46"/>
    </row>
    <row r="44" spans="1:15" x14ac:dyDescent="0.3">
      <c r="A44" s="25">
        <v>69</v>
      </c>
      <c r="B44" s="25" t="s">
        <v>122</v>
      </c>
      <c r="C44" s="25" t="s">
        <v>35</v>
      </c>
      <c r="D44" s="24">
        <v>1500</v>
      </c>
      <c r="E44" s="24">
        <v>0</v>
      </c>
      <c r="F44" s="24">
        <v>5</v>
      </c>
      <c r="G44" s="25" t="s">
        <v>137</v>
      </c>
      <c r="H44" s="24">
        <v>0</v>
      </c>
      <c r="I44" s="25" t="s">
        <v>145</v>
      </c>
      <c r="J44" s="24">
        <v>0</v>
      </c>
      <c r="K44" s="25" t="s">
        <v>144</v>
      </c>
      <c r="L44" s="24">
        <v>1495</v>
      </c>
      <c r="M44" s="24">
        <v>1495</v>
      </c>
      <c r="N44" s="46">
        <v>44071</v>
      </c>
      <c r="O44" s="46"/>
    </row>
    <row r="45" spans="1:15" x14ac:dyDescent="0.3">
      <c r="A45" s="25">
        <v>71</v>
      </c>
      <c r="B45" s="25" t="s">
        <v>133</v>
      </c>
      <c r="C45" s="25" t="s">
        <v>35</v>
      </c>
      <c r="D45" s="24">
        <v>8</v>
      </c>
      <c r="E45" s="24">
        <v>0</v>
      </c>
      <c r="F45" s="24">
        <v>0</v>
      </c>
      <c r="G45" s="25" t="s">
        <v>137</v>
      </c>
      <c r="H45" s="24">
        <v>8</v>
      </c>
      <c r="I45" s="25" t="s">
        <v>145</v>
      </c>
      <c r="J45" s="24">
        <v>0</v>
      </c>
      <c r="K45" s="25" t="s">
        <v>144</v>
      </c>
      <c r="L45" s="24">
        <v>0</v>
      </c>
      <c r="M45" s="24">
        <v>8</v>
      </c>
      <c r="N45" s="46">
        <v>44071</v>
      </c>
      <c r="O45" s="46"/>
    </row>
    <row r="46" spans="1:15" x14ac:dyDescent="0.3">
      <c r="A46" s="25">
        <v>73</v>
      </c>
      <c r="B46" s="25" t="s">
        <v>103</v>
      </c>
      <c r="C46" s="25" t="s">
        <v>35</v>
      </c>
      <c r="D46" s="24">
        <v>324.60000000000002</v>
      </c>
      <c r="E46" s="24">
        <v>0</v>
      </c>
      <c r="F46" s="24">
        <v>1.6</v>
      </c>
      <c r="G46" s="25" t="s">
        <v>137</v>
      </c>
      <c r="H46" s="24">
        <v>0</v>
      </c>
      <c r="I46" s="25" t="s">
        <v>145</v>
      </c>
      <c r="J46" s="24">
        <v>0</v>
      </c>
      <c r="K46" s="25" t="s">
        <v>144</v>
      </c>
      <c r="L46" s="24">
        <v>323</v>
      </c>
      <c r="M46" s="24">
        <v>323</v>
      </c>
      <c r="N46" s="46">
        <v>44071</v>
      </c>
      <c r="O46" s="46"/>
    </row>
    <row r="47" spans="1:15" x14ac:dyDescent="0.3">
      <c r="A47" s="25">
        <v>75</v>
      </c>
      <c r="B47" s="25" t="s">
        <v>133</v>
      </c>
      <c r="C47" s="25" t="s">
        <v>35</v>
      </c>
      <c r="D47" s="24">
        <v>10</v>
      </c>
      <c r="E47" s="24">
        <v>0</v>
      </c>
      <c r="F47" s="24">
        <v>0</v>
      </c>
      <c r="G47" s="25" t="s">
        <v>137</v>
      </c>
      <c r="H47" s="24">
        <v>10</v>
      </c>
      <c r="I47" s="25" t="s">
        <v>145</v>
      </c>
      <c r="J47" s="24">
        <v>0</v>
      </c>
      <c r="K47" s="25" t="s">
        <v>144</v>
      </c>
      <c r="L47" s="24">
        <v>0</v>
      </c>
      <c r="M47" s="24">
        <v>10</v>
      </c>
      <c r="N47" s="46">
        <v>44071</v>
      </c>
      <c r="O47" s="46"/>
    </row>
    <row r="48" spans="1:15" x14ac:dyDescent="0.3">
      <c r="A48" s="25">
        <v>76</v>
      </c>
      <c r="B48" s="25" t="s">
        <v>133</v>
      </c>
      <c r="C48" s="25" t="s">
        <v>35</v>
      </c>
      <c r="D48" s="24">
        <v>287.45</v>
      </c>
      <c r="E48" s="24">
        <v>0</v>
      </c>
      <c r="F48" s="24">
        <v>7.45</v>
      </c>
      <c r="G48" s="25" t="s">
        <v>137</v>
      </c>
      <c r="H48" s="24">
        <v>280</v>
      </c>
      <c r="I48" s="25" t="s">
        <v>145</v>
      </c>
      <c r="J48" s="24">
        <v>0</v>
      </c>
      <c r="K48" s="25" t="s">
        <v>144</v>
      </c>
      <c r="L48" s="24">
        <v>0</v>
      </c>
      <c r="M48" s="24">
        <v>280</v>
      </c>
      <c r="N48" s="46">
        <v>44073</v>
      </c>
      <c r="O48" s="46"/>
    </row>
    <row r="49" spans="1:15" x14ac:dyDescent="0.3">
      <c r="A49" s="25">
        <v>78</v>
      </c>
      <c r="B49" s="25" t="s">
        <v>133</v>
      </c>
      <c r="C49" s="25" t="s">
        <v>35</v>
      </c>
      <c r="D49" s="24">
        <v>1510</v>
      </c>
      <c r="E49" s="24">
        <v>0</v>
      </c>
      <c r="F49" s="24">
        <v>0</v>
      </c>
      <c r="G49" s="25" t="s">
        <v>137</v>
      </c>
      <c r="H49" s="24">
        <v>100</v>
      </c>
      <c r="I49" s="25" t="s">
        <v>102</v>
      </c>
      <c r="J49" s="24">
        <v>1410</v>
      </c>
      <c r="K49" s="25" t="s">
        <v>144</v>
      </c>
      <c r="L49" s="24">
        <v>0</v>
      </c>
      <c r="M49" s="24">
        <v>1510</v>
      </c>
      <c r="N49" s="46">
        <v>44075</v>
      </c>
      <c r="O49" s="46"/>
    </row>
    <row r="50" spans="1:15" x14ac:dyDescent="0.3">
      <c r="A50" s="25">
        <v>80</v>
      </c>
      <c r="B50" s="25" t="s">
        <v>104</v>
      </c>
      <c r="C50" s="25" t="s">
        <v>35</v>
      </c>
      <c r="D50" s="24">
        <v>190.85</v>
      </c>
      <c r="E50" s="24">
        <v>0</v>
      </c>
      <c r="F50" s="24">
        <v>0</v>
      </c>
      <c r="G50" s="25" t="s">
        <v>137</v>
      </c>
      <c r="H50" s="24">
        <v>190.85</v>
      </c>
      <c r="I50" s="25" t="s">
        <v>145</v>
      </c>
      <c r="J50" s="24">
        <v>0</v>
      </c>
      <c r="K50" s="25" t="s">
        <v>144</v>
      </c>
      <c r="L50" s="24">
        <v>0</v>
      </c>
      <c r="M50" s="24">
        <v>190.85</v>
      </c>
      <c r="N50" s="46">
        <v>44075</v>
      </c>
      <c r="O50" s="46"/>
    </row>
    <row r="51" spans="1:15" x14ac:dyDescent="0.3">
      <c r="A51" s="25">
        <v>81</v>
      </c>
      <c r="B51" s="25" t="s">
        <v>133</v>
      </c>
      <c r="C51" s="25" t="s">
        <v>35</v>
      </c>
      <c r="D51" s="24">
        <v>30</v>
      </c>
      <c r="E51" s="24">
        <v>0</v>
      </c>
      <c r="F51" s="24">
        <v>0</v>
      </c>
      <c r="G51" s="25" t="s">
        <v>137</v>
      </c>
      <c r="H51" s="24">
        <v>0</v>
      </c>
      <c r="I51" s="25" t="s">
        <v>145</v>
      </c>
      <c r="J51" s="24">
        <v>0</v>
      </c>
      <c r="K51" s="25" t="s">
        <v>144</v>
      </c>
      <c r="L51" s="24">
        <v>30</v>
      </c>
      <c r="M51" s="24">
        <v>30</v>
      </c>
      <c r="N51" s="46">
        <v>44075</v>
      </c>
      <c r="O51" s="46"/>
    </row>
    <row r="52" spans="1:15" x14ac:dyDescent="0.3">
      <c r="A52" s="25">
        <v>83</v>
      </c>
      <c r="B52" s="25" t="s">
        <v>122</v>
      </c>
      <c r="C52" s="25" t="s">
        <v>35</v>
      </c>
      <c r="D52" s="24">
        <v>3303</v>
      </c>
      <c r="E52" s="24">
        <v>0</v>
      </c>
      <c r="F52" s="24">
        <v>0</v>
      </c>
      <c r="G52" s="25" t="s">
        <v>137</v>
      </c>
      <c r="H52" s="24">
        <v>0</v>
      </c>
      <c r="I52" s="25" t="s">
        <v>102</v>
      </c>
      <c r="J52" s="24">
        <v>3303</v>
      </c>
      <c r="K52" s="25" t="s">
        <v>144</v>
      </c>
      <c r="L52" s="24">
        <v>0</v>
      </c>
      <c r="M52" s="24">
        <v>3303</v>
      </c>
      <c r="N52" s="46">
        <v>44075</v>
      </c>
      <c r="O52" s="46"/>
    </row>
    <row r="53" spans="1:15" x14ac:dyDescent="0.3">
      <c r="A53" s="25">
        <v>84</v>
      </c>
      <c r="B53" s="25" t="s">
        <v>133</v>
      </c>
      <c r="C53" s="25" t="s">
        <v>35</v>
      </c>
      <c r="D53" s="24">
        <v>287.45</v>
      </c>
      <c r="E53" s="24">
        <v>0</v>
      </c>
      <c r="F53" s="24">
        <v>2.4500000000000002</v>
      </c>
      <c r="G53" s="25" t="s">
        <v>137</v>
      </c>
      <c r="H53" s="24">
        <v>200</v>
      </c>
      <c r="I53" s="25" t="s">
        <v>102</v>
      </c>
      <c r="J53" s="24">
        <v>85</v>
      </c>
      <c r="K53" s="25" t="s">
        <v>144</v>
      </c>
      <c r="L53" s="24">
        <v>0</v>
      </c>
      <c r="M53" s="24">
        <v>285</v>
      </c>
      <c r="N53" s="46">
        <v>44076</v>
      </c>
      <c r="O53" s="46"/>
    </row>
    <row r="54" spans="1:15" x14ac:dyDescent="0.3">
      <c r="A54" s="25">
        <v>85</v>
      </c>
      <c r="B54" s="25" t="s">
        <v>104</v>
      </c>
      <c r="C54" s="25" t="s">
        <v>35</v>
      </c>
      <c r="D54" s="24">
        <v>287</v>
      </c>
      <c r="E54" s="24">
        <v>3</v>
      </c>
      <c r="F54" s="24">
        <v>0</v>
      </c>
      <c r="G54" s="25" t="s">
        <v>137</v>
      </c>
      <c r="H54" s="24">
        <v>0</v>
      </c>
      <c r="I54" s="25" t="s">
        <v>145</v>
      </c>
      <c r="J54" s="24">
        <v>0</v>
      </c>
      <c r="K54" s="25" t="s">
        <v>144</v>
      </c>
      <c r="L54" s="24">
        <v>290</v>
      </c>
      <c r="M54" s="24">
        <v>290</v>
      </c>
      <c r="N54" s="46">
        <v>44076</v>
      </c>
      <c r="O54" s="46"/>
    </row>
    <row r="55" spans="1:15" x14ac:dyDescent="0.3">
      <c r="A55" s="25">
        <v>87</v>
      </c>
      <c r="B55" s="25" t="s">
        <v>133</v>
      </c>
      <c r="C55" s="25" t="s">
        <v>104</v>
      </c>
      <c r="D55" s="24">
        <v>1500</v>
      </c>
      <c r="E55" s="24">
        <v>0</v>
      </c>
      <c r="F55" s="24">
        <v>0</v>
      </c>
      <c r="G55" s="25" t="s">
        <v>137</v>
      </c>
      <c r="H55" s="24">
        <v>500</v>
      </c>
      <c r="I55" s="25" t="s">
        <v>102</v>
      </c>
      <c r="J55" s="24">
        <v>1000</v>
      </c>
      <c r="K55" s="25" t="s">
        <v>144</v>
      </c>
      <c r="L55" s="24">
        <v>0</v>
      </c>
      <c r="M55" s="24">
        <v>1500</v>
      </c>
      <c r="N55" s="46">
        <v>44076</v>
      </c>
      <c r="O55" s="46"/>
    </row>
    <row r="56" spans="1:15" x14ac:dyDescent="0.3">
      <c r="A56" s="25">
        <v>88</v>
      </c>
      <c r="B56" s="25" t="s">
        <v>123</v>
      </c>
      <c r="C56" s="25" t="s">
        <v>104</v>
      </c>
      <c r="D56" s="24">
        <v>7500</v>
      </c>
      <c r="E56" s="24">
        <v>0</v>
      </c>
      <c r="F56" s="24">
        <v>0</v>
      </c>
      <c r="G56" s="25" t="s">
        <v>137</v>
      </c>
      <c r="H56" s="24">
        <v>7500</v>
      </c>
      <c r="I56" s="25" t="s">
        <v>145</v>
      </c>
      <c r="J56" s="24">
        <v>0</v>
      </c>
      <c r="K56" s="25" t="s">
        <v>144</v>
      </c>
      <c r="L56" s="24">
        <v>0</v>
      </c>
      <c r="M56" s="24">
        <v>7500</v>
      </c>
      <c r="N56" s="46">
        <v>44076</v>
      </c>
      <c r="O56" s="46"/>
    </row>
    <row r="57" spans="1:15" x14ac:dyDescent="0.3">
      <c r="A57" s="25">
        <v>89</v>
      </c>
      <c r="B57" s="25" t="s">
        <v>104</v>
      </c>
      <c r="C57" s="25" t="s">
        <v>104</v>
      </c>
      <c r="D57" s="24">
        <v>1500</v>
      </c>
      <c r="E57" s="24">
        <v>0</v>
      </c>
      <c r="F57" s="24">
        <v>0</v>
      </c>
      <c r="G57" s="25" t="s">
        <v>137</v>
      </c>
      <c r="H57" s="24">
        <v>500</v>
      </c>
      <c r="I57" s="25" t="s">
        <v>102</v>
      </c>
      <c r="J57" s="24">
        <v>1000</v>
      </c>
      <c r="K57" s="25" t="s">
        <v>144</v>
      </c>
      <c r="L57" s="24">
        <v>0</v>
      </c>
      <c r="M57" s="24">
        <v>1500</v>
      </c>
      <c r="N57" s="46">
        <v>44077</v>
      </c>
      <c r="O57" s="46"/>
    </row>
    <row r="58" spans="1:15" x14ac:dyDescent="0.3">
      <c r="A58" s="25">
        <v>90</v>
      </c>
      <c r="B58" s="25" t="s">
        <v>122</v>
      </c>
      <c r="C58" s="25" t="s">
        <v>35</v>
      </c>
      <c r="D58" s="24">
        <v>10</v>
      </c>
      <c r="E58" s="24">
        <v>0</v>
      </c>
      <c r="F58" s="24">
        <v>0</v>
      </c>
      <c r="G58" s="25" t="s">
        <v>137</v>
      </c>
      <c r="H58" s="24">
        <v>10</v>
      </c>
      <c r="I58" s="25" t="s">
        <v>145</v>
      </c>
      <c r="J58" s="24">
        <v>0</v>
      </c>
      <c r="K58" s="25" t="s">
        <v>144</v>
      </c>
      <c r="L58" s="24">
        <v>0</v>
      </c>
      <c r="M58" s="24">
        <v>10</v>
      </c>
      <c r="N58" s="46">
        <v>44077</v>
      </c>
      <c r="O58" s="46"/>
    </row>
    <row r="59" spans="1:15" x14ac:dyDescent="0.3">
      <c r="A59" s="25">
        <v>91</v>
      </c>
      <c r="B59" s="25" t="s">
        <v>133</v>
      </c>
      <c r="C59" s="25" t="s">
        <v>104</v>
      </c>
      <c r="D59" s="24">
        <v>10</v>
      </c>
      <c r="E59" s="24">
        <v>0</v>
      </c>
      <c r="F59" s="24">
        <v>0</v>
      </c>
      <c r="G59" s="25" t="s">
        <v>137</v>
      </c>
      <c r="H59" s="24">
        <v>10</v>
      </c>
      <c r="I59" s="25" t="s">
        <v>145</v>
      </c>
      <c r="J59" s="24">
        <v>0</v>
      </c>
      <c r="K59" s="25" t="s">
        <v>144</v>
      </c>
      <c r="L59" s="24">
        <v>0</v>
      </c>
      <c r="M59" s="24">
        <v>10</v>
      </c>
      <c r="N59" s="46">
        <v>44077</v>
      </c>
      <c r="O59" s="46"/>
    </row>
    <row r="60" spans="1:15" x14ac:dyDescent="0.3">
      <c r="A60" s="25">
        <v>92</v>
      </c>
      <c r="B60" s="25" t="s">
        <v>120</v>
      </c>
      <c r="C60" s="25" t="s">
        <v>35</v>
      </c>
      <c r="D60" s="24">
        <v>83</v>
      </c>
      <c r="E60" s="24">
        <v>0</v>
      </c>
      <c r="F60" s="24">
        <v>0</v>
      </c>
      <c r="G60" s="25" t="s">
        <v>137</v>
      </c>
      <c r="H60" s="24">
        <v>83</v>
      </c>
      <c r="I60" s="25" t="s">
        <v>145</v>
      </c>
      <c r="J60" s="24">
        <v>0</v>
      </c>
      <c r="K60" s="25" t="s">
        <v>144</v>
      </c>
      <c r="L60" s="24">
        <v>0</v>
      </c>
      <c r="M60" s="24">
        <v>83</v>
      </c>
      <c r="N60" s="46">
        <v>44077</v>
      </c>
      <c r="O60" s="46"/>
    </row>
    <row r="61" spans="1:15" x14ac:dyDescent="0.3">
      <c r="A61" s="25">
        <v>96</v>
      </c>
      <c r="B61" s="25" t="s">
        <v>133</v>
      </c>
      <c r="C61" s="25" t="s">
        <v>104</v>
      </c>
      <c r="D61" s="24">
        <v>20.85</v>
      </c>
      <c r="E61" s="24">
        <v>0</v>
      </c>
      <c r="F61" s="24">
        <v>0</v>
      </c>
      <c r="G61" s="25" t="s">
        <v>137</v>
      </c>
      <c r="H61" s="24">
        <v>10</v>
      </c>
      <c r="I61" s="25" t="s">
        <v>102</v>
      </c>
      <c r="J61" s="24">
        <v>10.85</v>
      </c>
      <c r="K61" s="25" t="s">
        <v>144</v>
      </c>
      <c r="L61" s="24">
        <v>0</v>
      </c>
      <c r="M61" s="24">
        <v>20.85</v>
      </c>
      <c r="N61" s="46">
        <v>44084</v>
      </c>
      <c r="O61" s="46"/>
    </row>
    <row r="62" spans="1:15" x14ac:dyDescent="0.3">
      <c r="A62" s="25">
        <v>97</v>
      </c>
      <c r="B62" s="25" t="s">
        <v>123</v>
      </c>
      <c r="C62" s="25" t="s">
        <v>104</v>
      </c>
      <c r="D62" s="24">
        <v>2354.4499999999998</v>
      </c>
      <c r="E62" s="24">
        <v>0</v>
      </c>
      <c r="F62" s="24">
        <v>0</v>
      </c>
      <c r="G62" s="25" t="s">
        <v>137</v>
      </c>
      <c r="H62" s="24">
        <v>1000</v>
      </c>
      <c r="I62" s="25" t="s">
        <v>102</v>
      </c>
      <c r="J62" s="24">
        <v>1354.45</v>
      </c>
      <c r="K62" s="25" t="s">
        <v>144</v>
      </c>
      <c r="L62" s="24">
        <v>0</v>
      </c>
      <c r="M62" s="24">
        <v>2354.4499999999998</v>
      </c>
      <c r="N62" s="46">
        <v>44084</v>
      </c>
      <c r="O62" s="46"/>
    </row>
    <row r="63" spans="1:15" x14ac:dyDescent="0.3">
      <c r="A63" s="25">
        <v>102</v>
      </c>
      <c r="B63" s="25" t="s">
        <v>123</v>
      </c>
      <c r="C63" s="25" t="s">
        <v>104</v>
      </c>
      <c r="D63" s="24">
        <v>1510</v>
      </c>
      <c r="E63" s="24">
        <v>0</v>
      </c>
      <c r="F63" s="24">
        <v>50</v>
      </c>
      <c r="G63" s="25" t="s">
        <v>137</v>
      </c>
      <c r="H63" s="24">
        <v>510</v>
      </c>
      <c r="I63" s="25" t="s">
        <v>102</v>
      </c>
      <c r="J63" s="24">
        <v>950</v>
      </c>
      <c r="K63" s="25" t="s">
        <v>144</v>
      </c>
      <c r="L63" s="24">
        <v>0</v>
      </c>
      <c r="M63" s="24">
        <v>1460</v>
      </c>
      <c r="N63" s="46">
        <v>44084</v>
      </c>
      <c r="O63" s="46"/>
    </row>
    <row r="64" spans="1:15" x14ac:dyDescent="0.3">
      <c r="A64" s="25">
        <v>103</v>
      </c>
      <c r="B64" s="25" t="s">
        <v>120</v>
      </c>
      <c r="C64" s="25" t="s">
        <v>104</v>
      </c>
      <c r="D64" s="24">
        <v>1500</v>
      </c>
      <c r="E64" s="24">
        <v>0</v>
      </c>
      <c r="F64" s="24">
        <v>50</v>
      </c>
      <c r="G64" s="25" t="s">
        <v>137</v>
      </c>
      <c r="H64" s="24">
        <v>450</v>
      </c>
      <c r="I64" s="25" t="s">
        <v>102</v>
      </c>
      <c r="J64" s="24">
        <v>1000</v>
      </c>
      <c r="K64" s="25" t="s">
        <v>144</v>
      </c>
      <c r="L64" s="24">
        <v>0</v>
      </c>
      <c r="M64" s="24">
        <v>1450</v>
      </c>
      <c r="N64" s="46">
        <v>44084</v>
      </c>
      <c r="O64" s="46"/>
    </row>
    <row r="65" spans="1:15" x14ac:dyDescent="0.3">
      <c r="A65" s="25">
        <v>104</v>
      </c>
      <c r="B65" s="25" t="s">
        <v>123</v>
      </c>
      <c r="C65" s="25" t="s">
        <v>104</v>
      </c>
      <c r="D65" s="24">
        <v>1500</v>
      </c>
      <c r="E65" s="24">
        <v>10</v>
      </c>
      <c r="F65" s="24">
        <v>50</v>
      </c>
      <c r="G65" s="25" t="s">
        <v>137</v>
      </c>
      <c r="H65" s="24">
        <v>1000</v>
      </c>
      <c r="I65" s="25" t="s">
        <v>102</v>
      </c>
      <c r="J65" s="24">
        <v>460</v>
      </c>
      <c r="K65" s="25" t="s">
        <v>144</v>
      </c>
      <c r="L65" s="24">
        <v>0</v>
      </c>
      <c r="M65" s="24">
        <v>1460</v>
      </c>
      <c r="N65" s="46">
        <v>44084</v>
      </c>
      <c r="O65" s="46"/>
    </row>
    <row r="66" spans="1:15" x14ac:dyDescent="0.3">
      <c r="A66" s="25">
        <v>105</v>
      </c>
      <c r="B66" s="25" t="s">
        <v>104</v>
      </c>
      <c r="C66" s="25" t="s">
        <v>104</v>
      </c>
      <c r="D66" s="24">
        <v>1500</v>
      </c>
      <c r="E66" s="24">
        <v>0</v>
      </c>
      <c r="F66" s="24">
        <v>50</v>
      </c>
      <c r="G66" s="25" t="s">
        <v>137</v>
      </c>
      <c r="H66" s="24">
        <v>1000</v>
      </c>
      <c r="I66" s="25" t="s">
        <v>102</v>
      </c>
      <c r="J66" s="24">
        <v>450</v>
      </c>
      <c r="K66" s="25" t="s">
        <v>144</v>
      </c>
      <c r="L66" s="24">
        <v>0</v>
      </c>
      <c r="M66" s="24">
        <v>1450</v>
      </c>
      <c r="N66" s="46">
        <v>44084</v>
      </c>
      <c r="O66" s="46"/>
    </row>
    <row r="67" spans="1:15" x14ac:dyDescent="0.3">
      <c r="A67" s="25">
        <v>106</v>
      </c>
      <c r="B67" s="25" t="s">
        <v>123</v>
      </c>
      <c r="C67" s="25" t="s">
        <v>104</v>
      </c>
      <c r="D67" s="24">
        <v>1500</v>
      </c>
      <c r="E67" s="24">
        <v>20</v>
      </c>
      <c r="F67" s="24">
        <v>50</v>
      </c>
      <c r="G67" s="25" t="s">
        <v>137</v>
      </c>
      <c r="H67" s="24">
        <v>1000</v>
      </c>
      <c r="I67" s="25" t="s">
        <v>102</v>
      </c>
      <c r="J67" s="24">
        <v>470</v>
      </c>
      <c r="K67" s="25" t="s">
        <v>144</v>
      </c>
      <c r="L67" s="24">
        <v>0</v>
      </c>
      <c r="M67" s="24">
        <v>1470</v>
      </c>
      <c r="N67" s="46">
        <v>44084</v>
      </c>
      <c r="O67" s="46"/>
    </row>
    <row r="68" spans="1:15" x14ac:dyDescent="0.3">
      <c r="A68" s="25">
        <v>107</v>
      </c>
      <c r="B68" s="25" t="s">
        <v>123</v>
      </c>
      <c r="C68" s="25" t="s">
        <v>104</v>
      </c>
      <c r="D68" s="24">
        <v>1500</v>
      </c>
      <c r="E68" s="24">
        <v>20</v>
      </c>
      <c r="F68" s="24">
        <v>50</v>
      </c>
      <c r="G68" s="25" t="s">
        <v>137</v>
      </c>
      <c r="H68" s="24">
        <v>1000</v>
      </c>
      <c r="I68" s="25" t="s">
        <v>102</v>
      </c>
      <c r="J68" s="24">
        <v>470</v>
      </c>
      <c r="K68" s="25" t="s">
        <v>144</v>
      </c>
      <c r="L68" s="24">
        <v>0</v>
      </c>
      <c r="M68" s="24">
        <v>1470</v>
      </c>
      <c r="N68" s="46">
        <v>44084</v>
      </c>
      <c r="O68" s="46"/>
    </row>
    <row r="69" spans="1:15" x14ac:dyDescent="0.3">
      <c r="A69" s="25">
        <v>108</v>
      </c>
      <c r="B69" s="25" t="s">
        <v>123</v>
      </c>
      <c r="C69" s="25" t="s">
        <v>104</v>
      </c>
      <c r="D69" s="24">
        <v>1500</v>
      </c>
      <c r="E69" s="24">
        <v>20</v>
      </c>
      <c r="F69" s="24">
        <v>0</v>
      </c>
      <c r="G69" s="25" t="s">
        <v>137</v>
      </c>
      <c r="H69" s="24">
        <v>1000</v>
      </c>
      <c r="I69" s="25" t="s">
        <v>102</v>
      </c>
      <c r="J69" s="24">
        <v>520</v>
      </c>
      <c r="K69" s="25" t="s">
        <v>144</v>
      </c>
      <c r="L69" s="24">
        <v>0</v>
      </c>
      <c r="M69" s="24">
        <v>1520</v>
      </c>
      <c r="N69" s="46">
        <v>44084</v>
      </c>
      <c r="O69" s="46"/>
    </row>
    <row r="70" spans="1:15" x14ac:dyDescent="0.3">
      <c r="A70" s="25">
        <v>113</v>
      </c>
      <c r="B70" s="25" t="s">
        <v>104</v>
      </c>
      <c r="C70" s="25" t="s">
        <v>104</v>
      </c>
      <c r="D70" s="24">
        <v>2438</v>
      </c>
      <c r="E70" s="24">
        <v>5</v>
      </c>
      <c r="F70" s="24">
        <v>0</v>
      </c>
      <c r="G70" s="25" t="s">
        <v>137</v>
      </c>
      <c r="H70" s="24">
        <v>1000</v>
      </c>
      <c r="I70" s="25" t="s">
        <v>102</v>
      </c>
      <c r="J70" s="24">
        <v>1443</v>
      </c>
      <c r="K70" s="25" t="s">
        <v>144</v>
      </c>
      <c r="L70" s="24">
        <v>0</v>
      </c>
      <c r="M70" s="24">
        <v>2443</v>
      </c>
      <c r="N70" s="46">
        <v>44084</v>
      </c>
      <c r="O70" s="46"/>
    </row>
    <row r="71" spans="1:15" x14ac:dyDescent="0.3">
      <c r="A71" s="25">
        <v>114</v>
      </c>
      <c r="B71" s="25" t="s">
        <v>122</v>
      </c>
      <c r="C71" s="25" t="s">
        <v>104</v>
      </c>
      <c r="D71" s="24">
        <v>900</v>
      </c>
      <c r="E71" s="24">
        <v>0</v>
      </c>
      <c r="F71" s="24">
        <v>0</v>
      </c>
      <c r="G71" s="25" t="s">
        <v>137</v>
      </c>
      <c r="H71" s="24">
        <v>600</v>
      </c>
      <c r="I71" s="25" t="s">
        <v>102</v>
      </c>
      <c r="J71" s="24">
        <v>300</v>
      </c>
      <c r="K71" s="25" t="s">
        <v>144</v>
      </c>
      <c r="L71" s="24">
        <v>0</v>
      </c>
      <c r="M71" s="24">
        <v>900</v>
      </c>
      <c r="N71" s="46">
        <v>44084</v>
      </c>
      <c r="O71" s="46"/>
    </row>
    <row r="72" spans="1:15" x14ac:dyDescent="0.3">
      <c r="A72" s="25">
        <v>114</v>
      </c>
      <c r="B72" s="25" t="s">
        <v>120</v>
      </c>
      <c r="C72" s="25" t="s">
        <v>104</v>
      </c>
      <c r="D72" s="24">
        <v>10</v>
      </c>
      <c r="E72" s="24">
        <v>0</v>
      </c>
      <c r="F72" s="24">
        <v>0</v>
      </c>
      <c r="G72" s="25" t="s">
        <v>137</v>
      </c>
      <c r="H72" s="24">
        <v>10</v>
      </c>
      <c r="I72" s="25" t="s">
        <v>102</v>
      </c>
      <c r="J72" s="24">
        <v>0</v>
      </c>
      <c r="K72" s="25" t="s">
        <v>144</v>
      </c>
      <c r="L72" s="24">
        <v>0</v>
      </c>
      <c r="M72" s="24">
        <v>10</v>
      </c>
      <c r="N72" s="46">
        <v>44084</v>
      </c>
      <c r="O72" s="46"/>
    </row>
    <row r="73" spans="1:15" x14ac:dyDescent="0.3">
      <c r="A73" s="25">
        <v>119</v>
      </c>
      <c r="B73" s="25" t="s">
        <v>122</v>
      </c>
      <c r="C73" s="25" t="s">
        <v>104</v>
      </c>
      <c r="D73" s="24">
        <v>10</v>
      </c>
      <c r="E73" s="24">
        <v>0</v>
      </c>
      <c r="F73" s="24">
        <v>0</v>
      </c>
      <c r="G73" s="25" t="s">
        <v>137</v>
      </c>
      <c r="H73" s="24">
        <v>10</v>
      </c>
      <c r="I73" s="25" t="s">
        <v>145</v>
      </c>
      <c r="J73" s="24">
        <v>0</v>
      </c>
      <c r="K73" s="25" t="s">
        <v>144</v>
      </c>
      <c r="L73" s="24">
        <v>0</v>
      </c>
      <c r="M73" s="24">
        <v>10</v>
      </c>
      <c r="N73" s="46">
        <v>44084</v>
      </c>
      <c r="O73" s="46"/>
    </row>
    <row r="74" spans="1:15" x14ac:dyDescent="0.3">
      <c r="A74" s="25">
        <v>120</v>
      </c>
      <c r="B74" s="25" t="s">
        <v>123</v>
      </c>
      <c r="C74" s="25" t="s">
        <v>104</v>
      </c>
      <c r="D74" s="24">
        <v>1500</v>
      </c>
      <c r="E74" s="24">
        <v>0</v>
      </c>
      <c r="F74" s="24">
        <v>100</v>
      </c>
      <c r="G74" s="25" t="s">
        <v>137</v>
      </c>
      <c r="H74" s="24">
        <v>400</v>
      </c>
      <c r="I74" s="25" t="s">
        <v>102</v>
      </c>
      <c r="J74" s="24">
        <v>1000</v>
      </c>
      <c r="K74" s="25" t="s">
        <v>144</v>
      </c>
      <c r="L74" s="24">
        <v>0</v>
      </c>
      <c r="M74" s="24">
        <v>1400</v>
      </c>
      <c r="N74" s="46">
        <v>44084</v>
      </c>
      <c r="O74" s="46"/>
    </row>
    <row r="75" spans="1:15" x14ac:dyDescent="0.3">
      <c r="A75" s="25">
        <v>121</v>
      </c>
      <c r="B75" s="25" t="s">
        <v>103</v>
      </c>
      <c r="C75" s="25" t="s">
        <v>104</v>
      </c>
      <c r="D75" s="24">
        <v>287.45</v>
      </c>
      <c r="E75" s="24">
        <v>0</v>
      </c>
      <c r="F75" s="24">
        <v>0</v>
      </c>
      <c r="G75" s="25" t="s">
        <v>137</v>
      </c>
      <c r="H75" s="24">
        <v>0</v>
      </c>
      <c r="I75" s="25" t="s">
        <v>102</v>
      </c>
      <c r="J75" s="24">
        <v>287.45</v>
      </c>
      <c r="K75" s="25" t="s">
        <v>144</v>
      </c>
      <c r="L75" s="24">
        <v>0</v>
      </c>
      <c r="M75" s="24">
        <v>287.45</v>
      </c>
      <c r="N75" s="46">
        <v>44084</v>
      </c>
      <c r="O75" s="46"/>
    </row>
    <row r="76" spans="1:15" x14ac:dyDescent="0.3">
      <c r="A76" s="25">
        <v>122</v>
      </c>
      <c r="B76" s="25" t="s">
        <v>103</v>
      </c>
      <c r="C76" s="25" t="s">
        <v>104</v>
      </c>
      <c r="D76" s="24">
        <v>190</v>
      </c>
      <c r="E76" s="24">
        <v>0</v>
      </c>
      <c r="F76" s="24">
        <v>0</v>
      </c>
      <c r="G76" s="25" t="s">
        <v>137</v>
      </c>
      <c r="H76" s="24">
        <v>0</v>
      </c>
      <c r="I76" s="25" t="s">
        <v>143</v>
      </c>
      <c r="J76" s="24">
        <v>190</v>
      </c>
      <c r="K76" s="25" t="s">
        <v>144</v>
      </c>
      <c r="L76" s="24">
        <v>0</v>
      </c>
      <c r="M76" s="24">
        <v>190</v>
      </c>
      <c r="N76" s="46">
        <v>44084</v>
      </c>
      <c r="O76" s="46"/>
    </row>
    <row r="77" spans="1:15" x14ac:dyDescent="0.3">
      <c r="A77" s="25">
        <v>123</v>
      </c>
      <c r="B77" s="25" t="s">
        <v>133</v>
      </c>
      <c r="C77" s="25" t="s">
        <v>35</v>
      </c>
      <c r="D77" s="24">
        <v>10</v>
      </c>
      <c r="E77" s="24">
        <v>0</v>
      </c>
      <c r="F77" s="24">
        <v>0</v>
      </c>
      <c r="G77" s="25" t="s">
        <v>137</v>
      </c>
      <c r="H77" s="24">
        <v>10</v>
      </c>
      <c r="I77" s="25" t="s">
        <v>145</v>
      </c>
      <c r="J77" s="24">
        <v>0</v>
      </c>
      <c r="K77" s="25" t="s">
        <v>144</v>
      </c>
      <c r="L77" s="24">
        <v>0</v>
      </c>
      <c r="M77" s="24">
        <v>10</v>
      </c>
      <c r="N77" s="46">
        <v>44084</v>
      </c>
      <c r="O77" s="46"/>
    </row>
    <row r="78" spans="1:15" x14ac:dyDescent="0.3">
      <c r="A78" s="25">
        <v>124</v>
      </c>
      <c r="B78" s="25" t="s">
        <v>120</v>
      </c>
      <c r="C78" s="25" t="s">
        <v>35</v>
      </c>
      <c r="D78" s="24">
        <v>190.85</v>
      </c>
      <c r="E78" s="24">
        <v>0</v>
      </c>
      <c r="F78" s="24">
        <v>0</v>
      </c>
      <c r="G78" s="25" t="s">
        <v>137</v>
      </c>
      <c r="H78" s="24">
        <v>190.85</v>
      </c>
      <c r="I78" s="25" t="s">
        <v>145</v>
      </c>
      <c r="J78" s="24">
        <v>0</v>
      </c>
      <c r="K78" s="25" t="s">
        <v>144</v>
      </c>
      <c r="L78" s="24">
        <v>0</v>
      </c>
      <c r="M78" s="24">
        <v>190.85</v>
      </c>
      <c r="N78" s="46">
        <v>44084</v>
      </c>
      <c r="O78" s="46"/>
    </row>
    <row r="79" spans="1:15" x14ac:dyDescent="0.3">
      <c r="A79" s="25">
        <v>137</v>
      </c>
      <c r="B79" s="25" t="s">
        <v>123</v>
      </c>
      <c r="C79" s="25" t="s">
        <v>35</v>
      </c>
      <c r="D79" s="24">
        <v>198</v>
      </c>
      <c r="E79" s="24">
        <v>0</v>
      </c>
      <c r="F79" s="24">
        <v>0</v>
      </c>
      <c r="G79" s="25" t="s">
        <v>137</v>
      </c>
      <c r="H79" s="24">
        <v>100</v>
      </c>
      <c r="I79" s="25" t="s">
        <v>102</v>
      </c>
      <c r="J79" s="24">
        <v>98</v>
      </c>
      <c r="K79" s="25" t="s">
        <v>144</v>
      </c>
      <c r="L79" s="24">
        <v>0</v>
      </c>
      <c r="M79" s="24">
        <v>198</v>
      </c>
      <c r="N79" s="46">
        <v>44084</v>
      </c>
      <c r="O79" s="46"/>
    </row>
    <row r="80" spans="1:15" x14ac:dyDescent="0.3">
      <c r="A80" s="25">
        <v>138</v>
      </c>
      <c r="B80" s="25" t="s">
        <v>122</v>
      </c>
      <c r="C80" s="25" t="s">
        <v>35</v>
      </c>
      <c r="D80" s="24">
        <v>73.849999999999994</v>
      </c>
      <c r="E80" s="24">
        <v>0</v>
      </c>
      <c r="F80" s="24">
        <v>0</v>
      </c>
      <c r="G80" s="25" t="s">
        <v>137</v>
      </c>
      <c r="H80" s="24">
        <v>0</v>
      </c>
      <c r="I80" s="25" t="s">
        <v>145</v>
      </c>
      <c r="J80" s="24">
        <v>0</v>
      </c>
      <c r="K80" s="25" t="s">
        <v>144</v>
      </c>
      <c r="L80" s="24">
        <v>73.849999999999994</v>
      </c>
      <c r="M80" s="24">
        <v>73.849999999999994</v>
      </c>
      <c r="N80" s="46">
        <v>44084</v>
      </c>
      <c r="O80" s="46"/>
    </row>
    <row r="81" spans="1:15" x14ac:dyDescent="0.3">
      <c r="A81" s="25">
        <v>140</v>
      </c>
      <c r="B81" s="25" t="s">
        <v>123</v>
      </c>
      <c r="C81" s="25" t="s">
        <v>35</v>
      </c>
      <c r="D81" s="24">
        <v>65</v>
      </c>
      <c r="E81" s="24">
        <v>0</v>
      </c>
      <c r="F81" s="24">
        <v>0</v>
      </c>
      <c r="G81" s="25" t="s">
        <v>137</v>
      </c>
      <c r="H81" s="24">
        <v>0</v>
      </c>
      <c r="I81" s="25" t="s">
        <v>102</v>
      </c>
      <c r="J81" s="24">
        <v>65</v>
      </c>
      <c r="K81" s="25" t="s">
        <v>144</v>
      </c>
      <c r="L81" s="24">
        <v>0</v>
      </c>
      <c r="M81" s="24">
        <v>65</v>
      </c>
      <c r="N81" s="46">
        <v>44084</v>
      </c>
      <c r="O81" s="46"/>
    </row>
    <row r="82" spans="1:15" x14ac:dyDescent="0.3">
      <c r="A82" s="25">
        <v>141</v>
      </c>
      <c r="B82" s="25" t="s">
        <v>122</v>
      </c>
      <c r="C82" s="25" t="s">
        <v>35</v>
      </c>
      <c r="D82" s="24">
        <v>276.60000000000002</v>
      </c>
      <c r="E82" s="24">
        <v>20</v>
      </c>
      <c r="F82" s="24">
        <v>0</v>
      </c>
      <c r="G82" s="25" t="s">
        <v>137</v>
      </c>
      <c r="H82" s="24">
        <v>100</v>
      </c>
      <c r="I82" s="25" t="s">
        <v>145</v>
      </c>
      <c r="J82" s="24">
        <v>0</v>
      </c>
      <c r="K82" s="25" t="s">
        <v>144</v>
      </c>
      <c r="L82" s="24">
        <v>196.6</v>
      </c>
      <c r="M82" s="24">
        <v>296.60000000000002</v>
      </c>
      <c r="N82" s="46">
        <v>44085</v>
      </c>
      <c r="O82" s="46"/>
    </row>
    <row r="83" spans="1:15" x14ac:dyDescent="0.3">
      <c r="A83" s="25">
        <v>250</v>
      </c>
      <c r="B83" s="25" t="s">
        <v>133</v>
      </c>
      <c r="C83" s="25" t="s">
        <v>35</v>
      </c>
      <c r="D83" s="24">
        <v>3224</v>
      </c>
      <c r="E83" s="24">
        <v>0</v>
      </c>
      <c r="F83" s="24">
        <v>0</v>
      </c>
      <c r="G83" s="25" t="s">
        <v>88</v>
      </c>
      <c r="H83" s="24">
        <v>100</v>
      </c>
      <c r="I83" s="25" t="s">
        <v>102</v>
      </c>
      <c r="J83" s="24">
        <v>3124</v>
      </c>
      <c r="K83" s="25" t="s">
        <v>89</v>
      </c>
      <c r="L83" s="24">
        <v>0</v>
      </c>
      <c r="M83" s="24">
        <v>3224</v>
      </c>
      <c r="N83" s="46">
        <v>44098</v>
      </c>
      <c r="O83" s="46"/>
    </row>
    <row r="84" spans="1:15" x14ac:dyDescent="0.3">
      <c r="A84" s="25">
        <v>251</v>
      </c>
      <c r="B84" s="25" t="s">
        <v>133</v>
      </c>
      <c r="C84" s="25" t="s">
        <v>35</v>
      </c>
      <c r="D84" s="24">
        <v>1500</v>
      </c>
      <c r="E84" s="24">
        <v>0</v>
      </c>
      <c r="F84" s="24">
        <v>0</v>
      </c>
      <c r="G84" s="25" t="s">
        <v>88</v>
      </c>
      <c r="H84" s="24">
        <v>0</v>
      </c>
      <c r="I84" s="25" t="s">
        <v>102</v>
      </c>
      <c r="J84" s="24">
        <v>1500</v>
      </c>
      <c r="K84" s="25" t="s">
        <v>89</v>
      </c>
      <c r="L84" s="24">
        <v>0</v>
      </c>
      <c r="M84" s="24">
        <v>1500</v>
      </c>
      <c r="N84" s="46">
        <v>44098</v>
      </c>
      <c r="O84" s="46"/>
    </row>
    <row r="85" spans="1:15" x14ac:dyDescent="0.3">
      <c r="A85" s="25">
        <v>252</v>
      </c>
      <c r="B85" s="25" t="s">
        <v>133</v>
      </c>
      <c r="C85" s="25" t="s">
        <v>35</v>
      </c>
      <c r="D85" s="24">
        <v>10.85</v>
      </c>
      <c r="E85" s="24">
        <v>0</v>
      </c>
      <c r="F85" s="24">
        <v>0</v>
      </c>
      <c r="G85" s="25" t="s">
        <v>88</v>
      </c>
      <c r="H85" s="24">
        <v>10.85</v>
      </c>
      <c r="I85" s="25" t="s">
        <v>145</v>
      </c>
      <c r="J85" s="24">
        <v>0</v>
      </c>
      <c r="K85" s="25" t="s">
        <v>89</v>
      </c>
      <c r="L85" s="24">
        <v>0</v>
      </c>
      <c r="M85" s="24">
        <v>10.85</v>
      </c>
      <c r="N85" s="46">
        <v>44099</v>
      </c>
      <c r="O85" s="46"/>
    </row>
    <row r="86" spans="1:15" x14ac:dyDescent="0.3">
      <c r="A86" s="25">
        <v>254</v>
      </c>
      <c r="B86" s="25" t="s">
        <v>133</v>
      </c>
      <c r="C86" s="25" t="s">
        <v>35</v>
      </c>
      <c r="D86" s="24">
        <v>1510.85</v>
      </c>
      <c r="E86" s="24">
        <v>0</v>
      </c>
      <c r="F86" s="24">
        <v>0</v>
      </c>
      <c r="G86" s="25" t="s">
        <v>88</v>
      </c>
      <c r="H86" s="24">
        <v>0</v>
      </c>
      <c r="I86" s="25" t="s">
        <v>102</v>
      </c>
      <c r="J86" s="24">
        <v>1510.85</v>
      </c>
      <c r="K86" s="25" t="s">
        <v>89</v>
      </c>
      <c r="L86" s="24">
        <v>0</v>
      </c>
      <c r="M86" s="24">
        <v>1510.85</v>
      </c>
      <c r="N86" s="46">
        <v>44099</v>
      </c>
    </row>
    <row r="87" spans="1:15" x14ac:dyDescent="0.3">
      <c r="A87" s="25">
        <v>255</v>
      </c>
      <c r="B87" s="25" t="s">
        <v>120</v>
      </c>
      <c r="C87" s="25" t="s">
        <v>35</v>
      </c>
      <c r="D87" s="24">
        <v>1500</v>
      </c>
      <c r="E87" s="24">
        <v>0</v>
      </c>
      <c r="F87" s="24">
        <v>0</v>
      </c>
      <c r="G87" s="25" t="s">
        <v>88</v>
      </c>
      <c r="H87" s="24">
        <v>550</v>
      </c>
      <c r="I87" s="25" t="s">
        <v>102</v>
      </c>
      <c r="J87" s="24">
        <v>950</v>
      </c>
      <c r="K87" s="25" t="s">
        <v>89</v>
      </c>
      <c r="L87" s="24">
        <v>0</v>
      </c>
      <c r="M87" s="24">
        <v>1500</v>
      </c>
      <c r="N87" s="46">
        <v>44099</v>
      </c>
    </row>
    <row r="88" spans="1:15" x14ac:dyDescent="0.3">
      <c r="A88" s="25">
        <v>256</v>
      </c>
      <c r="B88" s="25" t="s">
        <v>133</v>
      </c>
      <c r="C88" s="25" t="s">
        <v>35</v>
      </c>
      <c r="D88" s="24">
        <v>1500</v>
      </c>
      <c r="E88" s="24">
        <v>0</v>
      </c>
      <c r="F88" s="24">
        <v>0</v>
      </c>
      <c r="G88" s="25" t="s">
        <v>88</v>
      </c>
      <c r="H88" s="24">
        <v>500</v>
      </c>
      <c r="I88" s="25" t="s">
        <v>145</v>
      </c>
      <c r="J88" s="24">
        <v>0</v>
      </c>
      <c r="K88" s="25" t="s">
        <v>89</v>
      </c>
      <c r="L88" s="24">
        <v>1000</v>
      </c>
      <c r="M88" s="24">
        <v>1500</v>
      </c>
      <c r="N88" s="46">
        <v>44099</v>
      </c>
    </row>
    <row r="89" spans="1:15" x14ac:dyDescent="0.3">
      <c r="A89" s="25">
        <v>258</v>
      </c>
      <c r="B89" s="25" t="s">
        <v>104</v>
      </c>
      <c r="C89" s="25" t="s">
        <v>35</v>
      </c>
      <c r="D89" s="24">
        <v>1714</v>
      </c>
      <c r="E89" s="24">
        <v>0</v>
      </c>
      <c r="F89" s="24">
        <v>14</v>
      </c>
      <c r="G89" s="25" t="s">
        <v>88</v>
      </c>
      <c r="H89" s="24">
        <v>650</v>
      </c>
      <c r="I89" s="25" t="s">
        <v>102</v>
      </c>
      <c r="J89" s="24">
        <v>1050</v>
      </c>
      <c r="K89" s="25" t="s">
        <v>89</v>
      </c>
      <c r="L89" s="24">
        <v>0</v>
      </c>
      <c r="M89" s="24">
        <v>1700</v>
      </c>
      <c r="N89" s="46">
        <v>44102</v>
      </c>
    </row>
    <row r="90" spans="1:15" x14ac:dyDescent="0.3">
      <c r="A90" s="25">
        <v>259</v>
      </c>
      <c r="B90" s="25" t="s">
        <v>103</v>
      </c>
      <c r="C90" s="25" t="s">
        <v>104</v>
      </c>
      <c r="D90" s="24">
        <v>1500</v>
      </c>
      <c r="E90" s="24">
        <v>0</v>
      </c>
      <c r="F90" s="24">
        <v>50</v>
      </c>
      <c r="G90" s="25" t="s">
        <v>88</v>
      </c>
      <c r="H90" s="24">
        <v>450</v>
      </c>
      <c r="I90" s="25" t="s">
        <v>102</v>
      </c>
      <c r="J90" s="24">
        <v>1000</v>
      </c>
      <c r="K90" s="25" t="s">
        <v>89</v>
      </c>
      <c r="L90" s="24">
        <v>0</v>
      </c>
      <c r="M90" s="24">
        <v>1450</v>
      </c>
      <c r="N90" s="46">
        <v>44102</v>
      </c>
    </row>
    <row r="91" spans="1:15" x14ac:dyDescent="0.3">
      <c r="A91" s="25">
        <v>259</v>
      </c>
      <c r="B91" s="25" t="s">
        <v>133</v>
      </c>
      <c r="C91" s="25" t="s">
        <v>35</v>
      </c>
      <c r="D91" s="24">
        <v>3214</v>
      </c>
      <c r="E91" s="24">
        <v>0</v>
      </c>
      <c r="F91" s="24">
        <v>0</v>
      </c>
      <c r="G91" s="25" t="s">
        <v>88</v>
      </c>
      <c r="H91" s="24">
        <v>3214</v>
      </c>
      <c r="I91" s="25" t="s">
        <v>145</v>
      </c>
      <c r="J91" s="24">
        <v>0</v>
      </c>
      <c r="K91" s="25" t="s">
        <v>89</v>
      </c>
      <c r="L91" s="24">
        <v>0</v>
      </c>
      <c r="M91" s="24">
        <v>3214</v>
      </c>
      <c r="N91" s="46">
        <v>44102</v>
      </c>
    </row>
    <row r="92" spans="1:15" x14ac:dyDescent="0.3">
      <c r="A92" s="25">
        <v>260</v>
      </c>
      <c r="B92" s="25" t="s">
        <v>133</v>
      </c>
      <c r="C92" s="25" t="s">
        <v>35</v>
      </c>
      <c r="D92" s="24">
        <v>1500</v>
      </c>
      <c r="E92" s="24">
        <v>0</v>
      </c>
      <c r="F92" s="24">
        <v>0</v>
      </c>
      <c r="G92" s="25" t="s">
        <v>88</v>
      </c>
      <c r="H92" s="24">
        <v>1500</v>
      </c>
      <c r="I92" s="25" t="s">
        <v>145</v>
      </c>
      <c r="J92" s="24">
        <v>0</v>
      </c>
      <c r="K92" s="25" t="s">
        <v>89</v>
      </c>
      <c r="L92" s="24">
        <v>0</v>
      </c>
      <c r="M92" s="24">
        <v>1500</v>
      </c>
      <c r="N92" s="46">
        <v>44102</v>
      </c>
    </row>
    <row r="93" spans="1:15" x14ac:dyDescent="0.3">
      <c r="A93" s="25">
        <v>261</v>
      </c>
      <c r="B93" s="25" t="s">
        <v>103</v>
      </c>
      <c r="C93" s="25" t="s">
        <v>35</v>
      </c>
      <c r="D93" s="24">
        <v>1500</v>
      </c>
      <c r="E93" s="24">
        <v>0</v>
      </c>
      <c r="F93" s="24">
        <v>50</v>
      </c>
      <c r="G93" s="25" t="s">
        <v>88</v>
      </c>
      <c r="H93" s="24">
        <v>450</v>
      </c>
      <c r="I93" s="25" t="s">
        <v>145</v>
      </c>
      <c r="J93" s="24">
        <v>0</v>
      </c>
      <c r="K93" s="25" t="s">
        <v>89</v>
      </c>
      <c r="L93" s="24">
        <v>1000</v>
      </c>
      <c r="M93" s="24">
        <v>1450</v>
      </c>
      <c r="N93" s="46">
        <v>44103</v>
      </c>
    </row>
    <row r="94" spans="1:15" x14ac:dyDescent="0.3">
      <c r="A94" s="25">
        <v>263</v>
      </c>
      <c r="B94" s="25" t="s">
        <v>103</v>
      </c>
      <c r="C94" s="25" t="s">
        <v>35</v>
      </c>
      <c r="D94" s="24">
        <v>1500</v>
      </c>
      <c r="E94" s="24">
        <v>5</v>
      </c>
      <c r="F94" s="24">
        <v>25</v>
      </c>
      <c r="G94" s="25" t="s">
        <v>88</v>
      </c>
      <c r="H94" s="24">
        <v>480</v>
      </c>
      <c r="I94" s="25" t="s">
        <v>145</v>
      </c>
      <c r="J94" s="24">
        <v>0</v>
      </c>
      <c r="K94" s="25" t="s">
        <v>89</v>
      </c>
      <c r="L94" s="24">
        <v>1000</v>
      </c>
      <c r="M94" s="24">
        <v>1480</v>
      </c>
      <c r="N94" s="46">
        <v>44103</v>
      </c>
    </row>
    <row r="95" spans="1:15" x14ac:dyDescent="0.3">
      <c r="A95" s="25">
        <v>265</v>
      </c>
      <c r="B95" s="25" t="s">
        <v>103</v>
      </c>
      <c r="C95" s="25" t="s">
        <v>35</v>
      </c>
      <c r="D95" s="24">
        <v>1510.85</v>
      </c>
      <c r="E95" s="24">
        <v>0</v>
      </c>
      <c r="F95" s="24">
        <v>0</v>
      </c>
      <c r="G95" s="25" t="s">
        <v>88</v>
      </c>
      <c r="H95" s="24">
        <v>0</v>
      </c>
      <c r="I95" s="25" t="s">
        <v>145</v>
      </c>
      <c r="J95" s="24">
        <v>0</v>
      </c>
      <c r="K95" s="25" t="s">
        <v>89</v>
      </c>
      <c r="L95" s="24">
        <v>1510.85</v>
      </c>
      <c r="M95" s="24">
        <v>1510.85</v>
      </c>
      <c r="N95" s="46">
        <v>44103</v>
      </c>
    </row>
    <row r="96" spans="1:15" x14ac:dyDescent="0.3">
      <c r="A96" s="25">
        <v>267</v>
      </c>
      <c r="B96" s="25" t="s">
        <v>133</v>
      </c>
      <c r="C96" s="25" t="s">
        <v>35</v>
      </c>
      <c r="D96" s="24">
        <v>3000</v>
      </c>
      <c r="E96" s="24">
        <v>0</v>
      </c>
      <c r="F96" s="24">
        <v>150</v>
      </c>
      <c r="G96" s="25" t="s">
        <v>88</v>
      </c>
      <c r="H96" s="24">
        <v>1000</v>
      </c>
      <c r="I96" s="25" t="s">
        <v>145</v>
      </c>
      <c r="J96" s="24">
        <v>0</v>
      </c>
      <c r="K96" s="25" t="s">
        <v>89</v>
      </c>
      <c r="L96" s="24">
        <v>1850</v>
      </c>
      <c r="M96" s="24">
        <v>2850</v>
      </c>
      <c r="N96" s="46">
        <v>44103</v>
      </c>
    </row>
    <row r="97" spans="1:14" x14ac:dyDescent="0.3">
      <c r="A97" s="25">
        <v>269</v>
      </c>
      <c r="B97" s="25" t="s">
        <v>104</v>
      </c>
      <c r="C97" s="25" t="s">
        <v>35</v>
      </c>
      <c r="D97" s="24">
        <v>1500</v>
      </c>
      <c r="E97" s="24">
        <v>0</v>
      </c>
      <c r="F97" s="24">
        <v>0</v>
      </c>
      <c r="G97" s="25" t="s">
        <v>88</v>
      </c>
      <c r="H97" s="24">
        <v>500</v>
      </c>
      <c r="I97" s="25" t="s">
        <v>145</v>
      </c>
      <c r="J97" s="24">
        <v>0</v>
      </c>
      <c r="K97" s="25" t="s">
        <v>89</v>
      </c>
      <c r="L97" s="24">
        <v>1000</v>
      </c>
      <c r="M97" s="24">
        <v>1500</v>
      </c>
      <c r="N97" s="46">
        <v>44103</v>
      </c>
    </row>
    <row r="98" spans="1:14" x14ac:dyDescent="0.3">
      <c r="A98" s="25">
        <v>271</v>
      </c>
      <c r="B98" s="25" t="s">
        <v>103</v>
      </c>
      <c r="C98" s="25" t="s">
        <v>35</v>
      </c>
      <c r="D98" s="24">
        <v>1510</v>
      </c>
      <c r="E98" s="24">
        <v>0</v>
      </c>
      <c r="F98" s="24">
        <v>100</v>
      </c>
      <c r="G98" s="25" t="s">
        <v>88</v>
      </c>
      <c r="H98" s="24">
        <v>410</v>
      </c>
      <c r="I98" s="25" t="s">
        <v>145</v>
      </c>
      <c r="J98" s="24">
        <v>0</v>
      </c>
      <c r="K98" s="25" t="s">
        <v>89</v>
      </c>
      <c r="L98" s="24">
        <v>1000</v>
      </c>
      <c r="M98" s="24">
        <v>1410</v>
      </c>
      <c r="N98" s="46">
        <v>44103</v>
      </c>
    </row>
    <row r="99" spans="1:14" x14ac:dyDescent="0.3">
      <c r="A99" s="25">
        <v>273</v>
      </c>
      <c r="B99" s="25" t="s">
        <v>120</v>
      </c>
      <c r="C99" s="25" t="s">
        <v>35</v>
      </c>
      <c r="D99" s="24">
        <v>215.7</v>
      </c>
      <c r="E99" s="24">
        <v>0</v>
      </c>
      <c r="F99" s="24">
        <v>0</v>
      </c>
      <c r="G99" s="25" t="s">
        <v>88</v>
      </c>
      <c r="H99" s="24">
        <v>0</v>
      </c>
      <c r="I99" s="25" t="s">
        <v>145</v>
      </c>
      <c r="J99" s="24">
        <v>0</v>
      </c>
      <c r="K99" s="25" t="s">
        <v>89</v>
      </c>
      <c r="L99" s="24">
        <v>215.7</v>
      </c>
      <c r="M99" s="24">
        <v>215.7</v>
      </c>
      <c r="N99" s="46">
        <v>44103</v>
      </c>
    </row>
    <row r="100" spans="1:14" x14ac:dyDescent="0.3">
      <c r="A100" s="25">
        <v>275</v>
      </c>
      <c r="B100" s="25" t="s">
        <v>104</v>
      </c>
      <c r="C100" s="25" t="s">
        <v>35</v>
      </c>
      <c r="D100" s="24">
        <v>1500</v>
      </c>
      <c r="E100" s="24">
        <v>0</v>
      </c>
      <c r="F100" s="24">
        <v>0</v>
      </c>
      <c r="G100" s="25" t="s">
        <v>88</v>
      </c>
      <c r="H100" s="24">
        <v>400</v>
      </c>
      <c r="I100" s="25" t="s">
        <v>145</v>
      </c>
      <c r="J100" s="24">
        <v>0</v>
      </c>
      <c r="K100" s="25" t="s">
        <v>89</v>
      </c>
      <c r="L100" s="24">
        <v>1100</v>
      </c>
      <c r="M100" s="24">
        <v>1500</v>
      </c>
      <c r="N100" s="46">
        <v>44103</v>
      </c>
    </row>
    <row r="101" spans="1:14" x14ac:dyDescent="0.3">
      <c r="A101" s="25">
        <v>277</v>
      </c>
      <c r="B101" s="25" t="s">
        <v>104</v>
      </c>
      <c r="C101" s="25" t="s">
        <v>35</v>
      </c>
      <c r="D101" s="24">
        <v>1500</v>
      </c>
      <c r="E101" s="24">
        <v>0</v>
      </c>
      <c r="F101" s="24">
        <v>0</v>
      </c>
      <c r="G101" s="25" t="s">
        <v>88</v>
      </c>
      <c r="H101" s="24">
        <v>0</v>
      </c>
      <c r="I101" s="25" t="s">
        <v>145</v>
      </c>
      <c r="J101" s="24">
        <v>0</v>
      </c>
      <c r="K101" s="25" t="s">
        <v>89</v>
      </c>
      <c r="L101" s="24">
        <v>1500</v>
      </c>
      <c r="M101" s="24">
        <v>1500</v>
      </c>
      <c r="N101" s="46">
        <v>44103</v>
      </c>
    </row>
    <row r="102" spans="1:14" x14ac:dyDescent="0.3">
      <c r="A102" s="25">
        <v>343434</v>
      </c>
      <c r="B102" s="25" t="s">
        <v>104</v>
      </c>
      <c r="C102" s="25" t="s">
        <v>104</v>
      </c>
      <c r="D102" s="24">
        <v>1500</v>
      </c>
      <c r="E102" s="24">
        <v>30</v>
      </c>
      <c r="F102" s="24">
        <v>0</v>
      </c>
      <c r="G102" s="25" t="s">
        <v>88</v>
      </c>
      <c r="H102" s="24">
        <v>100</v>
      </c>
      <c r="I102" s="25" t="s">
        <v>145</v>
      </c>
      <c r="J102" s="24">
        <v>0</v>
      </c>
      <c r="K102" s="25" t="s">
        <v>89</v>
      </c>
      <c r="L102" s="24">
        <v>1430</v>
      </c>
      <c r="M102" s="24">
        <v>1530</v>
      </c>
      <c r="N102" s="46">
        <v>44103</v>
      </c>
    </row>
    <row r="103" spans="1:14" x14ac:dyDescent="0.3">
      <c r="A103" s="25">
        <v>279</v>
      </c>
      <c r="B103" s="25" t="s">
        <v>133</v>
      </c>
      <c r="C103" s="25" t="s">
        <v>35</v>
      </c>
      <c r="D103" s="24">
        <v>1500</v>
      </c>
      <c r="E103" s="24">
        <v>0</v>
      </c>
      <c r="F103" s="24">
        <v>50</v>
      </c>
      <c r="G103" s="25" t="s">
        <v>88</v>
      </c>
      <c r="H103" s="24">
        <v>450</v>
      </c>
      <c r="I103" s="25" t="s">
        <v>102</v>
      </c>
      <c r="J103" s="24">
        <v>1000</v>
      </c>
      <c r="K103" s="25" t="s">
        <v>89</v>
      </c>
      <c r="L103" s="24">
        <v>0</v>
      </c>
      <c r="M103" s="24">
        <v>1450</v>
      </c>
      <c r="N103" s="46">
        <v>44104</v>
      </c>
    </row>
    <row r="104" spans="1:14" x14ac:dyDescent="0.3">
      <c r="A104" s="25">
        <v>280</v>
      </c>
      <c r="B104" s="25" t="s">
        <v>120</v>
      </c>
      <c r="C104" s="25" t="s">
        <v>35</v>
      </c>
      <c r="D104" s="24">
        <v>1500</v>
      </c>
      <c r="E104" s="24">
        <v>0</v>
      </c>
      <c r="F104" s="24">
        <v>40</v>
      </c>
      <c r="G104" s="25" t="s">
        <v>88</v>
      </c>
      <c r="H104" s="24">
        <v>460</v>
      </c>
      <c r="I104" s="25" t="s">
        <v>145</v>
      </c>
      <c r="J104" s="24">
        <v>0</v>
      </c>
      <c r="K104" s="25" t="s">
        <v>89</v>
      </c>
      <c r="L104" s="24">
        <v>1000</v>
      </c>
      <c r="M104" s="24">
        <v>1460</v>
      </c>
      <c r="N104" s="46">
        <v>44104</v>
      </c>
    </row>
    <row r="105" spans="1:14" x14ac:dyDescent="0.3">
      <c r="A105" s="25">
        <v>282</v>
      </c>
      <c r="B105" s="25" t="s">
        <v>133</v>
      </c>
      <c r="C105" s="25" t="s">
        <v>35</v>
      </c>
      <c r="D105" s="24">
        <v>1500</v>
      </c>
      <c r="E105" s="24">
        <v>0</v>
      </c>
      <c r="F105" s="24">
        <v>0</v>
      </c>
      <c r="G105" s="25" t="s">
        <v>88</v>
      </c>
      <c r="H105" s="24">
        <v>500</v>
      </c>
      <c r="I105" s="25" t="s">
        <v>145</v>
      </c>
      <c r="J105" s="24">
        <v>0</v>
      </c>
      <c r="K105" s="25" t="s">
        <v>89</v>
      </c>
      <c r="L105" s="24">
        <v>1000</v>
      </c>
      <c r="M105" s="24">
        <v>1500</v>
      </c>
      <c r="N105" s="46">
        <v>44104</v>
      </c>
    </row>
    <row r="106" spans="1:14" x14ac:dyDescent="0.3">
      <c r="A106" s="25">
        <v>32313131</v>
      </c>
      <c r="B106" s="25" t="s">
        <v>133</v>
      </c>
      <c r="C106" s="25" t="s">
        <v>35</v>
      </c>
      <c r="D106" s="24">
        <v>1533.4</v>
      </c>
      <c r="E106" s="24">
        <v>0</v>
      </c>
      <c r="F106" s="24">
        <v>0</v>
      </c>
      <c r="G106" s="25" t="s">
        <v>88</v>
      </c>
      <c r="H106" s="24">
        <v>533.4</v>
      </c>
      <c r="I106" s="25" t="s">
        <v>145</v>
      </c>
      <c r="J106" s="24">
        <v>0</v>
      </c>
      <c r="K106" s="25" t="s">
        <v>89</v>
      </c>
      <c r="L106" s="24">
        <v>1000</v>
      </c>
      <c r="M106" s="24">
        <v>1533.4</v>
      </c>
      <c r="N106" s="46">
        <v>44104</v>
      </c>
    </row>
    <row r="107" spans="1:14" x14ac:dyDescent="0.3">
      <c r="A107" s="25">
        <v>32313133</v>
      </c>
      <c r="B107" s="25" t="s">
        <v>123</v>
      </c>
      <c r="C107" s="25" t="s">
        <v>35</v>
      </c>
      <c r="D107" s="24">
        <v>1500</v>
      </c>
      <c r="E107" s="24">
        <v>0</v>
      </c>
      <c r="F107" s="24">
        <v>0</v>
      </c>
      <c r="G107" s="25" t="s">
        <v>88</v>
      </c>
      <c r="H107" s="24">
        <v>300</v>
      </c>
      <c r="I107" s="25" t="s">
        <v>145</v>
      </c>
      <c r="J107" s="24">
        <v>0</v>
      </c>
      <c r="K107" s="25" t="s">
        <v>89</v>
      </c>
      <c r="L107" s="24">
        <v>1200</v>
      </c>
      <c r="M107" s="24">
        <v>1500</v>
      </c>
      <c r="N107" s="46">
        <v>44104</v>
      </c>
    </row>
    <row r="108" spans="1:14" x14ac:dyDescent="0.3">
      <c r="A108" s="25">
        <v>32313135</v>
      </c>
      <c r="B108" s="25" t="s">
        <v>133</v>
      </c>
      <c r="C108" s="25" t="s">
        <v>35</v>
      </c>
      <c r="D108" s="24">
        <v>0.85</v>
      </c>
      <c r="E108" s="24">
        <v>0</v>
      </c>
      <c r="F108" s="24">
        <v>0</v>
      </c>
      <c r="G108" s="25" t="s">
        <v>88</v>
      </c>
      <c r="H108" s="24">
        <v>0.85</v>
      </c>
      <c r="I108" s="25" t="s">
        <v>102</v>
      </c>
      <c r="J108" s="24">
        <v>0</v>
      </c>
      <c r="K108" s="25" t="s">
        <v>89</v>
      </c>
      <c r="L108" s="24">
        <v>0</v>
      </c>
      <c r="M108" s="24">
        <v>0.85</v>
      </c>
      <c r="N108" s="46">
        <v>44104</v>
      </c>
    </row>
    <row r="109" spans="1:14" x14ac:dyDescent="0.3">
      <c r="A109" s="25">
        <v>32313136</v>
      </c>
      <c r="B109" s="25" t="s">
        <v>133</v>
      </c>
      <c r="C109" s="25" t="s">
        <v>35</v>
      </c>
      <c r="D109" s="24">
        <v>1500</v>
      </c>
      <c r="E109" s="24">
        <v>0</v>
      </c>
      <c r="F109" s="24">
        <v>0</v>
      </c>
      <c r="G109" s="25" t="s">
        <v>88</v>
      </c>
      <c r="H109" s="24">
        <v>1500</v>
      </c>
      <c r="I109" s="25" t="s">
        <v>102</v>
      </c>
      <c r="J109" s="24">
        <v>0</v>
      </c>
      <c r="K109" s="25" t="s">
        <v>89</v>
      </c>
      <c r="L109" s="24">
        <v>0</v>
      </c>
      <c r="M109" s="24">
        <v>1500</v>
      </c>
      <c r="N109" s="46">
        <v>44104</v>
      </c>
    </row>
    <row r="110" spans="1:14" x14ac:dyDescent="0.3">
      <c r="A110" s="25">
        <v>32313137</v>
      </c>
      <c r="B110" s="25" t="s">
        <v>103</v>
      </c>
      <c r="C110" s="25" t="s">
        <v>35</v>
      </c>
      <c r="D110" s="24">
        <v>1514.85</v>
      </c>
      <c r="E110" s="24">
        <v>0</v>
      </c>
      <c r="F110" s="24">
        <v>0</v>
      </c>
      <c r="G110" s="25" t="s">
        <v>88</v>
      </c>
      <c r="H110" s="24">
        <v>0</v>
      </c>
      <c r="I110" s="25" t="s">
        <v>145</v>
      </c>
      <c r="J110" s="24">
        <v>0</v>
      </c>
      <c r="K110" s="25" t="s">
        <v>89</v>
      </c>
      <c r="L110" s="24">
        <v>1514.85</v>
      </c>
      <c r="M110" s="24">
        <v>1514.85</v>
      </c>
      <c r="N110" s="46">
        <v>44104</v>
      </c>
    </row>
    <row r="111" spans="1:14" x14ac:dyDescent="0.3">
      <c r="A111" s="25">
        <v>32313139</v>
      </c>
      <c r="B111" s="25" t="s">
        <v>133</v>
      </c>
      <c r="C111" s="25" t="s">
        <v>35</v>
      </c>
      <c r="D111" s="24">
        <v>1500</v>
      </c>
      <c r="E111" s="24">
        <v>50</v>
      </c>
      <c r="F111" s="24">
        <v>0</v>
      </c>
      <c r="G111" s="25" t="s">
        <v>88</v>
      </c>
      <c r="H111" s="24">
        <v>550</v>
      </c>
      <c r="I111" s="25" t="s">
        <v>145</v>
      </c>
      <c r="J111" s="24">
        <v>0</v>
      </c>
      <c r="K111" s="25" t="s">
        <v>89</v>
      </c>
      <c r="L111" s="24">
        <v>1000</v>
      </c>
      <c r="M111" s="24">
        <v>1550</v>
      </c>
      <c r="N111" s="46">
        <v>44105</v>
      </c>
    </row>
    <row r="112" spans="1:14" x14ac:dyDescent="0.3">
      <c r="A112" s="25">
        <v>32313141</v>
      </c>
      <c r="B112" s="25" t="s">
        <v>104</v>
      </c>
      <c r="C112" s="25" t="s">
        <v>35</v>
      </c>
      <c r="D112" s="24">
        <v>1500</v>
      </c>
      <c r="E112" s="24">
        <v>0</v>
      </c>
      <c r="F112" s="24">
        <v>0</v>
      </c>
      <c r="G112" s="25" t="s">
        <v>88</v>
      </c>
      <c r="H112" s="24">
        <v>0</v>
      </c>
      <c r="I112" s="25" t="s">
        <v>145</v>
      </c>
      <c r="J112" s="24">
        <v>0</v>
      </c>
      <c r="K112" s="25" t="s">
        <v>89</v>
      </c>
      <c r="L112" s="24">
        <v>1500</v>
      </c>
      <c r="M112" s="24">
        <v>1500</v>
      </c>
      <c r="N112" s="46">
        <v>44105</v>
      </c>
    </row>
    <row r="113" spans="1:14" x14ac:dyDescent="0.3">
      <c r="A113" s="25">
        <v>32313143</v>
      </c>
      <c r="B113" s="25" t="s">
        <v>120</v>
      </c>
      <c r="C113" s="25" t="s">
        <v>35</v>
      </c>
      <c r="D113" s="24">
        <v>1500</v>
      </c>
      <c r="E113" s="24">
        <v>0</v>
      </c>
      <c r="F113" s="24">
        <v>0</v>
      </c>
      <c r="G113" s="25" t="s">
        <v>88</v>
      </c>
      <c r="H113" s="24">
        <v>500</v>
      </c>
      <c r="I113" s="25" t="s">
        <v>145</v>
      </c>
      <c r="J113" s="24">
        <v>0</v>
      </c>
      <c r="K113" s="25" t="s">
        <v>89</v>
      </c>
      <c r="L113" s="24">
        <v>1000</v>
      </c>
      <c r="M113" s="24">
        <v>1500</v>
      </c>
      <c r="N113" s="46">
        <v>44105</v>
      </c>
    </row>
    <row r="114" spans="1:14" x14ac:dyDescent="0.3">
      <c r="A114" s="25">
        <v>32313145</v>
      </c>
      <c r="B114" s="25" t="s">
        <v>133</v>
      </c>
      <c r="C114" s="25" t="s">
        <v>35</v>
      </c>
      <c r="D114" s="24">
        <v>214.85</v>
      </c>
      <c r="E114" s="24">
        <v>0</v>
      </c>
      <c r="F114" s="24">
        <v>0</v>
      </c>
      <c r="G114" s="25" t="s">
        <v>88</v>
      </c>
      <c r="H114" s="24">
        <v>214.85</v>
      </c>
      <c r="I114" s="25" t="s">
        <v>145</v>
      </c>
      <c r="J114" s="24">
        <v>0</v>
      </c>
      <c r="K114" s="25" t="s">
        <v>89</v>
      </c>
      <c r="L114" s="24">
        <v>0</v>
      </c>
      <c r="M114" s="24">
        <v>214.85</v>
      </c>
      <c r="N114" s="46">
        <v>44105</v>
      </c>
    </row>
    <row r="115" spans="1:14" x14ac:dyDescent="0.3">
      <c r="A115" s="25">
        <v>32313146</v>
      </c>
      <c r="B115" s="25" t="s">
        <v>133</v>
      </c>
      <c r="C115" s="25" t="s">
        <v>35</v>
      </c>
      <c r="D115" s="24">
        <v>1710.85</v>
      </c>
      <c r="E115" s="24">
        <v>0</v>
      </c>
      <c r="F115" s="24">
        <v>75</v>
      </c>
      <c r="G115" s="25" t="s">
        <v>88</v>
      </c>
      <c r="H115" s="24">
        <v>635.85</v>
      </c>
      <c r="I115" s="25" t="s">
        <v>102</v>
      </c>
      <c r="J115" s="24">
        <v>1000</v>
      </c>
      <c r="K115" s="25" t="s">
        <v>89</v>
      </c>
      <c r="L115" s="24">
        <v>0</v>
      </c>
      <c r="M115" s="24">
        <v>1635.85</v>
      </c>
      <c r="N115" s="46">
        <v>44109</v>
      </c>
    </row>
    <row r="116" spans="1:14" x14ac:dyDescent="0.3">
      <c r="A116" s="25">
        <v>121212</v>
      </c>
      <c r="B116" s="25" t="s">
        <v>104</v>
      </c>
      <c r="C116" s="25" t="s">
        <v>104</v>
      </c>
      <c r="D116" s="24">
        <v>1500</v>
      </c>
      <c r="E116" s="24">
        <v>3</v>
      </c>
      <c r="F116" s="24">
        <v>0</v>
      </c>
      <c r="G116" s="25" t="s">
        <v>88</v>
      </c>
      <c r="H116" s="24">
        <v>1000</v>
      </c>
      <c r="I116" s="25" t="s">
        <v>145</v>
      </c>
      <c r="J116" s="24">
        <v>0</v>
      </c>
      <c r="K116" s="25" t="s">
        <v>89</v>
      </c>
      <c r="L116" s="24">
        <v>503</v>
      </c>
      <c r="M116" s="24">
        <v>1503</v>
      </c>
      <c r="N116" s="46">
        <v>44111</v>
      </c>
    </row>
    <row r="117" spans="1:14" x14ac:dyDescent="0.3">
      <c r="A117" s="25">
        <v>656565</v>
      </c>
      <c r="B117" s="25" t="s">
        <v>133</v>
      </c>
      <c r="C117" s="25" t="s">
        <v>35</v>
      </c>
      <c r="D117" s="24">
        <v>1510.85</v>
      </c>
      <c r="E117" s="24">
        <v>0</v>
      </c>
      <c r="F117" s="24">
        <v>50</v>
      </c>
      <c r="G117" s="25" t="s">
        <v>88</v>
      </c>
      <c r="H117" s="24">
        <v>400</v>
      </c>
      <c r="I117" s="25" t="s">
        <v>102</v>
      </c>
      <c r="J117" s="24">
        <v>1060.8499999999999</v>
      </c>
      <c r="K117" s="25" t="s">
        <v>89</v>
      </c>
      <c r="L117" s="24">
        <v>0</v>
      </c>
      <c r="M117" s="24">
        <v>1460.85</v>
      </c>
      <c r="N117" s="46">
        <v>44112</v>
      </c>
    </row>
    <row r="118" spans="1:14" x14ac:dyDescent="0.3">
      <c r="A118" s="25">
        <v>656566</v>
      </c>
      <c r="B118" s="25" t="s">
        <v>104</v>
      </c>
      <c r="C118" s="25" t="s">
        <v>35</v>
      </c>
      <c r="D118" s="24">
        <v>1724.85</v>
      </c>
      <c r="E118" s="24">
        <v>0</v>
      </c>
      <c r="F118" s="24">
        <v>0</v>
      </c>
      <c r="G118" s="25" t="s">
        <v>88</v>
      </c>
      <c r="H118" s="24">
        <v>724.85</v>
      </c>
      <c r="I118" s="25" t="s">
        <v>145</v>
      </c>
      <c r="J118" s="24">
        <v>0</v>
      </c>
      <c r="K118" s="25" t="s">
        <v>89</v>
      </c>
      <c r="L118" s="24">
        <v>1000</v>
      </c>
      <c r="M118" s="24">
        <v>1724.85</v>
      </c>
      <c r="N118" s="46">
        <v>44112</v>
      </c>
    </row>
    <row r="119" spans="1:14" x14ac:dyDescent="0.3">
      <c r="A119" s="25">
        <v>656568</v>
      </c>
      <c r="B119" s="25" t="s">
        <v>103</v>
      </c>
      <c r="C119" s="25" t="s">
        <v>35</v>
      </c>
      <c r="D119" s="24">
        <v>1500</v>
      </c>
      <c r="E119" s="24">
        <v>0</v>
      </c>
      <c r="F119" s="24">
        <v>0</v>
      </c>
      <c r="G119" s="25" t="s">
        <v>88</v>
      </c>
      <c r="H119" s="24">
        <v>450</v>
      </c>
      <c r="I119" s="25" t="s">
        <v>145</v>
      </c>
      <c r="J119" s="24">
        <v>0</v>
      </c>
      <c r="K119" s="25" t="s">
        <v>89</v>
      </c>
      <c r="L119" s="24">
        <v>1050</v>
      </c>
      <c r="M119" s="24">
        <v>1500</v>
      </c>
      <c r="N119" s="46">
        <v>44112</v>
      </c>
    </row>
    <row r="120" spans="1:14" x14ac:dyDescent="0.3">
      <c r="A120" s="25">
        <v>2232323</v>
      </c>
      <c r="B120" s="25" t="s">
        <v>104</v>
      </c>
      <c r="C120" s="25" t="s">
        <v>35</v>
      </c>
      <c r="D120" s="24">
        <v>4500</v>
      </c>
      <c r="E120" s="24">
        <v>0</v>
      </c>
      <c r="F120" s="24">
        <v>0</v>
      </c>
      <c r="G120" s="25" t="s">
        <v>88</v>
      </c>
      <c r="H120" s="24">
        <v>500</v>
      </c>
      <c r="I120" s="25" t="s">
        <v>145</v>
      </c>
      <c r="J120" s="24">
        <v>0</v>
      </c>
      <c r="K120" s="25" t="s">
        <v>89</v>
      </c>
      <c r="L120" s="24">
        <v>4000</v>
      </c>
      <c r="M120" s="24">
        <v>4500</v>
      </c>
      <c r="N120" s="46">
        <v>44113</v>
      </c>
    </row>
  </sheetData>
  <mergeCells count="3">
    <mergeCell ref="A1:N1"/>
    <mergeCell ref="A2:B2"/>
    <mergeCell ref="A3:B3"/>
  </mergeCells>
  <pageMargins left="0.39370078740157483" right="0" top="0" bottom="0.74803149606299213" header="0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>
    <tabColor rgb="FF00B050"/>
  </sheetPr>
  <dimension ref="A1:J375"/>
  <sheetViews>
    <sheetView workbookViewId="0">
      <selection activeCell="I13" sqref="I13"/>
    </sheetView>
  </sheetViews>
  <sheetFormatPr defaultColWidth="0" defaultRowHeight="14.25" x14ac:dyDescent="0.3"/>
  <cols>
    <col min="1" max="1" width="7.7109375" style="25" customWidth="1"/>
    <col min="2" max="2" width="31.7109375" style="25" customWidth="1"/>
    <col min="3" max="3" width="16.140625" style="25" customWidth="1"/>
    <col min="4" max="4" width="7.28515625" style="25" customWidth="1"/>
    <col min="5" max="5" width="10.28515625" style="25" bestFit="1" customWidth="1"/>
    <col min="6" max="6" width="12" style="25" bestFit="1" customWidth="1"/>
    <col min="7" max="7" width="11" style="25" customWidth="1"/>
    <col min="8" max="8" width="20.42578125" style="25" customWidth="1"/>
    <col min="9" max="9" width="8.5703125" style="25" customWidth="1"/>
    <col min="10" max="10" width="9.140625" style="25" customWidth="1"/>
    <col min="11" max="16384" width="9.140625" style="25" hidden="1"/>
  </cols>
  <sheetData>
    <row r="1" spans="1:10" ht="26.25" customHeight="1" x14ac:dyDescent="0.3">
      <c r="A1" s="176" t="s">
        <v>131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10" x14ac:dyDescent="0.3">
      <c r="A2" s="184">
        <f ca="1">TODAY()</f>
        <v>44187</v>
      </c>
      <c r="B2" s="184"/>
      <c r="C2" s="184"/>
      <c r="H2" s="67" t="s">
        <v>128</v>
      </c>
      <c r="I2" s="186" t="s">
        <v>112</v>
      </c>
      <c r="J2" s="186"/>
    </row>
    <row r="3" spans="1:10" x14ac:dyDescent="0.3">
      <c r="A3" s="185">
        <f ca="1">NOW()</f>
        <v>44187.924127430597</v>
      </c>
      <c r="B3" s="185"/>
      <c r="C3" s="185"/>
      <c r="H3" s="67" t="s">
        <v>129</v>
      </c>
      <c r="I3" s="187" t="s">
        <v>166</v>
      </c>
      <c r="J3" s="187"/>
    </row>
    <row r="4" spans="1:10" x14ac:dyDescent="0.3">
      <c r="H4" s="67" t="s">
        <v>130</v>
      </c>
      <c r="I4" s="187" t="s">
        <v>165</v>
      </c>
      <c r="J4" s="187"/>
    </row>
    <row r="5" spans="1:10" ht="4.5" customHeight="1" x14ac:dyDescent="0.3">
      <c r="H5" s="66"/>
      <c r="I5" s="183"/>
      <c r="J5" s="183"/>
    </row>
    <row r="6" spans="1:10" s="26" customFormat="1" ht="13.5" x14ac:dyDescent="0.25">
      <c r="A6" s="47" t="s">
        <v>60</v>
      </c>
      <c r="B6" s="47" t="s">
        <v>61</v>
      </c>
      <c r="C6" s="47" t="s">
        <v>94</v>
      </c>
      <c r="D6" s="47" t="s">
        <v>124</v>
      </c>
      <c r="E6" s="47" t="s">
        <v>17</v>
      </c>
      <c r="F6" s="47" t="s">
        <v>98</v>
      </c>
      <c r="G6" s="47" t="s">
        <v>99</v>
      </c>
      <c r="H6" s="47" t="s">
        <v>125</v>
      </c>
      <c r="I6" s="47" t="s">
        <v>126</v>
      </c>
      <c r="J6" s="47" t="s">
        <v>127</v>
      </c>
    </row>
    <row r="7" spans="1:10" x14ac:dyDescent="0.3">
      <c r="A7" s="25">
        <v>1</v>
      </c>
      <c r="B7" s="25" t="s">
        <v>38</v>
      </c>
      <c r="C7" s="65" t="s">
        <v>43</v>
      </c>
      <c r="D7" s="25">
        <v>1</v>
      </c>
      <c r="E7" s="65" t="s">
        <v>165</v>
      </c>
      <c r="F7" s="65" t="s">
        <v>166</v>
      </c>
      <c r="G7" s="46">
        <v>44136</v>
      </c>
      <c r="H7" s="25" t="s">
        <v>133</v>
      </c>
      <c r="I7" s="25" t="s">
        <v>121</v>
      </c>
      <c r="J7" s="25" t="s">
        <v>35</v>
      </c>
    </row>
    <row r="8" spans="1:10" x14ac:dyDescent="0.3">
      <c r="C8" s="65"/>
      <c r="E8" s="65"/>
      <c r="F8" s="65"/>
      <c r="G8" s="46"/>
    </row>
    <row r="9" spans="1:10" x14ac:dyDescent="0.3">
      <c r="C9" s="65"/>
      <c r="E9" s="65"/>
      <c r="F9" s="65"/>
      <c r="G9" s="46"/>
    </row>
    <row r="10" spans="1:10" x14ac:dyDescent="0.3">
      <c r="C10" s="65"/>
      <c r="E10" s="65"/>
      <c r="F10" s="65"/>
      <c r="G10" s="46"/>
    </row>
    <row r="11" spans="1:10" x14ac:dyDescent="0.3">
      <c r="C11" s="65"/>
      <c r="E11" s="65"/>
      <c r="F11" s="65"/>
      <c r="G11" s="46"/>
    </row>
    <row r="12" spans="1:10" x14ac:dyDescent="0.3">
      <c r="C12" s="65"/>
      <c r="E12" s="65"/>
      <c r="F12" s="65"/>
      <c r="G12" s="46"/>
    </row>
    <row r="13" spans="1:10" x14ac:dyDescent="0.3">
      <c r="C13" s="65"/>
      <c r="E13" s="65"/>
      <c r="F13" s="65"/>
      <c r="G13" s="46"/>
    </row>
    <row r="14" spans="1:10" x14ac:dyDescent="0.3">
      <c r="C14" s="65"/>
      <c r="E14" s="65"/>
      <c r="F14" s="65"/>
      <c r="G14" s="46"/>
    </row>
    <row r="15" spans="1:10" x14ac:dyDescent="0.3">
      <c r="C15" s="65"/>
      <c r="E15" s="65"/>
      <c r="F15" s="65"/>
      <c r="G15" s="46"/>
    </row>
    <row r="16" spans="1:10" x14ac:dyDescent="0.3">
      <c r="C16" s="65"/>
      <c r="E16" s="65"/>
      <c r="F16" s="65"/>
      <c r="G16" s="46"/>
    </row>
    <row r="17" spans="3:7" x14ac:dyDescent="0.3">
      <c r="C17" s="65"/>
      <c r="E17" s="65"/>
      <c r="F17" s="65"/>
      <c r="G17" s="46"/>
    </row>
    <row r="18" spans="3:7" x14ac:dyDescent="0.3">
      <c r="C18" s="65"/>
      <c r="E18" s="65"/>
      <c r="F18" s="65"/>
      <c r="G18" s="46"/>
    </row>
    <row r="19" spans="3:7" x14ac:dyDescent="0.3">
      <c r="C19" s="65"/>
      <c r="E19" s="65"/>
      <c r="F19" s="65"/>
      <c r="G19" s="46"/>
    </row>
    <row r="20" spans="3:7" x14ac:dyDescent="0.3">
      <c r="C20" s="65"/>
      <c r="E20" s="65"/>
      <c r="F20" s="65"/>
      <c r="G20" s="46"/>
    </row>
    <row r="21" spans="3:7" x14ac:dyDescent="0.3">
      <c r="C21" s="65"/>
      <c r="E21" s="65"/>
      <c r="F21" s="65"/>
      <c r="G21" s="46"/>
    </row>
    <row r="22" spans="3:7" x14ac:dyDescent="0.3">
      <c r="C22" s="65"/>
      <c r="E22" s="65"/>
      <c r="F22" s="65"/>
      <c r="G22" s="46"/>
    </row>
    <row r="23" spans="3:7" x14ac:dyDescent="0.3">
      <c r="C23" s="65"/>
      <c r="E23" s="65"/>
      <c r="F23" s="65"/>
      <c r="G23" s="46"/>
    </row>
    <row r="24" spans="3:7" x14ac:dyDescent="0.3">
      <c r="C24" s="65"/>
      <c r="E24" s="65"/>
      <c r="F24" s="65"/>
      <c r="G24" s="46"/>
    </row>
    <row r="25" spans="3:7" x14ac:dyDescent="0.3">
      <c r="C25" s="65"/>
      <c r="E25" s="65"/>
      <c r="F25" s="65"/>
      <c r="G25" s="46"/>
    </row>
    <row r="26" spans="3:7" x14ac:dyDescent="0.3">
      <c r="C26" s="65"/>
      <c r="E26" s="65"/>
      <c r="F26" s="65"/>
      <c r="G26" s="46"/>
    </row>
    <row r="27" spans="3:7" x14ac:dyDescent="0.3">
      <c r="C27" s="65"/>
      <c r="E27" s="65"/>
      <c r="F27" s="65"/>
      <c r="G27" s="46"/>
    </row>
    <row r="28" spans="3:7" x14ac:dyDescent="0.3">
      <c r="C28" s="65"/>
      <c r="E28" s="65"/>
      <c r="F28" s="65"/>
      <c r="G28" s="46"/>
    </row>
    <row r="29" spans="3:7" x14ac:dyDescent="0.3">
      <c r="C29" s="65"/>
      <c r="E29" s="65"/>
      <c r="F29" s="65"/>
      <c r="G29" s="46"/>
    </row>
    <row r="30" spans="3:7" x14ac:dyDescent="0.3">
      <c r="C30" s="65"/>
      <c r="E30" s="65"/>
      <c r="F30" s="65"/>
      <c r="G30" s="46"/>
    </row>
    <row r="31" spans="3:7" x14ac:dyDescent="0.3">
      <c r="C31" s="65"/>
      <c r="E31" s="65"/>
      <c r="F31" s="65"/>
      <c r="G31" s="46"/>
    </row>
    <row r="32" spans="3:7" x14ac:dyDescent="0.3">
      <c r="C32" s="65"/>
      <c r="E32" s="65"/>
      <c r="F32" s="65"/>
      <c r="G32" s="46"/>
    </row>
    <row r="33" spans="3:7" x14ac:dyDescent="0.3">
      <c r="C33" s="65"/>
      <c r="E33" s="65"/>
      <c r="F33" s="65"/>
      <c r="G33" s="46"/>
    </row>
    <row r="34" spans="3:7" x14ac:dyDescent="0.3">
      <c r="C34" s="65"/>
      <c r="E34" s="65"/>
      <c r="F34" s="65"/>
      <c r="G34" s="46"/>
    </row>
    <row r="35" spans="3:7" x14ac:dyDescent="0.3">
      <c r="C35" s="65"/>
      <c r="E35" s="65"/>
      <c r="F35" s="65"/>
      <c r="G35" s="46"/>
    </row>
    <row r="36" spans="3:7" x14ac:dyDescent="0.3">
      <c r="C36" s="65"/>
      <c r="E36" s="65"/>
      <c r="F36" s="65"/>
      <c r="G36" s="46"/>
    </row>
    <row r="37" spans="3:7" x14ac:dyDescent="0.3">
      <c r="C37" s="65"/>
      <c r="E37" s="65"/>
      <c r="F37" s="65"/>
      <c r="G37" s="46"/>
    </row>
    <row r="38" spans="3:7" x14ac:dyDescent="0.3">
      <c r="C38" s="65"/>
      <c r="E38" s="65"/>
      <c r="F38" s="65"/>
      <c r="G38" s="46"/>
    </row>
    <row r="39" spans="3:7" x14ac:dyDescent="0.3">
      <c r="C39" s="65"/>
      <c r="E39" s="65"/>
      <c r="F39" s="65"/>
      <c r="G39" s="46"/>
    </row>
    <row r="40" spans="3:7" x14ac:dyDescent="0.3">
      <c r="C40" s="65"/>
      <c r="E40" s="65"/>
      <c r="F40" s="65"/>
      <c r="G40" s="46"/>
    </row>
    <row r="41" spans="3:7" x14ac:dyDescent="0.3">
      <c r="C41" s="65"/>
      <c r="E41" s="65"/>
      <c r="F41" s="65"/>
      <c r="G41" s="46"/>
    </row>
    <row r="42" spans="3:7" x14ac:dyDescent="0.3">
      <c r="C42" s="65"/>
      <c r="E42" s="65"/>
      <c r="F42" s="65"/>
      <c r="G42" s="46"/>
    </row>
    <row r="43" spans="3:7" x14ac:dyDescent="0.3">
      <c r="C43" s="65"/>
      <c r="E43" s="65"/>
      <c r="F43" s="65"/>
      <c r="G43" s="46"/>
    </row>
    <row r="44" spans="3:7" x14ac:dyDescent="0.3">
      <c r="G44" s="46"/>
    </row>
    <row r="45" spans="3:7" x14ac:dyDescent="0.3">
      <c r="G45" s="46"/>
    </row>
    <row r="46" spans="3:7" x14ac:dyDescent="0.3">
      <c r="G46" s="46"/>
    </row>
    <row r="47" spans="3:7" x14ac:dyDescent="0.3">
      <c r="G47" s="46"/>
    </row>
    <row r="48" spans="3:7" x14ac:dyDescent="0.3">
      <c r="G48" s="46"/>
    </row>
    <row r="49" spans="7:7" x14ac:dyDescent="0.3">
      <c r="G49" s="46"/>
    </row>
    <row r="50" spans="7:7" x14ac:dyDescent="0.3">
      <c r="G50" s="46"/>
    </row>
    <row r="51" spans="7:7" x14ac:dyDescent="0.3">
      <c r="G51" s="46"/>
    </row>
    <row r="52" spans="7:7" x14ac:dyDescent="0.3">
      <c r="G52" s="46"/>
    </row>
    <row r="53" spans="7:7" x14ac:dyDescent="0.3">
      <c r="G53" s="46"/>
    </row>
    <row r="54" spans="7:7" x14ac:dyDescent="0.3">
      <c r="G54" s="46"/>
    </row>
    <row r="55" spans="7:7" x14ac:dyDescent="0.3">
      <c r="G55" s="46"/>
    </row>
    <row r="56" spans="7:7" x14ac:dyDescent="0.3">
      <c r="G56" s="46"/>
    </row>
    <row r="57" spans="7:7" x14ac:dyDescent="0.3">
      <c r="G57" s="46"/>
    </row>
    <row r="58" spans="7:7" x14ac:dyDescent="0.3">
      <c r="G58" s="46"/>
    </row>
    <row r="59" spans="7:7" x14ac:dyDescent="0.3">
      <c r="G59" s="46"/>
    </row>
    <row r="60" spans="7:7" x14ac:dyDescent="0.3">
      <c r="G60" s="46"/>
    </row>
    <row r="61" spans="7:7" x14ac:dyDescent="0.3">
      <c r="G61" s="46"/>
    </row>
    <row r="62" spans="7:7" x14ac:dyDescent="0.3">
      <c r="G62" s="46"/>
    </row>
    <row r="63" spans="7:7" x14ac:dyDescent="0.3">
      <c r="G63" s="46"/>
    </row>
    <row r="64" spans="7:7" x14ac:dyDescent="0.3">
      <c r="G64" s="46"/>
    </row>
    <row r="65" spans="7:7" x14ac:dyDescent="0.3">
      <c r="G65" s="46"/>
    </row>
    <row r="66" spans="7:7" x14ac:dyDescent="0.3">
      <c r="G66" s="46"/>
    </row>
    <row r="67" spans="7:7" x14ac:dyDescent="0.3">
      <c r="G67" s="46"/>
    </row>
    <row r="68" spans="7:7" x14ac:dyDescent="0.3">
      <c r="G68" s="46"/>
    </row>
    <row r="69" spans="7:7" x14ac:dyDescent="0.3">
      <c r="G69" s="46"/>
    </row>
    <row r="70" spans="7:7" x14ac:dyDescent="0.3">
      <c r="G70" s="46"/>
    </row>
    <row r="71" spans="7:7" x14ac:dyDescent="0.3">
      <c r="G71" s="46"/>
    </row>
    <row r="72" spans="7:7" x14ac:dyDescent="0.3">
      <c r="G72" s="46"/>
    </row>
    <row r="73" spans="7:7" x14ac:dyDescent="0.3">
      <c r="G73" s="46"/>
    </row>
    <row r="74" spans="7:7" x14ac:dyDescent="0.3">
      <c r="G74" s="46"/>
    </row>
    <row r="75" spans="7:7" x14ac:dyDescent="0.3">
      <c r="G75" s="46"/>
    </row>
    <row r="76" spans="7:7" x14ac:dyDescent="0.3">
      <c r="G76" s="46"/>
    </row>
    <row r="77" spans="7:7" x14ac:dyDescent="0.3">
      <c r="G77" s="46"/>
    </row>
    <row r="78" spans="7:7" x14ac:dyDescent="0.3">
      <c r="G78" s="46"/>
    </row>
    <row r="79" spans="7:7" x14ac:dyDescent="0.3">
      <c r="G79" s="46"/>
    </row>
    <row r="80" spans="7:7" x14ac:dyDescent="0.3">
      <c r="G80" s="46"/>
    </row>
    <row r="81" spans="7:7" x14ac:dyDescent="0.3">
      <c r="G81" s="46"/>
    </row>
    <row r="82" spans="7:7" x14ac:dyDescent="0.3">
      <c r="G82" s="46"/>
    </row>
    <row r="83" spans="7:7" x14ac:dyDescent="0.3">
      <c r="G83" s="46"/>
    </row>
    <row r="84" spans="7:7" x14ac:dyDescent="0.3">
      <c r="G84" s="46"/>
    </row>
    <row r="85" spans="7:7" x14ac:dyDescent="0.3">
      <c r="G85" s="46"/>
    </row>
    <row r="86" spans="7:7" x14ac:dyDescent="0.3">
      <c r="G86" s="46"/>
    </row>
    <row r="87" spans="7:7" x14ac:dyDescent="0.3">
      <c r="G87" s="46"/>
    </row>
    <row r="88" spans="7:7" x14ac:dyDescent="0.3">
      <c r="G88" s="46"/>
    </row>
    <row r="89" spans="7:7" x14ac:dyDescent="0.3">
      <c r="G89" s="46"/>
    </row>
    <row r="90" spans="7:7" x14ac:dyDescent="0.3">
      <c r="G90" s="46"/>
    </row>
    <row r="91" spans="7:7" x14ac:dyDescent="0.3">
      <c r="G91" s="46"/>
    </row>
    <row r="92" spans="7:7" x14ac:dyDescent="0.3">
      <c r="G92" s="46"/>
    </row>
    <row r="93" spans="7:7" x14ac:dyDescent="0.3">
      <c r="G93" s="46"/>
    </row>
    <row r="94" spans="7:7" x14ac:dyDescent="0.3">
      <c r="G94" s="46"/>
    </row>
    <row r="95" spans="7:7" x14ac:dyDescent="0.3">
      <c r="G95" s="46"/>
    </row>
    <row r="96" spans="7:7" x14ac:dyDescent="0.3">
      <c r="G96" s="46"/>
    </row>
    <row r="97" spans="7:7" x14ac:dyDescent="0.3">
      <c r="G97" s="46"/>
    </row>
    <row r="98" spans="7:7" x14ac:dyDescent="0.3">
      <c r="G98" s="46"/>
    </row>
    <row r="99" spans="7:7" x14ac:dyDescent="0.3">
      <c r="G99" s="46"/>
    </row>
    <row r="100" spans="7:7" x14ac:dyDescent="0.3">
      <c r="G100" s="46"/>
    </row>
    <row r="101" spans="7:7" x14ac:dyDescent="0.3">
      <c r="G101" s="46"/>
    </row>
    <row r="102" spans="7:7" x14ac:dyDescent="0.3">
      <c r="G102" s="46"/>
    </row>
    <row r="103" spans="7:7" x14ac:dyDescent="0.3">
      <c r="G103" s="46"/>
    </row>
    <row r="104" spans="7:7" x14ac:dyDescent="0.3">
      <c r="G104" s="46"/>
    </row>
    <row r="105" spans="7:7" x14ac:dyDescent="0.3">
      <c r="G105" s="46"/>
    </row>
    <row r="106" spans="7:7" x14ac:dyDescent="0.3">
      <c r="G106" s="46"/>
    </row>
    <row r="107" spans="7:7" x14ac:dyDescent="0.3">
      <c r="G107" s="46"/>
    </row>
    <row r="108" spans="7:7" x14ac:dyDescent="0.3">
      <c r="G108" s="46"/>
    </row>
    <row r="109" spans="7:7" x14ac:dyDescent="0.3">
      <c r="G109" s="46"/>
    </row>
    <row r="110" spans="7:7" x14ac:dyDescent="0.3">
      <c r="G110" s="46"/>
    </row>
    <row r="111" spans="7:7" x14ac:dyDescent="0.3">
      <c r="G111" s="46"/>
    </row>
    <row r="112" spans="7:7" x14ac:dyDescent="0.3">
      <c r="G112" s="46"/>
    </row>
    <row r="113" spans="7:7" x14ac:dyDescent="0.3">
      <c r="G113" s="46"/>
    </row>
    <row r="114" spans="7:7" x14ac:dyDescent="0.3">
      <c r="G114" s="46"/>
    </row>
    <row r="115" spans="7:7" x14ac:dyDescent="0.3">
      <c r="G115" s="46"/>
    </row>
    <row r="116" spans="7:7" x14ac:dyDescent="0.3">
      <c r="G116" s="46"/>
    </row>
    <row r="117" spans="7:7" x14ac:dyDescent="0.3">
      <c r="G117" s="46"/>
    </row>
    <row r="118" spans="7:7" x14ac:dyDescent="0.3">
      <c r="G118" s="46"/>
    </row>
    <row r="119" spans="7:7" x14ac:dyDescent="0.3">
      <c r="G119" s="46"/>
    </row>
    <row r="120" spans="7:7" x14ac:dyDescent="0.3">
      <c r="G120" s="46"/>
    </row>
    <row r="121" spans="7:7" x14ac:dyDescent="0.3">
      <c r="G121" s="46"/>
    </row>
    <row r="122" spans="7:7" x14ac:dyDescent="0.3">
      <c r="G122" s="46"/>
    </row>
    <row r="123" spans="7:7" x14ac:dyDescent="0.3">
      <c r="G123" s="46"/>
    </row>
    <row r="124" spans="7:7" x14ac:dyDescent="0.3">
      <c r="G124" s="46"/>
    </row>
    <row r="125" spans="7:7" x14ac:dyDescent="0.3">
      <c r="G125" s="46"/>
    </row>
    <row r="126" spans="7:7" x14ac:dyDescent="0.3">
      <c r="G126" s="46"/>
    </row>
    <row r="127" spans="7:7" x14ac:dyDescent="0.3">
      <c r="G127" s="46"/>
    </row>
    <row r="128" spans="7:7" x14ac:dyDescent="0.3">
      <c r="G128" s="46"/>
    </row>
    <row r="129" spans="7:7" x14ac:dyDescent="0.3">
      <c r="G129" s="46"/>
    </row>
    <row r="130" spans="7:7" x14ac:dyDescent="0.3">
      <c r="G130" s="46"/>
    </row>
    <row r="131" spans="7:7" x14ac:dyDescent="0.3">
      <c r="G131" s="46"/>
    </row>
    <row r="132" spans="7:7" x14ac:dyDescent="0.3">
      <c r="G132" s="46"/>
    </row>
    <row r="133" spans="7:7" x14ac:dyDescent="0.3">
      <c r="G133" s="46"/>
    </row>
    <row r="134" spans="7:7" x14ac:dyDescent="0.3">
      <c r="G134" s="46"/>
    </row>
    <row r="135" spans="7:7" x14ac:dyDescent="0.3">
      <c r="G135" s="46"/>
    </row>
    <row r="136" spans="7:7" x14ac:dyDescent="0.3">
      <c r="G136" s="46"/>
    </row>
    <row r="137" spans="7:7" x14ac:dyDescent="0.3">
      <c r="G137" s="46"/>
    </row>
    <row r="138" spans="7:7" x14ac:dyDescent="0.3">
      <c r="G138" s="46"/>
    </row>
    <row r="139" spans="7:7" x14ac:dyDescent="0.3">
      <c r="G139" s="46"/>
    </row>
    <row r="140" spans="7:7" x14ac:dyDescent="0.3">
      <c r="G140" s="46"/>
    </row>
    <row r="141" spans="7:7" x14ac:dyDescent="0.3">
      <c r="G141" s="46"/>
    </row>
    <row r="142" spans="7:7" x14ac:dyDescent="0.3">
      <c r="G142" s="46"/>
    </row>
    <row r="143" spans="7:7" x14ac:dyDescent="0.3">
      <c r="G143" s="46"/>
    </row>
    <row r="144" spans="7:7" x14ac:dyDescent="0.3">
      <c r="G144" s="46"/>
    </row>
    <row r="145" spans="7:7" x14ac:dyDescent="0.3">
      <c r="G145" s="46"/>
    </row>
    <row r="146" spans="7:7" x14ac:dyDescent="0.3">
      <c r="G146" s="46"/>
    </row>
    <row r="147" spans="7:7" x14ac:dyDescent="0.3">
      <c r="G147" s="46"/>
    </row>
    <row r="148" spans="7:7" x14ac:dyDescent="0.3">
      <c r="G148" s="46"/>
    </row>
    <row r="149" spans="7:7" x14ac:dyDescent="0.3">
      <c r="G149" s="46"/>
    </row>
    <row r="150" spans="7:7" x14ac:dyDescent="0.3">
      <c r="G150" s="46"/>
    </row>
    <row r="151" spans="7:7" x14ac:dyDescent="0.3">
      <c r="G151" s="46"/>
    </row>
    <row r="152" spans="7:7" x14ac:dyDescent="0.3">
      <c r="G152" s="46"/>
    </row>
    <row r="153" spans="7:7" x14ac:dyDescent="0.3">
      <c r="G153" s="46"/>
    </row>
    <row r="154" spans="7:7" x14ac:dyDescent="0.3">
      <c r="G154" s="46"/>
    </row>
    <row r="155" spans="7:7" x14ac:dyDescent="0.3">
      <c r="G155" s="46"/>
    </row>
    <row r="156" spans="7:7" x14ac:dyDescent="0.3">
      <c r="G156" s="46"/>
    </row>
    <row r="157" spans="7:7" x14ac:dyDescent="0.3">
      <c r="G157" s="46"/>
    </row>
    <row r="158" spans="7:7" x14ac:dyDescent="0.3">
      <c r="G158" s="46"/>
    </row>
    <row r="159" spans="7:7" x14ac:dyDescent="0.3">
      <c r="G159" s="46"/>
    </row>
    <row r="160" spans="7:7" x14ac:dyDescent="0.3">
      <c r="G160" s="46"/>
    </row>
    <row r="161" spans="7:7" x14ac:dyDescent="0.3">
      <c r="G161" s="46"/>
    </row>
    <row r="162" spans="7:7" x14ac:dyDescent="0.3">
      <c r="G162" s="46"/>
    </row>
    <row r="163" spans="7:7" x14ac:dyDescent="0.3">
      <c r="G163" s="46"/>
    </row>
    <row r="164" spans="7:7" x14ac:dyDescent="0.3">
      <c r="G164" s="46"/>
    </row>
    <row r="165" spans="7:7" x14ac:dyDescent="0.3">
      <c r="G165" s="46"/>
    </row>
    <row r="166" spans="7:7" x14ac:dyDescent="0.3">
      <c r="G166" s="46"/>
    </row>
    <row r="167" spans="7:7" x14ac:dyDescent="0.3">
      <c r="G167" s="46"/>
    </row>
    <row r="168" spans="7:7" x14ac:dyDescent="0.3">
      <c r="G168" s="46"/>
    </row>
    <row r="169" spans="7:7" x14ac:dyDescent="0.3">
      <c r="G169" s="46"/>
    </row>
    <row r="170" spans="7:7" x14ac:dyDescent="0.3">
      <c r="G170" s="46"/>
    </row>
    <row r="171" spans="7:7" x14ac:dyDescent="0.3">
      <c r="G171" s="46"/>
    </row>
    <row r="172" spans="7:7" x14ac:dyDescent="0.3">
      <c r="G172" s="46"/>
    </row>
    <row r="173" spans="7:7" x14ac:dyDescent="0.3">
      <c r="G173" s="46"/>
    </row>
    <row r="174" spans="7:7" x14ac:dyDescent="0.3">
      <c r="G174" s="46"/>
    </row>
    <row r="175" spans="7:7" x14ac:dyDescent="0.3">
      <c r="G175" s="46"/>
    </row>
    <row r="176" spans="7:7" x14ac:dyDescent="0.3">
      <c r="G176" s="46"/>
    </row>
    <row r="177" spans="7:7" x14ac:dyDescent="0.3">
      <c r="G177" s="46"/>
    </row>
    <row r="178" spans="7:7" x14ac:dyDescent="0.3">
      <c r="G178" s="46"/>
    </row>
    <row r="179" spans="7:7" x14ac:dyDescent="0.3">
      <c r="G179" s="46"/>
    </row>
    <row r="180" spans="7:7" x14ac:dyDescent="0.3">
      <c r="G180" s="46"/>
    </row>
    <row r="181" spans="7:7" x14ac:dyDescent="0.3">
      <c r="G181" s="46"/>
    </row>
    <row r="182" spans="7:7" x14ac:dyDescent="0.3">
      <c r="G182" s="46"/>
    </row>
    <row r="183" spans="7:7" x14ac:dyDescent="0.3">
      <c r="G183" s="46"/>
    </row>
    <row r="184" spans="7:7" x14ac:dyDescent="0.3">
      <c r="G184" s="46"/>
    </row>
    <row r="185" spans="7:7" x14ac:dyDescent="0.3">
      <c r="G185" s="46"/>
    </row>
    <row r="186" spans="7:7" x14ac:dyDescent="0.3">
      <c r="G186" s="46"/>
    </row>
    <row r="187" spans="7:7" x14ac:dyDescent="0.3">
      <c r="G187" s="46"/>
    </row>
    <row r="188" spans="7:7" x14ac:dyDescent="0.3">
      <c r="G188" s="46"/>
    </row>
    <row r="189" spans="7:7" x14ac:dyDescent="0.3">
      <c r="G189" s="46"/>
    </row>
    <row r="190" spans="7:7" x14ac:dyDescent="0.3">
      <c r="G190" s="46"/>
    </row>
    <row r="191" spans="7:7" x14ac:dyDescent="0.3">
      <c r="G191" s="46"/>
    </row>
    <row r="192" spans="7:7" x14ac:dyDescent="0.3">
      <c r="G192" s="46"/>
    </row>
    <row r="193" spans="7:7" x14ac:dyDescent="0.3">
      <c r="G193" s="46"/>
    </row>
    <row r="194" spans="7:7" x14ac:dyDescent="0.3">
      <c r="G194" s="46"/>
    </row>
    <row r="195" spans="7:7" x14ac:dyDescent="0.3">
      <c r="G195" s="46"/>
    </row>
    <row r="196" spans="7:7" x14ac:dyDescent="0.3">
      <c r="G196" s="46"/>
    </row>
    <row r="197" spans="7:7" x14ac:dyDescent="0.3">
      <c r="G197" s="46"/>
    </row>
    <row r="198" spans="7:7" x14ac:dyDescent="0.3">
      <c r="G198" s="46"/>
    </row>
    <row r="199" spans="7:7" x14ac:dyDescent="0.3">
      <c r="G199" s="46"/>
    </row>
    <row r="200" spans="7:7" x14ac:dyDescent="0.3">
      <c r="G200" s="46"/>
    </row>
    <row r="201" spans="7:7" x14ac:dyDescent="0.3">
      <c r="G201" s="46"/>
    </row>
    <row r="202" spans="7:7" x14ac:dyDescent="0.3">
      <c r="G202" s="46"/>
    </row>
    <row r="203" spans="7:7" x14ac:dyDescent="0.3">
      <c r="G203" s="46"/>
    </row>
    <row r="204" spans="7:7" x14ac:dyDescent="0.3">
      <c r="G204" s="46"/>
    </row>
    <row r="205" spans="7:7" x14ac:dyDescent="0.3">
      <c r="G205" s="46"/>
    </row>
    <row r="206" spans="7:7" x14ac:dyDescent="0.3">
      <c r="G206" s="46"/>
    </row>
    <row r="207" spans="7:7" x14ac:dyDescent="0.3">
      <c r="G207" s="46"/>
    </row>
    <row r="208" spans="7:7" x14ac:dyDescent="0.3">
      <c r="G208" s="46"/>
    </row>
    <row r="209" spans="7:7" x14ac:dyDescent="0.3">
      <c r="G209" s="46"/>
    </row>
    <row r="210" spans="7:7" x14ac:dyDescent="0.3">
      <c r="G210" s="46"/>
    </row>
    <row r="211" spans="7:7" x14ac:dyDescent="0.3">
      <c r="G211" s="46"/>
    </row>
    <row r="212" spans="7:7" x14ac:dyDescent="0.3">
      <c r="G212" s="46"/>
    </row>
    <row r="213" spans="7:7" x14ac:dyDescent="0.3">
      <c r="G213" s="46"/>
    </row>
    <row r="214" spans="7:7" x14ac:dyDescent="0.3">
      <c r="G214" s="46"/>
    </row>
    <row r="215" spans="7:7" x14ac:dyDescent="0.3">
      <c r="G215" s="46"/>
    </row>
    <row r="216" spans="7:7" x14ac:dyDescent="0.3">
      <c r="G216" s="46"/>
    </row>
    <row r="217" spans="7:7" x14ac:dyDescent="0.3">
      <c r="G217" s="46"/>
    </row>
    <row r="218" spans="7:7" x14ac:dyDescent="0.3">
      <c r="G218" s="46"/>
    </row>
    <row r="219" spans="7:7" x14ac:dyDescent="0.3">
      <c r="G219" s="46"/>
    </row>
    <row r="220" spans="7:7" x14ac:dyDescent="0.3">
      <c r="G220" s="46"/>
    </row>
    <row r="221" spans="7:7" x14ac:dyDescent="0.3">
      <c r="G221" s="46"/>
    </row>
    <row r="222" spans="7:7" x14ac:dyDescent="0.3">
      <c r="G222" s="46"/>
    </row>
    <row r="223" spans="7:7" x14ac:dyDescent="0.3">
      <c r="G223" s="46"/>
    </row>
    <row r="224" spans="7:7" x14ac:dyDescent="0.3">
      <c r="G224" s="46"/>
    </row>
    <row r="225" spans="7:7" x14ac:dyDescent="0.3">
      <c r="G225" s="46"/>
    </row>
    <row r="226" spans="7:7" x14ac:dyDescent="0.3">
      <c r="G226" s="46"/>
    </row>
    <row r="227" spans="7:7" x14ac:dyDescent="0.3">
      <c r="G227" s="46"/>
    </row>
    <row r="228" spans="7:7" x14ac:dyDescent="0.3">
      <c r="G228" s="46"/>
    </row>
    <row r="229" spans="7:7" x14ac:dyDescent="0.3">
      <c r="G229" s="46"/>
    </row>
    <row r="230" spans="7:7" x14ac:dyDescent="0.3">
      <c r="G230" s="46"/>
    </row>
    <row r="231" spans="7:7" x14ac:dyDescent="0.3">
      <c r="G231" s="46"/>
    </row>
    <row r="232" spans="7:7" x14ac:dyDescent="0.3">
      <c r="G232" s="46"/>
    </row>
    <row r="233" spans="7:7" x14ac:dyDescent="0.3">
      <c r="G233" s="46"/>
    </row>
    <row r="234" spans="7:7" x14ac:dyDescent="0.3">
      <c r="G234" s="46"/>
    </row>
    <row r="235" spans="7:7" x14ac:dyDescent="0.3">
      <c r="G235" s="46"/>
    </row>
    <row r="236" spans="7:7" x14ac:dyDescent="0.3">
      <c r="G236" s="46"/>
    </row>
    <row r="237" spans="7:7" x14ac:dyDescent="0.3">
      <c r="G237" s="46"/>
    </row>
    <row r="238" spans="7:7" x14ac:dyDescent="0.3">
      <c r="G238" s="46"/>
    </row>
    <row r="239" spans="7:7" x14ac:dyDescent="0.3">
      <c r="G239" s="46"/>
    </row>
    <row r="240" spans="7:7" x14ac:dyDescent="0.3">
      <c r="G240" s="46"/>
    </row>
    <row r="241" spans="7:7" x14ac:dyDescent="0.3">
      <c r="G241" s="46"/>
    </row>
    <row r="242" spans="7:7" x14ac:dyDescent="0.3">
      <c r="G242" s="46"/>
    </row>
    <row r="243" spans="7:7" x14ac:dyDescent="0.3">
      <c r="G243" s="46"/>
    </row>
    <row r="244" spans="7:7" x14ac:dyDescent="0.3">
      <c r="G244" s="46"/>
    </row>
    <row r="245" spans="7:7" x14ac:dyDescent="0.3">
      <c r="G245" s="46"/>
    </row>
    <row r="246" spans="7:7" x14ac:dyDescent="0.3">
      <c r="G246" s="46"/>
    </row>
    <row r="247" spans="7:7" x14ac:dyDescent="0.3">
      <c r="G247" s="46"/>
    </row>
    <row r="248" spans="7:7" x14ac:dyDescent="0.3">
      <c r="G248" s="46"/>
    </row>
    <row r="249" spans="7:7" x14ac:dyDescent="0.3">
      <c r="G249" s="46"/>
    </row>
    <row r="250" spans="7:7" x14ac:dyDescent="0.3">
      <c r="G250" s="46"/>
    </row>
    <row r="251" spans="7:7" x14ac:dyDescent="0.3">
      <c r="G251" s="46"/>
    </row>
    <row r="252" spans="7:7" x14ac:dyDescent="0.3">
      <c r="G252" s="46"/>
    </row>
    <row r="253" spans="7:7" x14ac:dyDescent="0.3">
      <c r="G253" s="46"/>
    </row>
    <row r="254" spans="7:7" x14ac:dyDescent="0.3">
      <c r="G254" s="46"/>
    </row>
    <row r="255" spans="7:7" x14ac:dyDescent="0.3">
      <c r="G255" s="46"/>
    </row>
    <row r="256" spans="7:7" x14ac:dyDescent="0.3">
      <c r="G256" s="46"/>
    </row>
    <row r="257" spans="7:7" x14ac:dyDescent="0.3">
      <c r="G257" s="46"/>
    </row>
    <row r="258" spans="7:7" x14ac:dyDescent="0.3">
      <c r="G258" s="46"/>
    </row>
    <row r="259" spans="7:7" x14ac:dyDescent="0.3">
      <c r="G259" s="46"/>
    </row>
    <row r="260" spans="7:7" x14ac:dyDescent="0.3">
      <c r="G260" s="46"/>
    </row>
    <row r="261" spans="7:7" x14ac:dyDescent="0.3">
      <c r="G261" s="46"/>
    </row>
    <row r="262" spans="7:7" x14ac:dyDescent="0.3">
      <c r="G262" s="46"/>
    </row>
    <row r="263" spans="7:7" x14ac:dyDescent="0.3">
      <c r="G263" s="46"/>
    </row>
    <row r="264" spans="7:7" x14ac:dyDescent="0.3">
      <c r="G264" s="46"/>
    </row>
    <row r="265" spans="7:7" x14ac:dyDescent="0.3">
      <c r="G265" s="46"/>
    </row>
    <row r="266" spans="7:7" x14ac:dyDescent="0.3">
      <c r="G266" s="46"/>
    </row>
    <row r="267" spans="7:7" x14ac:dyDescent="0.3">
      <c r="G267" s="46"/>
    </row>
    <row r="268" spans="7:7" x14ac:dyDescent="0.3">
      <c r="G268" s="46"/>
    </row>
    <row r="269" spans="7:7" x14ac:dyDescent="0.3">
      <c r="G269" s="46"/>
    </row>
    <row r="270" spans="7:7" x14ac:dyDescent="0.3">
      <c r="G270" s="46"/>
    </row>
    <row r="271" spans="7:7" x14ac:dyDescent="0.3">
      <c r="G271" s="46"/>
    </row>
    <row r="272" spans="7:7" x14ac:dyDescent="0.3">
      <c r="G272" s="46"/>
    </row>
    <row r="273" spans="7:7" x14ac:dyDescent="0.3">
      <c r="G273" s="46"/>
    </row>
    <row r="274" spans="7:7" x14ac:dyDescent="0.3">
      <c r="G274" s="46"/>
    </row>
    <row r="275" spans="7:7" x14ac:dyDescent="0.3">
      <c r="G275" s="46"/>
    </row>
    <row r="276" spans="7:7" x14ac:dyDescent="0.3">
      <c r="G276" s="46"/>
    </row>
    <row r="277" spans="7:7" x14ac:dyDescent="0.3">
      <c r="G277" s="46"/>
    </row>
    <row r="278" spans="7:7" x14ac:dyDescent="0.3">
      <c r="G278" s="46"/>
    </row>
    <row r="279" spans="7:7" x14ac:dyDescent="0.3">
      <c r="G279" s="46"/>
    </row>
    <row r="280" spans="7:7" x14ac:dyDescent="0.3">
      <c r="G280" s="46"/>
    </row>
    <row r="281" spans="7:7" x14ac:dyDescent="0.3">
      <c r="G281" s="46"/>
    </row>
    <row r="282" spans="7:7" x14ac:dyDescent="0.3">
      <c r="G282" s="46"/>
    </row>
    <row r="283" spans="7:7" x14ac:dyDescent="0.3">
      <c r="G283" s="46"/>
    </row>
    <row r="284" spans="7:7" x14ac:dyDescent="0.3">
      <c r="G284" s="46"/>
    </row>
    <row r="285" spans="7:7" x14ac:dyDescent="0.3">
      <c r="G285" s="46"/>
    </row>
    <row r="286" spans="7:7" x14ac:dyDescent="0.3">
      <c r="G286" s="46"/>
    </row>
    <row r="287" spans="7:7" x14ac:dyDescent="0.3">
      <c r="G287" s="46"/>
    </row>
    <row r="288" spans="7:7" x14ac:dyDescent="0.3">
      <c r="G288" s="46"/>
    </row>
    <row r="289" spans="3:7" x14ac:dyDescent="0.3">
      <c r="G289" s="46"/>
    </row>
    <row r="290" spans="3:7" x14ac:dyDescent="0.3">
      <c r="G290" s="46"/>
    </row>
    <row r="291" spans="3:7" x14ac:dyDescent="0.3">
      <c r="G291" s="46"/>
    </row>
    <row r="292" spans="3:7" x14ac:dyDescent="0.3">
      <c r="C292" s="65"/>
      <c r="E292" s="65"/>
      <c r="F292" s="65"/>
      <c r="G292" s="46"/>
    </row>
    <row r="293" spans="3:7" x14ac:dyDescent="0.3">
      <c r="C293" s="65"/>
      <c r="E293" s="65"/>
      <c r="F293" s="65"/>
      <c r="G293" s="46"/>
    </row>
    <row r="294" spans="3:7" x14ac:dyDescent="0.3">
      <c r="C294" s="65"/>
      <c r="E294" s="65"/>
      <c r="F294" s="65"/>
      <c r="G294" s="46"/>
    </row>
    <row r="295" spans="3:7" x14ac:dyDescent="0.3">
      <c r="C295" s="65"/>
      <c r="E295" s="65"/>
      <c r="F295" s="65"/>
      <c r="G295" s="46"/>
    </row>
    <row r="296" spans="3:7" x14ac:dyDescent="0.3">
      <c r="C296" s="65"/>
      <c r="E296" s="65"/>
      <c r="F296" s="65"/>
      <c r="G296" s="46"/>
    </row>
    <row r="297" spans="3:7" x14ac:dyDescent="0.3">
      <c r="C297" s="65"/>
      <c r="E297" s="65"/>
      <c r="F297" s="65"/>
      <c r="G297" s="46"/>
    </row>
    <row r="298" spans="3:7" x14ac:dyDescent="0.3">
      <c r="C298" s="65"/>
      <c r="E298" s="65"/>
      <c r="F298" s="65"/>
      <c r="G298" s="46"/>
    </row>
    <row r="299" spans="3:7" x14ac:dyDescent="0.3">
      <c r="C299" s="65"/>
      <c r="E299" s="65"/>
      <c r="F299" s="65"/>
      <c r="G299" s="46"/>
    </row>
    <row r="300" spans="3:7" x14ac:dyDescent="0.3">
      <c r="C300" s="65"/>
      <c r="E300" s="65"/>
      <c r="F300" s="65"/>
      <c r="G300" s="46"/>
    </row>
    <row r="301" spans="3:7" x14ac:dyDescent="0.3">
      <c r="C301" s="65"/>
      <c r="E301" s="65"/>
      <c r="F301" s="65"/>
      <c r="G301" s="46"/>
    </row>
    <row r="302" spans="3:7" x14ac:dyDescent="0.3">
      <c r="C302" s="65"/>
      <c r="E302" s="65"/>
      <c r="F302" s="65"/>
      <c r="G302" s="46"/>
    </row>
    <row r="303" spans="3:7" x14ac:dyDescent="0.3">
      <c r="C303" s="65"/>
      <c r="E303" s="65"/>
      <c r="F303" s="65"/>
      <c r="G303" s="46"/>
    </row>
    <row r="304" spans="3:7" x14ac:dyDescent="0.3">
      <c r="C304" s="65"/>
      <c r="E304" s="65"/>
      <c r="F304" s="65"/>
      <c r="G304" s="46"/>
    </row>
    <row r="305" spans="3:7" x14ac:dyDescent="0.3">
      <c r="C305" s="65"/>
      <c r="E305" s="65"/>
      <c r="F305" s="65"/>
      <c r="G305" s="46"/>
    </row>
    <row r="306" spans="3:7" x14ac:dyDescent="0.3">
      <c r="C306" s="65"/>
      <c r="E306" s="65"/>
      <c r="F306" s="65"/>
      <c r="G306" s="46"/>
    </row>
    <row r="307" spans="3:7" x14ac:dyDescent="0.3">
      <c r="C307" s="65"/>
      <c r="E307" s="65"/>
      <c r="F307" s="65"/>
      <c r="G307" s="46"/>
    </row>
    <row r="308" spans="3:7" x14ac:dyDescent="0.3">
      <c r="C308" s="65"/>
      <c r="E308" s="65"/>
      <c r="F308" s="65"/>
      <c r="G308" s="46"/>
    </row>
    <row r="309" spans="3:7" x14ac:dyDescent="0.3">
      <c r="C309" s="65"/>
      <c r="E309" s="65"/>
      <c r="F309" s="65"/>
      <c r="G309" s="46"/>
    </row>
    <row r="310" spans="3:7" x14ac:dyDescent="0.3">
      <c r="C310" s="65"/>
      <c r="E310" s="65"/>
      <c r="F310" s="65"/>
      <c r="G310" s="46"/>
    </row>
    <row r="311" spans="3:7" x14ac:dyDescent="0.3">
      <c r="C311" s="65"/>
      <c r="E311" s="65"/>
      <c r="F311" s="65"/>
      <c r="G311" s="46"/>
    </row>
    <row r="312" spans="3:7" x14ac:dyDescent="0.3">
      <c r="C312" s="65"/>
      <c r="E312" s="65"/>
      <c r="F312" s="65"/>
      <c r="G312" s="46"/>
    </row>
    <row r="313" spans="3:7" x14ac:dyDescent="0.3">
      <c r="C313" s="65"/>
      <c r="E313" s="65"/>
      <c r="F313" s="65"/>
      <c r="G313" s="46"/>
    </row>
    <row r="314" spans="3:7" x14ac:dyDescent="0.3">
      <c r="C314" s="65"/>
      <c r="E314" s="65"/>
      <c r="F314" s="65"/>
      <c r="G314" s="46"/>
    </row>
    <row r="315" spans="3:7" x14ac:dyDescent="0.3">
      <c r="C315" s="65"/>
      <c r="E315" s="65"/>
      <c r="F315" s="65"/>
      <c r="G315" s="46"/>
    </row>
    <row r="316" spans="3:7" x14ac:dyDescent="0.3">
      <c r="C316" s="65"/>
      <c r="E316" s="65"/>
      <c r="F316" s="65"/>
      <c r="G316" s="46"/>
    </row>
    <row r="317" spans="3:7" x14ac:dyDescent="0.3">
      <c r="C317" s="65"/>
      <c r="E317" s="65"/>
      <c r="F317" s="65"/>
      <c r="G317" s="46"/>
    </row>
    <row r="318" spans="3:7" x14ac:dyDescent="0.3">
      <c r="C318" s="65"/>
      <c r="E318" s="65"/>
      <c r="F318" s="65"/>
      <c r="G318" s="46"/>
    </row>
    <row r="319" spans="3:7" x14ac:dyDescent="0.3">
      <c r="C319" s="65"/>
      <c r="E319" s="65"/>
      <c r="F319" s="65"/>
      <c r="G319" s="46"/>
    </row>
    <row r="320" spans="3:7" x14ac:dyDescent="0.3">
      <c r="C320" s="65"/>
      <c r="E320" s="65"/>
      <c r="F320" s="65"/>
      <c r="G320" s="46"/>
    </row>
    <row r="321" spans="3:7" x14ac:dyDescent="0.3">
      <c r="C321" s="65"/>
      <c r="E321" s="65"/>
      <c r="F321" s="65"/>
      <c r="G321" s="46"/>
    </row>
    <row r="322" spans="3:7" x14ac:dyDescent="0.3">
      <c r="C322" s="65"/>
      <c r="E322" s="65"/>
      <c r="F322" s="65"/>
      <c r="G322" s="46"/>
    </row>
    <row r="323" spans="3:7" x14ac:dyDescent="0.3">
      <c r="C323" s="65"/>
      <c r="E323" s="65"/>
      <c r="F323" s="65"/>
      <c r="G323" s="46"/>
    </row>
    <row r="324" spans="3:7" x14ac:dyDescent="0.3">
      <c r="C324" s="65"/>
      <c r="E324" s="65"/>
      <c r="F324" s="65"/>
      <c r="G324" s="46"/>
    </row>
    <row r="325" spans="3:7" x14ac:dyDescent="0.3">
      <c r="C325" s="65"/>
      <c r="E325" s="65"/>
      <c r="F325" s="65"/>
      <c r="G325" s="46"/>
    </row>
    <row r="326" spans="3:7" x14ac:dyDescent="0.3">
      <c r="C326" s="65"/>
      <c r="E326" s="65"/>
      <c r="F326" s="65"/>
      <c r="G326" s="46"/>
    </row>
    <row r="327" spans="3:7" x14ac:dyDescent="0.3">
      <c r="C327" s="65"/>
      <c r="E327" s="65"/>
      <c r="F327" s="65"/>
      <c r="G327" s="46"/>
    </row>
    <row r="328" spans="3:7" x14ac:dyDescent="0.3">
      <c r="C328" s="65"/>
      <c r="E328" s="65"/>
      <c r="F328" s="65"/>
      <c r="G328" s="46"/>
    </row>
    <row r="329" spans="3:7" x14ac:dyDescent="0.3">
      <c r="C329" s="65"/>
      <c r="E329" s="65"/>
      <c r="F329" s="65"/>
      <c r="G329" s="46"/>
    </row>
    <row r="330" spans="3:7" x14ac:dyDescent="0.3">
      <c r="C330" s="65"/>
      <c r="E330" s="65"/>
      <c r="F330" s="65"/>
      <c r="G330" s="46"/>
    </row>
    <row r="331" spans="3:7" x14ac:dyDescent="0.3">
      <c r="C331" s="65"/>
      <c r="E331" s="65"/>
      <c r="F331" s="65"/>
      <c r="G331" s="46"/>
    </row>
    <row r="332" spans="3:7" x14ac:dyDescent="0.3">
      <c r="C332" s="65"/>
      <c r="E332" s="65"/>
      <c r="F332" s="65"/>
      <c r="G332" s="46"/>
    </row>
    <row r="333" spans="3:7" x14ac:dyDescent="0.3">
      <c r="C333" s="65"/>
      <c r="E333" s="65"/>
      <c r="F333" s="65"/>
      <c r="G333" s="46"/>
    </row>
    <row r="334" spans="3:7" x14ac:dyDescent="0.3">
      <c r="C334" s="65"/>
      <c r="E334" s="65"/>
      <c r="F334" s="65"/>
      <c r="G334" s="46"/>
    </row>
    <row r="335" spans="3:7" x14ac:dyDescent="0.3">
      <c r="C335" s="65"/>
      <c r="E335" s="65"/>
      <c r="F335" s="65"/>
      <c r="G335" s="46"/>
    </row>
    <row r="336" spans="3:7" x14ac:dyDescent="0.3">
      <c r="C336" s="65"/>
      <c r="E336" s="65"/>
      <c r="F336" s="65"/>
      <c r="G336" s="46"/>
    </row>
    <row r="337" spans="7:7" x14ac:dyDescent="0.3">
      <c r="G337" s="46"/>
    </row>
    <row r="338" spans="7:7" x14ac:dyDescent="0.3">
      <c r="G338" s="46"/>
    </row>
    <row r="339" spans="7:7" x14ac:dyDescent="0.3">
      <c r="G339" s="46"/>
    </row>
    <row r="340" spans="7:7" x14ac:dyDescent="0.3">
      <c r="G340" s="46"/>
    </row>
    <row r="341" spans="7:7" x14ac:dyDescent="0.3">
      <c r="G341" s="46"/>
    </row>
    <row r="342" spans="7:7" x14ac:dyDescent="0.3">
      <c r="G342" s="46"/>
    </row>
    <row r="343" spans="7:7" x14ac:dyDescent="0.3">
      <c r="G343" s="46"/>
    </row>
    <row r="344" spans="7:7" x14ac:dyDescent="0.3">
      <c r="G344" s="46"/>
    </row>
    <row r="345" spans="7:7" x14ac:dyDescent="0.3">
      <c r="G345" s="46"/>
    </row>
    <row r="346" spans="7:7" x14ac:dyDescent="0.3">
      <c r="G346" s="46"/>
    </row>
    <row r="347" spans="7:7" x14ac:dyDescent="0.3">
      <c r="G347" s="46"/>
    </row>
    <row r="348" spans="7:7" x14ac:dyDescent="0.3">
      <c r="G348" s="46"/>
    </row>
    <row r="349" spans="7:7" x14ac:dyDescent="0.3">
      <c r="G349" s="46"/>
    </row>
    <row r="350" spans="7:7" x14ac:dyDescent="0.3">
      <c r="G350" s="46"/>
    </row>
    <row r="351" spans="7:7" x14ac:dyDescent="0.3">
      <c r="G351" s="46"/>
    </row>
    <row r="352" spans="7:7" x14ac:dyDescent="0.3">
      <c r="G352" s="46"/>
    </row>
    <row r="353" spans="7:7" x14ac:dyDescent="0.3">
      <c r="G353" s="46"/>
    </row>
    <row r="354" spans="7:7" x14ac:dyDescent="0.3">
      <c r="G354" s="46"/>
    </row>
    <row r="355" spans="7:7" x14ac:dyDescent="0.3">
      <c r="G355" s="46"/>
    </row>
    <row r="356" spans="7:7" x14ac:dyDescent="0.3">
      <c r="G356" s="46"/>
    </row>
    <row r="357" spans="7:7" x14ac:dyDescent="0.3">
      <c r="G357" s="46"/>
    </row>
    <row r="358" spans="7:7" x14ac:dyDescent="0.3">
      <c r="G358" s="46"/>
    </row>
    <row r="359" spans="7:7" x14ac:dyDescent="0.3">
      <c r="G359" s="46"/>
    </row>
    <row r="360" spans="7:7" x14ac:dyDescent="0.3">
      <c r="G360" s="46"/>
    </row>
    <row r="361" spans="7:7" x14ac:dyDescent="0.3">
      <c r="G361" s="46"/>
    </row>
    <row r="362" spans="7:7" x14ac:dyDescent="0.3">
      <c r="G362" s="46"/>
    </row>
    <row r="363" spans="7:7" x14ac:dyDescent="0.3">
      <c r="G363" s="46"/>
    </row>
    <row r="364" spans="7:7" x14ac:dyDescent="0.3">
      <c r="G364" s="46"/>
    </row>
    <row r="365" spans="7:7" x14ac:dyDescent="0.3">
      <c r="G365" s="46"/>
    </row>
    <row r="366" spans="7:7" x14ac:dyDescent="0.3">
      <c r="G366" s="46"/>
    </row>
    <row r="367" spans="7:7" x14ac:dyDescent="0.3">
      <c r="G367" s="46"/>
    </row>
    <row r="368" spans="7:7" x14ac:dyDescent="0.3">
      <c r="G368" s="46"/>
    </row>
    <row r="369" spans="7:7" x14ac:dyDescent="0.3">
      <c r="G369" s="46"/>
    </row>
    <row r="370" spans="7:7" x14ac:dyDescent="0.3">
      <c r="G370" s="46"/>
    </row>
    <row r="371" spans="7:7" x14ac:dyDescent="0.3">
      <c r="G371" s="46"/>
    </row>
    <row r="372" spans="7:7" x14ac:dyDescent="0.3">
      <c r="G372" s="46"/>
    </row>
    <row r="373" spans="7:7" x14ac:dyDescent="0.3">
      <c r="G373" s="46"/>
    </row>
    <row r="374" spans="7:7" x14ac:dyDescent="0.3">
      <c r="G374" s="46"/>
    </row>
    <row r="375" spans="7:7" x14ac:dyDescent="0.3">
      <c r="G375" s="46"/>
    </row>
  </sheetData>
  <mergeCells count="7">
    <mergeCell ref="I5:J5"/>
    <mergeCell ref="A1:J1"/>
    <mergeCell ref="A2:C2"/>
    <mergeCell ref="A3:C3"/>
    <mergeCell ref="I2:J2"/>
    <mergeCell ref="I3:J3"/>
    <mergeCell ref="I4:J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CUPOM_VENDA</vt:lpstr>
      <vt:lpstr>FLUXO</vt:lpstr>
      <vt:lpstr>TEMP</vt:lpstr>
      <vt:lpstr>IMPRESSAO</vt:lpstr>
      <vt:lpstr>FECHAMENTO</vt:lpstr>
      <vt:lpstr>CUPOM_PARCELA</vt:lpstr>
      <vt:lpstr>PARCELA_PAGA</vt:lpstr>
      <vt:lpstr>CUPOM_SERVIÇO</vt:lpstr>
      <vt:lpstr>RELATORIO_PRODUTO</vt:lpstr>
      <vt:lpstr>RELATORIO_VENDA</vt:lpstr>
      <vt:lpstr>RELATORIO_ENTRADA</vt:lpstr>
      <vt:lpstr>CUPOM_PARCELA!Area_de_impressao</vt:lpstr>
      <vt:lpstr>FECHAMENTO!Area_de_impressao</vt:lpstr>
      <vt:lpstr>PARCELA_PAGA!Area_de_impressao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selcuk</dc:creator>
  <cp:lastModifiedBy>Lucas Lopes Marinho</cp:lastModifiedBy>
  <cp:lastPrinted>2020-12-04T11:42:29Z</cp:lastPrinted>
  <dcterms:created xsi:type="dcterms:W3CDTF">2009-03-15T19:29:13Z</dcterms:created>
  <dcterms:modified xsi:type="dcterms:W3CDTF">2020-12-23T01:18:32Z</dcterms:modified>
</cp:coreProperties>
</file>