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3" i="1" l="1"/>
  <c r="J34" i="1" s="1"/>
  <c r="J35" i="1" s="1"/>
  <c r="J36" i="1" s="1"/>
  <c r="G33" i="1"/>
  <c r="G34" i="1" s="1"/>
  <c r="G35" i="1" s="1"/>
  <c r="G36" i="1" s="1"/>
  <c r="N7" i="1"/>
  <c r="N6" i="1"/>
  <c r="O7" i="1"/>
  <c r="O6" i="1"/>
  <c r="M7" i="1"/>
  <c r="J9" i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8" i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8" i="1"/>
  <c r="E30" i="1"/>
  <c r="E29" i="1"/>
  <c r="U28" i="1"/>
  <c r="T28" i="1"/>
  <c r="G30" i="1"/>
  <c r="I30" i="1"/>
  <c r="G32" i="1"/>
  <c r="R32" i="1"/>
  <c r="Q32" i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S9" i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8" i="1"/>
  <c r="R8" i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Q8" i="1"/>
  <c r="L9" i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8" i="1"/>
  <c r="F8" i="1"/>
  <c r="I29" i="1"/>
  <c r="G29" i="1"/>
  <c r="I9" i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8" i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8" i="1"/>
  <c r="F9" i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8" i="1" s="1"/>
  <c r="F29" i="1" s="1"/>
  <c r="F30" i="1" s="1"/>
</calcChain>
</file>

<file path=xl/sharedStrings.xml><?xml version="1.0" encoding="utf-8"?>
<sst xmlns="http://schemas.openxmlformats.org/spreadsheetml/2006/main" count="140" uniqueCount="105">
  <si>
    <t>server</t>
  </si>
  <si>
    <t>ip</t>
  </si>
  <si>
    <t>vnc</t>
  </si>
  <si>
    <t>password</t>
  </si>
  <si>
    <t>swpyva7bddozskke</t>
  </si>
  <si>
    <t>n1</t>
  </si>
  <si>
    <t>01n1</t>
  </si>
  <si>
    <t>id</t>
  </si>
  <si>
    <t>02n1</t>
  </si>
  <si>
    <t>03n1</t>
  </si>
  <si>
    <t>04n1</t>
  </si>
  <si>
    <t>05n1</t>
  </si>
  <si>
    <t>06n1</t>
  </si>
  <si>
    <t>07n1</t>
  </si>
  <si>
    <t>08n1</t>
  </si>
  <si>
    <t>09n1</t>
  </si>
  <si>
    <t>10n1</t>
  </si>
  <si>
    <t>11n1</t>
  </si>
  <si>
    <t>12n1</t>
  </si>
  <si>
    <t>13n1</t>
  </si>
  <si>
    <t>14n1</t>
  </si>
  <si>
    <t>15n1</t>
  </si>
  <si>
    <t>16n1</t>
  </si>
  <si>
    <t>17n1</t>
  </si>
  <si>
    <t>18n1</t>
  </si>
  <si>
    <t>19n1</t>
  </si>
  <si>
    <t>20n1</t>
  </si>
  <si>
    <t>6pe0xedkmvy2hktd</t>
  </si>
  <si>
    <t>os</t>
  </si>
  <si>
    <t>a1</t>
  </si>
  <si>
    <t>01a1</t>
  </si>
  <si>
    <t>02a1</t>
  </si>
  <si>
    <t>deb8.0</t>
  </si>
  <si>
    <t>Function</t>
  </si>
  <si>
    <t>Scraper</t>
  </si>
  <si>
    <t>Processor</t>
  </si>
  <si>
    <t>CPU</t>
  </si>
  <si>
    <t>RAM</t>
  </si>
  <si>
    <t>Disk</t>
  </si>
  <si>
    <t>Https</t>
  </si>
  <si>
    <t>b0ooplnctuw1krdu</t>
  </si>
  <si>
    <t>n6r2vuowbmezlxsj</t>
  </si>
  <si>
    <t>xbjkrigisfhlk1hv</t>
  </si>
  <si>
    <t>lutievhpamctig0e</t>
  </si>
  <si>
    <t>uwx2v20t9t6accp4</t>
  </si>
  <si>
    <t>0cubno60zf9pmwyz</t>
  </si>
  <si>
    <t>dnjyzk6ubhodguhh</t>
  </si>
  <si>
    <t>m7c0wryyj7qdtwsp</t>
  </si>
  <si>
    <t>tgalq7otr5evs3a2</t>
  </si>
  <si>
    <t>ryi2tgojd8j1fcq9</t>
  </si>
  <si>
    <t>All servers</t>
  </si>
  <si>
    <t>F11 = Boot Menu</t>
  </si>
  <si>
    <t>F12 = Boot PXE</t>
  </si>
  <si>
    <t>F10 = Setup</t>
  </si>
  <si>
    <t>cxqghdwoxn92plkq</t>
  </si>
  <si>
    <t>cent6.7</t>
  </si>
  <si>
    <t>5hcjcdcc1g1hyektx</t>
  </si>
  <si>
    <t>gpdcdkhxowld4eg0</t>
  </si>
  <si>
    <t>pepi2qptoueprjnw</t>
  </si>
  <si>
    <t>1moop9ajpgdswsde</t>
  </si>
  <si>
    <t>qwgmivuuktejowou</t>
  </si>
  <si>
    <t>qiqyczdyfsdcouxq</t>
  </si>
  <si>
    <t>qmlymo36lgajohcp</t>
  </si>
  <si>
    <t>URBN</t>
  </si>
  <si>
    <t>fsztd4kvm9tapgor</t>
  </si>
  <si>
    <t>mwkqmxyis6ymdlcv</t>
  </si>
  <si>
    <t>4cqzarx1otjtt5ah</t>
  </si>
  <si>
    <t>03a1</t>
  </si>
  <si>
    <t>199.58.176.52</t>
  </si>
  <si>
    <t>screen</t>
  </si>
  <si>
    <t>vim</t>
  </si>
  <si>
    <t xml:space="preserve">git </t>
  </si>
  <si>
    <t>zip</t>
  </si>
  <si>
    <t>unzip</t>
  </si>
  <si>
    <t>apache2</t>
  </si>
  <si>
    <t>mysql-client</t>
  </si>
  <si>
    <t>htop</t>
  </si>
  <si>
    <t>postgresql-clie</t>
  </si>
  <si>
    <t>openssl</t>
  </si>
  <si>
    <t>nik.upton@detroitsec.com</t>
  </si>
  <si>
    <t>lucas.mitrak</t>
  </si>
  <si>
    <t>pradeep.bhat</t>
  </si>
  <si>
    <t>bill.kish</t>
  </si>
  <si>
    <t>lyle.dungy</t>
  </si>
  <si>
    <t>scott.ven--</t>
  </si>
  <si>
    <t>brendan.mason</t>
  </si>
  <si>
    <t>nevila.wing</t>
  </si>
  <si>
    <t>webmaster</t>
  </si>
  <si>
    <t>&lt;script&gt;</t>
  </si>
  <si>
    <t>passwd</t>
  </si>
  <si>
    <t>d1</t>
  </si>
  <si>
    <t>h1</t>
  </si>
  <si>
    <t>Web Out</t>
  </si>
  <si>
    <t>Pub Ports</t>
  </si>
  <si>
    <t>Pri Ports</t>
  </si>
  <si>
    <t>host</t>
  </si>
  <si>
    <t>01d1</t>
  </si>
  <si>
    <t>02d1</t>
  </si>
  <si>
    <t>d2</t>
  </si>
  <si>
    <t>01d2</t>
  </si>
  <si>
    <t>02d2</t>
  </si>
  <si>
    <t>199.58.176.50</t>
  </si>
  <si>
    <t>199.58.176.51</t>
  </si>
  <si>
    <t>MySQL-m</t>
  </si>
  <si>
    <t>MySQL-d+c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</si>
</sst>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1" fillId="0" borderId="0" xfId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nik.upton@detroitse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L6" sqref="L6"/>
    </sheetView>
  </sheetViews>
  <sheetFormatPr defaultRowHeight="14.4" x14ac:dyDescent="0.3"/>
  <cols>
    <col min="8" max="8" width="13.5546875" customWidth="1"/>
    <col min="11" max="11" width="17.44140625" customWidth="1"/>
  </cols>
  <sheetData>
    <row r="1" spans="1:19" x14ac:dyDescent="0.3">
      <c r="A1" t="s">
        <v>50</v>
      </c>
    </row>
    <row r="2" spans="1:19" x14ac:dyDescent="0.3">
      <c r="A2" t="s">
        <v>53</v>
      </c>
    </row>
    <row r="3" spans="1:19" x14ac:dyDescent="0.3">
      <c r="A3" t="s">
        <v>51</v>
      </c>
    </row>
    <row r="4" spans="1:19" x14ac:dyDescent="0.3">
      <c r="A4" t="s">
        <v>52</v>
      </c>
    </row>
    <row r="5" spans="1:19" x14ac:dyDescent="0.3">
      <c r="C5" t="s">
        <v>0</v>
      </c>
      <c r="D5" t="s">
        <v>95</v>
      </c>
      <c r="E5" t="s">
        <v>7</v>
      </c>
      <c r="F5" t="s">
        <v>28</v>
      </c>
      <c r="G5" t="s">
        <v>1</v>
      </c>
      <c r="I5" t="s">
        <v>2</v>
      </c>
      <c r="J5" t="s">
        <v>89</v>
      </c>
      <c r="K5" t="s">
        <v>3</v>
      </c>
      <c r="L5" t="s">
        <v>33</v>
      </c>
      <c r="M5" t="s">
        <v>92</v>
      </c>
      <c r="N5" t="s">
        <v>93</v>
      </c>
      <c r="O5" t="s">
        <v>94</v>
      </c>
      <c r="Q5" t="s">
        <v>36</v>
      </c>
      <c r="R5" t="s">
        <v>37</v>
      </c>
      <c r="S5" t="s">
        <v>38</v>
      </c>
    </row>
    <row r="6" spans="1:19" x14ac:dyDescent="0.3">
      <c r="C6" t="s">
        <v>5</v>
      </c>
      <c r="D6" t="s">
        <v>5</v>
      </c>
      <c r="F6" t="s">
        <v>55</v>
      </c>
      <c r="G6">
        <v>2.2000000000000002</v>
      </c>
      <c r="J6" t="s">
        <v>91</v>
      </c>
      <c r="M6">
        <v>1</v>
      </c>
      <c r="N6" s="3">
        <f>0</f>
        <v>0</v>
      </c>
      <c r="O6" s="3">
        <f>22+3306</f>
        <v>3328</v>
      </c>
      <c r="Q6">
        <v>40</v>
      </c>
      <c r="R6">
        <v>128</v>
      </c>
      <c r="S6">
        <v>15000</v>
      </c>
    </row>
    <row r="7" spans="1:19" x14ac:dyDescent="0.3">
      <c r="C7" t="s">
        <v>5</v>
      </c>
      <c r="D7" t="s">
        <v>6</v>
      </c>
      <c r="E7">
        <v>27</v>
      </c>
      <c r="F7" t="s">
        <v>32</v>
      </c>
      <c r="G7" s="1">
        <v>2.21</v>
      </c>
      <c r="H7" s="1"/>
      <c r="I7">
        <v>5901</v>
      </c>
      <c r="J7" t="s">
        <v>91</v>
      </c>
      <c r="K7" t="s">
        <v>4</v>
      </c>
      <c r="L7" t="s">
        <v>34</v>
      </c>
      <c r="M7">
        <f>M6</f>
        <v>1</v>
      </c>
      <c r="N7" s="3">
        <f>N6</f>
        <v>0</v>
      </c>
      <c r="O7" s="3">
        <f>O6</f>
        <v>3328</v>
      </c>
      <c r="Q7">
        <v>2</v>
      </c>
      <c r="R7">
        <v>4</v>
      </c>
      <c r="S7">
        <v>64</v>
      </c>
    </row>
    <row r="8" spans="1:19" x14ac:dyDescent="0.3">
      <c r="C8" t="s">
        <v>5</v>
      </c>
      <c r="D8" t="s">
        <v>8</v>
      </c>
      <c r="E8">
        <f>E7+1</f>
        <v>28</v>
      </c>
      <c r="F8" t="str">
        <f>F7</f>
        <v>deb8.0</v>
      </c>
      <c r="G8" s="1">
        <f>G7+0.01</f>
        <v>2.2199999999999998</v>
      </c>
      <c r="H8" s="1"/>
      <c r="I8">
        <f>I7+1</f>
        <v>5902</v>
      </c>
      <c r="J8" t="str">
        <f>J7</f>
        <v>h1</v>
      </c>
      <c r="K8" t="s">
        <v>27</v>
      </c>
      <c r="L8" t="str">
        <f>L7</f>
        <v>Scraper</v>
      </c>
      <c r="N8" s="3"/>
      <c r="O8" s="3"/>
      <c r="Q8">
        <f>Q7</f>
        <v>2</v>
      </c>
      <c r="R8">
        <f>R7</f>
        <v>4</v>
      </c>
      <c r="S8">
        <f>S7</f>
        <v>64</v>
      </c>
    </row>
    <row r="9" spans="1:19" x14ac:dyDescent="0.3">
      <c r="C9" t="s">
        <v>5</v>
      </c>
      <c r="D9" t="s">
        <v>9</v>
      </c>
      <c r="E9">
        <f t="shared" ref="E9:E26" si="0">E8+1</f>
        <v>29</v>
      </c>
      <c r="F9" t="str">
        <f>F8</f>
        <v>deb8.0</v>
      </c>
      <c r="G9" s="1">
        <f t="shared" ref="G9:G26" si="1">G8+0.01</f>
        <v>2.2299999999999995</v>
      </c>
      <c r="H9" s="1"/>
      <c r="I9">
        <f t="shared" ref="I9:I26" si="2">I8+1</f>
        <v>5903</v>
      </c>
      <c r="J9" t="str">
        <f t="shared" ref="J9:J36" si="3">J8</f>
        <v>h1</v>
      </c>
      <c r="K9" t="s">
        <v>40</v>
      </c>
      <c r="L9" t="str">
        <f t="shared" ref="L9:L26" si="4">L8</f>
        <v>Scraper</v>
      </c>
      <c r="N9" s="3"/>
      <c r="O9" s="3"/>
      <c r="Q9">
        <f t="shared" ref="Q9:Q26" si="5">Q8</f>
        <v>2</v>
      </c>
      <c r="R9">
        <f t="shared" ref="R9:R26" si="6">R8</f>
        <v>4</v>
      </c>
      <c r="S9">
        <f t="shared" ref="S9:S26" si="7">S8</f>
        <v>64</v>
      </c>
    </row>
    <row r="10" spans="1:19" x14ac:dyDescent="0.3">
      <c r="C10" t="s">
        <v>5</v>
      </c>
      <c r="D10" t="s">
        <v>10</v>
      </c>
      <c r="E10">
        <f t="shared" si="0"/>
        <v>30</v>
      </c>
      <c r="F10" t="str">
        <f t="shared" ref="F10:F29" si="8">F9</f>
        <v>deb8.0</v>
      </c>
      <c r="G10" s="1">
        <f t="shared" si="1"/>
        <v>2.2399999999999993</v>
      </c>
      <c r="H10" s="1"/>
      <c r="I10">
        <f t="shared" si="2"/>
        <v>5904</v>
      </c>
      <c r="J10" t="str">
        <f t="shared" si="3"/>
        <v>h1</v>
      </c>
      <c r="K10" t="s">
        <v>41</v>
      </c>
      <c r="L10" t="str">
        <f t="shared" si="4"/>
        <v>Scraper</v>
      </c>
      <c r="N10" s="3"/>
      <c r="O10" s="3"/>
      <c r="Q10">
        <f t="shared" si="5"/>
        <v>2</v>
      </c>
      <c r="R10">
        <f t="shared" si="6"/>
        <v>4</v>
      </c>
      <c r="S10">
        <f t="shared" si="7"/>
        <v>64</v>
      </c>
    </row>
    <row r="11" spans="1:19" x14ac:dyDescent="0.3">
      <c r="C11" t="s">
        <v>5</v>
      </c>
      <c r="D11" t="s">
        <v>11</v>
      </c>
      <c r="E11">
        <f t="shared" si="0"/>
        <v>31</v>
      </c>
      <c r="F11" t="str">
        <f t="shared" si="8"/>
        <v>deb8.0</v>
      </c>
      <c r="G11" s="1">
        <f t="shared" si="1"/>
        <v>2.2499999999999991</v>
      </c>
      <c r="H11" s="1"/>
      <c r="I11">
        <f t="shared" si="2"/>
        <v>5905</v>
      </c>
      <c r="J11" t="str">
        <f t="shared" si="3"/>
        <v>h1</v>
      </c>
      <c r="K11" t="s">
        <v>42</v>
      </c>
      <c r="L11" t="str">
        <f t="shared" si="4"/>
        <v>Scraper</v>
      </c>
      <c r="N11" s="3"/>
      <c r="O11" s="3"/>
      <c r="Q11">
        <f t="shared" si="5"/>
        <v>2</v>
      </c>
      <c r="R11">
        <f t="shared" si="6"/>
        <v>4</v>
      </c>
      <c r="S11">
        <f t="shared" si="7"/>
        <v>64</v>
      </c>
    </row>
    <row r="12" spans="1:19" x14ac:dyDescent="0.3">
      <c r="C12" t="s">
        <v>5</v>
      </c>
      <c r="D12" t="s">
        <v>12</v>
      </c>
      <c r="E12">
        <f t="shared" si="0"/>
        <v>32</v>
      </c>
      <c r="F12" t="str">
        <f t="shared" si="8"/>
        <v>deb8.0</v>
      </c>
      <c r="G12" s="1">
        <f t="shared" si="1"/>
        <v>2.2599999999999989</v>
      </c>
      <c r="H12" s="1"/>
      <c r="I12">
        <f t="shared" si="2"/>
        <v>5906</v>
      </c>
      <c r="J12" t="str">
        <f t="shared" si="3"/>
        <v>h1</v>
      </c>
      <c r="K12" t="s">
        <v>43</v>
      </c>
      <c r="L12" t="str">
        <f t="shared" si="4"/>
        <v>Scraper</v>
      </c>
      <c r="N12" s="3"/>
      <c r="O12" s="3"/>
      <c r="Q12">
        <f t="shared" si="5"/>
        <v>2</v>
      </c>
      <c r="R12">
        <f t="shared" si="6"/>
        <v>4</v>
      </c>
      <c r="S12">
        <f t="shared" si="7"/>
        <v>64</v>
      </c>
    </row>
    <row r="13" spans="1:19" x14ac:dyDescent="0.3">
      <c r="C13" t="s">
        <v>5</v>
      </c>
      <c r="D13" t="s">
        <v>13</v>
      </c>
      <c r="E13">
        <f t="shared" si="0"/>
        <v>33</v>
      </c>
      <c r="F13" t="str">
        <f t="shared" si="8"/>
        <v>deb8.0</v>
      </c>
      <c r="G13" s="1">
        <f t="shared" si="1"/>
        <v>2.2699999999999987</v>
      </c>
      <c r="H13" s="1"/>
      <c r="I13">
        <f t="shared" si="2"/>
        <v>5907</v>
      </c>
      <c r="J13" t="str">
        <f t="shared" si="3"/>
        <v>h1</v>
      </c>
      <c r="K13" t="s">
        <v>44</v>
      </c>
      <c r="L13" t="str">
        <f t="shared" si="4"/>
        <v>Scraper</v>
      </c>
      <c r="N13" s="3"/>
      <c r="O13" s="3"/>
      <c r="Q13">
        <f t="shared" si="5"/>
        <v>2</v>
      </c>
      <c r="R13">
        <f t="shared" si="6"/>
        <v>4</v>
      </c>
      <c r="S13">
        <f t="shared" si="7"/>
        <v>64</v>
      </c>
    </row>
    <row r="14" spans="1:19" x14ac:dyDescent="0.3">
      <c r="C14" t="s">
        <v>5</v>
      </c>
      <c r="D14" t="s">
        <v>14</v>
      </c>
      <c r="E14">
        <f t="shared" si="0"/>
        <v>34</v>
      </c>
      <c r="F14" t="str">
        <f t="shared" si="8"/>
        <v>deb8.0</v>
      </c>
      <c r="G14" s="1">
        <f t="shared" si="1"/>
        <v>2.2799999999999985</v>
      </c>
      <c r="H14" s="1"/>
      <c r="I14">
        <f t="shared" si="2"/>
        <v>5908</v>
      </c>
      <c r="J14" t="str">
        <f t="shared" si="3"/>
        <v>h1</v>
      </c>
      <c r="K14" t="s">
        <v>45</v>
      </c>
      <c r="L14" t="str">
        <f t="shared" si="4"/>
        <v>Scraper</v>
      </c>
      <c r="N14" s="3"/>
      <c r="O14" s="3"/>
      <c r="Q14">
        <f t="shared" si="5"/>
        <v>2</v>
      </c>
      <c r="R14">
        <f t="shared" si="6"/>
        <v>4</v>
      </c>
      <c r="S14">
        <f t="shared" si="7"/>
        <v>64</v>
      </c>
    </row>
    <row r="15" spans="1:19" x14ac:dyDescent="0.3">
      <c r="C15" t="s">
        <v>5</v>
      </c>
      <c r="D15" t="s">
        <v>15</v>
      </c>
      <c r="E15">
        <f t="shared" si="0"/>
        <v>35</v>
      </c>
      <c r="F15" t="str">
        <f t="shared" si="8"/>
        <v>deb8.0</v>
      </c>
      <c r="G15" s="1">
        <f t="shared" si="1"/>
        <v>2.2899999999999983</v>
      </c>
      <c r="H15" s="1"/>
      <c r="I15">
        <f t="shared" si="2"/>
        <v>5909</v>
      </c>
      <c r="J15" t="str">
        <f t="shared" si="3"/>
        <v>h1</v>
      </c>
      <c r="K15" t="s">
        <v>46</v>
      </c>
      <c r="L15" t="str">
        <f t="shared" si="4"/>
        <v>Scraper</v>
      </c>
      <c r="N15" s="3"/>
      <c r="O15" s="3"/>
      <c r="Q15">
        <f t="shared" si="5"/>
        <v>2</v>
      </c>
      <c r="R15">
        <f t="shared" si="6"/>
        <v>4</v>
      </c>
      <c r="S15">
        <f t="shared" si="7"/>
        <v>64</v>
      </c>
    </row>
    <row r="16" spans="1:19" x14ac:dyDescent="0.3">
      <c r="C16" t="s">
        <v>5</v>
      </c>
      <c r="D16" t="s">
        <v>16</v>
      </c>
      <c r="E16">
        <f t="shared" si="0"/>
        <v>36</v>
      </c>
      <c r="F16" t="str">
        <f t="shared" si="8"/>
        <v>deb8.0</v>
      </c>
      <c r="G16" s="1">
        <f t="shared" si="1"/>
        <v>2.299999999999998</v>
      </c>
      <c r="H16" s="1"/>
      <c r="I16">
        <f t="shared" si="2"/>
        <v>5910</v>
      </c>
      <c r="J16" t="str">
        <f t="shared" si="3"/>
        <v>h1</v>
      </c>
      <c r="K16" t="s">
        <v>47</v>
      </c>
      <c r="L16" t="str">
        <f t="shared" si="4"/>
        <v>Scraper</v>
      </c>
      <c r="N16" s="3"/>
      <c r="O16" s="3"/>
      <c r="Q16">
        <f t="shared" si="5"/>
        <v>2</v>
      </c>
      <c r="R16">
        <f t="shared" si="6"/>
        <v>4</v>
      </c>
      <c r="S16">
        <f t="shared" si="7"/>
        <v>64</v>
      </c>
    </row>
    <row r="17" spans="3:21" x14ac:dyDescent="0.3">
      <c r="C17" t="s">
        <v>5</v>
      </c>
      <c r="D17" t="s">
        <v>17</v>
      </c>
      <c r="E17">
        <f t="shared" si="0"/>
        <v>37</v>
      </c>
      <c r="F17" t="str">
        <f t="shared" si="8"/>
        <v>deb8.0</v>
      </c>
      <c r="G17" s="1">
        <f t="shared" si="1"/>
        <v>2.3099999999999978</v>
      </c>
      <c r="H17" s="1"/>
      <c r="I17">
        <f t="shared" si="2"/>
        <v>5911</v>
      </c>
      <c r="J17" t="str">
        <f t="shared" si="3"/>
        <v>h1</v>
      </c>
      <c r="K17" t="s">
        <v>48</v>
      </c>
      <c r="L17" t="str">
        <f t="shared" si="4"/>
        <v>Scraper</v>
      </c>
      <c r="N17" s="3"/>
      <c r="O17" s="3"/>
      <c r="Q17">
        <f t="shared" si="5"/>
        <v>2</v>
      </c>
      <c r="R17">
        <f t="shared" si="6"/>
        <v>4</v>
      </c>
      <c r="S17">
        <f t="shared" si="7"/>
        <v>64</v>
      </c>
    </row>
    <row r="18" spans="3:21" x14ac:dyDescent="0.3">
      <c r="C18" t="s">
        <v>5</v>
      </c>
      <c r="D18" t="s">
        <v>18</v>
      </c>
      <c r="E18">
        <f t="shared" si="0"/>
        <v>38</v>
      </c>
      <c r="F18" t="str">
        <f t="shared" si="8"/>
        <v>deb8.0</v>
      </c>
      <c r="G18" s="1">
        <f t="shared" si="1"/>
        <v>2.3199999999999976</v>
      </c>
      <c r="H18" s="1"/>
      <c r="I18">
        <f t="shared" si="2"/>
        <v>5912</v>
      </c>
      <c r="J18" t="str">
        <f t="shared" si="3"/>
        <v>h1</v>
      </c>
      <c r="K18" t="s">
        <v>49</v>
      </c>
      <c r="L18" t="str">
        <f t="shared" si="4"/>
        <v>Scraper</v>
      </c>
      <c r="N18" s="3"/>
      <c r="O18" s="3"/>
      <c r="Q18">
        <f t="shared" si="5"/>
        <v>2</v>
      </c>
      <c r="R18">
        <f t="shared" si="6"/>
        <v>4</v>
      </c>
      <c r="S18">
        <f t="shared" si="7"/>
        <v>64</v>
      </c>
    </row>
    <row r="19" spans="3:21" x14ac:dyDescent="0.3">
      <c r="C19" t="s">
        <v>5</v>
      </c>
      <c r="D19" t="s">
        <v>19</v>
      </c>
      <c r="E19">
        <f t="shared" si="0"/>
        <v>39</v>
      </c>
      <c r="F19" t="str">
        <f t="shared" si="8"/>
        <v>deb8.0</v>
      </c>
      <c r="G19" s="1">
        <f t="shared" si="1"/>
        <v>2.3299999999999974</v>
      </c>
      <c r="H19" s="1"/>
      <c r="I19">
        <f t="shared" si="2"/>
        <v>5913</v>
      </c>
      <c r="J19" t="str">
        <f t="shared" si="3"/>
        <v>h1</v>
      </c>
      <c r="K19" t="s">
        <v>54</v>
      </c>
      <c r="L19" t="str">
        <f t="shared" si="4"/>
        <v>Scraper</v>
      </c>
      <c r="N19" s="3"/>
      <c r="O19" s="3"/>
      <c r="Q19">
        <f t="shared" si="5"/>
        <v>2</v>
      </c>
      <c r="R19">
        <f t="shared" si="6"/>
        <v>4</v>
      </c>
      <c r="S19">
        <f t="shared" si="7"/>
        <v>64</v>
      </c>
    </row>
    <row r="20" spans="3:21" x14ac:dyDescent="0.3">
      <c r="C20" t="s">
        <v>5</v>
      </c>
      <c r="D20" t="s">
        <v>20</v>
      </c>
      <c r="E20">
        <f t="shared" si="0"/>
        <v>40</v>
      </c>
      <c r="F20" t="str">
        <f t="shared" si="8"/>
        <v>deb8.0</v>
      </c>
      <c r="G20" s="1">
        <f t="shared" si="1"/>
        <v>2.3399999999999972</v>
      </c>
      <c r="H20" s="1"/>
      <c r="I20">
        <f t="shared" si="2"/>
        <v>5914</v>
      </c>
      <c r="J20" t="str">
        <f t="shared" si="3"/>
        <v>h1</v>
      </c>
      <c r="K20" t="s">
        <v>56</v>
      </c>
      <c r="L20" t="str">
        <f t="shared" si="4"/>
        <v>Scraper</v>
      </c>
      <c r="N20" s="3"/>
      <c r="O20" s="3"/>
      <c r="Q20">
        <f t="shared" si="5"/>
        <v>2</v>
      </c>
      <c r="R20">
        <f t="shared" si="6"/>
        <v>4</v>
      </c>
      <c r="S20">
        <f t="shared" si="7"/>
        <v>64</v>
      </c>
    </row>
    <row r="21" spans="3:21" x14ac:dyDescent="0.3">
      <c r="C21" t="s">
        <v>5</v>
      </c>
      <c r="D21" t="s">
        <v>21</v>
      </c>
      <c r="E21">
        <f t="shared" si="0"/>
        <v>41</v>
      </c>
      <c r="F21" t="str">
        <f t="shared" si="8"/>
        <v>deb8.0</v>
      </c>
      <c r="G21" s="1">
        <f t="shared" si="1"/>
        <v>2.349999999999997</v>
      </c>
      <c r="H21" s="1"/>
      <c r="I21">
        <f t="shared" si="2"/>
        <v>5915</v>
      </c>
      <c r="J21" t="str">
        <f t="shared" si="3"/>
        <v>h1</v>
      </c>
      <c r="K21" t="s">
        <v>57</v>
      </c>
      <c r="L21" t="str">
        <f t="shared" si="4"/>
        <v>Scraper</v>
      </c>
      <c r="N21" s="3"/>
      <c r="O21" s="3"/>
      <c r="Q21">
        <f t="shared" si="5"/>
        <v>2</v>
      </c>
      <c r="R21">
        <f t="shared" si="6"/>
        <v>4</v>
      </c>
      <c r="S21">
        <f t="shared" si="7"/>
        <v>64</v>
      </c>
    </row>
    <row r="22" spans="3:21" x14ac:dyDescent="0.3">
      <c r="C22" t="s">
        <v>5</v>
      </c>
      <c r="D22" t="s">
        <v>22</v>
      </c>
      <c r="E22">
        <f t="shared" si="0"/>
        <v>42</v>
      </c>
      <c r="F22" t="str">
        <f t="shared" si="8"/>
        <v>deb8.0</v>
      </c>
      <c r="G22" s="1">
        <f t="shared" si="1"/>
        <v>2.3599999999999968</v>
      </c>
      <c r="H22" s="1"/>
      <c r="I22">
        <f t="shared" si="2"/>
        <v>5916</v>
      </c>
      <c r="J22" t="str">
        <f t="shared" si="3"/>
        <v>h1</v>
      </c>
      <c r="K22" t="s">
        <v>58</v>
      </c>
      <c r="L22" t="str">
        <f t="shared" si="4"/>
        <v>Scraper</v>
      </c>
      <c r="N22" s="3"/>
      <c r="O22" s="3"/>
      <c r="Q22">
        <f t="shared" si="5"/>
        <v>2</v>
      </c>
      <c r="R22">
        <f t="shared" si="6"/>
        <v>4</v>
      </c>
      <c r="S22">
        <f t="shared" si="7"/>
        <v>64</v>
      </c>
    </row>
    <row r="23" spans="3:21" x14ac:dyDescent="0.3">
      <c r="C23" t="s">
        <v>5</v>
      </c>
      <c r="D23" t="s">
        <v>23</v>
      </c>
      <c r="E23">
        <f t="shared" si="0"/>
        <v>43</v>
      </c>
      <c r="F23" t="str">
        <f t="shared" si="8"/>
        <v>deb8.0</v>
      </c>
      <c r="G23" s="1">
        <f t="shared" si="1"/>
        <v>2.3699999999999966</v>
      </c>
      <c r="H23" s="1"/>
      <c r="I23">
        <f t="shared" si="2"/>
        <v>5917</v>
      </c>
      <c r="J23" t="str">
        <f t="shared" si="3"/>
        <v>h1</v>
      </c>
      <c r="K23" t="s">
        <v>59</v>
      </c>
      <c r="L23" t="str">
        <f t="shared" si="4"/>
        <v>Scraper</v>
      </c>
      <c r="N23" s="3"/>
      <c r="O23" s="3"/>
      <c r="Q23">
        <f t="shared" si="5"/>
        <v>2</v>
      </c>
      <c r="R23">
        <f t="shared" si="6"/>
        <v>4</v>
      </c>
      <c r="S23">
        <f t="shared" si="7"/>
        <v>64</v>
      </c>
    </row>
    <row r="24" spans="3:21" x14ac:dyDescent="0.3">
      <c r="C24" t="s">
        <v>5</v>
      </c>
      <c r="D24" t="s">
        <v>24</v>
      </c>
      <c r="E24">
        <f t="shared" si="0"/>
        <v>44</v>
      </c>
      <c r="F24" t="str">
        <f t="shared" si="8"/>
        <v>deb8.0</v>
      </c>
      <c r="G24" s="1">
        <f t="shared" si="1"/>
        <v>2.3799999999999963</v>
      </c>
      <c r="H24" s="1"/>
      <c r="I24">
        <f t="shared" si="2"/>
        <v>5918</v>
      </c>
      <c r="J24" t="str">
        <f t="shared" si="3"/>
        <v>h1</v>
      </c>
      <c r="K24" t="s">
        <v>60</v>
      </c>
      <c r="L24" t="str">
        <f t="shared" si="4"/>
        <v>Scraper</v>
      </c>
      <c r="N24" s="3"/>
      <c r="O24" s="3"/>
      <c r="Q24">
        <f t="shared" si="5"/>
        <v>2</v>
      </c>
      <c r="R24">
        <f t="shared" si="6"/>
        <v>4</v>
      </c>
      <c r="S24">
        <f t="shared" si="7"/>
        <v>64</v>
      </c>
    </row>
    <row r="25" spans="3:21" x14ac:dyDescent="0.3">
      <c r="C25" t="s">
        <v>5</v>
      </c>
      <c r="D25" t="s">
        <v>25</v>
      </c>
      <c r="E25">
        <f t="shared" si="0"/>
        <v>45</v>
      </c>
      <c r="F25" t="str">
        <f t="shared" si="8"/>
        <v>deb8.0</v>
      </c>
      <c r="G25" s="1">
        <f t="shared" si="1"/>
        <v>2.3899999999999961</v>
      </c>
      <c r="H25" s="1"/>
      <c r="I25">
        <f t="shared" si="2"/>
        <v>5919</v>
      </c>
      <c r="J25" t="str">
        <f t="shared" si="3"/>
        <v>h1</v>
      </c>
      <c r="K25" t="s">
        <v>61</v>
      </c>
      <c r="L25" t="str">
        <f t="shared" si="4"/>
        <v>Scraper</v>
      </c>
      <c r="N25" s="3"/>
      <c r="O25" s="3"/>
      <c r="Q25">
        <f t="shared" si="5"/>
        <v>2</v>
      </c>
      <c r="R25">
        <f t="shared" si="6"/>
        <v>4</v>
      </c>
      <c r="S25">
        <f t="shared" si="7"/>
        <v>64</v>
      </c>
    </row>
    <row r="26" spans="3:21" x14ac:dyDescent="0.3">
      <c r="C26" t="s">
        <v>5</v>
      </c>
      <c r="D26" t="s">
        <v>26</v>
      </c>
      <c r="E26">
        <f t="shared" si="0"/>
        <v>46</v>
      </c>
      <c r="F26" t="str">
        <f t="shared" si="8"/>
        <v>deb8.0</v>
      </c>
      <c r="G26" s="1">
        <f t="shared" si="1"/>
        <v>2.3999999999999959</v>
      </c>
      <c r="H26" s="1"/>
      <c r="I26">
        <f t="shared" si="2"/>
        <v>5920</v>
      </c>
      <c r="J26" t="str">
        <f t="shared" si="3"/>
        <v>h1</v>
      </c>
      <c r="K26" t="s">
        <v>62</v>
      </c>
      <c r="L26" t="str">
        <f t="shared" si="4"/>
        <v>Scraper</v>
      </c>
      <c r="N26" s="3"/>
      <c r="O26" s="3"/>
      <c r="Q26">
        <f t="shared" si="5"/>
        <v>2</v>
      </c>
      <c r="R26">
        <f t="shared" si="6"/>
        <v>4</v>
      </c>
      <c r="S26">
        <f t="shared" si="7"/>
        <v>64</v>
      </c>
    </row>
    <row r="27" spans="3:21" x14ac:dyDescent="0.3">
      <c r="C27" t="s">
        <v>29</v>
      </c>
      <c r="D27" t="s">
        <v>29</v>
      </c>
      <c r="F27" t="s">
        <v>55</v>
      </c>
      <c r="G27" s="1"/>
      <c r="H27" s="1"/>
      <c r="J27" t="str">
        <f t="shared" si="3"/>
        <v>h1</v>
      </c>
      <c r="N27" s="3"/>
      <c r="O27" s="3"/>
    </row>
    <row r="28" spans="3:21" x14ac:dyDescent="0.3">
      <c r="C28" t="s">
        <v>29</v>
      </c>
      <c r="D28" t="s">
        <v>30</v>
      </c>
      <c r="E28">
        <v>3</v>
      </c>
      <c r="F28" t="str">
        <f>F26</f>
        <v>deb8.0</v>
      </c>
      <c r="G28">
        <v>1.21</v>
      </c>
      <c r="H28" s="1" t="s">
        <v>101</v>
      </c>
      <c r="I28">
        <v>5901</v>
      </c>
      <c r="J28" t="str">
        <f t="shared" si="3"/>
        <v>h1</v>
      </c>
      <c r="K28" t="s">
        <v>64</v>
      </c>
      <c r="L28" t="s">
        <v>39</v>
      </c>
      <c r="N28" s="3"/>
      <c r="O28" s="3"/>
      <c r="Q28">
        <v>8</v>
      </c>
      <c r="R28">
        <v>16</v>
      </c>
      <c r="S28">
        <v>256</v>
      </c>
      <c r="T28">
        <f>40-SUM(Q28:Q30)</f>
        <v>8</v>
      </c>
      <c r="U28">
        <f>128-SUM(R28:R30)</f>
        <v>32</v>
      </c>
    </row>
    <row r="29" spans="3:21" x14ac:dyDescent="0.3">
      <c r="C29" t="s">
        <v>29</v>
      </c>
      <c r="D29" t="s">
        <v>31</v>
      </c>
      <c r="E29">
        <f>E28+1</f>
        <v>4</v>
      </c>
      <c r="F29" t="str">
        <f t="shared" si="8"/>
        <v>deb8.0</v>
      </c>
      <c r="G29" s="1">
        <f>G28+0.01</f>
        <v>1.22</v>
      </c>
      <c r="H29" s="1" t="s">
        <v>102</v>
      </c>
      <c r="I29">
        <f>I28+1</f>
        <v>5902</v>
      </c>
      <c r="J29" t="str">
        <f t="shared" si="3"/>
        <v>h1</v>
      </c>
      <c r="K29" t="s">
        <v>65</v>
      </c>
      <c r="L29" t="s">
        <v>35</v>
      </c>
      <c r="N29" s="3"/>
      <c r="O29" s="3"/>
      <c r="Q29">
        <v>16</v>
      </c>
      <c r="R29">
        <v>64</v>
      </c>
      <c r="S29">
        <v>256</v>
      </c>
    </row>
    <row r="30" spans="3:21" x14ac:dyDescent="0.3">
      <c r="C30" t="s">
        <v>29</v>
      </c>
      <c r="D30" t="s">
        <v>67</v>
      </c>
      <c r="E30">
        <f>E29+1</f>
        <v>5</v>
      </c>
      <c r="F30" t="str">
        <f t="shared" ref="F30" si="9">F29</f>
        <v>deb8.0</v>
      </c>
      <c r="G30" s="1">
        <f>G29+0.01</f>
        <v>1.23</v>
      </c>
      <c r="H30" s="1" t="s">
        <v>68</v>
      </c>
      <c r="I30">
        <f>I29+1</f>
        <v>5903</v>
      </c>
      <c r="J30" t="str">
        <f t="shared" si="3"/>
        <v>h1</v>
      </c>
      <c r="K30" t="s">
        <v>66</v>
      </c>
      <c r="L30" t="s">
        <v>63</v>
      </c>
      <c r="N30" s="3"/>
      <c r="O30" s="3"/>
      <c r="Q30">
        <v>8</v>
      </c>
      <c r="R30">
        <v>16</v>
      </c>
      <c r="S30">
        <v>10000</v>
      </c>
    </row>
    <row r="31" spans="3:21" x14ac:dyDescent="0.3">
      <c r="C31" t="s">
        <v>90</v>
      </c>
      <c r="D31" t="s">
        <v>90</v>
      </c>
      <c r="G31" s="1">
        <v>6.2</v>
      </c>
      <c r="H31" s="1"/>
      <c r="J31" t="str">
        <f t="shared" si="3"/>
        <v>h1</v>
      </c>
      <c r="N31" s="3"/>
      <c r="O31" s="3"/>
      <c r="Q31">
        <v>16</v>
      </c>
      <c r="R31">
        <v>128</v>
      </c>
      <c r="S31">
        <v>13700</v>
      </c>
    </row>
    <row r="32" spans="3:21" x14ac:dyDescent="0.3">
      <c r="C32" t="s">
        <v>96</v>
      </c>
      <c r="D32" t="s">
        <v>96</v>
      </c>
      <c r="G32" s="1">
        <f>G31+0.01</f>
        <v>6.21</v>
      </c>
      <c r="H32" s="1"/>
      <c r="J32" t="str">
        <f t="shared" si="3"/>
        <v>h1</v>
      </c>
      <c r="L32" t="s">
        <v>103</v>
      </c>
      <c r="N32" s="3"/>
      <c r="O32" s="3"/>
      <c r="Q32">
        <f>Q31</f>
        <v>16</v>
      </c>
      <c r="R32">
        <f>R31</f>
        <v>128</v>
      </c>
      <c r="S32">
        <v>13700</v>
      </c>
    </row>
    <row r="33" spans="3:12" x14ac:dyDescent="0.3">
      <c r="C33" t="s">
        <v>97</v>
      </c>
      <c r="D33" t="s">
        <v>97</v>
      </c>
      <c r="G33" s="1">
        <f t="shared" ref="G33:G36" si="10">G32+0.01</f>
        <v>6.22</v>
      </c>
      <c r="J33" t="str">
        <f t="shared" si="3"/>
        <v>h1</v>
      </c>
      <c r="L33" t="s">
        <v>104</v>
      </c>
    </row>
    <row r="34" spans="3:12" x14ac:dyDescent="0.3">
      <c r="C34" t="s">
        <v>98</v>
      </c>
      <c r="D34" t="s">
        <v>98</v>
      </c>
      <c r="G34" s="1">
        <f t="shared" si="10"/>
        <v>6.2299999999999995</v>
      </c>
      <c r="J34" t="str">
        <f t="shared" si="3"/>
        <v>h1</v>
      </c>
    </row>
    <row r="35" spans="3:12" x14ac:dyDescent="0.3">
      <c r="C35" t="s">
        <v>99</v>
      </c>
      <c r="D35" t="s">
        <v>99</v>
      </c>
      <c r="G35" s="1">
        <f t="shared" si="10"/>
        <v>6.2399999999999993</v>
      </c>
      <c r="J35" t="str">
        <f t="shared" si="3"/>
        <v>h1</v>
      </c>
      <c r="L35" t="s">
        <v>104</v>
      </c>
    </row>
    <row r="36" spans="3:12" x14ac:dyDescent="0.3">
      <c r="C36" t="s">
        <v>100</v>
      </c>
      <c r="D36" t="s">
        <v>100</v>
      </c>
      <c r="G36" s="1">
        <f t="shared" si="10"/>
        <v>6.2499999999999991</v>
      </c>
      <c r="J36" t="str">
        <f t="shared" si="3"/>
        <v>h1</v>
      </c>
      <c r="L36" t="s">
        <v>104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4"/>
  <sheetViews>
    <sheetView tabSelected="1" workbookViewId="0">
      <selection activeCell="F15" sqref="F15"/>
    </sheetView>
  </sheetViews>
  <sheetFormatPr defaultRowHeight="14.4" x14ac:dyDescent="0.3"/>
  <sheetData>
    <row r="4" spans="2:6" x14ac:dyDescent="0.3">
      <c r="B4" t="s">
        <v>69</v>
      </c>
      <c r="F4" s="2" t="s">
        <v>79</v>
      </c>
    </row>
    <row r="5" spans="2:6" x14ac:dyDescent="0.3">
      <c r="B5" t="s">
        <v>70</v>
      </c>
      <c r="F5" t="s">
        <v>80</v>
      </c>
    </row>
    <row r="6" spans="2:6" x14ac:dyDescent="0.3">
      <c r="B6" t="s">
        <v>71</v>
      </c>
      <c r="F6" t="s">
        <v>81</v>
      </c>
    </row>
    <row r="7" spans="2:6" x14ac:dyDescent="0.3">
      <c r="B7" t="s">
        <v>72</v>
      </c>
      <c r="F7" t="s">
        <v>82</v>
      </c>
    </row>
    <row r="8" spans="2:6" x14ac:dyDescent="0.3">
      <c r="B8" t="s">
        <v>73</v>
      </c>
      <c r="F8" t="s">
        <v>83</v>
      </c>
    </row>
    <row r="9" spans="2:6" x14ac:dyDescent="0.3">
      <c r="B9" t="s">
        <v>74</v>
      </c>
      <c r="F9" t="s">
        <v>84</v>
      </c>
    </row>
    <row r="10" spans="2:6" x14ac:dyDescent="0.3">
      <c r="B10" t="s">
        <v>75</v>
      </c>
      <c r="F10" t="s">
        <v>85</v>
      </c>
    </row>
    <row r="11" spans="2:6" x14ac:dyDescent="0.3">
      <c r="B11" t="s">
        <v>76</v>
      </c>
      <c r="F11" t="s">
        <v>86</v>
      </c>
    </row>
    <row r="12" spans="2:6" x14ac:dyDescent="0.3">
      <c r="B12" t="s">
        <v>77</v>
      </c>
    </row>
    <row r="13" spans="2:6" x14ac:dyDescent="0.3">
      <c r="B13" t="s">
        <v>78</v>
      </c>
      <c r="F13" t="s">
        <v>87</v>
      </c>
    </row>
    <row r="14" spans="2:6" x14ac:dyDescent="0.3">
      <c r="F14" t="s">
        <v>88</v>
      </c>
    </row>
  </sheetData>
  <hyperlinks>
    <hyperlink ref="F4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emess</dc:creator>
  <cp:lastModifiedBy>emess</cp:lastModifiedBy>
  <dcterms:created xsi:type="dcterms:W3CDTF">2016-01-27T17:31:28Z</dcterms:created>
  <dcterms:modified xsi:type="dcterms:W3CDTF">2016-02-05T19:05:42Z</dcterms:modified>
</cp:coreProperties>
</file>