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cas Moura\Documents\"/>
    </mc:Choice>
  </mc:AlternateContent>
  <bookViews>
    <workbookView xWindow="0" yWindow="0" windowWidth="20490" windowHeight="7620"/>
  </bookViews>
  <sheets>
    <sheet name="Apresentação" sheetId="4" r:id="rId1"/>
    <sheet name="Dados" sheetId="1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H18" i="1"/>
  <c r="H17" i="1"/>
  <c r="H16" i="1"/>
  <c r="H15" i="1"/>
  <c r="H8" i="1"/>
  <c r="H7" i="1"/>
  <c r="H6" i="1"/>
  <c r="H5" i="1"/>
  <c r="J8" i="1"/>
  <c r="J7" i="1"/>
  <c r="J6" i="1"/>
  <c r="J5" i="1"/>
  <c r="H4" i="1"/>
  <c r="J14" i="1"/>
  <c r="H14" i="1"/>
  <c r="J4" i="1"/>
  <c r="L11" i="1"/>
  <c r="L1" i="1"/>
</calcChain>
</file>

<file path=xl/sharedStrings.xml><?xml version="1.0" encoding="utf-8"?>
<sst xmlns="http://schemas.openxmlformats.org/spreadsheetml/2006/main" count="19" uniqueCount="11">
  <si>
    <t>Mola 1</t>
  </si>
  <si>
    <t>i</t>
  </si>
  <si>
    <t>Rígida</t>
  </si>
  <si>
    <t>Tipo de Mola :</t>
  </si>
  <si>
    <t>Flexível</t>
  </si>
  <si>
    <t>Mola 2</t>
  </si>
  <si>
    <t>Xi (m)</t>
  </si>
  <si>
    <t>mi (kg)</t>
  </si>
  <si>
    <t>DeltaXi (m)</t>
  </si>
  <si>
    <t>Fi (N)</t>
  </si>
  <si>
    <t>Experimento 3 - Lei de Hooke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</si>
</sst>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848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5" borderId="0" xfId="0" applyNumberFormat="1" applyFill="1" applyAlignment="1">
      <alignment vertical="center" wrapText="1"/>
    </xf>
    <xf numFmtId="0" fontId="0" fillId="5" borderId="0" xfId="0" applyFill="1"/>
    <xf numFmtId="49" fontId="5" fillId="5" borderId="0" xfId="0" applyNumberFormat="1" applyFont="1" applyFill="1" applyAlignment="1">
      <alignment horizontal="center" vertical="center" wrapText="1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/>
    <xf numFmtId="0" fontId="1" fillId="5" borderId="0" xfId="0" applyFont="1" applyFill="1" applyBorder="1" applyAlignment="1">
      <alignment vertical="center"/>
    </xf>
    <xf numFmtId="0" fontId="4" fillId="5" borderId="0" xfId="0" applyFont="1" applyFill="1"/>
    <xf numFmtId="0" fontId="2" fillId="5" borderId="0" xfId="0" applyFont="1" applyFill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/>
              <a:t>Força vs Deslocamento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Dados!$L$1</c:f>
              <c:strCache>
                <c:ptCount val="1"/>
                <c:pt idx="0">
                  <c:v>Flexível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Dados!$H$4:$H$8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Dados!$J$4:$J$8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C-4725-8838-19DFF15914BB}"/>
            </c:ext>
          </c:extLst>
        </c:ser>
        <c:ser>
          <c:idx val="1"/>
          <c:order val="1"/>
          <c:tx>
            <c:strRef>
              <c:f>Dados!$L$11</c:f>
              <c:strCache>
                <c:ptCount val="1"/>
                <c:pt idx="0">
                  <c:v>Rigida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Dados!$H$14:$H$18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Dados!$J$14:$J$18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C-4725-8838-19DFF159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92064"/>
        <c:axId val="1403793728"/>
      </c:scatterChart>
      <c:valAx>
        <c:axId val="14037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Deslocamento</a:t>
                </a:r>
                <a:r>
                  <a:rPr lang="pt-BR" sz="1200" b="1" baseline="0"/>
                  <a:t> (m)</a:t>
                </a:r>
                <a:endParaRPr lang="pt-BR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93728"/>
        <c:crosses val="autoZero"/>
        <c:crossBetween val="midCat"/>
      </c:valAx>
      <c:valAx>
        <c:axId val="1403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Força</a:t>
                </a:r>
                <a:r>
                  <a:rPr lang="pt-BR" sz="1200" b="1" baseline="0"/>
                  <a:t> (N)</a:t>
                </a:r>
                <a:endParaRPr lang="pt-BR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99964245955324"/>
          <c:y val="0.47306447375192645"/>
          <c:w val="0.10761967447567508"/>
          <c:h val="0.12985977372023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M$2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fmlaLink="$N$2" lockText="1"/>
</file>

<file path=xl/ctrlProps/ctrlProp4.xml><?xml version="1.0" encoding="utf-8"?>
<formControlPr xmlns="http://schemas.microsoft.com/office/spreadsheetml/2009/9/main" objectType="CheckBox" checked="Checked" fmlaLink="$M$12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fmlaLink="$N$12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123825</xdr:rowOff>
    </xdr:from>
    <xdr:to>
      <xdr:col>2</xdr:col>
      <xdr:colOff>392479</xdr:colOff>
      <xdr:row>7</xdr:row>
      <xdr:rowOff>190499</xdr:rowOff>
    </xdr:to>
    <xdr:pic>
      <xdr:nvPicPr>
        <xdr:cNvPr id="2" name="Picture 1" descr="Universidade Federal do ABC – Wikipédia, a enciclopédia livr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14325"/>
          <a:ext cx="1183054" cy="1209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9525</xdr:rowOff>
        </xdr:from>
        <xdr:to>
          <xdr:col>7</xdr:col>
          <xdr:colOff>266700</xdr:colOff>
          <xdr:row>2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</xdr:row>
          <xdr:rowOff>0</xdr:rowOff>
        </xdr:from>
        <xdr:to>
          <xdr:col>9</xdr:col>
          <xdr:colOff>276225</xdr:colOff>
          <xdr:row>1</xdr:row>
          <xdr:rowOff>238125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</xdr:row>
          <xdr:rowOff>9525</xdr:rowOff>
        </xdr:from>
        <xdr:to>
          <xdr:col>9</xdr:col>
          <xdr:colOff>266700</xdr:colOff>
          <xdr:row>2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9525</xdr:rowOff>
        </xdr:from>
        <xdr:to>
          <xdr:col>7</xdr:col>
          <xdr:colOff>266700</xdr:colOff>
          <xdr:row>12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</xdr:row>
          <xdr:rowOff>0</xdr:rowOff>
        </xdr:from>
        <xdr:to>
          <xdr:col>9</xdr:col>
          <xdr:colOff>276225</xdr:colOff>
          <xdr:row>11</xdr:row>
          <xdr:rowOff>238125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9525</xdr:rowOff>
        </xdr:from>
        <xdr:to>
          <xdr:col>9</xdr:col>
          <xdr:colOff>266700</xdr:colOff>
          <xdr:row>12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114300</xdr:rowOff>
    </xdr:from>
    <xdr:to>
      <xdr:col>14</xdr:col>
      <xdr:colOff>190500</xdr:colOff>
      <xdr:row>19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workbookViewId="0"/>
  </sheetViews>
  <sheetFormatPr defaultRowHeight="15" x14ac:dyDescent="0.25"/>
  <cols>
    <col min="1" max="16384" width="9.140625" style="10"/>
  </cols>
  <sheetData>
    <row r="1" spans="2:18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8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8" x14ac:dyDescent="0.25">
      <c r="B3" s="11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2:18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8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2:18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2:18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2:18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2:18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2:18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2:18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18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</sheetData>
  <sheetProtection algorithmName="SHA-512" hashValue="2Z4g9+2a59z2NCIX6SeY9nzHVwPULTp/IZyV/D2C3bnoF2OJUHu45RpMuo0Ai9a8DL5bI+pZ5kgYbaXoq7PFOA==" saltValue="NKD2Xay0Tzqjb1ow5+Zkkg==" spinCount="100000" sheet="1" objects="1" scenarios="1" selectLockedCells="1" selectUnlockedCells="1"/>
  <mergeCells count="1">
    <mergeCell ref="B3:R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9"/>
  <sheetViews>
    <sheetView zoomScaleNormal="100" workbookViewId="0">
      <selection activeCell="D4" sqref="D4:E4"/>
    </sheetView>
  </sheetViews>
  <sheetFormatPr defaultColWidth="12.7109375" defaultRowHeight="20.100000000000001" customHeight="1" x14ac:dyDescent="0.25"/>
  <cols>
    <col min="1" max="16384" width="12.7109375" style="10"/>
  </cols>
  <sheetData>
    <row r="1" spans="3:14" ht="20.100000000000001" customHeight="1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21" t="str">
        <f>IF(M2,"Rígida","Flexível")</f>
        <v>Flexível</v>
      </c>
      <c r="M1" s="16"/>
      <c r="N1" s="16"/>
    </row>
    <row r="2" spans="3:14" ht="20.100000000000001" customHeight="1" x14ac:dyDescent="0.25">
      <c r="C2" s="4" t="s">
        <v>3</v>
      </c>
      <c r="D2" s="4"/>
      <c r="E2" s="4"/>
      <c r="F2" s="4"/>
      <c r="G2" s="4"/>
      <c r="H2" s="26" t="s">
        <v>2</v>
      </c>
      <c r="I2" s="26"/>
      <c r="J2" s="26" t="s">
        <v>4</v>
      </c>
      <c r="K2" s="26"/>
      <c r="L2" s="16"/>
      <c r="M2" s="21" t="b">
        <v>0</v>
      </c>
      <c r="N2" s="21" t="b">
        <v>1</v>
      </c>
    </row>
    <row r="3" spans="3:14" ht="20.100000000000001" customHeight="1" x14ac:dyDescent="0.25">
      <c r="C3" s="1" t="s">
        <v>1</v>
      </c>
      <c r="D3" s="7" t="s">
        <v>6</v>
      </c>
      <c r="E3" s="8"/>
      <c r="F3" s="7" t="s">
        <v>7</v>
      </c>
      <c r="G3" s="8"/>
      <c r="H3" s="7" t="s">
        <v>8</v>
      </c>
      <c r="I3" s="8"/>
      <c r="J3" s="7" t="s">
        <v>9</v>
      </c>
      <c r="K3" s="8"/>
      <c r="L3" s="16"/>
      <c r="M3" s="16"/>
      <c r="N3" s="16"/>
    </row>
    <row r="4" spans="3:14" ht="20.100000000000001" customHeight="1" x14ac:dyDescent="0.25">
      <c r="C4" s="1">
        <v>0</v>
      </c>
      <c r="D4" s="12"/>
      <c r="E4" s="13"/>
      <c r="F4" s="12"/>
      <c r="G4" s="13"/>
      <c r="H4" s="5">
        <f>D4-D4</f>
        <v>0</v>
      </c>
      <c r="I4" s="6"/>
      <c r="J4" s="5">
        <f>(F4-F4)*9.8</f>
        <v>0</v>
      </c>
      <c r="K4" s="6"/>
      <c r="L4" s="16"/>
      <c r="M4" s="16"/>
      <c r="N4" s="16"/>
    </row>
    <row r="5" spans="3:14" ht="20.100000000000001" customHeight="1" x14ac:dyDescent="0.25">
      <c r="C5" s="1">
        <v>1</v>
      </c>
      <c r="D5" s="12"/>
      <c r="E5" s="13"/>
      <c r="F5" s="12"/>
      <c r="G5" s="13"/>
      <c r="H5" s="5">
        <f>ROUND(D5-D4,4)</f>
        <v>0</v>
      </c>
      <c r="I5" s="6"/>
      <c r="J5" s="5">
        <f>ROUND((F5-F4)*9.8,5)</f>
        <v>0</v>
      </c>
      <c r="K5" s="6"/>
      <c r="L5" s="16"/>
      <c r="M5" s="16"/>
      <c r="N5" s="16"/>
    </row>
    <row r="6" spans="3:14" ht="20.100000000000001" customHeight="1" x14ac:dyDescent="0.25">
      <c r="C6" s="1">
        <v>2</v>
      </c>
      <c r="D6" s="12"/>
      <c r="E6" s="13"/>
      <c r="F6" s="12"/>
      <c r="G6" s="13"/>
      <c r="H6" s="5">
        <f>ROUND(D6-D4,4)</f>
        <v>0</v>
      </c>
      <c r="I6" s="6"/>
      <c r="J6" s="5">
        <f>ROUND((F6-F4)*9.8,5)</f>
        <v>0</v>
      </c>
      <c r="K6" s="6"/>
      <c r="L6" s="16"/>
      <c r="M6" s="16"/>
      <c r="N6" s="16"/>
    </row>
    <row r="7" spans="3:14" ht="20.100000000000001" customHeight="1" x14ac:dyDescent="0.25">
      <c r="C7" s="2">
        <v>3</v>
      </c>
      <c r="D7" s="12"/>
      <c r="E7" s="13"/>
      <c r="F7" s="12"/>
      <c r="G7" s="13"/>
      <c r="H7" s="5">
        <f>ROUND(D7-D4,4)</f>
        <v>0</v>
      </c>
      <c r="I7" s="6"/>
      <c r="J7" s="5">
        <f>ROUND((F7-F4)*9.8,5)</f>
        <v>0</v>
      </c>
      <c r="K7" s="6"/>
      <c r="L7" s="16"/>
      <c r="M7" s="16"/>
      <c r="N7" s="16"/>
    </row>
    <row r="8" spans="3:14" ht="20.100000000000001" customHeight="1" x14ac:dyDescent="0.25">
      <c r="C8" s="1">
        <v>4</v>
      </c>
      <c r="D8" s="12"/>
      <c r="E8" s="13"/>
      <c r="F8" s="12"/>
      <c r="G8" s="13"/>
      <c r="H8" s="5">
        <f>ROUND(D8-D4,4)</f>
        <v>0</v>
      </c>
      <c r="I8" s="6"/>
      <c r="J8" s="5">
        <f>ROUND((F8-F4)*9.8,5)</f>
        <v>0</v>
      </c>
      <c r="K8" s="6"/>
      <c r="L8" s="16"/>
      <c r="M8" s="16"/>
      <c r="N8" s="16"/>
    </row>
    <row r="9" spans="3:14" ht="20.100000000000001" customHeight="1" x14ac:dyDescent="0.25">
      <c r="L9" s="16"/>
      <c r="M9" s="16"/>
      <c r="N9" s="16"/>
    </row>
    <row r="10" spans="3:14" ht="20.100000000000001" customHeight="1" x14ac:dyDescent="0.25">
      <c r="J10" s="17"/>
      <c r="K10" s="17"/>
      <c r="L10" s="16"/>
      <c r="M10" s="16"/>
      <c r="N10" s="16"/>
    </row>
    <row r="11" spans="3:14" ht="20.100000000000001" customHeight="1" x14ac:dyDescent="0.25">
      <c r="C11" s="3" t="s">
        <v>5</v>
      </c>
      <c r="D11" s="3"/>
      <c r="E11" s="3"/>
      <c r="F11" s="3"/>
      <c r="G11" s="3"/>
      <c r="H11" s="3"/>
      <c r="I11" s="3"/>
      <c r="J11" s="3"/>
      <c r="K11" s="3"/>
      <c r="L11" s="22" t="str">
        <f>IF(M12,"Rigida","Flexível")</f>
        <v>Rigida</v>
      </c>
      <c r="M11" s="16"/>
      <c r="N11" s="16"/>
    </row>
    <row r="12" spans="3:14" ht="20.100000000000001" customHeight="1" x14ac:dyDescent="0.25">
      <c r="C12" s="4" t="s">
        <v>3</v>
      </c>
      <c r="D12" s="4"/>
      <c r="E12" s="4"/>
      <c r="F12" s="4"/>
      <c r="G12" s="4"/>
      <c r="H12" s="26" t="s">
        <v>2</v>
      </c>
      <c r="I12" s="26"/>
      <c r="J12" s="26" t="s">
        <v>4</v>
      </c>
      <c r="K12" s="26"/>
      <c r="L12" s="23"/>
      <c r="M12" s="21" t="b">
        <v>1</v>
      </c>
      <c r="N12" s="21" t="b">
        <v>0</v>
      </c>
    </row>
    <row r="13" spans="3:14" ht="20.100000000000001" customHeight="1" x14ac:dyDescent="0.25">
      <c r="C13" s="1" t="s">
        <v>1</v>
      </c>
      <c r="D13" s="7" t="s">
        <v>6</v>
      </c>
      <c r="E13" s="8"/>
      <c r="F13" s="7" t="s">
        <v>7</v>
      </c>
      <c r="G13" s="8"/>
      <c r="H13" s="7" t="s">
        <v>8</v>
      </c>
      <c r="I13" s="8"/>
      <c r="J13" s="7" t="s">
        <v>9</v>
      </c>
      <c r="K13" s="8"/>
      <c r="L13" s="24"/>
      <c r="M13" s="16"/>
      <c r="N13" s="16"/>
    </row>
    <row r="14" spans="3:14" ht="20.100000000000001" customHeight="1" x14ac:dyDescent="0.25">
      <c r="C14" s="1">
        <v>0</v>
      </c>
      <c r="D14" s="12"/>
      <c r="E14" s="13"/>
      <c r="F14" s="12"/>
      <c r="G14" s="13"/>
      <c r="H14" s="5">
        <f>F14-F14</f>
        <v>0</v>
      </c>
      <c r="I14" s="6"/>
      <c r="J14" s="5">
        <f>(F14-F14)*9.8</f>
        <v>0</v>
      </c>
      <c r="K14" s="6"/>
      <c r="L14" s="22"/>
      <c r="M14" s="16"/>
      <c r="N14" s="16"/>
    </row>
    <row r="15" spans="3:14" ht="20.100000000000001" customHeight="1" x14ac:dyDescent="0.25">
      <c r="C15" s="1">
        <v>1</v>
      </c>
      <c r="D15" s="12"/>
      <c r="E15" s="13"/>
      <c r="F15" s="12"/>
      <c r="G15" s="13"/>
      <c r="H15" s="5">
        <f>ROUND(D15-D14,4)</f>
        <v>0</v>
      </c>
      <c r="I15" s="6"/>
      <c r="J15" s="5">
        <f>ROUND((F15-F14)*9.8,5)</f>
        <v>0</v>
      </c>
      <c r="K15" s="6"/>
      <c r="L15" s="22"/>
      <c r="M15" s="16"/>
      <c r="N15" s="16"/>
    </row>
    <row r="16" spans="3:14" ht="20.100000000000001" customHeight="1" x14ac:dyDescent="0.25">
      <c r="C16" s="1">
        <v>2</v>
      </c>
      <c r="D16" s="12"/>
      <c r="E16" s="13"/>
      <c r="F16" s="12"/>
      <c r="G16" s="13"/>
      <c r="H16" s="5">
        <f>ROUND(D16-D14,4)</f>
        <v>0</v>
      </c>
      <c r="I16" s="6"/>
      <c r="J16" s="5">
        <f>ROUND((F16-F14)*9.8,5)</f>
        <v>0</v>
      </c>
      <c r="K16" s="6"/>
      <c r="L16" s="22"/>
      <c r="M16" s="16"/>
      <c r="N16" s="16"/>
    </row>
    <row r="17" spans="1:14" ht="20.100000000000001" customHeight="1" x14ac:dyDescent="0.25">
      <c r="C17" s="2">
        <v>3</v>
      </c>
      <c r="D17" s="12"/>
      <c r="E17" s="13"/>
      <c r="F17" s="12"/>
      <c r="G17" s="13"/>
      <c r="H17" s="5">
        <f>ROUND(D17-D14,4)</f>
        <v>0</v>
      </c>
      <c r="I17" s="6"/>
      <c r="J17" s="5">
        <f>ROUND((F17-F14)*9.8,5)</f>
        <v>0</v>
      </c>
      <c r="K17" s="6"/>
      <c r="L17" s="25"/>
      <c r="M17" s="16"/>
      <c r="N17" s="16"/>
    </row>
    <row r="18" spans="1:14" ht="20.100000000000001" customHeight="1" x14ac:dyDescent="0.25">
      <c r="C18" s="1">
        <v>4</v>
      </c>
      <c r="D18" s="12"/>
      <c r="E18" s="13"/>
      <c r="F18" s="12"/>
      <c r="G18" s="13"/>
      <c r="H18" s="5">
        <f>ROUND(D18-D14,4)</f>
        <v>0</v>
      </c>
      <c r="I18" s="6"/>
      <c r="J18" s="5">
        <f>ROUND((F18-F14)*9.8,5)</f>
        <v>0</v>
      </c>
      <c r="K18" s="6"/>
      <c r="L18" s="22"/>
      <c r="M18" s="16"/>
      <c r="N18" s="16"/>
    </row>
    <row r="19" spans="1:14" ht="20.100000000000001" customHeight="1" x14ac:dyDescent="0.25">
      <c r="C19" s="15"/>
      <c r="D19" s="15"/>
      <c r="E19" s="18"/>
      <c r="F19" s="18"/>
      <c r="G19" s="18"/>
      <c r="H19" s="18"/>
      <c r="I19" s="18"/>
      <c r="J19" s="18"/>
      <c r="K19" s="18"/>
      <c r="L19" s="18"/>
    </row>
    <row r="21" spans="1:14" ht="20.100000000000001" customHeight="1" x14ac:dyDescent="0.25">
      <c r="A21" s="14"/>
      <c r="B21" s="14"/>
      <c r="C21" s="19"/>
      <c r="D21" s="19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20.100000000000001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20.100000000000001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20.100000000000001" customHeight="1" x14ac:dyDescent="0.25">
      <c r="A24" s="15"/>
      <c r="B24" s="15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20.100000000000001" customHeight="1" x14ac:dyDescent="0.25">
      <c r="A25" s="15"/>
      <c r="B25" s="15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20.100000000000001" customHeight="1" x14ac:dyDescent="0.25">
      <c r="A26" s="15"/>
      <c r="B26" s="15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20.100000000000001" customHeight="1" x14ac:dyDescent="0.25">
      <c r="A27" s="15"/>
      <c r="B27" s="1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20.100000000000001" customHeight="1" x14ac:dyDescent="0.25">
      <c r="A28" s="15"/>
      <c r="B28" s="15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20.100000000000001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</sheetData>
  <sheetProtection algorithmName="SHA-512" hashValue="HaTVIVEgS/5NxHibRwp+YkN3Yh3WHaCAExn4GeEz7qIb3BNpTnoO3gIstCcxvea7ewSmTs2vtoDsumeVd+4pTw==" saltValue="mKPFEm5Exa1hBCCbH4c5GQ==" spinCount="100000" sheet="1" objects="1" scenarios="1" selectLockedCells="1"/>
  <mergeCells count="56">
    <mergeCell ref="D18:E18"/>
    <mergeCell ref="F18:G18"/>
    <mergeCell ref="H18:I18"/>
    <mergeCell ref="J18:K18"/>
    <mergeCell ref="D16:E16"/>
    <mergeCell ref="F16:G16"/>
    <mergeCell ref="H16:I16"/>
    <mergeCell ref="J16:K16"/>
    <mergeCell ref="D17:E17"/>
    <mergeCell ref="F17:G17"/>
    <mergeCell ref="H17:I17"/>
    <mergeCell ref="J17:K17"/>
    <mergeCell ref="D13:E13"/>
    <mergeCell ref="F13:G13"/>
    <mergeCell ref="H13:I13"/>
    <mergeCell ref="J13:K13"/>
    <mergeCell ref="F15:G15"/>
    <mergeCell ref="H15:I15"/>
    <mergeCell ref="J15:K15"/>
    <mergeCell ref="D14:E14"/>
    <mergeCell ref="F14:G14"/>
    <mergeCell ref="H14:I14"/>
    <mergeCell ref="J14:K14"/>
    <mergeCell ref="D15:E15"/>
    <mergeCell ref="C11:K11"/>
    <mergeCell ref="D8:E8"/>
    <mergeCell ref="F8:G8"/>
    <mergeCell ref="H7:I7"/>
    <mergeCell ref="C12:G12"/>
    <mergeCell ref="H12:I12"/>
    <mergeCell ref="J12:K12"/>
    <mergeCell ref="J5:K5"/>
    <mergeCell ref="J4:K4"/>
    <mergeCell ref="H6:I6"/>
    <mergeCell ref="H5:I5"/>
    <mergeCell ref="H8:I8"/>
    <mergeCell ref="J6:K6"/>
    <mergeCell ref="J7:K7"/>
    <mergeCell ref="J8:K8"/>
    <mergeCell ref="D5:E5"/>
    <mergeCell ref="D6:E6"/>
    <mergeCell ref="D7:E7"/>
    <mergeCell ref="F4:G4"/>
    <mergeCell ref="F3:G3"/>
    <mergeCell ref="F5:G5"/>
    <mergeCell ref="F6:G6"/>
    <mergeCell ref="F7:G7"/>
    <mergeCell ref="H2:I2"/>
    <mergeCell ref="J2:K2"/>
    <mergeCell ref="C1:K1"/>
    <mergeCell ref="C2:G2"/>
    <mergeCell ref="H4:I4"/>
    <mergeCell ref="D3:E3"/>
    <mergeCell ref="D4:E4"/>
    <mergeCell ref="H3:I3"/>
    <mergeCell ref="J3:K3"/>
  </mergeCells>
  <conditionalFormatting sqref="H2">
    <cfRule type="expression" dxfId="3" priority="6">
      <formula>$M$2</formula>
    </cfRule>
  </conditionalFormatting>
  <conditionalFormatting sqref="J2">
    <cfRule type="expression" dxfId="2" priority="5">
      <formula>$N$2</formula>
    </cfRule>
  </conditionalFormatting>
  <conditionalFormatting sqref="H12">
    <cfRule type="expression" dxfId="1" priority="2">
      <formula>$M$12</formula>
    </cfRule>
  </conditionalFormatting>
  <conditionalFormatting sqref="J12">
    <cfRule type="expression" dxfId="0" priority="1">
      <formula>$N$12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9525</xdr:rowOff>
                  </from>
                  <to>
                    <xdr:col>7</xdr:col>
                    <xdr:colOff>266700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5" name="Check Box 14">
              <controlPr defaultSize="0" autoFill="0" autoLine="0" autoPict="0">
                <anchor moveWithCells="1">
                  <from>
                    <xdr:col>9</xdr:col>
                    <xdr:colOff>28575</xdr:colOff>
                    <xdr:row>1</xdr:row>
                    <xdr:rowOff>0</xdr:rowOff>
                  </from>
                  <to>
                    <xdr:col>9</xdr:col>
                    <xdr:colOff>276225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6" name="Check Box 15">
              <controlPr defaultSize="0" autoFill="0" autoLine="0" autoPict="0">
                <anchor moveWithCells="1">
                  <from>
                    <xdr:col>9</xdr:col>
                    <xdr:colOff>19050</xdr:colOff>
                    <xdr:row>1</xdr:row>
                    <xdr:rowOff>9525</xdr:rowOff>
                  </from>
                  <to>
                    <xdr:col>9</xdr:col>
                    <xdr:colOff>266700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9525</xdr:rowOff>
                  </from>
                  <to>
                    <xdr:col>7</xdr:col>
                    <xdr:colOff>266700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Check Box 17">
              <controlPr defaultSize="0" autoFill="0" autoLine="0" autoPict="0">
                <anchor moveWithCells="1">
                  <from>
                    <xdr:col>9</xdr:col>
                    <xdr:colOff>28575</xdr:colOff>
                    <xdr:row>11</xdr:row>
                    <xdr:rowOff>0</xdr:rowOff>
                  </from>
                  <to>
                    <xdr:col>9</xdr:col>
                    <xdr:colOff>276225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" name="Check Box 18">
              <controlPr defaultSize="0" autoFill="0" autoLine="0" autoPict="0">
                <anchor moveWithCells="1">
                  <from>
                    <xdr:col>9</xdr:col>
                    <xdr:colOff>19050</xdr:colOff>
                    <xdr:row>11</xdr:row>
                    <xdr:rowOff>9525</xdr:rowOff>
                  </from>
                  <to>
                    <xdr:col>9</xdr:col>
                    <xdr:colOff>266700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C3"/>
  <sheetViews>
    <sheetView workbookViewId="0"/>
  </sheetViews>
  <sheetFormatPr defaultRowHeight="15" x14ac:dyDescent="0.25"/>
  <cols>
    <col min="1" max="16384" width="9.140625" style="10"/>
  </cols>
  <sheetData>
    <row r="3" spans="2:3" x14ac:dyDescent="0.25">
      <c r="B3" s="27"/>
      <c r="C3" s="28"/>
    </row>
  </sheetData>
  <sheetProtection algorithmName="SHA-512" hashValue="2HGcI8P1tCnO3djXgAMayvx7xWEJFdQghlxz6Tal748JuLW3umIAyzGXbW86p75OEkOzd25hameIIj/GyLn14w==" saltValue="DuTiBeKsRYM/pVVC+sWR6w==" spinCount="100000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Apresentação</vt:lpstr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2019-01-05T21:48:34Z</dcterms:created>
  <dcterms:modified xsi:type="dcterms:W3CDTF">2019-01-21T02:31:27Z</dcterms:modified>
</cp:coreProperties>
</file>