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fb8aa8f7a5c1ba/ESTUDOS PYTHON/Rebalanceamento Carteiras/"/>
    </mc:Choice>
  </mc:AlternateContent>
  <xr:revisionPtr revIDLastSave="0" documentId="8_{3F98E12B-8647-46F5-9452-DD859B2AD36A}" xr6:coauthVersionLast="47" xr6:coauthVersionMax="47" xr10:uidLastSave="{00000000-0000-0000-0000-000000000000}"/>
  <bookViews>
    <workbookView xWindow="23880" yWindow="-120" windowWidth="20730" windowHeight="11760"/>
  </bookViews>
  <sheets>
    <sheet name="Tester Optimizator Results" sheetId="1" r:id="rId1"/>
  </sheets>
  <externalReferences>
    <externalReference r:id="rId2"/>
  </externalReferences>
  <definedNames>
    <definedName name="_xlnm._FilterDatabase" localSheetId="0" hidden="1">'Tester Optimizator Results'!$A$1:$M$92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N15" i="1"/>
  <c r="N13" i="1"/>
  <c r="N12" i="1"/>
  <c r="N11" i="1"/>
  <c r="N10" i="1"/>
  <c r="N9" i="1"/>
  <c r="N8" i="1"/>
  <c r="N7" i="1"/>
  <c r="N2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P8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<sst xmlns="http://schemas.openxmlformats.org/spreadsheetml/2006/main" count="13" uniqueCount="13">
  <si>
    <t>Pass</t>
  </si>
  <si>
    <t>Result</t>
  </si>
  <si>
    <t>Profit</t>
  </si>
  <si>
    <t>Expected Payoff</t>
  </si>
  <si>
    <t>Profit Factor</t>
  </si>
  <si>
    <t>Recovery Factor</t>
  </si>
  <si>
    <t>Sharpe Ratio</t>
  </si>
  <si>
    <t>Custom</t>
  </si>
  <si>
    <t>Equity DD %</t>
  </si>
  <si>
    <t>Trades</t>
  </si>
  <si>
    <t>SYMBOL1</t>
  </si>
  <si>
    <t>F1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</si>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</sst>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 applyFont="1" applyFill="1" applyBorder="1" applyAlignment="1" applyProtection="1"/>
    <xf numFmtId="168" fontId="0" fillId="0" borderId="0" xfId="0" applyNumberFormat="1" applyFont="1" applyFill="1" applyBorder="1" applyAlignment="1" applyProtection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7fb8aa8f7a5c1ba/ORION%20TRADING/Robos%20MT/ENU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"/>
      <sheetName val="FUTUROS"/>
      <sheetName val="HORARIOS"/>
    </sheetNames>
    <sheetDataSet>
      <sheetData sheetId="0">
        <row r="1">
          <cell r="A1" t="str">
            <v>NUM SYMBOL</v>
          </cell>
        </row>
        <row r="2">
          <cell r="A2">
            <v>0</v>
          </cell>
          <cell r="B2" t="str">
            <v>BBDC4</v>
          </cell>
        </row>
        <row r="3">
          <cell r="A3">
            <v>1</v>
          </cell>
          <cell r="B3" t="str">
            <v>ELET3</v>
          </cell>
        </row>
        <row r="4">
          <cell r="A4">
            <v>2</v>
          </cell>
          <cell r="B4" t="str">
            <v>EZTC3</v>
          </cell>
        </row>
        <row r="5">
          <cell r="A5">
            <v>3</v>
          </cell>
          <cell r="B5" t="str">
            <v>VALE3</v>
          </cell>
        </row>
        <row r="6">
          <cell r="A6">
            <v>4</v>
          </cell>
          <cell r="B6" t="str">
            <v>RRRP3</v>
          </cell>
        </row>
        <row r="7">
          <cell r="A7">
            <v>5</v>
          </cell>
          <cell r="B7" t="str">
            <v>ALPA4</v>
          </cell>
        </row>
        <row r="8">
          <cell r="A8">
            <v>6</v>
          </cell>
          <cell r="B8" t="str">
            <v>ABEV3</v>
          </cell>
        </row>
        <row r="9">
          <cell r="A9">
            <v>7</v>
          </cell>
          <cell r="B9" t="str">
            <v>AMER3</v>
          </cell>
        </row>
        <row r="10">
          <cell r="A10">
            <v>8</v>
          </cell>
          <cell r="B10" t="str">
            <v>ASAI3</v>
          </cell>
        </row>
        <row r="11">
          <cell r="A11">
            <v>9</v>
          </cell>
          <cell r="B11" t="str">
            <v>AZUL4</v>
          </cell>
        </row>
        <row r="12">
          <cell r="A12">
            <v>10</v>
          </cell>
          <cell r="B12" t="str">
            <v>B3SA3</v>
          </cell>
        </row>
        <row r="13">
          <cell r="A13">
            <v>11</v>
          </cell>
          <cell r="B13" t="str">
            <v>BIDI11</v>
          </cell>
        </row>
        <row r="14">
          <cell r="A14">
            <v>12</v>
          </cell>
          <cell r="B14" t="str">
            <v>BPAN4</v>
          </cell>
        </row>
        <row r="15">
          <cell r="A15">
            <v>13</v>
          </cell>
          <cell r="B15" t="str">
            <v>BBSE3</v>
          </cell>
        </row>
        <row r="16">
          <cell r="A16">
            <v>14</v>
          </cell>
          <cell r="B16" t="str">
            <v>BRML3</v>
          </cell>
        </row>
        <row r="17">
          <cell r="A17">
            <v>15</v>
          </cell>
          <cell r="B17" t="str">
            <v>BBDC3</v>
          </cell>
        </row>
        <row r="18">
          <cell r="A18">
            <v>16</v>
          </cell>
          <cell r="B18" t="str">
            <v>BRAP4</v>
          </cell>
        </row>
        <row r="19">
          <cell r="A19">
            <v>17</v>
          </cell>
          <cell r="B19" t="str">
            <v>BBAS3</v>
          </cell>
        </row>
        <row r="20">
          <cell r="A20">
            <v>18</v>
          </cell>
          <cell r="B20" t="str">
            <v>BRKM5</v>
          </cell>
        </row>
        <row r="21">
          <cell r="A21">
            <v>19</v>
          </cell>
          <cell r="B21" t="str">
            <v>BRFS3</v>
          </cell>
        </row>
        <row r="22">
          <cell r="A22">
            <v>20</v>
          </cell>
          <cell r="B22" t="str">
            <v>BPAC11</v>
          </cell>
        </row>
        <row r="23">
          <cell r="A23">
            <v>21</v>
          </cell>
          <cell r="B23" t="str">
            <v>CRFB3</v>
          </cell>
        </row>
        <row r="24">
          <cell r="A24">
            <v>22</v>
          </cell>
          <cell r="B24" t="str">
            <v>CCRO3</v>
          </cell>
        </row>
        <row r="25">
          <cell r="A25">
            <v>23</v>
          </cell>
          <cell r="B25" t="str">
            <v>CMIG4</v>
          </cell>
        </row>
        <row r="26">
          <cell r="A26">
            <v>24</v>
          </cell>
          <cell r="B26" t="str">
            <v>CIEL3</v>
          </cell>
        </row>
        <row r="27">
          <cell r="A27">
            <v>25</v>
          </cell>
          <cell r="B27" t="str">
            <v>COGN3</v>
          </cell>
        </row>
        <row r="28">
          <cell r="A28">
            <v>26</v>
          </cell>
          <cell r="B28" t="str">
            <v>CPLE6</v>
          </cell>
        </row>
        <row r="29">
          <cell r="A29">
            <v>27</v>
          </cell>
          <cell r="B29" t="str">
            <v>CSAN3</v>
          </cell>
        </row>
        <row r="30">
          <cell r="A30">
            <v>28</v>
          </cell>
          <cell r="B30" t="str">
            <v>CPFE3</v>
          </cell>
        </row>
        <row r="31">
          <cell r="A31">
            <v>29</v>
          </cell>
          <cell r="B31" t="str">
            <v>CMIN3</v>
          </cell>
        </row>
        <row r="32">
          <cell r="A32">
            <v>30</v>
          </cell>
          <cell r="B32" t="str">
            <v>CVCB3</v>
          </cell>
        </row>
        <row r="33">
          <cell r="A33">
            <v>31</v>
          </cell>
          <cell r="B33" t="str">
            <v>CYRE3</v>
          </cell>
        </row>
        <row r="34">
          <cell r="A34">
            <v>32</v>
          </cell>
          <cell r="B34" t="str">
            <v>DXCO3</v>
          </cell>
        </row>
        <row r="35">
          <cell r="A35">
            <v>33</v>
          </cell>
          <cell r="B35" t="str">
            <v>ECOR3</v>
          </cell>
        </row>
        <row r="36">
          <cell r="A36">
            <v>34</v>
          </cell>
          <cell r="B36" t="str">
            <v>ELET6</v>
          </cell>
        </row>
        <row r="37">
          <cell r="A37">
            <v>35</v>
          </cell>
          <cell r="B37" t="str">
            <v>EMBR3</v>
          </cell>
        </row>
        <row r="38">
          <cell r="A38">
            <v>36</v>
          </cell>
          <cell r="B38" t="str">
            <v>ENBR3</v>
          </cell>
        </row>
        <row r="39">
          <cell r="A39">
            <v>37</v>
          </cell>
          <cell r="B39" t="str">
            <v>ENGI11</v>
          </cell>
        </row>
        <row r="40">
          <cell r="A40">
            <v>38</v>
          </cell>
          <cell r="B40" t="str">
            <v>ENEV3</v>
          </cell>
        </row>
        <row r="41">
          <cell r="A41">
            <v>39</v>
          </cell>
          <cell r="B41" t="str">
            <v>EGIE3</v>
          </cell>
        </row>
        <row r="42">
          <cell r="A42">
            <v>40</v>
          </cell>
          <cell r="B42" t="str">
            <v>EQTL3</v>
          </cell>
        </row>
        <row r="43">
          <cell r="A43">
            <v>41</v>
          </cell>
          <cell r="B43" t="str">
            <v>FLRY3</v>
          </cell>
        </row>
        <row r="44">
          <cell r="A44">
            <v>42</v>
          </cell>
          <cell r="B44" t="str">
            <v>GGBR4</v>
          </cell>
        </row>
        <row r="45">
          <cell r="A45">
            <v>43</v>
          </cell>
          <cell r="B45" t="str">
            <v>GOAU4</v>
          </cell>
        </row>
        <row r="46">
          <cell r="A46">
            <v>44</v>
          </cell>
          <cell r="B46" t="str">
            <v>GOLL4</v>
          </cell>
        </row>
        <row r="47">
          <cell r="A47">
            <v>45</v>
          </cell>
          <cell r="B47" t="str">
            <v>NTCO3</v>
          </cell>
        </row>
        <row r="48">
          <cell r="A48">
            <v>46</v>
          </cell>
          <cell r="B48" t="str">
            <v>SOMA3</v>
          </cell>
        </row>
        <row r="49">
          <cell r="A49">
            <v>47</v>
          </cell>
          <cell r="B49" t="str">
            <v>HAPV3</v>
          </cell>
        </row>
        <row r="50">
          <cell r="A50">
            <v>48</v>
          </cell>
          <cell r="B50" t="str">
            <v>HYPE3</v>
          </cell>
        </row>
        <row r="51">
          <cell r="A51">
            <v>49</v>
          </cell>
          <cell r="B51" t="str">
            <v>IGTI11</v>
          </cell>
        </row>
        <row r="52">
          <cell r="A52">
            <v>50</v>
          </cell>
          <cell r="B52" t="str">
            <v>IRBR3</v>
          </cell>
        </row>
        <row r="53">
          <cell r="A53">
            <v>51</v>
          </cell>
          <cell r="B53" t="str">
            <v>ITSA4</v>
          </cell>
        </row>
        <row r="54">
          <cell r="A54">
            <v>52</v>
          </cell>
          <cell r="B54" t="str">
            <v>ITUB4</v>
          </cell>
        </row>
        <row r="55">
          <cell r="A55">
            <v>53</v>
          </cell>
          <cell r="B55" t="str">
            <v>JBSS3</v>
          </cell>
        </row>
        <row r="56">
          <cell r="A56">
            <v>54</v>
          </cell>
          <cell r="B56" t="str">
            <v>JHSF3</v>
          </cell>
        </row>
        <row r="57">
          <cell r="A57">
            <v>55</v>
          </cell>
          <cell r="B57" t="str">
            <v>KLBN11</v>
          </cell>
        </row>
        <row r="58">
          <cell r="A58">
            <v>56</v>
          </cell>
          <cell r="B58" t="str">
            <v>RENT3</v>
          </cell>
        </row>
        <row r="59">
          <cell r="A59">
            <v>57</v>
          </cell>
          <cell r="B59" t="str">
            <v>LCAM3</v>
          </cell>
        </row>
        <row r="60">
          <cell r="A60">
            <v>58</v>
          </cell>
          <cell r="B60" t="str">
            <v>LWSA3</v>
          </cell>
        </row>
        <row r="61">
          <cell r="A61">
            <v>59</v>
          </cell>
          <cell r="B61" t="str">
            <v>LREN3</v>
          </cell>
        </row>
        <row r="62">
          <cell r="A62">
            <v>60</v>
          </cell>
          <cell r="B62" t="str">
            <v>MGLU3</v>
          </cell>
        </row>
        <row r="63">
          <cell r="A63">
            <v>61</v>
          </cell>
          <cell r="B63" t="str">
            <v>MRFG3</v>
          </cell>
        </row>
        <row r="64">
          <cell r="A64">
            <v>62</v>
          </cell>
          <cell r="B64" t="str">
            <v>CASH3</v>
          </cell>
        </row>
        <row r="65">
          <cell r="A65">
            <v>63</v>
          </cell>
          <cell r="B65" t="str">
            <v>BEEF3</v>
          </cell>
        </row>
        <row r="66">
          <cell r="A66">
            <v>64</v>
          </cell>
          <cell r="B66" t="str">
            <v>MRVE3</v>
          </cell>
        </row>
        <row r="67">
          <cell r="A67">
            <v>65</v>
          </cell>
          <cell r="B67" t="str">
            <v>MULT3</v>
          </cell>
        </row>
        <row r="68">
          <cell r="A68">
            <v>66</v>
          </cell>
          <cell r="B68" t="str">
            <v>PCAR3</v>
          </cell>
        </row>
        <row r="69">
          <cell r="A69">
            <v>67</v>
          </cell>
          <cell r="B69" t="str">
            <v>PETR3</v>
          </cell>
        </row>
        <row r="70">
          <cell r="A70">
            <v>68</v>
          </cell>
          <cell r="B70" t="str">
            <v>PETR4</v>
          </cell>
        </row>
        <row r="71">
          <cell r="A71">
            <v>69</v>
          </cell>
          <cell r="B71" t="str">
            <v>PRIO3</v>
          </cell>
        </row>
        <row r="72">
          <cell r="A72">
            <v>70</v>
          </cell>
          <cell r="B72" t="str">
            <v>PETZ3</v>
          </cell>
        </row>
        <row r="73">
          <cell r="A73">
            <v>71</v>
          </cell>
          <cell r="B73" t="str">
            <v>POSI3</v>
          </cell>
        </row>
        <row r="74">
          <cell r="A74">
            <v>72</v>
          </cell>
          <cell r="B74" t="str">
            <v>QUAL3</v>
          </cell>
        </row>
        <row r="75">
          <cell r="A75">
            <v>73</v>
          </cell>
          <cell r="B75" t="str">
            <v>RADL3</v>
          </cell>
        </row>
        <row r="76">
          <cell r="A76">
            <v>74</v>
          </cell>
          <cell r="B76" t="str">
            <v>RDOR3</v>
          </cell>
        </row>
        <row r="77">
          <cell r="A77">
            <v>75</v>
          </cell>
          <cell r="B77" t="str">
            <v>RAIL3</v>
          </cell>
        </row>
        <row r="78">
          <cell r="A78">
            <v>76</v>
          </cell>
          <cell r="B78" t="str">
            <v>SBSP3</v>
          </cell>
        </row>
        <row r="79">
          <cell r="A79">
            <v>77</v>
          </cell>
          <cell r="B79" t="str">
            <v>SANB11</v>
          </cell>
        </row>
        <row r="80">
          <cell r="A80">
            <v>78</v>
          </cell>
          <cell r="B80" t="str">
            <v>CSNA3</v>
          </cell>
        </row>
        <row r="81">
          <cell r="A81">
            <v>79</v>
          </cell>
          <cell r="B81" t="str">
            <v>SULA11</v>
          </cell>
        </row>
        <row r="82">
          <cell r="A82">
            <v>80</v>
          </cell>
          <cell r="B82" t="str">
            <v>SUZB3</v>
          </cell>
        </row>
        <row r="83">
          <cell r="A83">
            <v>81</v>
          </cell>
          <cell r="B83" t="str">
            <v>TAEE11</v>
          </cell>
        </row>
        <row r="84">
          <cell r="A84">
            <v>82</v>
          </cell>
          <cell r="B84" t="str">
            <v>VIVT3</v>
          </cell>
        </row>
        <row r="85">
          <cell r="A85">
            <v>83</v>
          </cell>
          <cell r="B85" t="str">
            <v>TIMS3</v>
          </cell>
        </row>
        <row r="86">
          <cell r="A86">
            <v>84</v>
          </cell>
          <cell r="B86" t="str">
            <v>TOTS3</v>
          </cell>
        </row>
        <row r="87">
          <cell r="A87">
            <v>85</v>
          </cell>
          <cell r="B87" t="str">
            <v>UGPA3</v>
          </cell>
        </row>
        <row r="88">
          <cell r="A88">
            <v>86</v>
          </cell>
          <cell r="B88" t="str">
            <v>USIM5</v>
          </cell>
        </row>
        <row r="89">
          <cell r="A89">
            <v>87</v>
          </cell>
          <cell r="B89" t="str">
            <v>VIIA3</v>
          </cell>
        </row>
        <row r="90">
          <cell r="A90">
            <v>88</v>
          </cell>
          <cell r="B90" t="str">
            <v>VBBR3</v>
          </cell>
        </row>
        <row r="91">
          <cell r="A91">
            <v>89</v>
          </cell>
          <cell r="B91" t="str">
            <v>WEGE3</v>
          </cell>
        </row>
        <row r="92">
          <cell r="A92">
            <v>90</v>
          </cell>
          <cell r="B92" t="str">
            <v>YDUQ3</v>
          </cell>
        </row>
        <row r="93">
          <cell r="A93">
            <v>91</v>
          </cell>
          <cell r="B93" t="str">
            <v>BRLA11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92"/>
  <sheetViews>
    <sheetView tabSelected="1" workbookViewId="0">
      <selection activeCell="O26" sqref="O26"/>
    </sheetView>
  </sheetViews>
  <sheetFormatPr defaultRowHeight="15" customHeight="1" x14ac:dyDescent="0.25"/>
  <sheetData>
    <row r="1" spans="1:16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ht="15" hidden="1" customHeight="1" x14ac:dyDescent="0.25">
      <c r="A2">
        <v>83</v>
      </c>
      <c r="B2" s="1">
        <v>10099</v>
      </c>
      <c r="C2" s="1">
        <v>99</v>
      </c>
      <c r="D2" s="2">
        <v>4.95</v>
      </c>
      <c r="E2" s="2">
        <v>4.96</v>
      </c>
      <c r="F2" s="2">
        <v>3.4137930000000001</v>
      </c>
      <c r="G2" s="2">
        <v>19.963524</v>
      </c>
      <c r="H2">
        <v>0</v>
      </c>
      <c r="I2" s="1">
        <v>0.28760000000000002</v>
      </c>
      <c r="J2">
        <v>20</v>
      </c>
      <c r="K2">
        <v>83</v>
      </c>
      <c r="L2" s="3">
        <f t="shared" ref="L2:L33" si="0">VLOOKUP(K2,M:M,1,0)</f>
        <v>83</v>
      </c>
      <c r="M2">
        <v>89</v>
      </c>
      <c r="N2" s="3" t="str">
        <f>VLOOKUP(K2,[1]IBOV!$A:$B,2,0)</f>
        <v>TIMS3</v>
      </c>
      <c r="P2">
        <v>903</v>
      </c>
    </row>
    <row r="3" spans="1:16" ht="15" hidden="1" customHeight="1" x14ac:dyDescent="0.25">
      <c r="A3">
        <v>34</v>
      </c>
      <c r="B3" s="1">
        <v>10165</v>
      </c>
      <c r="C3" s="1">
        <v>165</v>
      </c>
      <c r="D3" s="2">
        <v>15</v>
      </c>
      <c r="E3" s="2">
        <v>4.3673469999999996</v>
      </c>
      <c r="F3" s="2">
        <v>1.5420560000000001</v>
      </c>
      <c r="G3" s="2">
        <v>5.2386619999999997</v>
      </c>
      <c r="H3">
        <v>0</v>
      </c>
      <c r="I3" s="1">
        <v>1.0607</v>
      </c>
      <c r="J3">
        <v>11</v>
      </c>
      <c r="K3">
        <v>34</v>
      </c>
      <c r="L3" s="4" t="e">
        <f t="shared" si="0"/>
        <v>#N/A</v>
      </c>
      <c r="M3">
        <v>37</v>
      </c>
    </row>
    <row r="4" spans="1:16" ht="15" hidden="1" customHeight="1" x14ac:dyDescent="0.25">
      <c r="A4">
        <v>49</v>
      </c>
      <c r="B4" s="1">
        <v>10137</v>
      </c>
      <c r="C4" s="1">
        <v>137</v>
      </c>
      <c r="D4" s="2">
        <v>5.9565219999999997</v>
      </c>
      <c r="E4" s="2">
        <v>2.2017540000000002</v>
      </c>
      <c r="F4" s="2">
        <v>1.4891300000000001</v>
      </c>
      <c r="G4" s="2">
        <v>10.778719000000001</v>
      </c>
      <c r="H4">
        <v>0</v>
      </c>
      <c r="I4" s="1">
        <v>0.92</v>
      </c>
      <c r="J4">
        <v>23</v>
      </c>
      <c r="K4">
        <v>49</v>
      </c>
      <c r="L4" s="4" t="e">
        <f t="shared" si="0"/>
        <v>#N/A</v>
      </c>
      <c r="M4">
        <v>81</v>
      </c>
    </row>
    <row r="5" spans="1:16" ht="15" hidden="1" customHeight="1" x14ac:dyDescent="0.25">
      <c r="A5">
        <v>65</v>
      </c>
      <c r="B5" s="1">
        <v>10115</v>
      </c>
      <c r="C5" s="1">
        <v>115</v>
      </c>
      <c r="D5" s="2">
        <v>6.052632</v>
      </c>
      <c r="E5" s="2">
        <v>1.688623</v>
      </c>
      <c r="F5" s="2">
        <v>0.68862299999999999</v>
      </c>
      <c r="G5" s="2">
        <v>7.4503269999999997</v>
      </c>
      <c r="H5">
        <v>0</v>
      </c>
      <c r="I5" s="1">
        <v>1.6480999999999999</v>
      </c>
      <c r="J5">
        <v>19</v>
      </c>
      <c r="K5">
        <v>65</v>
      </c>
      <c r="L5" s="4" t="e">
        <f t="shared" si="0"/>
        <v>#N/A</v>
      </c>
      <c r="M5">
        <v>77</v>
      </c>
    </row>
    <row r="6" spans="1:16" ht="15" hidden="1" customHeight="1" x14ac:dyDescent="0.25">
      <c r="A6">
        <v>53</v>
      </c>
      <c r="B6" s="1">
        <v>10105</v>
      </c>
      <c r="C6" s="1">
        <v>105</v>
      </c>
      <c r="D6" s="2">
        <v>4.7727269999999997</v>
      </c>
      <c r="E6" s="2">
        <v>1.5801099999999999</v>
      </c>
      <c r="F6" s="2">
        <v>0.71428599999999998</v>
      </c>
      <c r="G6" s="2">
        <v>6.0621720000000003</v>
      </c>
      <c r="H6">
        <v>0</v>
      </c>
      <c r="I6" s="1">
        <v>1.4531000000000001</v>
      </c>
      <c r="J6">
        <v>22</v>
      </c>
      <c r="K6">
        <v>53</v>
      </c>
      <c r="L6" s="4" t="e">
        <f t="shared" si="0"/>
        <v>#N/A</v>
      </c>
      <c r="M6">
        <v>48</v>
      </c>
    </row>
    <row r="7" spans="1:16" ht="15" hidden="1" customHeight="1" x14ac:dyDescent="0.25">
      <c r="A7">
        <v>76</v>
      </c>
      <c r="B7" s="1">
        <v>10348</v>
      </c>
      <c r="C7" s="1">
        <v>348</v>
      </c>
      <c r="D7" s="2">
        <v>15.818182</v>
      </c>
      <c r="E7" s="2">
        <v>3.0591719999999998</v>
      </c>
      <c r="F7" s="2">
        <v>3.4117649999999999</v>
      </c>
      <c r="G7" s="2">
        <v>15.553933000000001</v>
      </c>
      <c r="H7">
        <v>0</v>
      </c>
      <c r="I7" s="1">
        <v>0.99209999999999998</v>
      </c>
      <c r="J7">
        <v>22</v>
      </c>
      <c r="K7">
        <v>76</v>
      </c>
      <c r="L7" s="3">
        <f t="shared" si="0"/>
        <v>76</v>
      </c>
      <c r="M7">
        <v>76</v>
      </c>
      <c r="N7" s="3" t="str">
        <f>VLOOKUP(K7,[1]IBOV!$A:$B,2,0)</f>
        <v>SBSP3</v>
      </c>
      <c r="P7">
        <v>192</v>
      </c>
    </row>
    <row r="8" spans="1:16" ht="15" hidden="1" customHeight="1" x14ac:dyDescent="0.25">
      <c r="A8">
        <v>6</v>
      </c>
      <c r="B8" s="1">
        <v>10080</v>
      </c>
      <c r="C8" s="1">
        <v>80</v>
      </c>
      <c r="D8" s="2">
        <v>3.8095240000000001</v>
      </c>
      <c r="E8" s="2">
        <v>2.1940300000000001</v>
      </c>
      <c r="F8" s="2">
        <v>1.3559319999999999</v>
      </c>
      <c r="G8" s="2">
        <v>12.87331</v>
      </c>
      <c r="H8">
        <v>0</v>
      </c>
      <c r="I8" s="1">
        <v>0.58630000000000004</v>
      </c>
      <c r="J8">
        <v>21</v>
      </c>
      <c r="K8">
        <v>6</v>
      </c>
      <c r="L8" s="3">
        <f t="shared" si="0"/>
        <v>6</v>
      </c>
      <c r="M8">
        <v>27</v>
      </c>
      <c r="N8" s="3" t="str">
        <f>VLOOKUP(K8,[1]IBOV!$A:$B,2,0)</f>
        <v>ABEV3</v>
      </c>
      <c r="P8">
        <f>P2/P7</f>
        <v>4.703125</v>
      </c>
    </row>
    <row r="9" spans="1:16" ht="15" hidden="1" customHeight="1" x14ac:dyDescent="0.25">
      <c r="A9">
        <v>8</v>
      </c>
      <c r="B9" s="1">
        <v>10093</v>
      </c>
      <c r="C9" s="1">
        <v>93</v>
      </c>
      <c r="D9" s="2">
        <v>3.72</v>
      </c>
      <c r="E9" s="2">
        <v>2.0941179999999999</v>
      </c>
      <c r="F9" s="2">
        <v>1.1923079999999999</v>
      </c>
      <c r="G9" s="2">
        <v>10.028119</v>
      </c>
      <c r="H9">
        <v>0</v>
      </c>
      <c r="I9" s="1">
        <v>0.76759999999999995</v>
      </c>
      <c r="J9">
        <v>25</v>
      </c>
      <c r="K9">
        <v>8</v>
      </c>
      <c r="L9" s="3">
        <f t="shared" si="0"/>
        <v>8</v>
      </c>
      <c r="M9">
        <v>82</v>
      </c>
      <c r="N9" s="3" t="str">
        <f>VLOOKUP(K9,[1]IBOV!$A:$B,2,0)</f>
        <v>ASAI3</v>
      </c>
    </row>
    <row r="10" spans="1:16" ht="15" hidden="1" customHeight="1" x14ac:dyDescent="0.25">
      <c r="A10">
        <v>77</v>
      </c>
      <c r="B10" s="1">
        <v>10077</v>
      </c>
      <c r="C10" s="1">
        <v>77</v>
      </c>
      <c r="D10" s="2">
        <v>5.1333330000000004</v>
      </c>
      <c r="E10" s="2">
        <v>1.8651690000000001</v>
      </c>
      <c r="F10" s="2">
        <v>1.013158</v>
      </c>
      <c r="G10" s="2">
        <v>3.676053</v>
      </c>
      <c r="H10">
        <v>0</v>
      </c>
      <c r="I10" s="1">
        <v>0.75149999999999995</v>
      </c>
      <c r="J10">
        <v>15</v>
      </c>
      <c r="K10">
        <v>77</v>
      </c>
      <c r="L10" s="3">
        <f t="shared" si="0"/>
        <v>77</v>
      </c>
      <c r="M10">
        <v>36</v>
      </c>
      <c r="N10" s="3" t="str">
        <f>VLOOKUP(K10,[1]IBOV!$A:$B,2,0)</f>
        <v>SANB11</v>
      </c>
    </row>
    <row r="11" spans="1:16" ht="15" hidden="1" customHeight="1" x14ac:dyDescent="0.25">
      <c r="A11">
        <v>22</v>
      </c>
      <c r="B11" s="1">
        <v>10025</v>
      </c>
      <c r="C11" s="1">
        <v>25</v>
      </c>
      <c r="D11" s="2">
        <v>1.6666669999999999</v>
      </c>
      <c r="E11" s="2">
        <v>1.5813950000000001</v>
      </c>
      <c r="F11" s="2">
        <v>0.47169800000000001</v>
      </c>
      <c r="G11" s="2">
        <v>3.694429</v>
      </c>
      <c r="H11">
        <v>0</v>
      </c>
      <c r="I11" s="1">
        <v>0.52910000000000001</v>
      </c>
      <c r="J11">
        <v>15</v>
      </c>
      <c r="K11">
        <v>22</v>
      </c>
      <c r="L11" s="3">
        <f t="shared" si="0"/>
        <v>22</v>
      </c>
      <c r="M11">
        <v>52</v>
      </c>
      <c r="N11" s="3" t="str">
        <f>VLOOKUP(K11,[1]IBOV!$A:$B,2,0)</f>
        <v>CCRO3</v>
      </c>
    </row>
    <row r="12" spans="1:16" ht="15" hidden="1" customHeight="1" x14ac:dyDescent="0.25">
      <c r="A12">
        <v>52</v>
      </c>
      <c r="B12" s="1">
        <v>10059</v>
      </c>
      <c r="C12" s="1">
        <v>59</v>
      </c>
      <c r="D12" s="2">
        <v>3.1052629999999999</v>
      </c>
      <c r="E12" s="2">
        <v>1.5784309999999999</v>
      </c>
      <c r="F12" s="2">
        <v>0.79729700000000003</v>
      </c>
      <c r="G12" s="2">
        <v>5.566516</v>
      </c>
      <c r="H12">
        <v>0</v>
      </c>
      <c r="I12" s="1">
        <v>0.73699999999999999</v>
      </c>
      <c r="J12">
        <v>19</v>
      </c>
      <c r="K12">
        <v>52</v>
      </c>
      <c r="L12" s="3">
        <f t="shared" si="0"/>
        <v>52</v>
      </c>
      <c r="M12">
        <v>6</v>
      </c>
      <c r="N12" s="3" t="str">
        <f>VLOOKUP(K12,[1]IBOV!$A:$B,2,0)</f>
        <v>ITUB4</v>
      </c>
    </row>
    <row r="13" spans="1:16" ht="15" hidden="1" customHeight="1" x14ac:dyDescent="0.25">
      <c r="A13">
        <v>47</v>
      </c>
      <c r="B13" s="1">
        <v>10035</v>
      </c>
      <c r="C13" s="1">
        <v>35</v>
      </c>
      <c r="D13" s="2">
        <v>1.6666669999999999</v>
      </c>
      <c r="E13" s="2">
        <v>1.402299</v>
      </c>
      <c r="F13" s="2">
        <v>0.47297299999999998</v>
      </c>
      <c r="G13" s="2">
        <v>4.2229599999999996</v>
      </c>
      <c r="H13">
        <v>0</v>
      </c>
      <c r="I13" s="1">
        <v>0.7379</v>
      </c>
      <c r="J13">
        <v>21</v>
      </c>
      <c r="K13">
        <v>47</v>
      </c>
      <c r="L13" s="3">
        <f t="shared" si="0"/>
        <v>47</v>
      </c>
      <c r="M13">
        <v>20</v>
      </c>
      <c r="N13" s="3" t="str">
        <f>VLOOKUP(K13,[1]IBOV!$A:$B,2,0)</f>
        <v>HAPV3</v>
      </c>
    </row>
    <row r="14" spans="1:16" ht="15" hidden="1" customHeight="1" x14ac:dyDescent="0.25">
      <c r="A14">
        <v>55</v>
      </c>
      <c r="B14" s="1">
        <v>10056</v>
      </c>
      <c r="C14" s="1">
        <v>56</v>
      </c>
      <c r="D14" s="2">
        <v>3.2941180000000001</v>
      </c>
      <c r="E14" s="2">
        <v>1.643678</v>
      </c>
      <c r="F14" s="2">
        <v>0.8</v>
      </c>
      <c r="G14" s="2">
        <v>4.7505439999999997</v>
      </c>
      <c r="H14">
        <v>0</v>
      </c>
      <c r="I14" s="1">
        <v>0.69940000000000002</v>
      </c>
      <c r="J14">
        <v>17</v>
      </c>
      <c r="K14">
        <v>55</v>
      </c>
      <c r="L14" s="4" t="e">
        <f t="shared" si="0"/>
        <v>#N/A</v>
      </c>
      <c r="M14">
        <v>8</v>
      </c>
    </row>
    <row r="15" spans="1:16" ht="15" hidden="1" customHeight="1" x14ac:dyDescent="0.25">
      <c r="A15">
        <v>48</v>
      </c>
      <c r="B15" s="1">
        <v>10076</v>
      </c>
      <c r="C15" s="1">
        <v>76</v>
      </c>
      <c r="D15" s="2">
        <v>4.4705880000000002</v>
      </c>
      <c r="E15" s="2">
        <v>1.2889729999999999</v>
      </c>
      <c r="F15" s="2">
        <v>0.36019000000000001</v>
      </c>
      <c r="G15" s="2">
        <v>3.212396</v>
      </c>
      <c r="H15">
        <v>0</v>
      </c>
      <c r="I15" s="1">
        <v>2.0727000000000002</v>
      </c>
      <c r="J15">
        <v>17</v>
      </c>
      <c r="K15">
        <v>48</v>
      </c>
      <c r="L15" s="3">
        <f t="shared" si="0"/>
        <v>48</v>
      </c>
      <c r="M15">
        <v>83</v>
      </c>
      <c r="N15" s="3" t="str">
        <f>VLOOKUP(K15,[1]IBOV!$A:$B,2,0)</f>
        <v>HYPE3</v>
      </c>
    </row>
    <row r="16" spans="1:16" ht="15" hidden="1" customHeight="1" x14ac:dyDescent="0.25">
      <c r="A16">
        <v>5</v>
      </c>
      <c r="B16" s="1">
        <v>10036</v>
      </c>
      <c r="C16" s="1">
        <v>36</v>
      </c>
      <c r="D16" s="2">
        <v>1.3333330000000001</v>
      </c>
      <c r="E16" s="2">
        <v>1.1146499999999999</v>
      </c>
      <c r="F16" s="2">
        <v>0.264706</v>
      </c>
      <c r="G16" s="2">
        <v>1.7958209999999999</v>
      </c>
      <c r="H16">
        <v>0</v>
      </c>
      <c r="I16" s="1">
        <v>1.3531</v>
      </c>
      <c r="J16">
        <v>27</v>
      </c>
      <c r="K16">
        <v>5</v>
      </c>
      <c r="L16" s="4" t="e">
        <f t="shared" si="0"/>
        <v>#N/A</v>
      </c>
      <c r="M16">
        <v>73</v>
      </c>
    </row>
    <row r="17" spans="1:14" ht="15" hidden="1" customHeight="1" x14ac:dyDescent="0.25">
      <c r="A17">
        <v>14</v>
      </c>
      <c r="B17" s="1">
        <v>10011</v>
      </c>
      <c r="C17" s="1">
        <v>11</v>
      </c>
      <c r="D17" s="2">
        <v>0.64705900000000005</v>
      </c>
      <c r="E17" s="2">
        <v>1.2037040000000001</v>
      </c>
      <c r="F17" s="2">
        <v>0.22916700000000001</v>
      </c>
      <c r="G17" s="2">
        <v>1.827188</v>
      </c>
      <c r="H17">
        <v>0</v>
      </c>
      <c r="I17" s="1">
        <v>0.4783</v>
      </c>
      <c r="J17">
        <v>17</v>
      </c>
      <c r="K17">
        <v>14</v>
      </c>
      <c r="L17" s="3">
        <f t="shared" si="0"/>
        <v>14</v>
      </c>
      <c r="N17" s="3" t="str">
        <f>VLOOKUP(K17,[1]IBOV!$A:$B,2,0)</f>
        <v>BRML3</v>
      </c>
    </row>
    <row r="18" spans="1:14" ht="15" hidden="1" customHeight="1" x14ac:dyDescent="0.25">
      <c r="A18">
        <v>19</v>
      </c>
      <c r="B18" s="1">
        <v>10032</v>
      </c>
      <c r="C18" s="1">
        <v>32</v>
      </c>
      <c r="D18" s="2">
        <v>1.6</v>
      </c>
      <c r="E18" s="2">
        <v>1.211921</v>
      </c>
      <c r="F18" s="2">
        <v>0.42666700000000002</v>
      </c>
      <c r="G18" s="2">
        <v>2.4657</v>
      </c>
      <c r="H18">
        <v>0</v>
      </c>
      <c r="I18" s="1">
        <v>0.74750000000000005</v>
      </c>
      <c r="J18">
        <v>20</v>
      </c>
      <c r="K18">
        <v>19</v>
      </c>
      <c r="L18" s="4" t="e">
        <f t="shared" si="0"/>
        <v>#N/A</v>
      </c>
      <c r="M18">
        <v>85</v>
      </c>
    </row>
    <row r="19" spans="1:14" ht="15" hidden="1" customHeight="1" x14ac:dyDescent="0.25">
      <c r="A19">
        <v>37</v>
      </c>
      <c r="B19" s="1">
        <v>10059</v>
      </c>
      <c r="C19" s="1">
        <v>59</v>
      </c>
      <c r="D19" s="2">
        <v>2.269231</v>
      </c>
      <c r="E19" s="2">
        <v>1.189103</v>
      </c>
      <c r="F19" s="2">
        <v>0.37579600000000002</v>
      </c>
      <c r="G19" s="2">
        <v>2.7120259999999998</v>
      </c>
      <c r="H19">
        <v>0</v>
      </c>
      <c r="I19" s="1">
        <v>1.5533999999999999</v>
      </c>
      <c r="J19">
        <v>26</v>
      </c>
      <c r="K19">
        <v>37</v>
      </c>
      <c r="L19" s="4">
        <f t="shared" si="0"/>
        <v>37</v>
      </c>
      <c r="M19">
        <v>22</v>
      </c>
    </row>
    <row r="20" spans="1:14" ht="15" hidden="1" customHeight="1" x14ac:dyDescent="0.25">
      <c r="A20">
        <v>7</v>
      </c>
      <c r="B20" s="1">
        <v>10026</v>
      </c>
      <c r="C20" s="1">
        <v>26</v>
      </c>
      <c r="D20" s="2">
        <v>1.181818</v>
      </c>
      <c r="E20" s="2">
        <v>1.0675319999999999</v>
      </c>
      <c r="F20" s="2">
        <v>0.13978499999999999</v>
      </c>
      <c r="G20" s="2">
        <v>1.1381140000000001</v>
      </c>
      <c r="H20">
        <v>0</v>
      </c>
      <c r="I20" s="1">
        <v>1.8223</v>
      </c>
      <c r="J20">
        <v>22</v>
      </c>
      <c r="K20">
        <v>7</v>
      </c>
      <c r="L20" s="4" t="e">
        <f t="shared" si="0"/>
        <v>#N/A</v>
      </c>
      <c r="M20">
        <v>13</v>
      </c>
    </row>
    <row r="21" spans="1:14" ht="15" hidden="1" customHeight="1" x14ac:dyDescent="0.25">
      <c r="A21">
        <v>46</v>
      </c>
      <c r="B21" s="1">
        <v>10028</v>
      </c>
      <c r="C21" s="1">
        <v>28</v>
      </c>
      <c r="D21" s="2">
        <v>1.4</v>
      </c>
      <c r="E21" s="2">
        <v>1.1842109999999999</v>
      </c>
      <c r="F21" s="2">
        <v>0.35443000000000002</v>
      </c>
      <c r="G21" s="2">
        <v>2.5507490000000002</v>
      </c>
      <c r="H21">
        <v>0</v>
      </c>
      <c r="I21" s="1">
        <v>0.78539999999999999</v>
      </c>
      <c r="J21">
        <v>20</v>
      </c>
      <c r="K21">
        <v>46</v>
      </c>
      <c r="L21" s="4">
        <f t="shared" si="0"/>
        <v>46</v>
      </c>
      <c r="M21">
        <v>75</v>
      </c>
    </row>
    <row r="22" spans="1:14" ht="15" hidden="1" customHeight="1" x14ac:dyDescent="0.25">
      <c r="A22">
        <v>72</v>
      </c>
      <c r="B22" s="1">
        <v>10024</v>
      </c>
      <c r="C22" s="1">
        <v>24</v>
      </c>
      <c r="D22" s="2">
        <v>0.96</v>
      </c>
      <c r="E22" s="2">
        <v>1.137143</v>
      </c>
      <c r="F22" s="2">
        <v>0.338028</v>
      </c>
      <c r="G22" s="2">
        <v>1.866458</v>
      </c>
      <c r="H22">
        <v>0</v>
      </c>
      <c r="I22" s="1">
        <v>0.70730000000000004</v>
      </c>
      <c r="J22">
        <v>25</v>
      </c>
      <c r="K22">
        <v>72</v>
      </c>
      <c r="L22" s="4" t="e">
        <f t="shared" si="0"/>
        <v>#N/A</v>
      </c>
      <c r="M22">
        <v>46</v>
      </c>
    </row>
    <row r="23" spans="1:14" ht="15" hidden="1" customHeight="1" x14ac:dyDescent="0.25">
      <c r="A23">
        <v>58</v>
      </c>
      <c r="B23" s="1">
        <v>10023</v>
      </c>
      <c r="C23" s="1">
        <v>23</v>
      </c>
      <c r="D23" s="2">
        <v>0.92</v>
      </c>
      <c r="E23" s="2">
        <v>1.234694</v>
      </c>
      <c r="F23" s="2">
        <v>0.38333299999999998</v>
      </c>
      <c r="G23" s="2">
        <v>3.0361539999999998</v>
      </c>
      <c r="H23">
        <v>0</v>
      </c>
      <c r="I23" s="1">
        <v>0.59950000000000003</v>
      </c>
      <c r="J23">
        <v>25</v>
      </c>
      <c r="K23">
        <v>58</v>
      </c>
      <c r="L23" s="4" t="e">
        <f t="shared" si="0"/>
        <v>#N/A</v>
      </c>
      <c r="M23">
        <v>68</v>
      </c>
    </row>
    <row r="24" spans="1:14" ht="15" hidden="1" customHeight="1" x14ac:dyDescent="0.25">
      <c r="A24">
        <v>82</v>
      </c>
      <c r="B24" s="1">
        <v>10040</v>
      </c>
      <c r="C24" s="1">
        <v>40</v>
      </c>
      <c r="D24" s="2">
        <v>2.1052629999999999</v>
      </c>
      <c r="E24" s="2">
        <v>1.168776</v>
      </c>
      <c r="F24" s="2">
        <v>0.4</v>
      </c>
      <c r="G24" s="2">
        <v>2.359337</v>
      </c>
      <c r="H24">
        <v>0</v>
      </c>
      <c r="I24" s="1">
        <v>0.99829999999999997</v>
      </c>
      <c r="J24">
        <v>19</v>
      </c>
      <c r="K24">
        <v>82</v>
      </c>
      <c r="L24" s="4">
        <f t="shared" si="0"/>
        <v>82</v>
      </c>
      <c r="M24">
        <v>67</v>
      </c>
    </row>
    <row r="25" spans="1:14" ht="15" hidden="1" customHeight="1" x14ac:dyDescent="0.25">
      <c r="A25">
        <v>41</v>
      </c>
      <c r="B25" s="1">
        <v>10012</v>
      </c>
      <c r="C25" s="1">
        <v>12</v>
      </c>
      <c r="D25" s="2">
        <v>0.8</v>
      </c>
      <c r="E25" s="2">
        <v>1.1212120000000001</v>
      </c>
      <c r="F25" s="2">
        <v>0.1875</v>
      </c>
      <c r="G25" s="2">
        <v>1.1444019999999999</v>
      </c>
      <c r="H25">
        <v>0</v>
      </c>
      <c r="I25" s="1">
        <v>0.6381</v>
      </c>
      <c r="J25">
        <v>15</v>
      </c>
      <c r="K25">
        <v>41</v>
      </c>
      <c r="L25" s="4" t="e">
        <f t="shared" si="0"/>
        <v>#N/A</v>
      </c>
      <c r="M25">
        <v>14</v>
      </c>
    </row>
    <row r="26" spans="1:14" ht="15" hidden="1" customHeight="1" x14ac:dyDescent="0.25">
      <c r="A26">
        <v>85</v>
      </c>
      <c r="B26" s="1">
        <v>10019</v>
      </c>
      <c r="C26" s="1">
        <v>19</v>
      </c>
      <c r="D26" s="2">
        <v>0.86363599999999996</v>
      </c>
      <c r="E26" s="2">
        <v>1.1484380000000001</v>
      </c>
      <c r="F26" s="2">
        <v>0.231707</v>
      </c>
      <c r="G26" s="2">
        <v>2.8379020000000001</v>
      </c>
      <c r="H26">
        <v>0</v>
      </c>
      <c r="I26" s="1">
        <v>0.81930000000000003</v>
      </c>
      <c r="J26">
        <v>22</v>
      </c>
      <c r="K26">
        <v>85</v>
      </c>
      <c r="L26" s="4">
        <f t="shared" si="0"/>
        <v>85</v>
      </c>
      <c r="M26">
        <v>47</v>
      </c>
    </row>
    <row r="27" spans="1:14" ht="15" customHeight="1" x14ac:dyDescent="0.25">
      <c r="A27">
        <v>13</v>
      </c>
      <c r="B27" s="1">
        <v>10012</v>
      </c>
      <c r="C27" s="1">
        <v>12</v>
      </c>
      <c r="D27" s="2">
        <v>0.66666700000000001</v>
      </c>
      <c r="E27" s="2">
        <v>1.076433</v>
      </c>
      <c r="F27" s="2">
        <v>7.3620000000000005E-2</v>
      </c>
      <c r="G27" s="2">
        <v>1.0781700000000001</v>
      </c>
      <c r="H27">
        <v>0</v>
      </c>
      <c r="I27" s="1">
        <v>1.6255999999999999</v>
      </c>
      <c r="J27">
        <v>18</v>
      </c>
      <c r="K27">
        <v>13</v>
      </c>
      <c r="L27" s="4">
        <f t="shared" si="0"/>
        <v>13</v>
      </c>
    </row>
    <row r="28" spans="1:14" ht="15" hidden="1" customHeight="1" x14ac:dyDescent="0.25">
      <c r="A28">
        <v>15</v>
      </c>
      <c r="B28" s="1">
        <v>10008</v>
      </c>
      <c r="C28" s="1">
        <v>8</v>
      </c>
      <c r="D28" s="2">
        <v>0.34782600000000002</v>
      </c>
      <c r="E28" s="2">
        <v>1.0776699999999999</v>
      </c>
      <c r="F28" s="2">
        <v>0.17391300000000001</v>
      </c>
      <c r="G28" s="2">
        <v>1.286829</v>
      </c>
      <c r="H28">
        <v>0</v>
      </c>
      <c r="I28" s="1">
        <v>0.45829999999999999</v>
      </c>
      <c r="J28">
        <v>23</v>
      </c>
      <c r="K28">
        <v>15</v>
      </c>
      <c r="L28" s="4" t="e">
        <f t="shared" si="0"/>
        <v>#N/A</v>
      </c>
    </row>
    <row r="29" spans="1:14" ht="15" hidden="1" customHeight="1" x14ac:dyDescent="0.25">
      <c r="A29">
        <v>59</v>
      </c>
      <c r="B29" s="1">
        <v>10006</v>
      </c>
      <c r="C29" s="1">
        <v>6</v>
      </c>
      <c r="D29" s="2">
        <v>0.28571400000000002</v>
      </c>
      <c r="E29" s="2">
        <v>1.0234380000000001</v>
      </c>
      <c r="F29" s="2">
        <v>3.7267000000000002E-2</v>
      </c>
      <c r="G29" s="2">
        <v>0.33402799999999999</v>
      </c>
      <c r="H29">
        <v>0</v>
      </c>
      <c r="I29" s="1">
        <v>1.6012</v>
      </c>
      <c r="J29">
        <v>21</v>
      </c>
      <c r="K29">
        <v>59</v>
      </c>
      <c r="L29" s="4" t="e">
        <f t="shared" si="0"/>
        <v>#N/A</v>
      </c>
    </row>
    <row r="30" spans="1:14" ht="15" hidden="1" customHeight="1" x14ac:dyDescent="0.25">
      <c r="A30">
        <v>91</v>
      </c>
      <c r="B30" s="1">
        <v>10000</v>
      </c>
      <c r="C30" s="1">
        <v>0</v>
      </c>
      <c r="D30">
        <v>0</v>
      </c>
      <c r="E30" t="s">
        <v>12</v>
      </c>
      <c r="F30">
        <v>0</v>
      </c>
      <c r="G30">
        <v>0</v>
      </c>
      <c r="H30">
        <v>0</v>
      </c>
      <c r="I30" s="1">
        <v>0</v>
      </c>
      <c r="J30">
        <v>0</v>
      </c>
      <c r="K30">
        <v>91</v>
      </c>
      <c r="L30" s="4" t="e">
        <f t="shared" si="0"/>
        <v>#N/A</v>
      </c>
    </row>
    <row r="31" spans="1:14" ht="15" hidden="1" customHeight="1" x14ac:dyDescent="0.25">
      <c r="A31">
        <v>75</v>
      </c>
      <c r="B31" s="1">
        <v>9999</v>
      </c>
      <c r="C31" s="1">
        <v>-1</v>
      </c>
      <c r="D31" s="2">
        <v>-0.05</v>
      </c>
      <c r="E31" s="2">
        <v>0.99315100000000001</v>
      </c>
      <c r="F31" s="2">
        <v>-7.9369999999999996E-3</v>
      </c>
      <c r="G31" s="2">
        <v>-0.107109</v>
      </c>
      <c r="H31">
        <v>0</v>
      </c>
      <c r="I31" s="1">
        <v>1.258</v>
      </c>
      <c r="J31">
        <v>20</v>
      </c>
      <c r="K31">
        <v>75</v>
      </c>
      <c r="L31" s="4">
        <f t="shared" si="0"/>
        <v>75</v>
      </c>
    </row>
    <row r="32" spans="1:14" ht="15" hidden="1" customHeight="1" x14ac:dyDescent="0.25">
      <c r="A32">
        <v>24</v>
      </c>
      <c r="B32" s="1">
        <v>9999</v>
      </c>
      <c r="C32" s="1">
        <v>-1</v>
      </c>
      <c r="D32" s="2">
        <v>-0.1</v>
      </c>
      <c r="E32" s="2">
        <v>0.96428599999999998</v>
      </c>
      <c r="F32" s="2">
        <v>-3.2258000000000002E-2</v>
      </c>
      <c r="G32" s="2">
        <v>-0.14366699999999999</v>
      </c>
      <c r="H32">
        <v>0</v>
      </c>
      <c r="I32" s="1">
        <v>0.30940000000000001</v>
      </c>
      <c r="J32">
        <v>10</v>
      </c>
      <c r="K32">
        <v>24</v>
      </c>
      <c r="L32" s="4" t="e">
        <f t="shared" si="0"/>
        <v>#N/A</v>
      </c>
    </row>
    <row r="33" spans="1:12" ht="15" hidden="1" customHeight="1" x14ac:dyDescent="0.25">
      <c r="A33">
        <v>25</v>
      </c>
      <c r="B33" s="1">
        <v>9995</v>
      </c>
      <c r="C33" s="1">
        <v>-5</v>
      </c>
      <c r="D33" s="2">
        <v>-0.27777800000000002</v>
      </c>
      <c r="E33" s="2">
        <v>0.84375</v>
      </c>
      <c r="F33" s="2">
        <v>-0.2</v>
      </c>
      <c r="G33" s="2">
        <v>-2.4892750000000001</v>
      </c>
      <c r="H33">
        <v>0</v>
      </c>
      <c r="I33" s="1">
        <v>0.25</v>
      </c>
      <c r="J33">
        <v>18</v>
      </c>
      <c r="K33">
        <v>25</v>
      </c>
      <c r="L33" s="4" t="e">
        <f t="shared" si="0"/>
        <v>#N/A</v>
      </c>
    </row>
    <row r="34" spans="1:12" ht="15" hidden="1" customHeight="1" x14ac:dyDescent="0.25">
      <c r="A34">
        <v>26</v>
      </c>
      <c r="B34" s="1">
        <v>9994</v>
      </c>
      <c r="C34" s="1">
        <v>-6</v>
      </c>
      <c r="D34" s="2">
        <v>-0.25</v>
      </c>
      <c r="E34" s="2">
        <v>0.88235300000000005</v>
      </c>
      <c r="F34" s="2">
        <v>-0.272727</v>
      </c>
      <c r="G34" s="2">
        <v>-1.882131</v>
      </c>
      <c r="H34">
        <v>0</v>
      </c>
      <c r="I34" s="1">
        <v>0.21970000000000001</v>
      </c>
      <c r="J34">
        <v>24</v>
      </c>
      <c r="K34">
        <v>26</v>
      </c>
      <c r="L34" s="4" t="e">
        <f t="shared" ref="L34:L65" si="1">VLOOKUP(K34,M:M,1,0)</f>
        <v>#N/A</v>
      </c>
    </row>
    <row r="35" spans="1:12" ht="15" hidden="1" customHeight="1" x14ac:dyDescent="0.25">
      <c r="A35">
        <v>71</v>
      </c>
      <c r="B35" s="1">
        <v>9990</v>
      </c>
      <c r="C35" s="1">
        <v>-10</v>
      </c>
      <c r="D35" s="2">
        <v>-0.37036999999999998</v>
      </c>
      <c r="E35" s="2">
        <v>0.92307700000000004</v>
      </c>
      <c r="F35" s="2">
        <v>-0.15151500000000001</v>
      </c>
      <c r="G35" s="2">
        <v>-1.4122859999999999</v>
      </c>
      <c r="H35">
        <v>0</v>
      </c>
      <c r="I35" s="1">
        <v>0.65680000000000005</v>
      </c>
      <c r="J35">
        <v>27</v>
      </c>
      <c r="K35">
        <v>71</v>
      </c>
      <c r="L35" s="4" t="e">
        <f t="shared" si="1"/>
        <v>#N/A</v>
      </c>
    </row>
    <row r="36" spans="1:12" ht="15" hidden="1" customHeight="1" x14ac:dyDescent="0.25">
      <c r="A36">
        <v>20</v>
      </c>
      <c r="B36" s="1">
        <v>9977</v>
      </c>
      <c r="C36" s="1">
        <v>-23</v>
      </c>
      <c r="D36" s="2">
        <v>-0.92</v>
      </c>
      <c r="E36" s="2">
        <v>0.93850299999999998</v>
      </c>
      <c r="F36" s="2">
        <v>-0.184</v>
      </c>
      <c r="G36" s="2">
        <v>-1.3010409999999999</v>
      </c>
      <c r="H36">
        <v>0</v>
      </c>
      <c r="I36" s="1">
        <v>1.2471000000000001</v>
      </c>
      <c r="J36">
        <v>25</v>
      </c>
      <c r="K36">
        <v>20</v>
      </c>
      <c r="L36" s="4">
        <f t="shared" si="1"/>
        <v>20</v>
      </c>
    </row>
    <row r="37" spans="1:12" ht="15" hidden="1" customHeight="1" x14ac:dyDescent="0.25">
      <c r="A37">
        <v>33</v>
      </c>
      <c r="B37" s="1">
        <v>9990</v>
      </c>
      <c r="C37" s="1">
        <v>-10</v>
      </c>
      <c r="D37" s="2">
        <v>-0.47619</v>
      </c>
      <c r="E37" s="2">
        <v>0.850746</v>
      </c>
      <c r="F37" s="2">
        <v>-0.23255799999999999</v>
      </c>
      <c r="G37" s="2">
        <v>-2.210035</v>
      </c>
      <c r="H37">
        <v>0</v>
      </c>
      <c r="I37" s="1">
        <v>0.42970000000000003</v>
      </c>
      <c r="J37">
        <v>21</v>
      </c>
      <c r="K37">
        <v>33</v>
      </c>
      <c r="L37" s="4" t="e">
        <f t="shared" si="1"/>
        <v>#N/A</v>
      </c>
    </row>
    <row r="38" spans="1:12" ht="15" hidden="1" customHeight="1" x14ac:dyDescent="0.25">
      <c r="A38">
        <v>38</v>
      </c>
      <c r="B38" s="1">
        <v>9989</v>
      </c>
      <c r="C38" s="1">
        <v>-11</v>
      </c>
      <c r="D38" s="2">
        <v>-0.5</v>
      </c>
      <c r="E38" s="2">
        <v>0.92307700000000004</v>
      </c>
      <c r="F38" s="2">
        <v>-8.9430999999999997E-2</v>
      </c>
      <c r="G38" s="2">
        <v>-1.340989</v>
      </c>
      <c r="H38">
        <v>0</v>
      </c>
      <c r="I38" s="1">
        <v>1.2226999999999999</v>
      </c>
      <c r="J38">
        <v>22</v>
      </c>
      <c r="K38">
        <v>38</v>
      </c>
      <c r="L38" s="4" t="e">
        <f t="shared" si="1"/>
        <v>#N/A</v>
      </c>
    </row>
    <row r="39" spans="1:12" ht="15" hidden="1" customHeight="1" x14ac:dyDescent="0.25">
      <c r="A39">
        <v>87</v>
      </c>
      <c r="B39" s="1">
        <v>9987</v>
      </c>
      <c r="C39" s="1">
        <v>-13</v>
      </c>
      <c r="D39" s="2">
        <v>-0.56521699999999997</v>
      </c>
      <c r="E39" s="2">
        <v>0.69047599999999998</v>
      </c>
      <c r="F39" s="2">
        <v>-0.61904800000000004</v>
      </c>
      <c r="G39" s="2">
        <v>-5</v>
      </c>
      <c r="H39">
        <v>0</v>
      </c>
      <c r="I39" s="1">
        <v>0.2099</v>
      </c>
      <c r="J39">
        <v>23</v>
      </c>
      <c r="K39">
        <v>87</v>
      </c>
      <c r="L39" s="4" t="e">
        <f t="shared" si="1"/>
        <v>#N/A</v>
      </c>
    </row>
    <row r="40" spans="1:12" ht="15" hidden="1" customHeight="1" x14ac:dyDescent="0.25">
      <c r="A40">
        <v>61</v>
      </c>
      <c r="B40" s="1">
        <v>9983</v>
      </c>
      <c r="C40" s="1">
        <v>-17</v>
      </c>
      <c r="D40" s="2">
        <v>-0.68</v>
      </c>
      <c r="E40" s="2">
        <v>0.93333299999999997</v>
      </c>
      <c r="F40" s="2">
        <v>-0.13600000000000001</v>
      </c>
      <c r="G40" s="2">
        <v>-1.1235889999999999</v>
      </c>
      <c r="H40">
        <v>0</v>
      </c>
      <c r="I40" s="1">
        <v>1.2447999999999999</v>
      </c>
      <c r="J40">
        <v>25</v>
      </c>
      <c r="K40">
        <v>61</v>
      </c>
      <c r="L40" s="4" t="e">
        <f t="shared" si="1"/>
        <v>#N/A</v>
      </c>
    </row>
    <row r="41" spans="1:12" ht="15" hidden="1" customHeight="1" x14ac:dyDescent="0.25">
      <c r="A41">
        <v>54</v>
      </c>
      <c r="B41" s="1">
        <v>9982</v>
      </c>
      <c r="C41" s="1">
        <v>-18</v>
      </c>
      <c r="D41" s="2">
        <v>-0.75</v>
      </c>
      <c r="E41" s="2">
        <v>0.75342500000000001</v>
      </c>
      <c r="F41" s="2">
        <v>-0.40909099999999998</v>
      </c>
      <c r="G41" s="2">
        <v>-3.8148949999999999</v>
      </c>
      <c r="H41">
        <v>0</v>
      </c>
      <c r="I41" s="1">
        <v>0.43959999999999999</v>
      </c>
      <c r="J41">
        <v>24</v>
      </c>
      <c r="K41">
        <v>54</v>
      </c>
      <c r="L41" s="4" t="e">
        <f t="shared" si="1"/>
        <v>#N/A</v>
      </c>
    </row>
    <row r="42" spans="1:12" ht="15" hidden="1" customHeight="1" x14ac:dyDescent="0.25">
      <c r="A42">
        <v>50</v>
      </c>
      <c r="B42" s="1">
        <v>9982</v>
      </c>
      <c r="C42" s="1">
        <v>-18</v>
      </c>
      <c r="D42" s="2">
        <v>-1.058824</v>
      </c>
      <c r="E42" s="2">
        <v>0.48571399999999998</v>
      </c>
      <c r="F42" s="2">
        <v>-0.64285700000000001</v>
      </c>
      <c r="G42" s="2">
        <v>-5</v>
      </c>
      <c r="H42">
        <v>0</v>
      </c>
      <c r="I42" s="1">
        <v>0.27989999999999998</v>
      </c>
      <c r="J42">
        <v>17</v>
      </c>
      <c r="K42">
        <v>50</v>
      </c>
      <c r="L42" s="4" t="e">
        <f t="shared" si="1"/>
        <v>#N/A</v>
      </c>
    </row>
    <row r="43" spans="1:12" ht="15" hidden="1" customHeight="1" x14ac:dyDescent="0.25">
      <c r="A43">
        <v>30</v>
      </c>
      <c r="B43" s="1">
        <v>9977</v>
      </c>
      <c r="C43" s="1">
        <v>-23</v>
      </c>
      <c r="D43" s="2">
        <v>-0.85185200000000005</v>
      </c>
      <c r="E43" s="2">
        <v>0.90043300000000004</v>
      </c>
      <c r="F43" s="2">
        <v>-0.13068199999999999</v>
      </c>
      <c r="G43" s="2">
        <v>-1.605901</v>
      </c>
      <c r="H43">
        <v>0</v>
      </c>
      <c r="I43" s="1">
        <v>1.734</v>
      </c>
      <c r="J43">
        <v>27</v>
      </c>
      <c r="K43">
        <v>30</v>
      </c>
      <c r="L43" s="4" t="e">
        <f t="shared" si="1"/>
        <v>#N/A</v>
      </c>
    </row>
    <row r="44" spans="1:12" ht="15" hidden="1" customHeight="1" x14ac:dyDescent="0.25">
      <c r="A44">
        <v>36</v>
      </c>
      <c r="B44" s="1">
        <v>9990</v>
      </c>
      <c r="C44" s="1">
        <v>-10</v>
      </c>
      <c r="D44" s="2">
        <v>-0.55555600000000005</v>
      </c>
      <c r="E44" s="2">
        <v>0.92424200000000001</v>
      </c>
      <c r="F44" s="2">
        <v>-0.119048</v>
      </c>
      <c r="G44" s="2">
        <v>-1.172601</v>
      </c>
      <c r="H44">
        <v>0</v>
      </c>
      <c r="I44" s="1">
        <v>0.8367</v>
      </c>
      <c r="J44">
        <v>18</v>
      </c>
      <c r="K44">
        <v>36</v>
      </c>
      <c r="L44" s="4">
        <f t="shared" si="1"/>
        <v>36</v>
      </c>
    </row>
    <row r="45" spans="1:12" ht="15" hidden="1" customHeight="1" x14ac:dyDescent="0.25">
      <c r="A45">
        <v>81</v>
      </c>
      <c r="B45" s="1">
        <v>9976</v>
      </c>
      <c r="C45" s="1">
        <v>-24</v>
      </c>
      <c r="D45" s="2">
        <v>-1.3333330000000001</v>
      </c>
      <c r="E45" s="2">
        <v>0.88292700000000002</v>
      </c>
      <c r="F45" s="2">
        <v>-0.13559299999999999</v>
      </c>
      <c r="G45" s="2">
        <v>-1.5966739999999999</v>
      </c>
      <c r="H45">
        <v>0</v>
      </c>
      <c r="I45" s="1">
        <v>1.7529999999999999</v>
      </c>
      <c r="J45">
        <v>18</v>
      </c>
      <c r="K45">
        <v>81</v>
      </c>
      <c r="L45" s="4">
        <f t="shared" si="1"/>
        <v>81</v>
      </c>
    </row>
    <row r="46" spans="1:12" ht="15" hidden="1" customHeight="1" x14ac:dyDescent="0.25">
      <c r="A46">
        <v>27</v>
      </c>
      <c r="B46" s="1">
        <v>9974</v>
      </c>
      <c r="C46" s="1">
        <v>-26</v>
      </c>
      <c r="D46" s="2">
        <v>-1.3684210000000001</v>
      </c>
      <c r="E46" s="2">
        <v>0.85869600000000001</v>
      </c>
      <c r="F46" s="2">
        <v>-0.15853700000000001</v>
      </c>
      <c r="G46" s="2">
        <v>-1.5328010000000001</v>
      </c>
      <c r="H46">
        <v>0</v>
      </c>
      <c r="I46" s="1">
        <v>1.6302000000000001</v>
      </c>
      <c r="J46">
        <v>19</v>
      </c>
      <c r="K46">
        <v>27</v>
      </c>
      <c r="L46" s="4">
        <f t="shared" si="1"/>
        <v>27</v>
      </c>
    </row>
    <row r="47" spans="1:12" ht="15" hidden="1" customHeight="1" x14ac:dyDescent="0.25">
      <c r="A47">
        <v>23</v>
      </c>
      <c r="B47" s="1">
        <v>9970</v>
      </c>
      <c r="C47" s="1">
        <v>-30</v>
      </c>
      <c r="D47" s="2">
        <v>-1.6666669999999999</v>
      </c>
      <c r="E47" s="2">
        <v>0.66666700000000001</v>
      </c>
      <c r="F47" s="2">
        <v>-0.58823499999999995</v>
      </c>
      <c r="G47" s="2">
        <v>-4.8158050000000001</v>
      </c>
      <c r="H47">
        <v>0</v>
      </c>
      <c r="I47" s="1">
        <v>0.50949999999999995</v>
      </c>
      <c r="J47">
        <v>18</v>
      </c>
      <c r="K47">
        <v>23</v>
      </c>
      <c r="L47" s="4" t="e">
        <f t="shared" si="1"/>
        <v>#N/A</v>
      </c>
    </row>
    <row r="48" spans="1:12" ht="15" hidden="1" customHeight="1" x14ac:dyDescent="0.25">
      <c r="A48">
        <v>0</v>
      </c>
      <c r="B48" s="1">
        <v>9969</v>
      </c>
      <c r="C48" s="1">
        <v>-31</v>
      </c>
      <c r="D48" s="2">
        <v>-1.7222219999999999</v>
      </c>
      <c r="E48" s="2">
        <v>0.735043</v>
      </c>
      <c r="F48" s="2">
        <v>-0.47692299999999999</v>
      </c>
      <c r="G48" s="2">
        <v>-3.9414739999999999</v>
      </c>
      <c r="H48">
        <v>0</v>
      </c>
      <c r="I48" s="1">
        <v>0.64880000000000004</v>
      </c>
      <c r="J48">
        <v>18</v>
      </c>
      <c r="K48">
        <v>0</v>
      </c>
      <c r="L48" s="4" t="e">
        <f t="shared" si="1"/>
        <v>#N/A</v>
      </c>
    </row>
    <row r="49" spans="1:12" ht="15" hidden="1" customHeight="1" x14ac:dyDescent="0.25">
      <c r="A49">
        <v>63</v>
      </c>
      <c r="B49" s="1">
        <v>9968</v>
      </c>
      <c r="C49" s="1">
        <v>-32</v>
      </c>
      <c r="D49" s="2">
        <v>-1.5238100000000001</v>
      </c>
      <c r="E49" s="2">
        <v>0.77305000000000001</v>
      </c>
      <c r="F49" s="2">
        <v>-0.25</v>
      </c>
      <c r="G49" s="2">
        <v>-3.3510119999999999</v>
      </c>
      <c r="H49">
        <v>0</v>
      </c>
      <c r="I49" s="1">
        <v>1.2777000000000001</v>
      </c>
      <c r="J49">
        <v>21</v>
      </c>
      <c r="K49">
        <v>63</v>
      </c>
      <c r="L49" s="4" t="e">
        <f t="shared" si="1"/>
        <v>#N/A</v>
      </c>
    </row>
    <row r="50" spans="1:12" ht="15" hidden="1" customHeight="1" x14ac:dyDescent="0.25">
      <c r="A50">
        <v>29</v>
      </c>
      <c r="B50" s="1">
        <v>9967</v>
      </c>
      <c r="C50" s="1">
        <v>-33</v>
      </c>
      <c r="D50" s="2">
        <v>-1.5</v>
      </c>
      <c r="E50" s="2">
        <v>0.56578899999999999</v>
      </c>
      <c r="F50" s="2">
        <v>-0.55000000000000004</v>
      </c>
      <c r="G50" s="2">
        <v>-5</v>
      </c>
      <c r="H50">
        <v>0</v>
      </c>
      <c r="I50" s="1">
        <v>0.5998</v>
      </c>
      <c r="J50">
        <v>22</v>
      </c>
      <c r="K50">
        <v>29</v>
      </c>
      <c r="L50" s="4" t="e">
        <f t="shared" si="1"/>
        <v>#N/A</v>
      </c>
    </row>
    <row r="51" spans="1:12" ht="15" hidden="1" customHeight="1" x14ac:dyDescent="0.25">
      <c r="A51">
        <v>62</v>
      </c>
      <c r="B51" s="1">
        <v>9963</v>
      </c>
      <c r="C51" s="1">
        <v>-37</v>
      </c>
      <c r="D51" s="2">
        <v>-1.7619050000000001</v>
      </c>
      <c r="E51" s="2">
        <v>0.33928599999999998</v>
      </c>
      <c r="F51" s="2">
        <v>-0.92500000000000004</v>
      </c>
      <c r="G51" s="2">
        <v>-5</v>
      </c>
      <c r="H51">
        <v>0</v>
      </c>
      <c r="I51" s="1">
        <v>0.39989999999999998</v>
      </c>
      <c r="J51">
        <v>21</v>
      </c>
      <c r="K51">
        <v>62</v>
      </c>
      <c r="L51" s="4" t="e">
        <f t="shared" si="1"/>
        <v>#N/A</v>
      </c>
    </row>
    <row r="52" spans="1:12" ht="15" hidden="1" customHeight="1" x14ac:dyDescent="0.25">
      <c r="A52">
        <v>35</v>
      </c>
      <c r="B52" s="1">
        <v>9963</v>
      </c>
      <c r="C52" s="1">
        <v>-37</v>
      </c>
      <c r="D52" s="2">
        <v>-1.6086959999999999</v>
      </c>
      <c r="E52" s="2">
        <v>0.81406999999999996</v>
      </c>
      <c r="F52" s="2">
        <v>-0.352381</v>
      </c>
      <c r="G52" s="2">
        <v>-3.386838</v>
      </c>
      <c r="H52">
        <v>0</v>
      </c>
      <c r="I52" s="1">
        <v>1.0445</v>
      </c>
      <c r="J52">
        <v>23</v>
      </c>
      <c r="K52">
        <v>35</v>
      </c>
      <c r="L52" s="4" t="e">
        <f t="shared" si="1"/>
        <v>#N/A</v>
      </c>
    </row>
    <row r="53" spans="1:12" ht="15" hidden="1" customHeight="1" x14ac:dyDescent="0.25">
      <c r="A53">
        <v>2</v>
      </c>
      <c r="B53" s="1">
        <v>9959</v>
      </c>
      <c r="C53" s="1">
        <v>-41</v>
      </c>
      <c r="D53" s="2">
        <v>-1.8636360000000001</v>
      </c>
      <c r="E53" s="2">
        <v>0.80751200000000001</v>
      </c>
      <c r="F53" s="2">
        <v>-0.341667</v>
      </c>
      <c r="G53" s="2">
        <v>-3.4733209999999999</v>
      </c>
      <c r="H53">
        <v>0</v>
      </c>
      <c r="I53" s="1">
        <v>1.1926000000000001</v>
      </c>
      <c r="J53">
        <v>22</v>
      </c>
      <c r="K53">
        <v>2</v>
      </c>
      <c r="L53" s="4" t="e">
        <f t="shared" si="1"/>
        <v>#N/A</v>
      </c>
    </row>
    <row r="54" spans="1:12" ht="15" hidden="1" customHeight="1" x14ac:dyDescent="0.25">
      <c r="A54">
        <v>73</v>
      </c>
      <c r="B54" s="1">
        <v>9947</v>
      </c>
      <c r="C54" s="1">
        <v>-53</v>
      </c>
      <c r="D54" s="2">
        <v>-2.9444439999999998</v>
      </c>
      <c r="E54" s="2">
        <v>0.74271799999999999</v>
      </c>
      <c r="F54" s="2">
        <v>-0.28042299999999998</v>
      </c>
      <c r="G54" s="2">
        <v>-3.1833109999999998</v>
      </c>
      <c r="H54">
        <v>0</v>
      </c>
      <c r="I54" s="1">
        <v>1.8864000000000001</v>
      </c>
      <c r="J54">
        <v>18</v>
      </c>
      <c r="K54">
        <v>73</v>
      </c>
      <c r="L54" s="4">
        <f t="shared" si="1"/>
        <v>73</v>
      </c>
    </row>
    <row r="55" spans="1:12" ht="15" hidden="1" customHeight="1" x14ac:dyDescent="0.25">
      <c r="A55">
        <v>12</v>
      </c>
      <c r="B55" s="1">
        <v>9946</v>
      </c>
      <c r="C55" s="1">
        <v>-54</v>
      </c>
      <c r="D55" s="2">
        <v>-3</v>
      </c>
      <c r="E55" s="2">
        <v>0.59398499999999999</v>
      </c>
      <c r="F55" s="2">
        <v>-0.418605</v>
      </c>
      <c r="G55" s="2">
        <v>-5</v>
      </c>
      <c r="H55">
        <v>0</v>
      </c>
      <c r="I55" s="1">
        <v>1.286</v>
      </c>
      <c r="J55">
        <v>18</v>
      </c>
      <c r="K55">
        <v>12</v>
      </c>
      <c r="L55" s="4" t="e">
        <f t="shared" si="1"/>
        <v>#N/A</v>
      </c>
    </row>
    <row r="56" spans="1:12" ht="15" hidden="1" customHeight="1" x14ac:dyDescent="0.25">
      <c r="A56">
        <v>51</v>
      </c>
      <c r="B56" s="1">
        <v>9944</v>
      </c>
      <c r="C56" s="1">
        <v>-56</v>
      </c>
      <c r="D56" s="2">
        <v>-2.545455</v>
      </c>
      <c r="E56" s="2">
        <v>0.377778</v>
      </c>
      <c r="F56" s="2">
        <v>-0.84848500000000004</v>
      </c>
      <c r="G56" s="2">
        <v>-5</v>
      </c>
      <c r="H56">
        <v>0</v>
      </c>
      <c r="I56" s="1">
        <v>0.65949999999999998</v>
      </c>
      <c r="J56">
        <v>22</v>
      </c>
      <c r="K56">
        <v>51</v>
      </c>
      <c r="L56" s="4" t="e">
        <f t="shared" si="1"/>
        <v>#N/A</v>
      </c>
    </row>
    <row r="57" spans="1:12" ht="15" hidden="1" customHeight="1" x14ac:dyDescent="0.25">
      <c r="A57">
        <v>45</v>
      </c>
      <c r="B57" s="1">
        <v>9944</v>
      </c>
      <c r="C57" s="1">
        <v>-56</v>
      </c>
      <c r="D57" s="2">
        <v>-2.947368</v>
      </c>
      <c r="E57" s="2">
        <v>0.82278499999999999</v>
      </c>
      <c r="F57" s="2">
        <v>-0.193772</v>
      </c>
      <c r="G57" s="2">
        <v>-3.0475919999999999</v>
      </c>
      <c r="H57">
        <v>0</v>
      </c>
      <c r="I57" s="1">
        <v>2.8696000000000002</v>
      </c>
      <c r="J57">
        <v>19</v>
      </c>
      <c r="K57">
        <v>45</v>
      </c>
      <c r="L57" s="4" t="e">
        <f t="shared" si="1"/>
        <v>#N/A</v>
      </c>
    </row>
    <row r="58" spans="1:12" ht="15" hidden="1" customHeight="1" x14ac:dyDescent="0.25">
      <c r="A58">
        <v>57</v>
      </c>
      <c r="B58" s="1">
        <v>9939</v>
      </c>
      <c r="C58" s="1">
        <v>-61</v>
      </c>
      <c r="D58" s="2">
        <v>-2.7727270000000002</v>
      </c>
      <c r="E58" s="2">
        <v>0.713615</v>
      </c>
      <c r="F58" s="2">
        <v>-0.44525500000000001</v>
      </c>
      <c r="G58" s="2">
        <v>-4.8177289999999999</v>
      </c>
      <c r="H58">
        <v>0</v>
      </c>
      <c r="I58" s="1">
        <v>1.3682000000000001</v>
      </c>
      <c r="J58">
        <v>22</v>
      </c>
      <c r="K58">
        <v>57</v>
      </c>
      <c r="L58" s="4" t="e">
        <f t="shared" si="1"/>
        <v>#N/A</v>
      </c>
    </row>
    <row r="59" spans="1:12" ht="15" hidden="1" customHeight="1" x14ac:dyDescent="0.25">
      <c r="A59">
        <v>60</v>
      </c>
      <c r="B59" s="1">
        <v>9932</v>
      </c>
      <c r="C59" s="1">
        <v>-68</v>
      </c>
      <c r="D59" s="2">
        <v>-2.72</v>
      </c>
      <c r="E59" s="2">
        <v>0.47286800000000001</v>
      </c>
      <c r="F59" s="2">
        <v>-0.894737</v>
      </c>
      <c r="G59" s="2">
        <v>-5</v>
      </c>
      <c r="H59">
        <v>0</v>
      </c>
      <c r="I59" s="1">
        <v>0.75990000000000002</v>
      </c>
      <c r="J59">
        <v>25</v>
      </c>
      <c r="K59">
        <v>60</v>
      </c>
      <c r="L59" s="4" t="e">
        <f t="shared" si="1"/>
        <v>#N/A</v>
      </c>
    </row>
    <row r="60" spans="1:12" ht="15" hidden="1" customHeight="1" x14ac:dyDescent="0.25">
      <c r="A60">
        <v>43</v>
      </c>
      <c r="B60" s="1">
        <v>9931</v>
      </c>
      <c r="C60" s="1">
        <v>-69</v>
      </c>
      <c r="D60" s="2">
        <v>-3.6315789999999999</v>
      </c>
      <c r="E60" s="2">
        <v>0.46923100000000001</v>
      </c>
      <c r="F60" s="2">
        <v>-0.63888900000000004</v>
      </c>
      <c r="G60" s="2">
        <v>-5</v>
      </c>
      <c r="H60">
        <v>0</v>
      </c>
      <c r="I60" s="1">
        <v>1.0782</v>
      </c>
      <c r="J60">
        <v>19</v>
      </c>
      <c r="K60">
        <v>43</v>
      </c>
      <c r="L60" s="4" t="e">
        <f t="shared" si="1"/>
        <v>#N/A</v>
      </c>
    </row>
    <row r="61" spans="1:12" ht="15" hidden="1" customHeight="1" x14ac:dyDescent="0.25">
      <c r="A61">
        <v>32</v>
      </c>
      <c r="B61" s="1">
        <v>9928</v>
      </c>
      <c r="C61" s="1">
        <v>-72</v>
      </c>
      <c r="D61" s="2">
        <v>-2.88</v>
      </c>
      <c r="E61" s="2">
        <v>0.59550599999999998</v>
      </c>
      <c r="F61" s="2">
        <v>-0.54961800000000005</v>
      </c>
      <c r="G61" s="2">
        <v>-5</v>
      </c>
      <c r="H61">
        <v>0</v>
      </c>
      <c r="I61" s="1">
        <v>1.3090999999999999</v>
      </c>
      <c r="J61">
        <v>25</v>
      </c>
      <c r="K61">
        <v>32</v>
      </c>
      <c r="L61" s="4" t="e">
        <f t="shared" si="1"/>
        <v>#N/A</v>
      </c>
    </row>
    <row r="62" spans="1:12" ht="15" hidden="1" customHeight="1" x14ac:dyDescent="0.25">
      <c r="A62">
        <v>40</v>
      </c>
      <c r="B62" s="1">
        <v>9923</v>
      </c>
      <c r="C62" s="1">
        <v>-77</v>
      </c>
      <c r="D62" s="2">
        <v>-3.08</v>
      </c>
      <c r="E62" s="2">
        <v>0.65777799999999997</v>
      </c>
      <c r="F62" s="2">
        <v>-0.43258400000000002</v>
      </c>
      <c r="G62" s="2">
        <v>-5</v>
      </c>
      <c r="H62">
        <v>0</v>
      </c>
      <c r="I62" s="1">
        <v>1.7733000000000001</v>
      </c>
      <c r="J62">
        <v>25</v>
      </c>
      <c r="K62">
        <v>40</v>
      </c>
      <c r="L62" s="4" t="e">
        <f t="shared" si="1"/>
        <v>#N/A</v>
      </c>
    </row>
    <row r="63" spans="1:12" ht="15" hidden="1" customHeight="1" x14ac:dyDescent="0.25">
      <c r="A63">
        <v>68</v>
      </c>
      <c r="B63" s="1">
        <v>9920</v>
      </c>
      <c r="C63" s="1">
        <v>-80</v>
      </c>
      <c r="D63" s="2">
        <v>-3.4782609999999998</v>
      </c>
      <c r="E63" s="2">
        <v>0.73856200000000005</v>
      </c>
      <c r="F63" s="2">
        <v>-0.31746000000000002</v>
      </c>
      <c r="G63" s="2">
        <v>-3.7356660000000002</v>
      </c>
      <c r="H63">
        <v>0</v>
      </c>
      <c r="I63" s="1">
        <v>2.4834999999999998</v>
      </c>
      <c r="J63">
        <v>23</v>
      </c>
      <c r="K63">
        <v>68</v>
      </c>
      <c r="L63" s="4">
        <f t="shared" si="1"/>
        <v>68</v>
      </c>
    </row>
    <row r="64" spans="1:12" ht="15" hidden="1" customHeight="1" x14ac:dyDescent="0.25">
      <c r="A64">
        <v>88</v>
      </c>
      <c r="B64" s="1">
        <v>9911</v>
      </c>
      <c r="C64" s="1">
        <v>-89</v>
      </c>
      <c r="D64" s="2">
        <v>-3.56</v>
      </c>
      <c r="E64" s="2">
        <v>0.609649</v>
      </c>
      <c r="F64" s="2">
        <v>-0.48369600000000001</v>
      </c>
      <c r="G64" s="2">
        <v>-5</v>
      </c>
      <c r="H64">
        <v>0</v>
      </c>
      <c r="I64" s="1">
        <v>1.8265</v>
      </c>
      <c r="J64">
        <v>25</v>
      </c>
      <c r="K64">
        <v>88</v>
      </c>
      <c r="L64" s="4" t="e">
        <f t="shared" si="1"/>
        <v>#N/A</v>
      </c>
    </row>
    <row r="65" spans="1:12" ht="15" hidden="1" customHeight="1" x14ac:dyDescent="0.25">
      <c r="A65">
        <v>1</v>
      </c>
      <c r="B65" s="1">
        <v>9890</v>
      </c>
      <c r="C65" s="1">
        <v>-110</v>
      </c>
      <c r="D65" s="2">
        <v>-7.8571429999999998</v>
      </c>
      <c r="E65" s="2">
        <v>0.67930000000000001</v>
      </c>
      <c r="F65" s="2">
        <v>-0.34920600000000002</v>
      </c>
      <c r="G65" s="2">
        <v>-2.6826819999999998</v>
      </c>
      <c r="H65">
        <v>0</v>
      </c>
      <c r="I65" s="1">
        <v>3.1305999999999998</v>
      </c>
      <c r="J65">
        <v>14</v>
      </c>
      <c r="K65">
        <v>1</v>
      </c>
      <c r="L65" s="4" t="e">
        <f t="shared" si="1"/>
        <v>#N/A</v>
      </c>
    </row>
    <row r="66" spans="1:12" ht="15" hidden="1" customHeight="1" x14ac:dyDescent="0.25">
      <c r="A66">
        <v>21</v>
      </c>
      <c r="B66" s="1">
        <v>9886</v>
      </c>
      <c r="C66" s="1">
        <v>-114</v>
      </c>
      <c r="D66" s="2">
        <v>-4.9565219999999997</v>
      </c>
      <c r="E66" s="2">
        <v>0.45454499999999998</v>
      </c>
      <c r="F66" s="2">
        <v>-0.77551000000000003</v>
      </c>
      <c r="G66" s="2">
        <v>-5</v>
      </c>
      <c r="H66">
        <v>0</v>
      </c>
      <c r="I66" s="1">
        <v>1.4688000000000001</v>
      </c>
      <c r="J66">
        <v>23</v>
      </c>
      <c r="K66">
        <v>21</v>
      </c>
      <c r="L66" s="4" t="e">
        <f t="shared" ref="L66:L97" si="2">VLOOKUP(K66,M:M,1,0)</f>
        <v>#N/A</v>
      </c>
    </row>
    <row r="67" spans="1:12" ht="15" hidden="1" customHeight="1" x14ac:dyDescent="0.25">
      <c r="A67">
        <v>44</v>
      </c>
      <c r="B67" s="1">
        <v>9883</v>
      </c>
      <c r="C67" s="1">
        <v>-117</v>
      </c>
      <c r="D67" s="2">
        <v>-4.3333329999999997</v>
      </c>
      <c r="E67" s="2">
        <v>0.65889200000000003</v>
      </c>
      <c r="F67" s="2">
        <v>-0.57073200000000002</v>
      </c>
      <c r="G67" s="2">
        <v>-5</v>
      </c>
      <c r="H67">
        <v>0</v>
      </c>
      <c r="I67" s="1">
        <v>2.0396000000000001</v>
      </c>
      <c r="J67">
        <v>27</v>
      </c>
      <c r="K67">
        <v>44</v>
      </c>
      <c r="L67" s="4" t="e">
        <f t="shared" si="2"/>
        <v>#N/A</v>
      </c>
    </row>
    <row r="68" spans="1:12" ht="15" hidden="1" customHeight="1" x14ac:dyDescent="0.25">
      <c r="A68">
        <v>74</v>
      </c>
      <c r="B68" s="1">
        <v>9873</v>
      </c>
      <c r="C68" s="1">
        <v>-127</v>
      </c>
      <c r="D68" s="2">
        <v>-4.7037040000000001</v>
      </c>
      <c r="E68" s="2">
        <v>0.8</v>
      </c>
      <c r="F68" s="2">
        <v>-0.23518500000000001</v>
      </c>
      <c r="G68" s="2">
        <v>-4.0718620000000003</v>
      </c>
      <c r="H68">
        <v>0</v>
      </c>
      <c r="I68" s="1">
        <v>5.3737000000000004</v>
      </c>
      <c r="J68">
        <v>27</v>
      </c>
      <c r="K68">
        <v>74</v>
      </c>
      <c r="L68" s="4" t="e">
        <f t="shared" si="2"/>
        <v>#N/A</v>
      </c>
    </row>
    <row r="69" spans="1:12" ht="15" hidden="1" customHeight="1" x14ac:dyDescent="0.25">
      <c r="A69">
        <v>67</v>
      </c>
      <c r="B69" s="1">
        <v>9871</v>
      </c>
      <c r="C69" s="1">
        <v>-129</v>
      </c>
      <c r="D69" s="2">
        <v>-6.7894740000000002</v>
      </c>
      <c r="E69" s="2">
        <v>0.606707</v>
      </c>
      <c r="F69" s="2">
        <v>-0.530864</v>
      </c>
      <c r="G69" s="2">
        <v>-5</v>
      </c>
      <c r="H69">
        <v>0</v>
      </c>
      <c r="I69" s="1">
        <v>2.4070999999999998</v>
      </c>
      <c r="J69">
        <v>19</v>
      </c>
      <c r="K69">
        <v>67</v>
      </c>
      <c r="L69" s="4">
        <f t="shared" si="2"/>
        <v>67</v>
      </c>
    </row>
    <row r="70" spans="1:12" ht="15" hidden="1" customHeight="1" x14ac:dyDescent="0.25">
      <c r="A70">
        <v>17</v>
      </c>
      <c r="B70" s="1">
        <v>9871</v>
      </c>
      <c r="C70" s="1">
        <v>-129</v>
      </c>
      <c r="D70" s="2">
        <v>-6.7894740000000002</v>
      </c>
      <c r="E70" s="2">
        <v>0.54736799999999997</v>
      </c>
      <c r="F70" s="2">
        <v>-0.65151499999999996</v>
      </c>
      <c r="G70" s="2">
        <v>-5</v>
      </c>
      <c r="H70">
        <v>0</v>
      </c>
      <c r="I70" s="1">
        <v>1.9762</v>
      </c>
      <c r="J70">
        <v>19</v>
      </c>
      <c r="K70">
        <v>17</v>
      </c>
      <c r="L70" s="4" t="e">
        <f t="shared" si="2"/>
        <v>#N/A</v>
      </c>
    </row>
    <row r="71" spans="1:12" ht="15" hidden="1" customHeight="1" x14ac:dyDescent="0.25">
      <c r="A71">
        <v>64</v>
      </c>
      <c r="B71" s="1">
        <v>9867</v>
      </c>
      <c r="C71" s="1">
        <v>-133</v>
      </c>
      <c r="D71" s="2">
        <v>-5.32</v>
      </c>
      <c r="E71" s="2">
        <v>0.42672399999999999</v>
      </c>
      <c r="F71" s="2">
        <v>-0.84713400000000005</v>
      </c>
      <c r="G71" s="2">
        <v>-5</v>
      </c>
      <c r="H71">
        <v>0</v>
      </c>
      <c r="I71" s="1">
        <v>1.5678000000000001</v>
      </c>
      <c r="J71">
        <v>25</v>
      </c>
      <c r="K71">
        <v>64</v>
      </c>
      <c r="L71" s="4" t="e">
        <f t="shared" si="2"/>
        <v>#N/A</v>
      </c>
    </row>
    <row r="72" spans="1:12" ht="15" hidden="1" customHeight="1" x14ac:dyDescent="0.25">
      <c r="A72">
        <v>86</v>
      </c>
      <c r="B72" s="1">
        <v>9866</v>
      </c>
      <c r="C72" s="1">
        <v>-134</v>
      </c>
      <c r="D72" s="2">
        <v>-4.6206899999999997</v>
      </c>
      <c r="E72" s="2">
        <v>0.48262500000000003</v>
      </c>
      <c r="F72" s="2">
        <v>-0.67</v>
      </c>
      <c r="G72" s="2">
        <v>-5</v>
      </c>
      <c r="H72">
        <v>0</v>
      </c>
      <c r="I72" s="1">
        <v>1.9996</v>
      </c>
      <c r="J72">
        <v>29</v>
      </c>
      <c r="K72">
        <v>86</v>
      </c>
      <c r="L72" s="4" t="e">
        <f t="shared" si="2"/>
        <v>#N/A</v>
      </c>
    </row>
    <row r="73" spans="1:12" ht="15" hidden="1" customHeight="1" x14ac:dyDescent="0.25">
      <c r="A73">
        <v>42</v>
      </c>
      <c r="B73" s="1">
        <v>9861</v>
      </c>
      <c r="C73" s="1">
        <v>-139</v>
      </c>
      <c r="D73" s="2">
        <v>-6.0434780000000003</v>
      </c>
      <c r="E73" s="2">
        <v>0.62432399999999999</v>
      </c>
      <c r="F73" s="2">
        <v>-0.62331800000000004</v>
      </c>
      <c r="G73" s="2">
        <v>-5</v>
      </c>
      <c r="H73">
        <v>0</v>
      </c>
      <c r="I73" s="1">
        <v>2.2216</v>
      </c>
      <c r="J73">
        <v>23</v>
      </c>
      <c r="K73">
        <v>42</v>
      </c>
      <c r="L73" s="4" t="e">
        <f t="shared" si="2"/>
        <v>#N/A</v>
      </c>
    </row>
    <row r="74" spans="1:12" ht="15" hidden="1" customHeight="1" x14ac:dyDescent="0.25">
      <c r="A74">
        <v>31</v>
      </c>
      <c r="B74" s="1">
        <v>9859</v>
      </c>
      <c r="C74" s="1">
        <v>-141</v>
      </c>
      <c r="D74" s="2">
        <v>-5.875</v>
      </c>
      <c r="E74" s="2">
        <v>0.42682900000000001</v>
      </c>
      <c r="F74" s="2">
        <v>-0.92156899999999997</v>
      </c>
      <c r="G74" s="2">
        <v>-5</v>
      </c>
      <c r="H74">
        <v>0</v>
      </c>
      <c r="I74" s="1">
        <v>1.5288999999999999</v>
      </c>
      <c r="J74">
        <v>24</v>
      </c>
      <c r="K74">
        <v>31</v>
      </c>
      <c r="L74" s="4" t="e">
        <f t="shared" si="2"/>
        <v>#N/A</v>
      </c>
    </row>
    <row r="75" spans="1:12" ht="15" hidden="1" customHeight="1" x14ac:dyDescent="0.25">
      <c r="A75">
        <v>10</v>
      </c>
      <c r="B75" s="1">
        <v>9859</v>
      </c>
      <c r="C75" s="1">
        <v>-141</v>
      </c>
      <c r="D75" s="2">
        <v>-7.05</v>
      </c>
      <c r="E75" s="2">
        <v>0.40756300000000001</v>
      </c>
      <c r="F75" s="2">
        <v>-0.69801999999999997</v>
      </c>
      <c r="G75" s="2">
        <v>-5</v>
      </c>
      <c r="H75">
        <v>0</v>
      </c>
      <c r="I75" s="1">
        <v>2.0089999999999999</v>
      </c>
      <c r="J75">
        <v>20</v>
      </c>
      <c r="K75">
        <v>10</v>
      </c>
      <c r="L75" s="4" t="e">
        <f t="shared" si="2"/>
        <v>#N/A</v>
      </c>
    </row>
    <row r="76" spans="1:12" ht="15" hidden="1" customHeight="1" x14ac:dyDescent="0.25">
      <c r="A76">
        <v>89</v>
      </c>
      <c r="B76" s="1">
        <v>9857</v>
      </c>
      <c r="C76" s="1">
        <v>-143</v>
      </c>
      <c r="D76" s="2">
        <v>-5.9583329999999997</v>
      </c>
      <c r="E76" s="2">
        <v>0.58187100000000003</v>
      </c>
      <c r="F76" s="2">
        <v>-0.56745999999999996</v>
      </c>
      <c r="G76" s="2">
        <v>-5</v>
      </c>
      <c r="H76">
        <v>0</v>
      </c>
      <c r="I76" s="1">
        <v>2.4983</v>
      </c>
      <c r="J76">
        <v>24</v>
      </c>
      <c r="K76">
        <v>89</v>
      </c>
      <c r="L76" s="4">
        <f t="shared" si="2"/>
        <v>89</v>
      </c>
    </row>
    <row r="77" spans="1:12" ht="15" hidden="1" customHeight="1" x14ac:dyDescent="0.25">
      <c r="A77">
        <v>79</v>
      </c>
      <c r="B77" s="1">
        <v>9855</v>
      </c>
      <c r="C77" s="1">
        <v>-145</v>
      </c>
      <c r="D77" s="2">
        <v>-6.9047619999999998</v>
      </c>
      <c r="E77" s="2">
        <v>0.66589900000000002</v>
      </c>
      <c r="F77" s="2">
        <v>-0.41076499999999999</v>
      </c>
      <c r="G77" s="2">
        <v>-5</v>
      </c>
      <c r="H77">
        <v>0</v>
      </c>
      <c r="I77" s="1">
        <v>3.5268000000000002</v>
      </c>
      <c r="J77">
        <v>21</v>
      </c>
      <c r="K77">
        <v>79</v>
      </c>
      <c r="L77" s="4" t="e">
        <f t="shared" si="2"/>
        <v>#N/A</v>
      </c>
    </row>
    <row r="78" spans="1:12" ht="15" hidden="1" customHeight="1" x14ac:dyDescent="0.25">
      <c r="A78">
        <v>16</v>
      </c>
      <c r="B78" s="1">
        <v>9845</v>
      </c>
      <c r="C78" s="1">
        <v>-155</v>
      </c>
      <c r="D78" s="2">
        <v>-8.1578949999999999</v>
      </c>
      <c r="E78" s="2">
        <v>0.434307</v>
      </c>
      <c r="F78" s="2">
        <v>-0.71759300000000004</v>
      </c>
      <c r="G78" s="2">
        <v>-5</v>
      </c>
      <c r="H78">
        <v>0</v>
      </c>
      <c r="I78" s="1">
        <v>2.16</v>
      </c>
      <c r="J78">
        <v>19</v>
      </c>
      <c r="K78">
        <v>16</v>
      </c>
      <c r="L78" s="4" t="e">
        <f t="shared" si="2"/>
        <v>#N/A</v>
      </c>
    </row>
    <row r="79" spans="1:12" ht="15" hidden="1" customHeight="1" x14ac:dyDescent="0.25">
      <c r="A79">
        <v>9</v>
      </c>
      <c r="B79" s="1">
        <v>9845</v>
      </c>
      <c r="C79" s="1">
        <v>-155</v>
      </c>
      <c r="D79" s="2">
        <v>-4.6969700000000003</v>
      </c>
      <c r="E79" s="2">
        <v>0.73321899999999995</v>
      </c>
      <c r="F79" s="2">
        <v>-0.68584100000000003</v>
      </c>
      <c r="G79" s="2">
        <v>-5</v>
      </c>
      <c r="H79">
        <v>0</v>
      </c>
      <c r="I79" s="1">
        <v>2.2483</v>
      </c>
      <c r="J79">
        <v>33</v>
      </c>
      <c r="K79">
        <v>9</v>
      </c>
      <c r="L79" s="4" t="e">
        <f t="shared" si="2"/>
        <v>#N/A</v>
      </c>
    </row>
    <row r="80" spans="1:12" ht="15" hidden="1" customHeight="1" x14ac:dyDescent="0.25">
      <c r="A80">
        <v>4</v>
      </c>
      <c r="B80" s="1">
        <v>9842</v>
      </c>
      <c r="C80" s="1">
        <v>-158</v>
      </c>
      <c r="D80" s="2">
        <v>-7.9</v>
      </c>
      <c r="E80" s="2">
        <v>0.739703</v>
      </c>
      <c r="F80" s="2">
        <v>-0.49685499999999999</v>
      </c>
      <c r="G80" s="2">
        <v>-4.247871</v>
      </c>
      <c r="H80">
        <v>0</v>
      </c>
      <c r="I80" s="1">
        <v>3.1635</v>
      </c>
      <c r="J80">
        <v>20</v>
      </c>
      <c r="K80">
        <v>4</v>
      </c>
      <c r="L80" s="4" t="e">
        <f t="shared" si="2"/>
        <v>#N/A</v>
      </c>
    </row>
    <row r="81" spans="1:12" ht="15" hidden="1" customHeight="1" x14ac:dyDescent="0.25">
      <c r="A81">
        <v>70</v>
      </c>
      <c r="B81" s="1">
        <v>9838</v>
      </c>
      <c r="C81" s="1">
        <v>-162</v>
      </c>
      <c r="D81" s="2">
        <v>-6.2307689999999996</v>
      </c>
      <c r="E81" s="2">
        <v>0.59194000000000002</v>
      </c>
      <c r="F81" s="2">
        <v>-0.68067200000000005</v>
      </c>
      <c r="G81" s="2">
        <v>-5</v>
      </c>
      <c r="H81">
        <v>0</v>
      </c>
      <c r="I81" s="1">
        <v>2.3660000000000001</v>
      </c>
      <c r="J81">
        <v>26</v>
      </c>
      <c r="K81">
        <v>70</v>
      </c>
      <c r="L81" s="4" t="e">
        <f t="shared" si="2"/>
        <v>#N/A</v>
      </c>
    </row>
    <row r="82" spans="1:12" ht="15" hidden="1" customHeight="1" x14ac:dyDescent="0.25">
      <c r="A82">
        <v>39</v>
      </c>
      <c r="B82" s="1">
        <v>9817</v>
      </c>
      <c r="C82" s="1">
        <v>-183</v>
      </c>
      <c r="D82" s="2">
        <v>-8.3181820000000002</v>
      </c>
      <c r="E82" s="2">
        <v>0.53076900000000005</v>
      </c>
      <c r="F82" s="2">
        <v>-0.51117299999999999</v>
      </c>
      <c r="G82" s="2">
        <v>-5</v>
      </c>
      <c r="H82">
        <v>0</v>
      </c>
      <c r="I82" s="1">
        <v>3.5672000000000001</v>
      </c>
      <c r="J82">
        <v>22</v>
      </c>
      <c r="K82">
        <v>39</v>
      </c>
      <c r="L82" s="4" t="e">
        <f t="shared" si="2"/>
        <v>#N/A</v>
      </c>
    </row>
    <row r="83" spans="1:12" ht="15" hidden="1" customHeight="1" x14ac:dyDescent="0.25">
      <c r="A83">
        <v>78</v>
      </c>
      <c r="B83" s="1">
        <v>9812</v>
      </c>
      <c r="C83" s="1">
        <v>-188</v>
      </c>
      <c r="D83" s="2">
        <v>-7.52</v>
      </c>
      <c r="E83" s="2">
        <v>0.53117199999999998</v>
      </c>
      <c r="F83" s="2">
        <v>-0.72868200000000005</v>
      </c>
      <c r="G83" s="2">
        <v>-5</v>
      </c>
      <c r="H83">
        <v>0</v>
      </c>
      <c r="I83" s="1">
        <v>2.5760999999999998</v>
      </c>
      <c r="J83">
        <v>25</v>
      </c>
      <c r="K83">
        <v>78</v>
      </c>
      <c r="L83" s="4" t="e">
        <f t="shared" si="2"/>
        <v>#N/A</v>
      </c>
    </row>
    <row r="84" spans="1:12" ht="15" hidden="1" customHeight="1" x14ac:dyDescent="0.25">
      <c r="A84">
        <v>66</v>
      </c>
      <c r="B84" s="1">
        <v>9809</v>
      </c>
      <c r="C84" s="1">
        <v>-191</v>
      </c>
      <c r="D84" s="2">
        <v>-8.6818179999999998</v>
      </c>
      <c r="E84" s="2">
        <v>0.45738600000000001</v>
      </c>
      <c r="F84" s="2">
        <v>-0.80932199999999999</v>
      </c>
      <c r="G84" s="2">
        <v>-5</v>
      </c>
      <c r="H84">
        <v>0</v>
      </c>
      <c r="I84" s="1">
        <v>2.3527</v>
      </c>
      <c r="J84">
        <v>22</v>
      </c>
      <c r="K84">
        <v>66</v>
      </c>
      <c r="L84" s="4" t="e">
        <f t="shared" si="2"/>
        <v>#N/A</v>
      </c>
    </row>
    <row r="85" spans="1:12" ht="15" hidden="1" customHeight="1" x14ac:dyDescent="0.25">
      <c r="A85">
        <v>84</v>
      </c>
      <c r="B85" s="1">
        <v>9782</v>
      </c>
      <c r="C85" s="1">
        <v>-218</v>
      </c>
      <c r="D85" s="2">
        <v>-12.823529000000001</v>
      </c>
      <c r="E85" s="2">
        <v>0.47971399999999997</v>
      </c>
      <c r="F85" s="2">
        <v>-0.73154399999999997</v>
      </c>
      <c r="G85" s="2">
        <v>-5</v>
      </c>
      <c r="H85">
        <v>0</v>
      </c>
      <c r="I85" s="1">
        <v>2.9699</v>
      </c>
      <c r="J85">
        <v>17</v>
      </c>
      <c r="K85">
        <v>84</v>
      </c>
      <c r="L85" s="4" t="e">
        <f t="shared" si="2"/>
        <v>#N/A</v>
      </c>
    </row>
    <row r="86" spans="1:12" ht="15" hidden="1" customHeight="1" x14ac:dyDescent="0.25">
      <c r="A86">
        <v>28</v>
      </c>
      <c r="B86" s="1">
        <v>9734</v>
      </c>
      <c r="C86" s="1">
        <v>-266</v>
      </c>
      <c r="D86" s="2">
        <v>-10.230769</v>
      </c>
      <c r="E86" s="2">
        <v>0.478431</v>
      </c>
      <c r="F86" s="2">
        <v>-0.766571</v>
      </c>
      <c r="G86" s="2">
        <v>-5</v>
      </c>
      <c r="H86">
        <v>0</v>
      </c>
      <c r="I86" s="1">
        <v>3.4554999999999998</v>
      </c>
      <c r="J86">
        <v>26</v>
      </c>
      <c r="K86">
        <v>28</v>
      </c>
      <c r="L86" s="4" t="e">
        <f t="shared" si="2"/>
        <v>#N/A</v>
      </c>
    </row>
    <row r="87" spans="1:12" ht="15" hidden="1" customHeight="1" x14ac:dyDescent="0.25">
      <c r="A87">
        <v>18</v>
      </c>
      <c r="B87" s="1">
        <v>9712</v>
      </c>
      <c r="C87" s="1">
        <v>-288</v>
      </c>
      <c r="D87" s="2">
        <v>-15.157895</v>
      </c>
      <c r="E87" s="2">
        <v>0.38853500000000002</v>
      </c>
      <c r="F87" s="2">
        <v>-0.85970100000000005</v>
      </c>
      <c r="G87" s="2">
        <v>-5</v>
      </c>
      <c r="H87">
        <v>0</v>
      </c>
      <c r="I87" s="1">
        <v>3.3420000000000001</v>
      </c>
      <c r="J87">
        <v>19</v>
      </c>
      <c r="K87">
        <v>18</v>
      </c>
      <c r="L87" s="4" t="e">
        <f t="shared" si="2"/>
        <v>#N/A</v>
      </c>
    </row>
    <row r="88" spans="1:12" ht="15" hidden="1" customHeight="1" x14ac:dyDescent="0.25">
      <c r="A88">
        <v>90</v>
      </c>
      <c r="B88" s="1">
        <v>9707</v>
      </c>
      <c r="C88" s="1">
        <v>-293</v>
      </c>
      <c r="D88" s="2">
        <v>-11.72</v>
      </c>
      <c r="E88" s="2">
        <v>0.34009</v>
      </c>
      <c r="F88" s="2">
        <v>-0.97342200000000001</v>
      </c>
      <c r="G88" s="2">
        <v>-5</v>
      </c>
      <c r="H88">
        <v>0</v>
      </c>
      <c r="I88" s="1">
        <v>3.0093999999999999</v>
      </c>
      <c r="J88">
        <v>25</v>
      </c>
      <c r="K88">
        <v>90</v>
      </c>
      <c r="L88" s="4" t="e">
        <f t="shared" si="2"/>
        <v>#N/A</v>
      </c>
    </row>
    <row r="89" spans="1:12" ht="15" hidden="1" customHeight="1" x14ac:dyDescent="0.25">
      <c r="A89">
        <v>80</v>
      </c>
      <c r="B89" s="1">
        <v>9650</v>
      </c>
      <c r="C89" s="1">
        <v>-350</v>
      </c>
      <c r="D89" s="2">
        <v>-18.421053000000001</v>
      </c>
      <c r="E89" s="2">
        <v>0.39655200000000002</v>
      </c>
      <c r="F89" s="2">
        <v>-0.80459800000000004</v>
      </c>
      <c r="G89" s="2">
        <v>-5</v>
      </c>
      <c r="H89">
        <v>0</v>
      </c>
      <c r="I89" s="1">
        <v>4.3304999999999998</v>
      </c>
      <c r="J89">
        <v>19</v>
      </c>
      <c r="K89">
        <v>80</v>
      </c>
      <c r="L89" s="4" t="e">
        <f t="shared" si="2"/>
        <v>#N/A</v>
      </c>
    </row>
    <row r="90" spans="1:12" ht="15" hidden="1" customHeight="1" x14ac:dyDescent="0.25">
      <c r="A90">
        <v>56</v>
      </c>
      <c r="B90" s="1">
        <v>9628</v>
      </c>
      <c r="C90" s="1">
        <v>-372</v>
      </c>
      <c r="D90" s="2">
        <v>-15.5</v>
      </c>
      <c r="E90" s="2">
        <v>0.45132699999999998</v>
      </c>
      <c r="F90" s="2">
        <v>-0.77500000000000002</v>
      </c>
      <c r="G90" s="2">
        <v>-5</v>
      </c>
      <c r="H90">
        <v>0</v>
      </c>
      <c r="I90" s="1">
        <v>4.8</v>
      </c>
      <c r="J90">
        <v>24</v>
      </c>
      <c r="K90">
        <v>56</v>
      </c>
      <c r="L90" s="4" t="e">
        <f t="shared" si="2"/>
        <v>#N/A</v>
      </c>
    </row>
    <row r="91" spans="1:12" ht="15" hidden="1" customHeight="1" x14ac:dyDescent="0.25">
      <c r="A91">
        <v>69</v>
      </c>
      <c r="B91" s="1">
        <v>9559</v>
      </c>
      <c r="C91" s="1">
        <v>-441</v>
      </c>
      <c r="D91" s="2">
        <v>-18.375</v>
      </c>
      <c r="E91" s="2">
        <v>0.37268800000000002</v>
      </c>
      <c r="F91" s="2">
        <v>-0.75</v>
      </c>
      <c r="G91" s="2">
        <v>-5</v>
      </c>
      <c r="H91">
        <v>0</v>
      </c>
      <c r="I91" s="1">
        <v>5.8350999999999997</v>
      </c>
      <c r="J91">
        <v>24</v>
      </c>
      <c r="K91">
        <v>69</v>
      </c>
      <c r="L91" s="4" t="e">
        <f t="shared" si="2"/>
        <v>#N/A</v>
      </c>
    </row>
    <row r="92" spans="1:12" ht="15" hidden="1" customHeight="1" x14ac:dyDescent="0.25">
      <c r="A92">
        <v>3</v>
      </c>
      <c r="B92" s="1">
        <v>9368</v>
      </c>
      <c r="C92" s="1">
        <v>-632</v>
      </c>
      <c r="D92" s="2">
        <v>-31.6</v>
      </c>
      <c r="E92" s="2">
        <v>0.38281199999999999</v>
      </c>
      <c r="F92" s="2">
        <v>-0.81025599999999998</v>
      </c>
      <c r="G92" s="2">
        <v>-5</v>
      </c>
      <c r="H92">
        <v>0</v>
      </c>
      <c r="I92" s="1">
        <v>7.7651000000000003</v>
      </c>
      <c r="J92">
        <v>20</v>
      </c>
      <c r="K92">
        <v>3</v>
      </c>
      <c r="L92" s="4" t="e">
        <f t="shared" si="2"/>
        <v>#N/A</v>
      </c>
    </row>
  </sheetData>
  <autoFilter ref="A1:M92">
    <filterColumn colId="11">
      <filters>
        <filter val="13"/>
      </filters>
    </filterColumn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Tester Optimizator Results</vt:lpstr>
    </vt:vector>
  </TitlesOfParts>
  <Company>Copyright 2000-2022, MetaQuotes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ORION_FADE_IND_M_v1.0 BT VALE3,H1 2022.03.29-2022.06.30</dc:title>
  <dc:creator>MetaQuotes Ltd.</dc:creator>
  <cp:lastModifiedBy>Administrator</cp:lastModifiedBy>
  <cp:revision>1</cp:revision>
  <dcterms:created xsi:type="dcterms:W3CDTF">2022-06-30T17:38:30Z</dcterms:created>
  <dcterms:modified xsi:type="dcterms:W3CDTF">2022-07-01T19:59:38Z</dcterms:modified>
</cp:coreProperties>
</file>