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sza0209_auburn_edu/Documents/Documents/ICP/Vegetation Files from ICP 1/"/>
    </mc:Choice>
  </mc:AlternateContent>
  <xr:revisionPtr revIDLastSave="4" documentId="11_C5DA94F0668328D53CD899B5742971AF05CE0752" xr6:coauthVersionLast="47" xr6:coauthVersionMax="47" xr10:uidLastSave="{51E74DA1-1759-46FC-8B78-7322C09836FF}"/>
  <bookViews>
    <workbookView xWindow="28680" yWindow="2790" windowWidth="21840" windowHeight="13020" firstSheet="2" activeTab="2" xr2:uid="{00000000-000D-0000-FFFF-FFFF00000000}"/>
  </bookViews>
  <sheets>
    <sheet name="tblVegPointHeaderData" sheetId="1" r:id="rId1"/>
    <sheet name="Sheet1" sheetId="2" r:id="rId2"/>
    <sheet name="Covariates" sheetId="3" r:id="rId3"/>
  </sheets>
  <definedNames>
    <definedName name="_xlnm._FilterDatabase" localSheetId="2" hidden="1">Covariates!$A$1:$L$1</definedName>
    <definedName name="_xlnm._FilterDatabase" localSheetId="0" hidden="1">tblVegPointHeaderData!$A$1:$AK$1</definedName>
    <definedName name="tblVegPointHeaderData">tblVegPointHeaderData!$A$1:$AK$705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3" l="1"/>
  <c r="G67" i="2" l="1"/>
  <c r="H2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2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2" i="3"/>
  <c r="B23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2" i="3"/>
  <c r="B24" i="3"/>
  <c r="B25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9" i="3"/>
  <c r="B210" i="3"/>
  <c r="B211" i="3"/>
  <c r="B212" i="3"/>
  <c r="B213" i="3"/>
  <c r="B214" i="3"/>
  <c r="B217" i="3"/>
  <c r="B218" i="3"/>
  <c r="B219" i="3"/>
  <c r="B220" i="3"/>
  <c r="B221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5" i="3"/>
  <c r="B526" i="3"/>
  <c r="B527" i="3"/>
  <c r="B528" i="3"/>
  <c r="B529" i="3"/>
  <c r="B531" i="3"/>
  <c r="B532" i="3"/>
  <c r="B533" i="3"/>
  <c r="B534" i="3"/>
  <c r="B536" i="3"/>
  <c r="B537" i="3"/>
  <c r="B538" i="3"/>
  <c r="B539" i="3"/>
  <c r="B540" i="3"/>
  <c r="B541" i="3"/>
  <c r="B542" i="3"/>
  <c r="B543" i="3"/>
  <c r="B544" i="3"/>
  <c r="B545" i="3"/>
  <c r="B546" i="3"/>
  <c r="B548" i="3"/>
  <c r="B549" i="3"/>
  <c r="B550" i="3"/>
  <c r="B551" i="3"/>
  <c r="B552" i="3"/>
  <c r="B553" i="3"/>
  <c r="B556" i="3"/>
  <c r="B557" i="3"/>
  <c r="B558" i="3"/>
  <c r="B559" i="3"/>
  <c r="B560" i="3"/>
  <c r="B561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80" i="3"/>
  <c r="B581" i="3"/>
  <c r="B582" i="3"/>
  <c r="B583" i="3"/>
  <c r="B584" i="3"/>
  <c r="B586" i="3"/>
  <c r="B587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8" i="3"/>
  <c r="B649" i="3"/>
  <c r="B650" i="3"/>
  <c r="B651" i="3"/>
  <c r="B652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4" i="3"/>
  <c r="B705" i="3"/>
  <c r="B706" i="3"/>
  <c r="B707" i="3"/>
  <c r="B708" i="3"/>
  <c r="B709" i="3"/>
  <c r="B2" i="3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2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C258" i="2"/>
  <c r="D258" i="2"/>
  <c r="E258" i="2"/>
  <c r="F258" i="2"/>
  <c r="C259" i="2"/>
  <c r="D259" i="2"/>
  <c r="E259" i="2"/>
  <c r="F259" i="2"/>
  <c r="C260" i="2"/>
  <c r="D260" i="2"/>
  <c r="E260" i="2"/>
  <c r="F260" i="2"/>
  <c r="C261" i="2"/>
  <c r="D261" i="2"/>
  <c r="E261" i="2"/>
  <c r="F261" i="2"/>
  <c r="C262" i="2"/>
  <c r="D262" i="2"/>
  <c r="E262" i="2"/>
  <c r="F262" i="2"/>
  <c r="C263" i="2"/>
  <c r="D263" i="2"/>
  <c r="E263" i="2"/>
  <c r="F263" i="2"/>
  <c r="C264" i="2"/>
  <c r="D264" i="2"/>
  <c r="E264" i="2"/>
  <c r="F264" i="2"/>
  <c r="C265" i="2"/>
  <c r="D265" i="2"/>
  <c r="E265" i="2"/>
  <c r="F265" i="2"/>
  <c r="C266" i="2"/>
  <c r="D266" i="2"/>
  <c r="E266" i="2"/>
  <c r="F266" i="2"/>
  <c r="C267" i="2"/>
  <c r="D267" i="2"/>
  <c r="E267" i="2"/>
  <c r="F267" i="2"/>
  <c r="C268" i="2"/>
  <c r="D268" i="2"/>
  <c r="E268" i="2"/>
  <c r="F268" i="2"/>
  <c r="C269" i="2"/>
  <c r="D269" i="2"/>
  <c r="E269" i="2"/>
  <c r="F269" i="2"/>
  <c r="C270" i="2"/>
  <c r="D270" i="2"/>
  <c r="E270" i="2"/>
  <c r="F270" i="2"/>
  <c r="C271" i="2"/>
  <c r="D271" i="2"/>
  <c r="E271" i="2"/>
  <c r="F271" i="2"/>
  <c r="C272" i="2"/>
  <c r="D272" i="2"/>
  <c r="E272" i="2"/>
  <c r="F272" i="2"/>
  <c r="C273" i="2"/>
  <c r="D273" i="2"/>
  <c r="E273" i="2"/>
  <c r="F273" i="2"/>
  <c r="C274" i="2"/>
  <c r="D274" i="2"/>
  <c r="E274" i="2"/>
  <c r="F274" i="2"/>
  <c r="C275" i="2"/>
  <c r="D275" i="2"/>
  <c r="E275" i="2"/>
  <c r="F275" i="2"/>
  <c r="C276" i="2"/>
  <c r="D276" i="2"/>
  <c r="E276" i="2"/>
  <c r="F276" i="2"/>
  <c r="C277" i="2"/>
  <c r="D277" i="2"/>
  <c r="E277" i="2"/>
  <c r="F277" i="2"/>
  <c r="C278" i="2"/>
  <c r="D278" i="2"/>
  <c r="E278" i="2"/>
  <c r="F278" i="2"/>
  <c r="C279" i="2"/>
  <c r="D279" i="2"/>
  <c r="E279" i="2"/>
  <c r="F279" i="2"/>
  <c r="C280" i="2"/>
  <c r="D280" i="2"/>
  <c r="E280" i="2"/>
  <c r="F280" i="2"/>
  <c r="C281" i="2"/>
  <c r="D281" i="2"/>
  <c r="E281" i="2"/>
  <c r="F281" i="2"/>
  <c r="C282" i="2"/>
  <c r="D282" i="2"/>
  <c r="E282" i="2"/>
  <c r="F282" i="2"/>
  <c r="C283" i="2"/>
  <c r="D283" i="2"/>
  <c r="E283" i="2"/>
  <c r="F283" i="2"/>
  <c r="C284" i="2"/>
  <c r="D284" i="2"/>
  <c r="E284" i="2"/>
  <c r="F284" i="2"/>
  <c r="C285" i="2"/>
  <c r="D285" i="2"/>
  <c r="E285" i="2"/>
  <c r="F285" i="2"/>
  <c r="C286" i="2"/>
  <c r="D286" i="2"/>
  <c r="E286" i="2"/>
  <c r="F286" i="2"/>
  <c r="C287" i="2"/>
  <c r="D287" i="2"/>
  <c r="E287" i="2"/>
  <c r="F287" i="2"/>
  <c r="C288" i="2"/>
  <c r="D288" i="2"/>
  <c r="E288" i="2"/>
  <c r="F288" i="2"/>
  <c r="C289" i="2"/>
  <c r="D289" i="2"/>
  <c r="E289" i="2"/>
  <c r="F289" i="2"/>
  <c r="C290" i="2"/>
  <c r="D290" i="2"/>
  <c r="E290" i="2"/>
  <c r="F290" i="2"/>
  <c r="C291" i="2"/>
  <c r="D291" i="2"/>
  <c r="E291" i="2"/>
  <c r="F291" i="2"/>
  <c r="C292" i="2"/>
  <c r="D292" i="2"/>
  <c r="E292" i="2"/>
  <c r="F292" i="2"/>
  <c r="C293" i="2"/>
  <c r="D293" i="2"/>
  <c r="E293" i="2"/>
  <c r="F293" i="2"/>
  <c r="C294" i="2"/>
  <c r="D294" i="2"/>
  <c r="E294" i="2"/>
  <c r="F294" i="2"/>
  <c r="C295" i="2"/>
  <c r="D295" i="2"/>
  <c r="E295" i="2"/>
  <c r="F295" i="2"/>
  <c r="C296" i="2"/>
  <c r="D296" i="2"/>
  <c r="E296" i="2"/>
  <c r="F296" i="2"/>
  <c r="C297" i="2"/>
  <c r="D297" i="2"/>
  <c r="E297" i="2"/>
  <c r="F297" i="2"/>
  <c r="C298" i="2"/>
  <c r="D298" i="2"/>
  <c r="E298" i="2"/>
  <c r="F298" i="2"/>
  <c r="C299" i="2"/>
  <c r="D299" i="2"/>
  <c r="E299" i="2"/>
  <c r="F299" i="2"/>
  <c r="C300" i="2"/>
  <c r="D300" i="2"/>
  <c r="E300" i="2"/>
  <c r="F300" i="2"/>
  <c r="C301" i="2"/>
  <c r="D301" i="2"/>
  <c r="E301" i="2"/>
  <c r="F301" i="2"/>
  <c r="C302" i="2"/>
  <c r="D302" i="2"/>
  <c r="E302" i="2"/>
  <c r="F302" i="2"/>
  <c r="C303" i="2"/>
  <c r="D303" i="2"/>
  <c r="E303" i="2"/>
  <c r="F303" i="2"/>
  <c r="C304" i="2"/>
  <c r="D304" i="2"/>
  <c r="E304" i="2"/>
  <c r="F304" i="2"/>
  <c r="C305" i="2"/>
  <c r="D305" i="2"/>
  <c r="E305" i="2"/>
  <c r="F305" i="2"/>
  <c r="C306" i="2"/>
  <c r="D306" i="2"/>
  <c r="E306" i="2"/>
  <c r="F306" i="2"/>
  <c r="C307" i="2"/>
  <c r="D307" i="2"/>
  <c r="E307" i="2"/>
  <c r="F307" i="2"/>
  <c r="C308" i="2"/>
  <c r="D308" i="2"/>
  <c r="E308" i="2"/>
  <c r="F308" i="2"/>
  <c r="C309" i="2"/>
  <c r="D309" i="2"/>
  <c r="E309" i="2"/>
  <c r="F309" i="2"/>
  <c r="C310" i="2"/>
  <c r="D310" i="2"/>
  <c r="E310" i="2"/>
  <c r="F310" i="2"/>
  <c r="C311" i="2"/>
  <c r="D311" i="2"/>
  <c r="E311" i="2"/>
  <c r="F311" i="2"/>
  <c r="C312" i="2"/>
  <c r="D312" i="2"/>
  <c r="E312" i="2"/>
  <c r="F312" i="2"/>
  <c r="C313" i="2"/>
  <c r="D313" i="2"/>
  <c r="E313" i="2"/>
  <c r="F313" i="2"/>
  <c r="C314" i="2"/>
  <c r="D314" i="2"/>
  <c r="E314" i="2"/>
  <c r="F314" i="2"/>
  <c r="C315" i="2"/>
  <c r="D315" i="2"/>
  <c r="E315" i="2"/>
  <c r="F315" i="2"/>
  <c r="C316" i="2"/>
  <c r="D316" i="2"/>
  <c r="E316" i="2"/>
  <c r="F316" i="2"/>
  <c r="C317" i="2"/>
  <c r="D317" i="2"/>
  <c r="E317" i="2"/>
  <c r="F317" i="2"/>
  <c r="C318" i="2"/>
  <c r="D318" i="2"/>
  <c r="E318" i="2"/>
  <c r="F318" i="2"/>
  <c r="C319" i="2"/>
  <c r="D319" i="2"/>
  <c r="E319" i="2"/>
  <c r="F319" i="2"/>
  <c r="C320" i="2"/>
  <c r="D320" i="2"/>
  <c r="E320" i="2"/>
  <c r="F320" i="2"/>
  <c r="C321" i="2"/>
  <c r="D321" i="2"/>
  <c r="E321" i="2"/>
  <c r="F321" i="2"/>
  <c r="C322" i="2"/>
  <c r="D322" i="2"/>
  <c r="E322" i="2"/>
  <c r="F322" i="2"/>
  <c r="C323" i="2"/>
  <c r="D323" i="2"/>
  <c r="E323" i="2"/>
  <c r="F323" i="2"/>
  <c r="C324" i="2"/>
  <c r="D324" i="2"/>
  <c r="E324" i="2"/>
  <c r="F324" i="2"/>
  <c r="C325" i="2"/>
  <c r="D325" i="2"/>
  <c r="E325" i="2"/>
  <c r="F325" i="2"/>
  <c r="C326" i="2"/>
  <c r="D326" i="2"/>
  <c r="E326" i="2"/>
  <c r="F326" i="2"/>
  <c r="C327" i="2"/>
  <c r="D327" i="2"/>
  <c r="E327" i="2"/>
  <c r="F327" i="2"/>
  <c r="C328" i="2"/>
  <c r="D328" i="2"/>
  <c r="E328" i="2"/>
  <c r="F328" i="2"/>
  <c r="C329" i="2"/>
  <c r="D329" i="2"/>
  <c r="E329" i="2"/>
  <c r="F329" i="2"/>
  <c r="C330" i="2"/>
  <c r="D330" i="2"/>
  <c r="E330" i="2"/>
  <c r="F330" i="2"/>
  <c r="C331" i="2"/>
  <c r="D331" i="2"/>
  <c r="E331" i="2"/>
  <c r="F331" i="2"/>
  <c r="C332" i="2"/>
  <c r="D332" i="2"/>
  <c r="E332" i="2"/>
  <c r="F332" i="2"/>
  <c r="C333" i="2"/>
  <c r="D333" i="2"/>
  <c r="E333" i="2"/>
  <c r="F333" i="2"/>
  <c r="C334" i="2"/>
  <c r="D334" i="2"/>
  <c r="E334" i="2"/>
  <c r="F334" i="2"/>
  <c r="C335" i="2"/>
  <c r="D335" i="2"/>
  <c r="E335" i="2"/>
  <c r="F335" i="2"/>
  <c r="C336" i="2"/>
  <c r="D336" i="2"/>
  <c r="E336" i="2"/>
  <c r="F336" i="2"/>
  <c r="C337" i="2"/>
  <c r="D337" i="2"/>
  <c r="E337" i="2"/>
  <c r="F337" i="2"/>
  <c r="C338" i="2"/>
  <c r="D338" i="2"/>
  <c r="E338" i="2"/>
  <c r="F338" i="2"/>
  <c r="C339" i="2"/>
  <c r="D339" i="2"/>
  <c r="E339" i="2"/>
  <c r="F339" i="2"/>
  <c r="C340" i="2"/>
  <c r="D340" i="2"/>
  <c r="E340" i="2"/>
  <c r="F340" i="2"/>
  <c r="C341" i="2"/>
  <c r="D341" i="2"/>
  <c r="E341" i="2"/>
  <c r="F341" i="2"/>
  <c r="C342" i="2"/>
  <c r="D342" i="2"/>
  <c r="E342" i="2"/>
  <c r="F342" i="2"/>
  <c r="C343" i="2"/>
  <c r="D343" i="2"/>
  <c r="E343" i="2"/>
  <c r="F343" i="2"/>
  <c r="C344" i="2"/>
  <c r="D344" i="2"/>
  <c r="E344" i="2"/>
  <c r="F344" i="2"/>
  <c r="C345" i="2"/>
  <c r="D345" i="2"/>
  <c r="E345" i="2"/>
  <c r="F345" i="2"/>
  <c r="C346" i="2"/>
  <c r="D346" i="2"/>
  <c r="E346" i="2"/>
  <c r="F346" i="2"/>
  <c r="C347" i="2"/>
  <c r="D347" i="2"/>
  <c r="E347" i="2"/>
  <c r="F347" i="2"/>
  <c r="C348" i="2"/>
  <c r="D348" i="2"/>
  <c r="E348" i="2"/>
  <c r="F348" i="2"/>
  <c r="C349" i="2"/>
  <c r="D349" i="2"/>
  <c r="E349" i="2"/>
  <c r="F349" i="2"/>
  <c r="C350" i="2"/>
  <c r="D350" i="2"/>
  <c r="E350" i="2"/>
  <c r="F350" i="2"/>
  <c r="C351" i="2"/>
  <c r="D351" i="2"/>
  <c r="E351" i="2"/>
  <c r="F351" i="2"/>
  <c r="C352" i="2"/>
  <c r="D352" i="2"/>
  <c r="E352" i="2"/>
  <c r="F352" i="2"/>
  <c r="C353" i="2"/>
  <c r="D353" i="2"/>
  <c r="E353" i="2"/>
  <c r="F353" i="2"/>
  <c r="C354" i="2"/>
  <c r="D354" i="2"/>
  <c r="E354" i="2"/>
  <c r="F354" i="2"/>
  <c r="C355" i="2"/>
  <c r="D355" i="2"/>
  <c r="E355" i="2"/>
  <c r="F355" i="2"/>
  <c r="C356" i="2"/>
  <c r="D356" i="2"/>
  <c r="E356" i="2"/>
  <c r="F356" i="2"/>
  <c r="C357" i="2"/>
  <c r="D357" i="2"/>
  <c r="E357" i="2"/>
  <c r="F357" i="2"/>
  <c r="C358" i="2"/>
  <c r="D358" i="2"/>
  <c r="E358" i="2"/>
  <c r="F358" i="2"/>
  <c r="C359" i="2"/>
  <c r="D359" i="2"/>
  <c r="E359" i="2"/>
  <c r="F359" i="2"/>
  <c r="C360" i="2"/>
  <c r="D360" i="2"/>
  <c r="E360" i="2"/>
  <c r="F360" i="2"/>
  <c r="C361" i="2"/>
  <c r="D361" i="2"/>
  <c r="E361" i="2"/>
  <c r="F361" i="2"/>
  <c r="C362" i="2"/>
  <c r="D362" i="2"/>
  <c r="E362" i="2"/>
  <c r="F362" i="2"/>
  <c r="C363" i="2"/>
  <c r="D363" i="2"/>
  <c r="E363" i="2"/>
  <c r="F363" i="2"/>
  <c r="C364" i="2"/>
  <c r="D364" i="2"/>
  <c r="E364" i="2"/>
  <c r="F364" i="2"/>
  <c r="C365" i="2"/>
  <c r="D365" i="2"/>
  <c r="E365" i="2"/>
  <c r="F365" i="2"/>
  <c r="C366" i="2"/>
  <c r="D366" i="2"/>
  <c r="E366" i="2"/>
  <c r="F366" i="2"/>
  <c r="C367" i="2"/>
  <c r="D367" i="2"/>
  <c r="E367" i="2"/>
  <c r="F367" i="2"/>
  <c r="C368" i="2"/>
  <c r="D368" i="2"/>
  <c r="E368" i="2"/>
  <c r="F368" i="2"/>
  <c r="C369" i="2"/>
  <c r="D369" i="2"/>
  <c r="E369" i="2"/>
  <c r="F369" i="2"/>
  <c r="C370" i="2"/>
  <c r="D370" i="2"/>
  <c r="E370" i="2"/>
  <c r="F370" i="2"/>
  <c r="C371" i="2"/>
  <c r="D371" i="2"/>
  <c r="E371" i="2"/>
  <c r="F371" i="2"/>
  <c r="C372" i="2"/>
  <c r="D372" i="2"/>
  <c r="E372" i="2"/>
  <c r="F372" i="2"/>
  <c r="C373" i="2"/>
  <c r="D373" i="2"/>
  <c r="E373" i="2"/>
  <c r="F373" i="2"/>
  <c r="C374" i="2"/>
  <c r="D374" i="2"/>
  <c r="E374" i="2"/>
  <c r="F374" i="2"/>
  <c r="C375" i="2"/>
  <c r="D375" i="2"/>
  <c r="E375" i="2"/>
  <c r="F375" i="2"/>
  <c r="C376" i="2"/>
  <c r="D376" i="2"/>
  <c r="E376" i="2"/>
  <c r="F376" i="2"/>
  <c r="C377" i="2"/>
  <c r="D377" i="2"/>
  <c r="E377" i="2"/>
  <c r="F377" i="2"/>
  <c r="C378" i="2"/>
  <c r="D378" i="2"/>
  <c r="E378" i="2"/>
  <c r="F378" i="2"/>
  <c r="C379" i="2"/>
  <c r="D379" i="2"/>
  <c r="E379" i="2"/>
  <c r="F379" i="2"/>
  <c r="C380" i="2"/>
  <c r="D380" i="2"/>
  <c r="E380" i="2"/>
  <c r="F380" i="2"/>
  <c r="C381" i="2"/>
  <c r="D381" i="2"/>
  <c r="E381" i="2"/>
  <c r="F381" i="2"/>
  <c r="C382" i="2"/>
  <c r="D382" i="2"/>
  <c r="E382" i="2"/>
  <c r="F382" i="2"/>
  <c r="C383" i="2"/>
  <c r="D383" i="2"/>
  <c r="E383" i="2"/>
  <c r="F383" i="2"/>
  <c r="C384" i="2"/>
  <c r="D384" i="2"/>
  <c r="E384" i="2"/>
  <c r="F384" i="2"/>
  <c r="C385" i="2"/>
  <c r="D385" i="2"/>
  <c r="E385" i="2"/>
  <c r="F385" i="2"/>
  <c r="C386" i="2"/>
  <c r="D386" i="2"/>
  <c r="E386" i="2"/>
  <c r="F386" i="2"/>
  <c r="C387" i="2"/>
  <c r="D387" i="2"/>
  <c r="E387" i="2"/>
  <c r="F387" i="2"/>
  <c r="C388" i="2"/>
  <c r="D388" i="2"/>
  <c r="E388" i="2"/>
  <c r="F388" i="2"/>
  <c r="C389" i="2"/>
  <c r="D389" i="2"/>
  <c r="E389" i="2"/>
  <c r="F389" i="2"/>
  <c r="C390" i="2"/>
  <c r="D390" i="2"/>
  <c r="E390" i="2"/>
  <c r="F390" i="2"/>
  <c r="C391" i="2"/>
  <c r="D391" i="2"/>
  <c r="E391" i="2"/>
  <c r="F391" i="2"/>
  <c r="C392" i="2"/>
  <c r="D392" i="2"/>
  <c r="E392" i="2"/>
  <c r="F392" i="2"/>
  <c r="C393" i="2"/>
  <c r="D393" i="2"/>
  <c r="E393" i="2"/>
  <c r="F393" i="2"/>
  <c r="C394" i="2"/>
  <c r="D394" i="2"/>
  <c r="E394" i="2"/>
  <c r="F394" i="2"/>
  <c r="C395" i="2"/>
  <c r="D395" i="2"/>
  <c r="E395" i="2"/>
  <c r="F395" i="2"/>
  <c r="C396" i="2"/>
  <c r="D396" i="2"/>
  <c r="E396" i="2"/>
  <c r="F396" i="2"/>
  <c r="C397" i="2"/>
  <c r="D397" i="2"/>
  <c r="E397" i="2"/>
  <c r="F397" i="2"/>
  <c r="C398" i="2"/>
  <c r="D398" i="2"/>
  <c r="E398" i="2"/>
  <c r="F398" i="2"/>
  <c r="C399" i="2"/>
  <c r="D399" i="2"/>
  <c r="E399" i="2"/>
  <c r="F399" i="2"/>
  <c r="C400" i="2"/>
  <c r="D400" i="2"/>
  <c r="E400" i="2"/>
  <c r="F400" i="2"/>
  <c r="C401" i="2"/>
  <c r="D401" i="2"/>
  <c r="E401" i="2"/>
  <c r="F401" i="2"/>
  <c r="C402" i="2"/>
  <c r="D402" i="2"/>
  <c r="E402" i="2"/>
  <c r="F402" i="2"/>
  <c r="C403" i="2"/>
  <c r="D403" i="2"/>
  <c r="E403" i="2"/>
  <c r="F403" i="2"/>
  <c r="C404" i="2"/>
  <c r="D404" i="2"/>
  <c r="E404" i="2"/>
  <c r="F404" i="2"/>
  <c r="C405" i="2"/>
  <c r="D405" i="2"/>
  <c r="E405" i="2"/>
  <c r="F405" i="2"/>
  <c r="C406" i="2"/>
  <c r="D406" i="2"/>
  <c r="E406" i="2"/>
  <c r="F406" i="2"/>
  <c r="C407" i="2"/>
  <c r="D407" i="2"/>
  <c r="E407" i="2"/>
  <c r="F407" i="2"/>
  <c r="C408" i="2"/>
  <c r="D408" i="2"/>
  <c r="E408" i="2"/>
  <c r="F408" i="2"/>
  <c r="C409" i="2"/>
  <c r="D409" i="2"/>
  <c r="E409" i="2"/>
  <c r="F409" i="2"/>
  <c r="C410" i="2"/>
  <c r="D410" i="2"/>
  <c r="E410" i="2"/>
  <c r="F410" i="2"/>
  <c r="C411" i="2"/>
  <c r="D411" i="2"/>
  <c r="E411" i="2"/>
  <c r="F411" i="2"/>
  <c r="C412" i="2"/>
  <c r="D412" i="2"/>
  <c r="E412" i="2"/>
  <c r="F412" i="2"/>
  <c r="C413" i="2"/>
  <c r="D413" i="2"/>
  <c r="E413" i="2"/>
  <c r="F413" i="2"/>
  <c r="C414" i="2"/>
  <c r="D414" i="2"/>
  <c r="E414" i="2"/>
  <c r="F414" i="2"/>
  <c r="C415" i="2"/>
  <c r="D415" i="2"/>
  <c r="E415" i="2"/>
  <c r="F415" i="2"/>
  <c r="C416" i="2"/>
  <c r="D416" i="2"/>
  <c r="E416" i="2"/>
  <c r="F416" i="2"/>
  <c r="C417" i="2"/>
  <c r="D417" i="2"/>
  <c r="E417" i="2"/>
  <c r="F417" i="2"/>
  <c r="C418" i="2"/>
  <c r="D418" i="2"/>
  <c r="E418" i="2"/>
  <c r="F418" i="2"/>
  <c r="C419" i="2"/>
  <c r="D419" i="2"/>
  <c r="E419" i="2"/>
  <c r="F419" i="2"/>
  <c r="C420" i="2"/>
  <c r="D420" i="2"/>
  <c r="E420" i="2"/>
  <c r="F420" i="2"/>
  <c r="C421" i="2"/>
  <c r="D421" i="2"/>
  <c r="E421" i="2"/>
  <c r="F421" i="2"/>
  <c r="C422" i="2"/>
  <c r="D422" i="2"/>
  <c r="E422" i="2"/>
  <c r="F422" i="2"/>
  <c r="C423" i="2"/>
  <c r="D423" i="2"/>
  <c r="E423" i="2"/>
  <c r="F423" i="2"/>
  <c r="C424" i="2"/>
  <c r="D424" i="2"/>
  <c r="E424" i="2"/>
  <c r="F424" i="2"/>
  <c r="C425" i="2"/>
  <c r="D425" i="2"/>
  <c r="E425" i="2"/>
  <c r="F425" i="2"/>
  <c r="C426" i="2"/>
  <c r="D426" i="2"/>
  <c r="E426" i="2"/>
  <c r="F426" i="2"/>
  <c r="C427" i="2"/>
  <c r="D427" i="2"/>
  <c r="E427" i="2"/>
  <c r="F427" i="2"/>
  <c r="C428" i="2"/>
  <c r="D428" i="2"/>
  <c r="E428" i="2"/>
  <c r="F428" i="2"/>
  <c r="C429" i="2"/>
  <c r="D429" i="2"/>
  <c r="E429" i="2"/>
  <c r="F429" i="2"/>
  <c r="C430" i="2"/>
  <c r="D430" i="2"/>
  <c r="E430" i="2"/>
  <c r="F430" i="2"/>
  <c r="C431" i="2"/>
  <c r="D431" i="2"/>
  <c r="E431" i="2"/>
  <c r="F431" i="2"/>
  <c r="C432" i="2"/>
  <c r="D432" i="2"/>
  <c r="E432" i="2"/>
  <c r="F432" i="2"/>
  <c r="C433" i="2"/>
  <c r="D433" i="2"/>
  <c r="E433" i="2"/>
  <c r="F433" i="2"/>
  <c r="C434" i="2"/>
  <c r="D434" i="2"/>
  <c r="E434" i="2"/>
  <c r="F434" i="2"/>
  <c r="C435" i="2"/>
  <c r="D435" i="2"/>
  <c r="E435" i="2"/>
  <c r="F435" i="2"/>
  <c r="C436" i="2"/>
  <c r="D436" i="2"/>
  <c r="E436" i="2"/>
  <c r="F436" i="2"/>
  <c r="C437" i="2"/>
  <c r="D437" i="2"/>
  <c r="E437" i="2"/>
  <c r="F437" i="2"/>
  <c r="C438" i="2"/>
  <c r="D438" i="2"/>
  <c r="E438" i="2"/>
  <c r="F438" i="2"/>
  <c r="C439" i="2"/>
  <c r="D439" i="2"/>
  <c r="E439" i="2"/>
  <c r="F439" i="2"/>
  <c r="C440" i="2"/>
  <c r="D440" i="2"/>
  <c r="E440" i="2"/>
  <c r="F440" i="2"/>
  <c r="C441" i="2"/>
  <c r="D441" i="2"/>
  <c r="E441" i="2"/>
  <c r="F441" i="2"/>
  <c r="C442" i="2"/>
  <c r="D442" i="2"/>
  <c r="E442" i="2"/>
  <c r="F442" i="2"/>
  <c r="C443" i="2"/>
  <c r="D443" i="2"/>
  <c r="E443" i="2"/>
  <c r="F443" i="2"/>
  <c r="C444" i="2"/>
  <c r="D444" i="2"/>
  <c r="E444" i="2"/>
  <c r="F444" i="2"/>
  <c r="C445" i="2"/>
  <c r="D445" i="2"/>
  <c r="E445" i="2"/>
  <c r="F445" i="2"/>
  <c r="C446" i="2"/>
  <c r="D446" i="2"/>
  <c r="E446" i="2"/>
  <c r="F446" i="2"/>
  <c r="C447" i="2"/>
  <c r="D447" i="2"/>
  <c r="E447" i="2"/>
  <c r="F447" i="2"/>
  <c r="C448" i="2"/>
  <c r="D448" i="2"/>
  <c r="E448" i="2"/>
  <c r="F448" i="2"/>
  <c r="C449" i="2"/>
  <c r="D449" i="2"/>
  <c r="E449" i="2"/>
  <c r="F449" i="2"/>
  <c r="C450" i="2"/>
  <c r="D450" i="2"/>
  <c r="E450" i="2"/>
  <c r="F450" i="2"/>
  <c r="C451" i="2"/>
  <c r="D451" i="2"/>
  <c r="E451" i="2"/>
  <c r="F451" i="2"/>
  <c r="C452" i="2"/>
  <c r="D452" i="2"/>
  <c r="E452" i="2"/>
  <c r="F452" i="2"/>
  <c r="C453" i="2"/>
  <c r="D453" i="2"/>
  <c r="E453" i="2"/>
  <c r="F453" i="2"/>
  <c r="C454" i="2"/>
  <c r="D454" i="2"/>
  <c r="E454" i="2"/>
  <c r="F454" i="2"/>
  <c r="C455" i="2"/>
  <c r="D455" i="2"/>
  <c r="E455" i="2"/>
  <c r="F455" i="2"/>
  <c r="C456" i="2"/>
  <c r="D456" i="2"/>
  <c r="E456" i="2"/>
  <c r="F456" i="2"/>
  <c r="C457" i="2"/>
  <c r="D457" i="2"/>
  <c r="E457" i="2"/>
  <c r="F457" i="2"/>
  <c r="C458" i="2"/>
  <c r="D458" i="2"/>
  <c r="E458" i="2"/>
  <c r="F458" i="2"/>
  <c r="C459" i="2"/>
  <c r="D459" i="2"/>
  <c r="E459" i="2"/>
  <c r="F459" i="2"/>
  <c r="C460" i="2"/>
  <c r="D460" i="2"/>
  <c r="E460" i="2"/>
  <c r="F460" i="2"/>
  <c r="C461" i="2"/>
  <c r="D461" i="2"/>
  <c r="E461" i="2"/>
  <c r="F461" i="2"/>
  <c r="C462" i="2"/>
  <c r="D462" i="2"/>
  <c r="E462" i="2"/>
  <c r="F462" i="2"/>
  <c r="C463" i="2"/>
  <c r="D463" i="2"/>
  <c r="E463" i="2"/>
  <c r="F463" i="2"/>
  <c r="C464" i="2"/>
  <c r="D464" i="2"/>
  <c r="E464" i="2"/>
  <c r="F464" i="2"/>
  <c r="C465" i="2"/>
  <c r="D465" i="2"/>
  <c r="E465" i="2"/>
  <c r="F465" i="2"/>
  <c r="C466" i="2"/>
  <c r="D466" i="2"/>
  <c r="E466" i="2"/>
  <c r="F466" i="2"/>
  <c r="C467" i="2"/>
  <c r="D467" i="2"/>
  <c r="E467" i="2"/>
  <c r="F467" i="2"/>
  <c r="C468" i="2"/>
  <c r="D468" i="2"/>
  <c r="E468" i="2"/>
  <c r="F468" i="2"/>
  <c r="C469" i="2"/>
  <c r="D469" i="2"/>
  <c r="E469" i="2"/>
  <c r="F469" i="2"/>
  <c r="C470" i="2"/>
  <c r="D470" i="2"/>
  <c r="E470" i="2"/>
  <c r="F470" i="2"/>
  <c r="C471" i="2"/>
  <c r="D471" i="2"/>
  <c r="E471" i="2"/>
  <c r="F471" i="2"/>
  <c r="C472" i="2"/>
  <c r="D472" i="2"/>
  <c r="E472" i="2"/>
  <c r="F472" i="2"/>
  <c r="C473" i="2"/>
  <c r="D473" i="2"/>
  <c r="E473" i="2"/>
  <c r="F473" i="2"/>
  <c r="C474" i="2"/>
  <c r="D474" i="2"/>
  <c r="E474" i="2"/>
  <c r="F474" i="2"/>
  <c r="C475" i="2"/>
  <c r="D475" i="2"/>
  <c r="E475" i="2"/>
  <c r="F475" i="2"/>
  <c r="C476" i="2"/>
  <c r="D476" i="2"/>
  <c r="E476" i="2"/>
  <c r="F476" i="2"/>
  <c r="C477" i="2"/>
  <c r="D477" i="2"/>
  <c r="E477" i="2"/>
  <c r="F477" i="2"/>
  <c r="C478" i="2"/>
  <c r="D478" i="2"/>
  <c r="E478" i="2"/>
  <c r="F478" i="2"/>
  <c r="C479" i="2"/>
  <c r="D479" i="2"/>
  <c r="E479" i="2"/>
  <c r="F479" i="2"/>
  <c r="C480" i="2"/>
  <c r="D480" i="2"/>
  <c r="E480" i="2"/>
  <c r="F480" i="2"/>
  <c r="C481" i="2"/>
  <c r="D481" i="2"/>
  <c r="E481" i="2"/>
  <c r="F481" i="2"/>
  <c r="C482" i="2"/>
  <c r="D482" i="2"/>
  <c r="E482" i="2"/>
  <c r="F482" i="2"/>
  <c r="C483" i="2"/>
  <c r="D483" i="2"/>
  <c r="E483" i="2"/>
  <c r="F483" i="2"/>
  <c r="C484" i="2"/>
  <c r="D484" i="2"/>
  <c r="E484" i="2"/>
  <c r="F484" i="2"/>
  <c r="C485" i="2"/>
  <c r="D485" i="2"/>
  <c r="E485" i="2"/>
  <c r="F485" i="2"/>
  <c r="C486" i="2"/>
  <c r="D486" i="2"/>
  <c r="E486" i="2"/>
  <c r="F486" i="2"/>
  <c r="C487" i="2"/>
  <c r="D487" i="2"/>
  <c r="E487" i="2"/>
  <c r="F487" i="2"/>
  <c r="C488" i="2"/>
  <c r="D488" i="2"/>
  <c r="E488" i="2"/>
  <c r="F488" i="2"/>
  <c r="C489" i="2"/>
  <c r="D489" i="2"/>
  <c r="E489" i="2"/>
  <c r="F489" i="2"/>
  <c r="C490" i="2"/>
  <c r="D490" i="2"/>
  <c r="E490" i="2"/>
  <c r="F490" i="2"/>
  <c r="C491" i="2"/>
  <c r="D491" i="2"/>
  <c r="E491" i="2"/>
  <c r="F491" i="2"/>
  <c r="C492" i="2"/>
  <c r="D492" i="2"/>
  <c r="E492" i="2"/>
  <c r="F492" i="2"/>
  <c r="C493" i="2"/>
  <c r="D493" i="2"/>
  <c r="E493" i="2"/>
  <c r="F493" i="2"/>
  <c r="C494" i="2"/>
  <c r="D494" i="2"/>
  <c r="E494" i="2"/>
  <c r="F494" i="2"/>
  <c r="C495" i="2"/>
  <c r="D495" i="2"/>
  <c r="E495" i="2"/>
  <c r="F495" i="2"/>
  <c r="C496" i="2"/>
  <c r="D496" i="2"/>
  <c r="E496" i="2"/>
  <c r="F496" i="2"/>
  <c r="C497" i="2"/>
  <c r="D497" i="2"/>
  <c r="E497" i="2"/>
  <c r="F497" i="2"/>
  <c r="C498" i="2"/>
  <c r="D498" i="2"/>
  <c r="E498" i="2"/>
  <c r="F498" i="2"/>
  <c r="C499" i="2"/>
  <c r="D499" i="2"/>
  <c r="E499" i="2"/>
  <c r="F499" i="2"/>
  <c r="C500" i="2"/>
  <c r="D500" i="2"/>
  <c r="E500" i="2"/>
  <c r="F500" i="2"/>
  <c r="C501" i="2"/>
  <c r="D501" i="2"/>
  <c r="E501" i="2"/>
  <c r="F501" i="2"/>
  <c r="C502" i="2"/>
  <c r="D502" i="2"/>
  <c r="E502" i="2"/>
  <c r="F502" i="2"/>
  <c r="C503" i="2"/>
  <c r="D503" i="2"/>
  <c r="E503" i="2"/>
  <c r="F503" i="2"/>
  <c r="C504" i="2"/>
  <c r="D504" i="2"/>
  <c r="E504" i="2"/>
  <c r="F504" i="2"/>
  <c r="C505" i="2"/>
  <c r="D505" i="2"/>
  <c r="E505" i="2"/>
  <c r="F505" i="2"/>
  <c r="C506" i="2"/>
  <c r="D506" i="2"/>
  <c r="E506" i="2"/>
  <c r="F506" i="2"/>
  <c r="C507" i="2"/>
  <c r="D507" i="2"/>
  <c r="E507" i="2"/>
  <c r="F507" i="2"/>
  <c r="C508" i="2"/>
  <c r="D508" i="2"/>
  <c r="E508" i="2"/>
  <c r="F508" i="2"/>
  <c r="C509" i="2"/>
  <c r="D509" i="2"/>
  <c r="E509" i="2"/>
  <c r="F509" i="2"/>
  <c r="C510" i="2"/>
  <c r="D510" i="2"/>
  <c r="E510" i="2"/>
  <c r="F510" i="2"/>
  <c r="C511" i="2"/>
  <c r="D511" i="2"/>
  <c r="E511" i="2"/>
  <c r="F511" i="2"/>
  <c r="C512" i="2"/>
  <c r="D512" i="2"/>
  <c r="E512" i="2"/>
  <c r="F512" i="2"/>
  <c r="C513" i="2"/>
  <c r="D513" i="2"/>
  <c r="E513" i="2"/>
  <c r="F513" i="2"/>
  <c r="C514" i="2"/>
  <c r="D514" i="2"/>
  <c r="E514" i="2"/>
  <c r="F514" i="2"/>
  <c r="C515" i="2"/>
  <c r="D515" i="2"/>
  <c r="E515" i="2"/>
  <c r="F515" i="2"/>
  <c r="C516" i="2"/>
  <c r="D516" i="2"/>
  <c r="E516" i="2"/>
  <c r="F516" i="2"/>
  <c r="C517" i="2"/>
  <c r="D517" i="2"/>
  <c r="E517" i="2"/>
  <c r="F517" i="2"/>
  <c r="C518" i="2"/>
  <c r="D518" i="2"/>
  <c r="E518" i="2"/>
  <c r="F518" i="2"/>
  <c r="C519" i="2"/>
  <c r="D519" i="2"/>
  <c r="E519" i="2"/>
  <c r="F519" i="2"/>
  <c r="C520" i="2"/>
  <c r="D520" i="2"/>
  <c r="E520" i="2"/>
  <c r="F520" i="2"/>
  <c r="C521" i="2"/>
  <c r="D521" i="2"/>
  <c r="E521" i="2"/>
  <c r="F521" i="2"/>
  <c r="C522" i="2"/>
  <c r="D522" i="2"/>
  <c r="E522" i="2"/>
  <c r="F522" i="2"/>
  <c r="C523" i="2"/>
  <c r="D523" i="2"/>
  <c r="E523" i="2"/>
  <c r="F523" i="2"/>
  <c r="C524" i="2"/>
  <c r="D524" i="2"/>
  <c r="E524" i="2"/>
  <c r="F524" i="2"/>
  <c r="C525" i="2"/>
  <c r="D525" i="2"/>
  <c r="E525" i="2"/>
  <c r="F525" i="2"/>
  <c r="C526" i="2"/>
  <c r="D526" i="2"/>
  <c r="E526" i="2"/>
  <c r="F526" i="2"/>
  <c r="C527" i="2"/>
  <c r="D527" i="2"/>
  <c r="E527" i="2"/>
  <c r="F527" i="2"/>
  <c r="C528" i="2"/>
  <c r="D528" i="2"/>
  <c r="E528" i="2"/>
  <c r="F528" i="2"/>
  <c r="C529" i="2"/>
  <c r="D529" i="2"/>
  <c r="E529" i="2"/>
  <c r="F529" i="2"/>
  <c r="C530" i="2"/>
  <c r="D530" i="2"/>
  <c r="E530" i="2"/>
  <c r="F530" i="2"/>
  <c r="C531" i="2"/>
  <c r="D531" i="2"/>
  <c r="E531" i="2"/>
  <c r="F531" i="2"/>
  <c r="C532" i="2"/>
  <c r="D532" i="2"/>
  <c r="E532" i="2"/>
  <c r="F532" i="2"/>
  <c r="C533" i="2"/>
  <c r="D533" i="2"/>
  <c r="E533" i="2"/>
  <c r="F533" i="2"/>
  <c r="C534" i="2"/>
  <c r="D534" i="2"/>
  <c r="E534" i="2"/>
  <c r="F534" i="2"/>
  <c r="C535" i="2"/>
  <c r="D535" i="2"/>
  <c r="E535" i="2"/>
  <c r="F535" i="2"/>
  <c r="C536" i="2"/>
  <c r="D536" i="2"/>
  <c r="E536" i="2"/>
  <c r="F536" i="2"/>
  <c r="C537" i="2"/>
  <c r="D537" i="2"/>
  <c r="E537" i="2"/>
  <c r="F537" i="2"/>
  <c r="C538" i="2"/>
  <c r="D538" i="2"/>
  <c r="E538" i="2"/>
  <c r="F538" i="2"/>
  <c r="C539" i="2"/>
  <c r="D539" i="2"/>
  <c r="E539" i="2"/>
  <c r="F539" i="2"/>
  <c r="C540" i="2"/>
  <c r="D540" i="2"/>
  <c r="E540" i="2"/>
  <c r="F540" i="2"/>
  <c r="C541" i="2"/>
  <c r="D541" i="2"/>
  <c r="E541" i="2"/>
  <c r="F541" i="2"/>
  <c r="C542" i="2"/>
  <c r="D542" i="2"/>
  <c r="E542" i="2"/>
  <c r="F542" i="2"/>
  <c r="C543" i="2"/>
  <c r="D543" i="2"/>
  <c r="E543" i="2"/>
  <c r="F543" i="2"/>
  <c r="C544" i="2"/>
  <c r="D544" i="2"/>
  <c r="E544" i="2"/>
  <c r="F544" i="2"/>
  <c r="C545" i="2"/>
  <c r="D545" i="2"/>
  <c r="E545" i="2"/>
  <c r="F545" i="2"/>
  <c r="C546" i="2"/>
  <c r="D546" i="2"/>
  <c r="E546" i="2"/>
  <c r="F546" i="2"/>
  <c r="C547" i="2"/>
  <c r="D547" i="2"/>
  <c r="E547" i="2"/>
  <c r="F547" i="2"/>
  <c r="C548" i="2"/>
  <c r="D548" i="2"/>
  <c r="E548" i="2"/>
  <c r="F548" i="2"/>
  <c r="C549" i="2"/>
  <c r="D549" i="2"/>
  <c r="E549" i="2"/>
  <c r="F549" i="2"/>
  <c r="C550" i="2"/>
  <c r="D550" i="2"/>
  <c r="E550" i="2"/>
  <c r="F550" i="2"/>
  <c r="C551" i="2"/>
  <c r="D551" i="2"/>
  <c r="E551" i="2"/>
  <c r="F551" i="2"/>
  <c r="C552" i="2"/>
  <c r="D552" i="2"/>
  <c r="E552" i="2"/>
  <c r="F552" i="2"/>
  <c r="C553" i="2"/>
  <c r="D553" i="2"/>
  <c r="E553" i="2"/>
  <c r="F553" i="2"/>
  <c r="C554" i="2"/>
  <c r="D554" i="2"/>
  <c r="E554" i="2"/>
  <c r="F554" i="2"/>
  <c r="C555" i="2"/>
  <c r="D555" i="2"/>
  <c r="E555" i="2"/>
  <c r="F555" i="2"/>
  <c r="C556" i="2"/>
  <c r="D556" i="2"/>
  <c r="E556" i="2"/>
  <c r="F556" i="2"/>
  <c r="C557" i="2"/>
  <c r="D557" i="2"/>
  <c r="E557" i="2"/>
  <c r="F557" i="2"/>
  <c r="C558" i="2"/>
  <c r="D558" i="2"/>
  <c r="E558" i="2"/>
  <c r="F558" i="2"/>
  <c r="C559" i="2"/>
  <c r="D559" i="2"/>
  <c r="E559" i="2"/>
  <c r="F559" i="2"/>
  <c r="C560" i="2"/>
  <c r="D560" i="2"/>
  <c r="E560" i="2"/>
  <c r="F560" i="2"/>
  <c r="C561" i="2"/>
  <c r="D561" i="2"/>
  <c r="E561" i="2"/>
  <c r="F561" i="2"/>
  <c r="C562" i="2"/>
  <c r="D562" i="2"/>
  <c r="E562" i="2"/>
  <c r="F562" i="2"/>
  <c r="C563" i="2"/>
  <c r="D563" i="2"/>
  <c r="E563" i="2"/>
  <c r="F563" i="2"/>
  <c r="C564" i="2"/>
  <c r="D564" i="2"/>
  <c r="E564" i="2"/>
  <c r="F564" i="2"/>
  <c r="C565" i="2"/>
  <c r="D565" i="2"/>
  <c r="E565" i="2"/>
  <c r="F565" i="2"/>
  <c r="C566" i="2"/>
  <c r="D566" i="2"/>
  <c r="E566" i="2"/>
  <c r="F566" i="2"/>
  <c r="C567" i="2"/>
  <c r="D567" i="2"/>
  <c r="E567" i="2"/>
  <c r="F567" i="2"/>
  <c r="C568" i="2"/>
  <c r="D568" i="2"/>
  <c r="E568" i="2"/>
  <c r="F568" i="2"/>
  <c r="C569" i="2"/>
  <c r="D569" i="2"/>
  <c r="E569" i="2"/>
  <c r="F569" i="2"/>
  <c r="C570" i="2"/>
  <c r="D570" i="2"/>
  <c r="E570" i="2"/>
  <c r="F570" i="2"/>
  <c r="C571" i="2"/>
  <c r="D571" i="2"/>
  <c r="E571" i="2"/>
  <c r="F571" i="2"/>
  <c r="C572" i="2"/>
  <c r="D572" i="2"/>
  <c r="E572" i="2"/>
  <c r="F572" i="2"/>
  <c r="C573" i="2"/>
  <c r="D573" i="2"/>
  <c r="E573" i="2"/>
  <c r="F573" i="2"/>
  <c r="C574" i="2"/>
  <c r="D574" i="2"/>
  <c r="E574" i="2"/>
  <c r="F574" i="2"/>
  <c r="C575" i="2"/>
  <c r="D575" i="2"/>
  <c r="E575" i="2"/>
  <c r="F575" i="2"/>
  <c r="C576" i="2"/>
  <c r="D576" i="2"/>
  <c r="E576" i="2"/>
  <c r="F576" i="2"/>
  <c r="C577" i="2"/>
  <c r="D577" i="2"/>
  <c r="E577" i="2"/>
  <c r="F577" i="2"/>
  <c r="C578" i="2"/>
  <c r="D578" i="2"/>
  <c r="E578" i="2"/>
  <c r="F578" i="2"/>
  <c r="C579" i="2"/>
  <c r="D579" i="2"/>
  <c r="E579" i="2"/>
  <c r="F579" i="2"/>
  <c r="C580" i="2"/>
  <c r="D580" i="2"/>
  <c r="E580" i="2"/>
  <c r="F580" i="2"/>
  <c r="C581" i="2"/>
  <c r="D581" i="2"/>
  <c r="E581" i="2"/>
  <c r="F581" i="2"/>
  <c r="C582" i="2"/>
  <c r="D582" i="2"/>
  <c r="E582" i="2"/>
  <c r="F582" i="2"/>
  <c r="C583" i="2"/>
  <c r="D583" i="2"/>
  <c r="E583" i="2"/>
  <c r="F583" i="2"/>
  <c r="C584" i="2"/>
  <c r="D584" i="2"/>
  <c r="E584" i="2"/>
  <c r="F584" i="2"/>
  <c r="C585" i="2"/>
  <c r="D585" i="2"/>
  <c r="E585" i="2"/>
  <c r="F585" i="2"/>
  <c r="C586" i="2"/>
  <c r="D586" i="2"/>
  <c r="E586" i="2"/>
  <c r="F586" i="2"/>
  <c r="C587" i="2"/>
  <c r="D587" i="2"/>
  <c r="E587" i="2"/>
  <c r="F587" i="2"/>
  <c r="C588" i="2"/>
  <c r="D588" i="2"/>
  <c r="E588" i="2"/>
  <c r="F588" i="2"/>
  <c r="C589" i="2"/>
  <c r="D589" i="2"/>
  <c r="E589" i="2"/>
  <c r="F589" i="2"/>
  <c r="C590" i="2"/>
  <c r="D590" i="2"/>
  <c r="E590" i="2"/>
  <c r="F590" i="2"/>
  <c r="C591" i="2"/>
  <c r="D591" i="2"/>
  <c r="E591" i="2"/>
  <c r="F591" i="2"/>
  <c r="C592" i="2"/>
  <c r="D592" i="2"/>
  <c r="E592" i="2"/>
  <c r="F592" i="2"/>
  <c r="C593" i="2"/>
  <c r="D593" i="2"/>
  <c r="E593" i="2"/>
  <c r="F593" i="2"/>
  <c r="C594" i="2"/>
  <c r="D594" i="2"/>
  <c r="E594" i="2"/>
  <c r="F594" i="2"/>
  <c r="C595" i="2"/>
  <c r="D595" i="2"/>
  <c r="E595" i="2"/>
  <c r="F595" i="2"/>
  <c r="C596" i="2"/>
  <c r="D596" i="2"/>
  <c r="E596" i="2"/>
  <c r="F596" i="2"/>
  <c r="C597" i="2"/>
  <c r="D597" i="2"/>
  <c r="E597" i="2"/>
  <c r="F597" i="2"/>
  <c r="C598" i="2"/>
  <c r="D598" i="2"/>
  <c r="E598" i="2"/>
  <c r="F598" i="2"/>
  <c r="C599" i="2"/>
  <c r="D599" i="2"/>
  <c r="E599" i="2"/>
  <c r="F599" i="2"/>
  <c r="C600" i="2"/>
  <c r="D600" i="2"/>
  <c r="E600" i="2"/>
  <c r="F600" i="2"/>
  <c r="C601" i="2"/>
  <c r="D601" i="2"/>
  <c r="E601" i="2"/>
  <c r="F601" i="2"/>
  <c r="C602" i="2"/>
  <c r="D602" i="2"/>
  <c r="E602" i="2"/>
  <c r="F602" i="2"/>
  <c r="C603" i="2"/>
  <c r="D603" i="2"/>
  <c r="E603" i="2"/>
  <c r="F603" i="2"/>
  <c r="C604" i="2"/>
  <c r="D604" i="2"/>
  <c r="E604" i="2"/>
  <c r="F604" i="2"/>
  <c r="C605" i="2"/>
  <c r="D605" i="2"/>
  <c r="E605" i="2"/>
  <c r="F605" i="2"/>
  <c r="C606" i="2"/>
  <c r="D606" i="2"/>
  <c r="E606" i="2"/>
  <c r="F606" i="2"/>
  <c r="C607" i="2"/>
  <c r="D607" i="2"/>
  <c r="E607" i="2"/>
  <c r="F607" i="2"/>
  <c r="C608" i="2"/>
  <c r="D608" i="2"/>
  <c r="E608" i="2"/>
  <c r="F608" i="2"/>
  <c r="C609" i="2"/>
  <c r="D609" i="2"/>
  <c r="E609" i="2"/>
  <c r="F609" i="2"/>
  <c r="C610" i="2"/>
  <c r="D610" i="2"/>
  <c r="E610" i="2"/>
  <c r="F610" i="2"/>
  <c r="C611" i="2"/>
  <c r="D611" i="2"/>
  <c r="E611" i="2"/>
  <c r="F611" i="2"/>
  <c r="C612" i="2"/>
  <c r="D612" i="2"/>
  <c r="E612" i="2"/>
  <c r="F612" i="2"/>
  <c r="C613" i="2"/>
  <c r="D613" i="2"/>
  <c r="E613" i="2"/>
  <c r="F613" i="2"/>
  <c r="C614" i="2"/>
  <c r="D614" i="2"/>
  <c r="E614" i="2"/>
  <c r="F614" i="2"/>
  <c r="C615" i="2"/>
  <c r="D615" i="2"/>
  <c r="E615" i="2"/>
  <c r="F615" i="2"/>
  <c r="C616" i="2"/>
  <c r="D616" i="2"/>
  <c r="E616" i="2"/>
  <c r="F616" i="2"/>
  <c r="C617" i="2"/>
  <c r="D617" i="2"/>
  <c r="E617" i="2"/>
  <c r="F617" i="2"/>
  <c r="C618" i="2"/>
  <c r="D618" i="2"/>
  <c r="E618" i="2"/>
  <c r="F618" i="2"/>
  <c r="C619" i="2"/>
  <c r="D619" i="2"/>
  <c r="E619" i="2"/>
  <c r="F619" i="2"/>
  <c r="C620" i="2"/>
  <c r="D620" i="2"/>
  <c r="E620" i="2"/>
  <c r="F620" i="2"/>
  <c r="C621" i="2"/>
  <c r="D621" i="2"/>
  <c r="E621" i="2"/>
  <c r="F621" i="2"/>
  <c r="C622" i="2"/>
  <c r="D622" i="2"/>
  <c r="E622" i="2"/>
  <c r="F622" i="2"/>
  <c r="C623" i="2"/>
  <c r="D623" i="2"/>
  <c r="E623" i="2"/>
  <c r="F623" i="2"/>
  <c r="C624" i="2"/>
  <c r="D624" i="2"/>
  <c r="E624" i="2"/>
  <c r="F624" i="2"/>
  <c r="C625" i="2"/>
  <c r="D625" i="2"/>
  <c r="E625" i="2"/>
  <c r="F625" i="2"/>
  <c r="C626" i="2"/>
  <c r="D626" i="2"/>
  <c r="E626" i="2"/>
  <c r="F626" i="2"/>
  <c r="C627" i="2"/>
  <c r="D627" i="2"/>
  <c r="E627" i="2"/>
  <c r="F627" i="2"/>
  <c r="C628" i="2"/>
  <c r="D628" i="2"/>
  <c r="E628" i="2"/>
  <c r="F628" i="2"/>
  <c r="C629" i="2"/>
  <c r="D629" i="2"/>
  <c r="E629" i="2"/>
  <c r="F629" i="2"/>
  <c r="C630" i="2"/>
  <c r="D630" i="2"/>
  <c r="E630" i="2"/>
  <c r="F630" i="2"/>
  <c r="C631" i="2"/>
  <c r="D631" i="2"/>
  <c r="E631" i="2"/>
  <c r="F631" i="2"/>
  <c r="C632" i="2"/>
  <c r="D632" i="2"/>
  <c r="E632" i="2"/>
  <c r="F632" i="2"/>
  <c r="C633" i="2"/>
  <c r="D633" i="2"/>
  <c r="E633" i="2"/>
  <c r="F633" i="2"/>
  <c r="C634" i="2"/>
  <c r="D634" i="2"/>
  <c r="E634" i="2"/>
  <c r="F634" i="2"/>
  <c r="C635" i="2"/>
  <c r="D635" i="2"/>
  <c r="E635" i="2"/>
  <c r="F635" i="2"/>
  <c r="C636" i="2"/>
  <c r="D636" i="2"/>
  <c r="E636" i="2"/>
  <c r="F636" i="2"/>
  <c r="C637" i="2"/>
  <c r="D637" i="2"/>
  <c r="E637" i="2"/>
  <c r="F637" i="2"/>
  <c r="C638" i="2"/>
  <c r="D638" i="2"/>
  <c r="E638" i="2"/>
  <c r="F638" i="2"/>
  <c r="C639" i="2"/>
  <c r="D639" i="2"/>
  <c r="E639" i="2"/>
  <c r="F639" i="2"/>
  <c r="C640" i="2"/>
  <c r="D640" i="2"/>
  <c r="E640" i="2"/>
  <c r="F640" i="2"/>
  <c r="C641" i="2"/>
  <c r="D641" i="2"/>
  <c r="E641" i="2"/>
  <c r="F641" i="2"/>
  <c r="C642" i="2"/>
  <c r="D642" i="2"/>
  <c r="E642" i="2"/>
  <c r="F642" i="2"/>
  <c r="C643" i="2"/>
  <c r="D643" i="2"/>
  <c r="E643" i="2"/>
  <c r="F643" i="2"/>
  <c r="C644" i="2"/>
  <c r="D644" i="2"/>
  <c r="E644" i="2"/>
  <c r="F644" i="2"/>
  <c r="C645" i="2"/>
  <c r="D645" i="2"/>
  <c r="E645" i="2"/>
  <c r="F645" i="2"/>
  <c r="C646" i="2"/>
  <c r="D646" i="2"/>
  <c r="E646" i="2"/>
  <c r="F646" i="2"/>
  <c r="C647" i="2"/>
  <c r="D647" i="2"/>
  <c r="E647" i="2"/>
  <c r="F647" i="2"/>
  <c r="C648" i="2"/>
  <c r="D648" i="2"/>
  <c r="E648" i="2"/>
  <c r="F648" i="2"/>
  <c r="C649" i="2"/>
  <c r="D649" i="2"/>
  <c r="E649" i="2"/>
  <c r="F649" i="2"/>
  <c r="C650" i="2"/>
  <c r="D650" i="2"/>
  <c r="E650" i="2"/>
  <c r="F650" i="2"/>
  <c r="C651" i="2"/>
  <c r="D651" i="2"/>
  <c r="E651" i="2"/>
  <c r="F651" i="2"/>
  <c r="C652" i="2"/>
  <c r="D652" i="2"/>
  <c r="E652" i="2"/>
  <c r="F652" i="2"/>
  <c r="C653" i="2"/>
  <c r="D653" i="2"/>
  <c r="E653" i="2"/>
  <c r="F653" i="2"/>
  <c r="C654" i="2"/>
  <c r="D654" i="2"/>
  <c r="E654" i="2"/>
  <c r="F654" i="2"/>
  <c r="C655" i="2"/>
  <c r="D655" i="2"/>
  <c r="E655" i="2"/>
  <c r="F655" i="2"/>
  <c r="C656" i="2"/>
  <c r="D656" i="2"/>
  <c r="E656" i="2"/>
  <c r="F656" i="2"/>
  <c r="C657" i="2"/>
  <c r="D657" i="2"/>
  <c r="E657" i="2"/>
  <c r="F657" i="2"/>
  <c r="C658" i="2"/>
  <c r="D658" i="2"/>
  <c r="E658" i="2"/>
  <c r="F658" i="2"/>
  <c r="C659" i="2"/>
  <c r="D659" i="2"/>
  <c r="E659" i="2"/>
  <c r="F659" i="2"/>
  <c r="C660" i="2"/>
  <c r="D660" i="2"/>
  <c r="E660" i="2"/>
  <c r="F660" i="2"/>
  <c r="C661" i="2"/>
  <c r="D661" i="2"/>
  <c r="E661" i="2"/>
  <c r="F661" i="2"/>
  <c r="C662" i="2"/>
  <c r="D662" i="2"/>
  <c r="E662" i="2"/>
  <c r="F662" i="2"/>
  <c r="C663" i="2"/>
  <c r="D663" i="2"/>
  <c r="E663" i="2"/>
  <c r="F663" i="2"/>
  <c r="C664" i="2"/>
  <c r="D664" i="2"/>
  <c r="E664" i="2"/>
  <c r="F664" i="2"/>
  <c r="C665" i="2"/>
  <c r="D665" i="2"/>
  <c r="E665" i="2"/>
  <c r="F665" i="2"/>
  <c r="C666" i="2"/>
  <c r="D666" i="2"/>
  <c r="E666" i="2"/>
  <c r="F666" i="2"/>
  <c r="C667" i="2"/>
  <c r="D667" i="2"/>
  <c r="E667" i="2"/>
  <c r="F667" i="2"/>
  <c r="C668" i="2"/>
  <c r="D668" i="2"/>
  <c r="E668" i="2"/>
  <c r="F668" i="2"/>
  <c r="C669" i="2"/>
  <c r="D669" i="2"/>
  <c r="E669" i="2"/>
  <c r="F669" i="2"/>
  <c r="C670" i="2"/>
  <c r="D670" i="2"/>
  <c r="E670" i="2"/>
  <c r="F670" i="2"/>
  <c r="C671" i="2"/>
  <c r="D671" i="2"/>
  <c r="E671" i="2"/>
  <c r="F671" i="2"/>
  <c r="C672" i="2"/>
  <c r="D672" i="2"/>
  <c r="E672" i="2"/>
  <c r="F672" i="2"/>
  <c r="C673" i="2"/>
  <c r="D673" i="2"/>
  <c r="E673" i="2"/>
  <c r="F673" i="2"/>
  <c r="C674" i="2"/>
  <c r="D674" i="2"/>
  <c r="E674" i="2"/>
  <c r="F674" i="2"/>
  <c r="C675" i="2"/>
  <c r="D675" i="2"/>
  <c r="E675" i="2"/>
  <c r="F675" i="2"/>
  <c r="C676" i="2"/>
  <c r="D676" i="2"/>
  <c r="E676" i="2"/>
  <c r="F676" i="2"/>
  <c r="C677" i="2"/>
  <c r="D677" i="2"/>
  <c r="E677" i="2"/>
  <c r="F677" i="2"/>
  <c r="C678" i="2"/>
  <c r="D678" i="2"/>
  <c r="E678" i="2"/>
  <c r="F678" i="2"/>
  <c r="C679" i="2"/>
  <c r="D679" i="2"/>
  <c r="E679" i="2"/>
  <c r="F679" i="2"/>
  <c r="C680" i="2"/>
  <c r="D680" i="2"/>
  <c r="E680" i="2"/>
  <c r="F680" i="2"/>
  <c r="C681" i="2"/>
  <c r="D681" i="2"/>
  <c r="E681" i="2"/>
  <c r="F681" i="2"/>
  <c r="C682" i="2"/>
  <c r="D682" i="2"/>
  <c r="E682" i="2"/>
  <c r="F682" i="2"/>
  <c r="C683" i="2"/>
  <c r="D683" i="2"/>
  <c r="E683" i="2"/>
  <c r="F683" i="2"/>
  <c r="C684" i="2"/>
  <c r="D684" i="2"/>
  <c r="E684" i="2"/>
  <c r="F684" i="2"/>
  <c r="C685" i="2"/>
  <c r="D685" i="2"/>
  <c r="E685" i="2"/>
  <c r="F685" i="2"/>
  <c r="C686" i="2"/>
  <c r="D686" i="2"/>
  <c r="E686" i="2"/>
  <c r="F686" i="2"/>
  <c r="C687" i="2"/>
  <c r="D687" i="2"/>
  <c r="E687" i="2"/>
  <c r="F687" i="2"/>
  <c r="C688" i="2"/>
  <c r="D688" i="2"/>
  <c r="E688" i="2"/>
  <c r="F688" i="2"/>
  <c r="C689" i="2"/>
  <c r="D689" i="2"/>
  <c r="E689" i="2"/>
  <c r="F689" i="2"/>
  <c r="C690" i="2"/>
  <c r="D690" i="2"/>
  <c r="E690" i="2"/>
  <c r="F690" i="2"/>
  <c r="C691" i="2"/>
  <c r="D691" i="2"/>
  <c r="E691" i="2"/>
  <c r="F691" i="2"/>
  <c r="C692" i="2"/>
  <c r="D692" i="2"/>
  <c r="E692" i="2"/>
  <c r="F692" i="2"/>
  <c r="C693" i="2"/>
  <c r="D693" i="2"/>
  <c r="E693" i="2"/>
  <c r="F693" i="2"/>
  <c r="C694" i="2"/>
  <c r="D694" i="2"/>
  <c r="E694" i="2"/>
  <c r="F694" i="2"/>
  <c r="C695" i="2"/>
  <c r="D695" i="2"/>
  <c r="E695" i="2"/>
  <c r="F695" i="2"/>
  <c r="C696" i="2"/>
  <c r="D696" i="2"/>
  <c r="E696" i="2"/>
  <c r="F696" i="2"/>
  <c r="C697" i="2"/>
  <c r="D697" i="2"/>
  <c r="E697" i="2"/>
  <c r="F697" i="2"/>
  <c r="C698" i="2"/>
  <c r="D698" i="2"/>
  <c r="E698" i="2"/>
  <c r="F698" i="2"/>
  <c r="C699" i="2"/>
  <c r="D699" i="2"/>
  <c r="E699" i="2"/>
  <c r="F699" i="2"/>
  <c r="C700" i="2"/>
  <c r="D700" i="2"/>
  <c r="E700" i="2"/>
  <c r="F700" i="2"/>
  <c r="C701" i="2"/>
  <c r="D701" i="2"/>
  <c r="E701" i="2"/>
  <c r="F701" i="2"/>
  <c r="C702" i="2"/>
  <c r="D702" i="2"/>
  <c r="E702" i="2"/>
  <c r="F702" i="2"/>
  <c r="C703" i="2"/>
  <c r="D703" i="2"/>
  <c r="E703" i="2"/>
  <c r="F703" i="2"/>
  <c r="C704" i="2"/>
  <c r="D704" i="2"/>
  <c r="E704" i="2"/>
  <c r="F704" i="2"/>
  <c r="C705" i="2"/>
  <c r="D705" i="2"/>
  <c r="E705" i="2"/>
  <c r="F705" i="2"/>
  <c r="C706" i="2"/>
  <c r="D706" i="2"/>
  <c r="E706" i="2"/>
  <c r="F706" i="2"/>
  <c r="C707" i="2"/>
  <c r="D707" i="2"/>
  <c r="E707" i="2"/>
  <c r="F707" i="2"/>
  <c r="C708" i="2"/>
  <c r="D708" i="2"/>
  <c r="E708" i="2"/>
  <c r="F708" i="2"/>
  <c r="C709" i="2"/>
  <c r="D709" i="2"/>
  <c r="E709" i="2"/>
  <c r="F709" i="2"/>
  <c r="C710" i="2"/>
  <c r="D710" i="2"/>
  <c r="E710" i="2"/>
  <c r="F710" i="2"/>
  <c r="F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2" i="2"/>
  <c r="B24" i="2"/>
  <c r="B25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11" i="2"/>
  <c r="B212" i="2"/>
  <c r="B213" i="2"/>
  <c r="B214" i="2"/>
  <c r="B215" i="2"/>
  <c r="B216" i="2"/>
  <c r="B217" i="2"/>
  <c r="B220" i="2"/>
  <c r="B221" i="2"/>
  <c r="B223" i="2"/>
  <c r="B224" i="2"/>
  <c r="B225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6" i="2"/>
  <c r="B527" i="2"/>
  <c r="B528" i="2"/>
  <c r="B529" i="2"/>
  <c r="B530" i="2"/>
  <c r="B532" i="2"/>
  <c r="B533" i="2"/>
  <c r="B534" i="2"/>
  <c r="B535" i="2"/>
  <c r="B537" i="2"/>
  <c r="B538" i="2"/>
  <c r="B539" i="2"/>
  <c r="B540" i="2"/>
  <c r="B541" i="2"/>
  <c r="B542" i="2"/>
  <c r="B543" i="2"/>
  <c r="B544" i="2"/>
  <c r="B545" i="2"/>
  <c r="B546" i="2"/>
  <c r="B547" i="2"/>
  <c r="B549" i="2"/>
  <c r="B550" i="2"/>
  <c r="B551" i="2"/>
  <c r="B552" i="2"/>
  <c r="B553" i="2"/>
  <c r="B554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80" i="2"/>
  <c r="B581" i="2"/>
  <c r="B582" i="2"/>
  <c r="B583" i="2"/>
  <c r="B584" i="2"/>
  <c r="B586" i="2"/>
  <c r="B587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8" i="2"/>
  <c r="B649" i="2"/>
  <c r="B650" i="2"/>
  <c r="B651" i="2"/>
  <c r="B652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5" i="2"/>
  <c r="B706" i="2"/>
  <c r="B707" i="2"/>
  <c r="B708" i="2"/>
  <c r="B709" i="2"/>
  <c r="B710" i="2"/>
  <c r="B2" i="2"/>
  <c r="C694" i="1"/>
  <c r="C690" i="1"/>
  <c r="C685" i="1"/>
  <c r="C687" i="1"/>
  <c r="C688" i="1"/>
  <c r="C689" i="1"/>
  <c r="C686" i="1"/>
  <c r="C20" i="1"/>
  <c r="C67" i="1"/>
  <c r="C220" i="1"/>
  <c r="C41" i="1"/>
  <c r="C34" i="1"/>
  <c r="C29" i="1"/>
  <c r="C96" i="1"/>
  <c r="C92" i="1"/>
  <c r="C59" i="1"/>
  <c r="C90" i="1"/>
  <c r="C76" i="1"/>
  <c r="C72" i="1"/>
  <c r="C39" i="1"/>
  <c r="C97" i="1"/>
  <c r="C101" i="1"/>
  <c r="C99" i="1"/>
  <c r="C100" i="1"/>
  <c r="C102" i="1"/>
  <c r="C75" i="1"/>
  <c r="C60" i="1"/>
  <c r="C54" i="1"/>
  <c r="C61" i="1"/>
  <c r="C89" i="1"/>
  <c r="C69" i="1"/>
  <c r="C50" i="1"/>
  <c r="C55" i="1"/>
  <c r="C56" i="1"/>
  <c r="C57" i="1"/>
  <c r="C43" i="1"/>
  <c r="C91" i="1"/>
  <c r="C94" i="1"/>
  <c r="C22" i="1"/>
  <c r="C68" i="1"/>
  <c r="C58" i="1"/>
  <c r="C64" i="1"/>
  <c r="C74" i="1"/>
  <c r="C70" i="1"/>
  <c r="C71" i="1"/>
  <c r="C62" i="1"/>
  <c r="C49" i="1"/>
  <c r="C48" i="1"/>
  <c r="C44" i="1"/>
  <c r="C42" i="1"/>
  <c r="C40" i="1"/>
  <c r="C66" i="1"/>
  <c r="C53" i="1"/>
  <c r="C47" i="1"/>
  <c r="C80" i="1"/>
  <c r="C81" i="1"/>
  <c r="C73" i="1"/>
  <c r="C79" i="1"/>
  <c r="C77" i="1"/>
  <c r="C78" i="1"/>
  <c r="C85" i="1"/>
  <c r="C93" i="1"/>
  <c r="C46" i="1"/>
  <c r="C51" i="1"/>
  <c r="C63" i="1"/>
  <c r="C52" i="1"/>
  <c r="C45" i="1"/>
  <c r="C98" i="1"/>
  <c r="C88" i="1"/>
  <c r="C86" i="1"/>
  <c r="C87" i="1"/>
  <c r="C84" i="1"/>
  <c r="C65" i="1"/>
  <c r="C30" i="1"/>
  <c r="C35" i="1"/>
  <c r="C83" i="1"/>
  <c r="C82" i="1"/>
  <c r="C32" i="1"/>
  <c r="C24" i="1"/>
  <c r="C31" i="1"/>
  <c r="C38" i="1"/>
  <c r="C28" i="1"/>
  <c r="C27" i="1"/>
  <c r="C23" i="1"/>
  <c r="C18" i="1"/>
  <c r="C95" i="1"/>
  <c r="C26" i="1"/>
  <c r="C21" i="1"/>
  <c r="C103" i="1"/>
  <c r="C25" i="1"/>
  <c r="C37" i="1"/>
  <c r="C36" i="1"/>
  <c r="C11" i="1"/>
  <c r="C17" i="1"/>
  <c r="C10" i="1"/>
  <c r="C15" i="1"/>
  <c r="C12" i="1"/>
  <c r="C13" i="1"/>
  <c r="C14" i="1"/>
  <c r="C16" i="1"/>
  <c r="C19" i="1"/>
  <c r="C7" i="1"/>
  <c r="C5" i="1"/>
  <c r="C4" i="1"/>
  <c r="C8" i="1"/>
  <c r="C2" i="1"/>
  <c r="C3" i="1"/>
  <c r="C9" i="1"/>
  <c r="C33" i="1"/>
  <c r="C6" i="1"/>
  <c r="C128" i="1"/>
  <c r="C127" i="1"/>
  <c r="C126" i="1"/>
  <c r="C125" i="1"/>
  <c r="C116" i="1"/>
  <c r="C117" i="1"/>
  <c r="C105" i="1"/>
  <c r="C104" i="1"/>
  <c r="C110" i="1"/>
  <c r="C113" i="1"/>
  <c r="C112" i="1"/>
  <c r="C115" i="1"/>
  <c r="C120" i="1"/>
  <c r="C122" i="1"/>
  <c r="C119" i="1"/>
  <c r="C201" i="1"/>
  <c r="C195" i="1"/>
  <c r="C193" i="1"/>
  <c r="C190" i="1"/>
  <c r="C184" i="1"/>
  <c r="C191" i="1"/>
  <c r="C187" i="1"/>
  <c r="C202" i="1"/>
  <c r="C199" i="1"/>
  <c r="C203" i="1"/>
  <c r="C205" i="1"/>
  <c r="C200" i="1"/>
  <c r="C196" i="1"/>
  <c r="C197" i="1"/>
  <c r="C198" i="1"/>
  <c r="C192" i="1"/>
  <c r="C204" i="1"/>
  <c r="C181" i="1"/>
  <c r="C183" i="1"/>
  <c r="C188" i="1"/>
  <c r="C185" i="1"/>
  <c r="C182" i="1"/>
  <c r="C189" i="1"/>
  <c r="C194" i="1"/>
  <c r="C186" i="1"/>
  <c r="C108" i="1"/>
  <c r="C111" i="1"/>
  <c r="C109" i="1"/>
  <c r="C114" i="1"/>
  <c r="C124" i="1"/>
  <c r="C118" i="1"/>
  <c r="C107" i="1"/>
  <c r="C106" i="1"/>
  <c r="C121" i="1"/>
  <c r="C123" i="1"/>
  <c r="C702" i="1"/>
  <c r="C699" i="1"/>
  <c r="C698" i="1"/>
  <c r="C695" i="1"/>
  <c r="C697" i="1"/>
  <c r="C701" i="1"/>
  <c r="C709" i="1"/>
  <c r="C708" i="1"/>
  <c r="C703" i="1"/>
  <c r="C704" i="1"/>
  <c r="C705" i="1"/>
  <c r="C706" i="1"/>
  <c r="C707" i="1"/>
  <c r="C700" i="1"/>
  <c r="C696" i="1"/>
  <c r="C216" i="1"/>
  <c r="C222" i="1"/>
  <c r="C227" i="1"/>
  <c r="C225" i="1"/>
  <c r="C226" i="1"/>
  <c r="C228" i="1"/>
  <c r="C224" i="1"/>
  <c r="C215" i="1"/>
  <c r="C669" i="1"/>
  <c r="C657" i="1"/>
  <c r="C658" i="1"/>
  <c r="C593" i="1"/>
  <c r="C585" i="1"/>
  <c r="C594" i="1"/>
  <c r="C592" i="1"/>
  <c r="C589" i="1"/>
  <c r="C608" i="1"/>
  <c r="C602" i="1"/>
  <c r="C603" i="1"/>
  <c r="C610" i="1"/>
  <c r="C609" i="1"/>
  <c r="C563" i="1"/>
  <c r="C564" i="1"/>
  <c r="C561" i="1"/>
  <c r="C665" i="1"/>
  <c r="C655" i="1"/>
  <c r="C661" i="1"/>
  <c r="C670" i="1"/>
  <c r="C673" i="1"/>
  <c r="C671" i="1"/>
  <c r="C666" i="1"/>
  <c r="C667" i="1"/>
  <c r="C668" i="1"/>
  <c r="C675" i="1"/>
  <c r="C672" i="1"/>
  <c r="C663" i="1"/>
  <c r="C653" i="1"/>
  <c r="C656" i="1"/>
  <c r="C664" i="1"/>
  <c r="C659" i="1"/>
  <c r="C660" i="1"/>
  <c r="C662" i="1"/>
  <c r="C652" i="1"/>
  <c r="C654" i="1"/>
  <c r="C211" i="1"/>
  <c r="C212" i="1"/>
  <c r="C213" i="1"/>
  <c r="C612" i="1"/>
  <c r="C613" i="1"/>
  <c r="C611" i="1"/>
  <c r="C597" i="1"/>
  <c r="C595" i="1"/>
  <c r="C599" i="1"/>
  <c r="C605" i="1"/>
  <c r="C607" i="1"/>
  <c r="C601" i="1"/>
  <c r="C596" i="1"/>
  <c r="C623" i="1"/>
  <c r="C621" i="1"/>
  <c r="C622" i="1"/>
  <c r="C619" i="1"/>
  <c r="C617" i="1"/>
  <c r="C620" i="1"/>
  <c r="C616" i="1"/>
  <c r="C618" i="1"/>
  <c r="C598" i="1"/>
  <c r="C604" i="1"/>
  <c r="C606" i="1"/>
  <c r="C600" i="1"/>
  <c r="C615" i="1"/>
  <c r="C235" i="1"/>
  <c r="C236" i="1"/>
  <c r="C255" i="1"/>
  <c r="C251" i="1"/>
  <c r="C248" i="1"/>
  <c r="C249" i="1"/>
  <c r="C375" i="1"/>
  <c r="C374" i="1"/>
  <c r="C370" i="1"/>
  <c r="C376" i="1"/>
  <c r="C371" i="1"/>
  <c r="C372" i="1"/>
  <c r="C351" i="1"/>
  <c r="C350" i="1"/>
  <c r="C241" i="1"/>
  <c r="C467" i="1"/>
  <c r="C433" i="1"/>
  <c r="C432" i="1"/>
  <c r="C431" i="1"/>
  <c r="C435" i="1"/>
  <c r="C436" i="1"/>
  <c r="C398" i="1"/>
  <c r="C399" i="1"/>
  <c r="C401" i="1"/>
  <c r="C397" i="1"/>
  <c r="C396" i="1"/>
  <c r="C394" i="1"/>
  <c r="C390" i="1"/>
  <c r="C392" i="1"/>
  <c r="C367" i="1"/>
  <c r="C368" i="1"/>
  <c r="C354" i="1"/>
  <c r="C414" i="1"/>
  <c r="C409" i="1"/>
  <c r="C410" i="1"/>
  <c r="C411" i="1"/>
  <c r="C407" i="1"/>
  <c r="C402" i="1"/>
  <c r="C429" i="1"/>
  <c r="C423" i="1"/>
  <c r="C424" i="1"/>
  <c r="C425" i="1"/>
  <c r="C419" i="1"/>
  <c r="C408" i="1"/>
  <c r="C413" i="1"/>
  <c r="C415" i="1"/>
  <c r="C416" i="1"/>
  <c r="C417" i="1"/>
  <c r="C478" i="1"/>
  <c r="C463" i="1"/>
  <c r="C272" i="1"/>
  <c r="C271" i="1"/>
  <c r="C477" i="1"/>
  <c r="C263" i="1"/>
  <c r="C462" i="1"/>
  <c r="C282" i="1"/>
  <c r="C291" i="1"/>
  <c r="C297" i="1"/>
  <c r="C476" i="1"/>
  <c r="C262" i="1"/>
  <c r="C290" i="1"/>
  <c r="C304" i="1"/>
  <c r="C279" i="1"/>
  <c r="C280" i="1"/>
  <c r="C275" i="1"/>
  <c r="C284" i="1"/>
  <c r="C329" i="1"/>
  <c r="C330" i="1"/>
  <c r="C316" i="1"/>
  <c r="C296" i="1"/>
  <c r="C293" i="1"/>
  <c r="C473" i="1"/>
  <c r="C274" i="1"/>
  <c r="C474" i="1"/>
  <c r="C388" i="1"/>
  <c r="C343" i="1"/>
  <c r="C337" i="1"/>
  <c r="C344" i="1"/>
  <c r="C325" i="1"/>
  <c r="C310" i="1"/>
  <c r="C320" i="1"/>
  <c r="C322" i="1"/>
  <c r="C460" i="1"/>
  <c r="C466" i="1"/>
  <c r="C267" i="1"/>
  <c r="C264" i="1"/>
  <c r="C268" i="1"/>
  <c r="C269" i="1"/>
  <c r="C469" i="1"/>
  <c r="C292" i="1"/>
  <c r="C273" i="1"/>
  <c r="C265" i="1"/>
  <c r="C261" i="1"/>
  <c r="C475" i="1"/>
  <c r="C341" i="1"/>
  <c r="C348" i="1"/>
  <c r="C426" i="1"/>
  <c r="C421" i="1"/>
  <c r="C420" i="1"/>
  <c r="C403" i="1"/>
  <c r="C412" i="1"/>
  <c r="C422" i="1"/>
  <c r="C238" i="1"/>
  <c r="C239" i="1"/>
  <c r="C259" i="1"/>
  <c r="C256" i="1"/>
  <c r="C258" i="1"/>
  <c r="C250" i="1"/>
  <c r="C253" i="1"/>
  <c r="C252" i="1"/>
  <c r="C260" i="1"/>
  <c r="C244" i="1"/>
  <c r="C243" i="1"/>
  <c r="C246" i="1"/>
  <c r="C247" i="1"/>
  <c r="C245" i="1"/>
  <c r="C242" i="1"/>
  <c r="C461" i="1"/>
  <c r="C455" i="1"/>
  <c r="C457" i="1"/>
  <c r="C456" i="1"/>
  <c r="C459" i="1"/>
  <c r="C471" i="1"/>
  <c r="C464" i="1"/>
  <c r="C472" i="1"/>
  <c r="C465" i="1"/>
  <c r="C302" i="1"/>
  <c r="C287" i="1"/>
  <c r="C285" i="1"/>
  <c r="C286" i="1"/>
  <c r="C317" i="1"/>
  <c r="C303" i="1"/>
  <c r="C312" i="1"/>
  <c r="C301" i="1"/>
  <c r="C288" i="1"/>
  <c r="C234" i="1"/>
  <c r="C495" i="1"/>
  <c r="C496" i="1"/>
  <c r="C492" i="1"/>
  <c r="C347" i="1"/>
  <c r="C356" i="1"/>
  <c r="C355" i="1"/>
  <c r="C364" i="1"/>
  <c r="C352" i="1"/>
  <c r="C346" i="1"/>
  <c r="C362" i="1"/>
  <c r="C361" i="1"/>
  <c r="C385" i="1"/>
  <c r="C387" i="1"/>
  <c r="C386" i="1"/>
  <c r="C306" i="1"/>
  <c r="C358" i="1"/>
  <c r="C383" i="1"/>
  <c r="C379" i="1"/>
  <c r="C384" i="1"/>
  <c r="C254" i="1"/>
  <c r="C257" i="1"/>
  <c r="C240" i="1"/>
  <c r="C237" i="1"/>
  <c r="C377" i="1"/>
  <c r="C378" i="1"/>
  <c r="C382" i="1"/>
  <c r="C381" i="1"/>
  <c r="C365" i="1"/>
  <c r="C488" i="1"/>
  <c r="C490" i="1"/>
  <c r="C449" i="1"/>
  <c r="C452" i="1"/>
  <c r="C453" i="1"/>
  <c r="C454" i="1"/>
  <c r="C451" i="1"/>
  <c r="C450" i="1"/>
  <c r="C458" i="1"/>
  <c r="C276" i="1"/>
  <c r="C281" i="1"/>
  <c r="C277" i="1"/>
  <c r="C278" i="1"/>
  <c r="C270" i="1"/>
  <c r="C470" i="1"/>
  <c r="C448" i="1"/>
  <c r="C446" i="1"/>
  <c r="C444" i="1"/>
  <c r="C441" i="1"/>
  <c r="C393" i="1"/>
  <c r="C468" i="1"/>
  <c r="C309" i="1"/>
  <c r="C300" i="1"/>
  <c r="C373" i="1"/>
  <c r="C389" i="1"/>
  <c r="C359" i="1"/>
  <c r="C395" i="1"/>
  <c r="C400" i="1"/>
  <c r="C283" i="1"/>
  <c r="C438" i="1"/>
  <c r="C437" i="1"/>
  <c r="C447" i="1"/>
  <c r="C406" i="1"/>
  <c r="C405" i="1"/>
  <c r="C404" i="1"/>
  <c r="C440" i="1"/>
  <c r="C391" i="1"/>
  <c r="C434" i="1"/>
  <c r="C428" i="1"/>
  <c r="C427" i="1"/>
  <c r="C315" i="1"/>
  <c r="C308" i="1"/>
  <c r="C445" i="1"/>
  <c r="C443" i="1"/>
  <c r="C442" i="1"/>
  <c r="C430" i="1"/>
  <c r="C439" i="1"/>
  <c r="C493" i="1"/>
  <c r="C482" i="1"/>
  <c r="C479" i="1"/>
  <c r="C480" i="1"/>
  <c r="C481" i="1"/>
  <c r="C357" i="1"/>
  <c r="C380" i="1"/>
  <c r="C363" i="1"/>
  <c r="C360" i="1"/>
  <c r="C483" i="1"/>
  <c r="C487" i="1"/>
  <c r="C485" i="1"/>
  <c r="C484" i="1"/>
  <c r="C491" i="1"/>
  <c r="C486" i="1"/>
  <c r="C500" i="1"/>
  <c r="C503" i="1"/>
  <c r="C502" i="1"/>
  <c r="C501" i="1"/>
  <c r="C498" i="1"/>
  <c r="C499" i="1"/>
  <c r="C497" i="1"/>
  <c r="C345" i="1"/>
  <c r="C331" i="1"/>
  <c r="C336" i="1"/>
  <c r="C339" i="1"/>
  <c r="C342" i="1"/>
  <c r="C353" i="1"/>
  <c r="C335" i="1"/>
  <c r="C489" i="1"/>
  <c r="C494" i="1"/>
  <c r="C321" i="1"/>
  <c r="C307" i="1"/>
  <c r="C349" i="1"/>
  <c r="C366" i="1"/>
  <c r="C369" i="1"/>
  <c r="C327" i="1"/>
  <c r="C334" i="1"/>
  <c r="C333" i="1"/>
  <c r="C338" i="1"/>
  <c r="C326" i="1"/>
  <c r="C324" i="1"/>
  <c r="C340" i="1"/>
  <c r="C332" i="1"/>
  <c r="C328" i="1"/>
  <c r="C294" i="1"/>
  <c r="C299" i="1"/>
  <c r="C298" i="1"/>
  <c r="C305" i="1"/>
  <c r="C311" i="1"/>
  <c r="C318" i="1"/>
  <c r="C295" i="1"/>
  <c r="C314" i="1"/>
  <c r="C313" i="1"/>
  <c r="C323" i="1"/>
  <c r="C319" i="1"/>
  <c r="C266" i="1"/>
  <c r="C691" i="1"/>
  <c r="C692" i="1"/>
  <c r="C614" i="1"/>
  <c r="C582" i="1"/>
  <c r="C590" i="1"/>
  <c r="C591" i="1"/>
  <c r="C584" i="1"/>
  <c r="C588" i="1"/>
  <c r="C550" i="1"/>
  <c r="C547" i="1"/>
  <c r="C551" i="1"/>
  <c r="C552" i="1"/>
  <c r="C586" i="1"/>
  <c r="C587" i="1"/>
  <c r="C583" i="1"/>
  <c r="C581" i="1"/>
  <c r="C568" i="1"/>
  <c r="C566" i="1"/>
  <c r="C565" i="1"/>
  <c r="C567" i="1"/>
  <c r="C218" i="1"/>
  <c r="C217" i="1"/>
  <c r="C231" i="1"/>
  <c r="C232" i="1"/>
  <c r="C210" i="1"/>
  <c r="C207" i="1"/>
  <c r="C221" i="1"/>
  <c r="C223" i="1"/>
  <c r="C574" i="1"/>
  <c r="C214" i="1"/>
  <c r="C209" i="1"/>
  <c r="C208" i="1"/>
  <c r="C569" i="1"/>
  <c r="C570" i="1"/>
  <c r="C230" i="1"/>
  <c r="C229" i="1"/>
  <c r="C233" i="1"/>
  <c r="C678" i="1"/>
  <c r="C684" i="1"/>
  <c r="C680" i="1"/>
  <c r="C650" i="1"/>
  <c r="C682" i="1"/>
  <c r="C676" i="1"/>
  <c r="C681" i="1"/>
  <c r="C674" i="1"/>
  <c r="C683" i="1"/>
  <c r="C651" i="1"/>
  <c r="C677" i="1"/>
  <c r="C679" i="1"/>
  <c r="C129" i="1"/>
  <c r="C132" i="1"/>
  <c r="C206" i="1"/>
  <c r="C572" i="1"/>
  <c r="C577" i="1"/>
  <c r="C571" i="1"/>
  <c r="C580" i="1"/>
  <c r="C575" i="1"/>
  <c r="C576" i="1"/>
  <c r="C573" i="1"/>
  <c r="C579" i="1"/>
  <c r="C578" i="1"/>
  <c r="C553" i="1"/>
  <c r="C558" i="1"/>
  <c r="C556" i="1"/>
  <c r="C555" i="1"/>
  <c r="C554" i="1"/>
  <c r="C559" i="1"/>
  <c r="C557" i="1"/>
  <c r="C560" i="1"/>
  <c r="C548" i="1"/>
  <c r="C549" i="1"/>
  <c r="C546" i="1"/>
  <c r="C545" i="1"/>
  <c r="C634" i="1"/>
  <c r="C638" i="1"/>
  <c r="C637" i="1"/>
  <c r="C631" i="1"/>
  <c r="C632" i="1"/>
  <c r="C630" i="1"/>
  <c r="C629" i="1"/>
  <c r="C633" i="1"/>
  <c r="C635" i="1"/>
  <c r="C628" i="1"/>
  <c r="C626" i="1"/>
  <c r="C636" i="1"/>
  <c r="C625" i="1"/>
  <c r="C624" i="1"/>
  <c r="C649" i="1"/>
  <c r="C219" i="1"/>
  <c r="C627" i="1"/>
  <c r="C639" i="1"/>
  <c r="C640" i="1"/>
  <c r="C641" i="1"/>
  <c r="C525" i="1"/>
  <c r="C538" i="1"/>
  <c r="C534" i="1"/>
  <c r="C521" i="1"/>
  <c r="C535" i="1"/>
  <c r="C530" i="1"/>
  <c r="C536" i="1"/>
  <c r="C544" i="1"/>
  <c r="C543" i="1"/>
  <c r="C542" i="1"/>
  <c r="C541" i="1"/>
  <c r="C532" i="1"/>
  <c r="C154" i="1"/>
  <c r="C158" i="1"/>
  <c r="C140" i="1"/>
  <c r="C131" i="1"/>
  <c r="C135" i="1"/>
  <c r="C136" i="1"/>
  <c r="C178" i="1"/>
  <c r="C174" i="1"/>
  <c r="C157" i="1"/>
  <c r="C133" i="1"/>
  <c r="C149" i="1"/>
  <c r="C155" i="1"/>
  <c r="C151" i="1"/>
  <c r="C508" i="1"/>
  <c r="C506" i="1"/>
  <c r="C144" i="1"/>
  <c r="C648" i="1"/>
  <c r="C647" i="1"/>
  <c r="C642" i="1"/>
  <c r="C643" i="1"/>
  <c r="C645" i="1"/>
  <c r="C646" i="1"/>
  <c r="C644" i="1"/>
  <c r="C524" i="1"/>
  <c r="C518" i="1"/>
  <c r="C516" i="1"/>
  <c r="C522" i="1"/>
  <c r="C523" i="1"/>
  <c r="C517" i="1"/>
  <c r="C509" i="1"/>
  <c r="C511" i="1"/>
  <c r="C510" i="1"/>
  <c r="C540" i="1"/>
  <c r="C537" i="1"/>
  <c r="C533" i="1"/>
  <c r="C527" i="1"/>
  <c r="C539" i="1"/>
  <c r="C504" i="1"/>
  <c r="C505" i="1"/>
  <c r="C507" i="1"/>
  <c r="C512" i="1"/>
  <c r="C515" i="1"/>
  <c r="C514" i="1"/>
  <c r="C513" i="1"/>
  <c r="C531" i="1"/>
  <c r="C519" i="1"/>
  <c r="C520" i="1"/>
  <c r="C528" i="1"/>
  <c r="C529" i="1"/>
  <c r="C526" i="1"/>
  <c r="C148" i="1"/>
  <c r="C150" i="1"/>
  <c r="C146" i="1"/>
  <c r="C147" i="1"/>
  <c r="C153" i="1"/>
  <c r="C152" i="1"/>
  <c r="C159" i="1"/>
  <c r="C171" i="1"/>
  <c r="C172" i="1"/>
  <c r="C164" i="1"/>
  <c r="C160" i="1"/>
  <c r="C161" i="1"/>
  <c r="C165" i="1"/>
  <c r="C130" i="1"/>
  <c r="C139" i="1"/>
  <c r="C145" i="1"/>
  <c r="C134" i="1"/>
  <c r="C162" i="1"/>
  <c r="C177" i="1"/>
  <c r="C156" i="1"/>
  <c r="C170" i="1"/>
  <c r="C180" i="1"/>
  <c r="C179" i="1"/>
  <c r="C176" i="1"/>
  <c r="C138" i="1"/>
  <c r="C163" i="1"/>
  <c r="C169" i="1"/>
  <c r="C168" i="1"/>
  <c r="C142" i="1"/>
  <c r="C141" i="1"/>
  <c r="C143" i="1"/>
  <c r="C167" i="1"/>
  <c r="C137" i="1"/>
  <c r="C175" i="1"/>
  <c r="C173" i="1"/>
  <c r="C693" i="1"/>
</calcChain>
</file>

<file path=xl/sharedStrings.xml><?xml version="1.0" encoding="utf-8"?>
<sst xmlns="http://schemas.openxmlformats.org/spreadsheetml/2006/main" count="10681" uniqueCount="3016">
  <si>
    <t>Site</t>
  </si>
  <si>
    <t>PntNum</t>
  </si>
  <si>
    <t>Point</t>
  </si>
  <si>
    <t>GPS_E</t>
  </si>
  <si>
    <t>GPS_N</t>
  </si>
  <si>
    <t>Obs1</t>
  </si>
  <si>
    <t>Obs2</t>
  </si>
  <si>
    <t>Obs3</t>
  </si>
  <si>
    <t>Date</t>
  </si>
  <si>
    <t>Slp</t>
  </si>
  <si>
    <t>Asp</t>
  </si>
  <si>
    <t>SlpPos</t>
  </si>
  <si>
    <t>EcoSys</t>
  </si>
  <si>
    <t>EcoMoist</t>
  </si>
  <si>
    <t>CanSpp1</t>
  </si>
  <si>
    <t>CanHgt1</t>
  </si>
  <si>
    <t>CanDist1</t>
  </si>
  <si>
    <t>CanAge1</t>
  </si>
  <si>
    <t>CanHgtLimb1</t>
  </si>
  <si>
    <t>CanSpp2</t>
  </si>
  <si>
    <t>CanHgt2</t>
  </si>
  <si>
    <t>CanDist2</t>
  </si>
  <si>
    <t>CanAge2</t>
  </si>
  <si>
    <t>CanHgtLimb2</t>
  </si>
  <si>
    <t>CanSpp3</t>
  </si>
  <si>
    <t>CanHgt3</t>
  </si>
  <si>
    <t>CanDist3</t>
  </si>
  <si>
    <t>CanHgtLimb3</t>
  </si>
  <si>
    <t>Duff_C</t>
  </si>
  <si>
    <t>Duff_N</t>
  </si>
  <si>
    <t>Duff_S</t>
  </si>
  <si>
    <t>Duff_E</t>
  </si>
  <si>
    <t>DUff_W</t>
  </si>
  <si>
    <t>Pres_Can</t>
  </si>
  <si>
    <t>Pres_Mid</t>
  </si>
  <si>
    <t>Pres_Repr</t>
  </si>
  <si>
    <t>Pres_Herb</t>
  </si>
  <si>
    <t>BA</t>
  </si>
  <si>
    <t>3813</t>
  </si>
  <si>
    <t>8528.665</t>
  </si>
  <si>
    <t>3202.840</t>
  </si>
  <si>
    <t>CJ</t>
  </si>
  <si>
    <t>PA</t>
  </si>
  <si>
    <t>MT</t>
  </si>
  <si>
    <t>Flat</t>
  </si>
  <si>
    <t>CES203.496c</t>
  </si>
  <si>
    <t>Mesic</t>
  </si>
  <si>
    <t>Loblolly</t>
  </si>
  <si>
    <t>Water Oak</t>
  </si>
  <si>
    <t>3816</t>
  </si>
  <si>
    <t>8528.347</t>
  </si>
  <si>
    <t>3202.672</t>
  </si>
  <si>
    <t>Willow Oak</t>
  </si>
  <si>
    <t>3817</t>
  </si>
  <si>
    <t>8528.170</t>
  </si>
  <si>
    <t>3202.647</t>
  </si>
  <si>
    <t>ET</t>
  </si>
  <si>
    <t>MG</t>
  </si>
  <si>
    <t>RA</t>
  </si>
  <si>
    <t>Mid</t>
  </si>
  <si>
    <t>CES203.496a</t>
  </si>
  <si>
    <t>Shortleaf Pine</t>
  </si>
  <si>
    <t>3825</t>
  </si>
  <si>
    <t>8528.190</t>
  </si>
  <si>
    <t>3202.344</t>
  </si>
  <si>
    <t>CES203.496d</t>
  </si>
  <si>
    <t>Sweetgum</t>
  </si>
  <si>
    <t>3842</t>
  </si>
  <si>
    <t>8528.093</t>
  </si>
  <si>
    <t>3202.048</t>
  </si>
  <si>
    <t>Lower</t>
  </si>
  <si>
    <t>3859</t>
  </si>
  <si>
    <t>8528.274</t>
  </si>
  <si>
    <t>3201.783</t>
  </si>
  <si>
    <t>Cottonwood</t>
  </si>
  <si>
    <t>Red Oak</t>
  </si>
  <si>
    <t>3882</t>
  </si>
  <si>
    <t>8527.634</t>
  </si>
  <si>
    <t>3201.424</t>
  </si>
  <si>
    <t>3896</t>
  </si>
  <si>
    <t>8526.971</t>
  </si>
  <si>
    <t>3201.219</t>
  </si>
  <si>
    <t>Blackgum</t>
  </si>
  <si>
    <t>3906</t>
  </si>
  <si>
    <t>8527.513</t>
  </si>
  <si>
    <t>3201.132</t>
  </si>
  <si>
    <t>Tulip Poplar</t>
  </si>
  <si>
    <t>3907</t>
  </si>
  <si>
    <t>8527.335</t>
  </si>
  <si>
    <t>3201.104</t>
  </si>
  <si>
    <t>SEGAP211</t>
  </si>
  <si>
    <t>White Oak</t>
  </si>
  <si>
    <t>NTTC</t>
  </si>
  <si>
    <t>3919</t>
  </si>
  <si>
    <t>8529.35</t>
  </si>
  <si>
    <t>3101.129</t>
  </si>
  <si>
    <t>Toe</t>
  </si>
  <si>
    <t>Yellow Poplar</t>
  </si>
  <si>
    <t>3920</t>
  </si>
  <si>
    <t>8528.899</t>
  </si>
  <si>
    <t>3201.106</t>
  </si>
  <si>
    <t>3921</t>
  </si>
  <si>
    <t>8528.718</t>
  </si>
  <si>
    <t>3201.096</t>
  </si>
  <si>
    <t>CES203.559</t>
  </si>
  <si>
    <t>Hydric</t>
  </si>
  <si>
    <t>Red Maple</t>
  </si>
  <si>
    <t>3932</t>
  </si>
  <si>
    <t>8526.841</t>
  </si>
  <si>
    <t>3200.909</t>
  </si>
  <si>
    <t>3971</t>
  </si>
  <si>
    <t>8528.759</t>
  </si>
  <si>
    <t>3200.810</t>
  </si>
  <si>
    <t>3983</t>
  </si>
  <si>
    <t>8526.700</t>
  </si>
  <si>
    <t>3200.609</t>
  </si>
  <si>
    <t>Pig Nut</t>
  </si>
  <si>
    <t>3988</t>
  </si>
  <si>
    <t>8525.843</t>
  </si>
  <si>
    <t>3200.530</t>
  </si>
  <si>
    <t>Black Oak</t>
  </si>
  <si>
    <t>4000</t>
  </si>
  <si>
    <t>8528.781</t>
  </si>
  <si>
    <t>3200.651</t>
  </si>
  <si>
    <t>Pignut</t>
  </si>
  <si>
    <t>4001</t>
  </si>
  <si>
    <t>8528614</t>
  </si>
  <si>
    <t>3200642</t>
  </si>
  <si>
    <t>Post oak</t>
  </si>
  <si>
    <t>4003</t>
  </si>
  <si>
    <t>8528.271</t>
  </si>
  <si>
    <t>3200.607</t>
  </si>
  <si>
    <t>SEGAP511</t>
  </si>
  <si>
    <t>4015</t>
  </si>
  <si>
    <t>8525.181</t>
  </si>
  <si>
    <t>3200.3153</t>
  </si>
  <si>
    <t>Xeric</t>
  </si>
  <si>
    <t>4016</t>
  </si>
  <si>
    <t>8525.014</t>
  </si>
  <si>
    <t>3200.306</t>
  </si>
  <si>
    <t>SEGAP820</t>
  </si>
  <si>
    <t>4027</t>
  </si>
  <si>
    <t>8529.329</t>
  </si>
  <si>
    <t>3200.580</t>
  </si>
  <si>
    <t>4029</t>
  </si>
  <si>
    <t>8528.967</t>
  </si>
  <si>
    <t>3200.531</t>
  </si>
  <si>
    <t>4032</t>
  </si>
  <si>
    <t>8528.455</t>
  </si>
  <si>
    <t>3200.475</t>
  </si>
  <si>
    <t>4044</t>
  </si>
  <si>
    <t>8525.203</t>
  </si>
  <si>
    <t>3200.175</t>
  </si>
  <si>
    <t>4045</t>
  </si>
  <si>
    <t>8525.027</t>
  </si>
  <si>
    <t>3200.163</t>
  </si>
  <si>
    <t>4048</t>
  </si>
  <si>
    <t>8524.513</t>
  </si>
  <si>
    <t>3200.109</t>
  </si>
  <si>
    <t>4049</t>
  </si>
  <si>
    <t>8530.524</t>
  </si>
  <si>
    <t>3200.532</t>
  </si>
  <si>
    <t>4055</t>
  </si>
  <si>
    <t>8529.514</t>
  </si>
  <si>
    <t>3200.430</t>
  </si>
  <si>
    <t>4057</t>
  </si>
  <si>
    <t>8529.161</t>
  </si>
  <si>
    <t>3200.395</t>
  </si>
  <si>
    <t>4071</t>
  </si>
  <si>
    <t>8526.738</t>
  </si>
  <si>
    <t>3200.171</t>
  </si>
  <si>
    <t>4076</t>
  </si>
  <si>
    <t>8524.541</t>
  </si>
  <si>
    <t>3159.974</t>
  </si>
  <si>
    <t>Hickory</t>
  </si>
  <si>
    <t>4079</t>
  </si>
  <si>
    <t>8530.208</t>
  </si>
  <si>
    <t>3200.347</t>
  </si>
  <si>
    <t>Post Oak</t>
  </si>
  <si>
    <t>4086</t>
  </si>
  <si>
    <t>8529.005</t>
  </si>
  <si>
    <t>3200.247</t>
  </si>
  <si>
    <t>Coastal Plain Willow</t>
  </si>
  <si>
    <t>4087</t>
  </si>
  <si>
    <t>8528.838</t>
  </si>
  <si>
    <t>3200.223</t>
  </si>
  <si>
    <t>4106</t>
  </si>
  <si>
    <t>8529.881</t>
  </si>
  <si>
    <t>3200.172</t>
  </si>
  <si>
    <t>4117</t>
  </si>
  <si>
    <t>8527.488</t>
  </si>
  <si>
    <t>3159.956</t>
  </si>
  <si>
    <t>Swamp Chestnut</t>
  </si>
  <si>
    <t>4132</t>
  </si>
  <si>
    <t>8529.905</t>
  </si>
  <si>
    <t>3200.031</t>
  </si>
  <si>
    <t>4137</t>
  </si>
  <si>
    <t>8528.358</t>
  </si>
  <si>
    <t>3159.871</t>
  </si>
  <si>
    <t>Burr Oak</t>
  </si>
  <si>
    <t>9999</t>
  </si>
  <si>
    <t>4161</t>
  </si>
  <si>
    <t>8529.925</t>
  </si>
  <si>
    <t>3159.879</t>
  </si>
  <si>
    <t>SEGAP420</t>
  </si>
  <si>
    <t>4166</t>
  </si>
  <si>
    <t>8528.381</t>
  </si>
  <si>
    <t>3159.739</t>
  </si>
  <si>
    <t>River Birch</t>
  </si>
  <si>
    <t>4191</t>
  </si>
  <si>
    <t>8529.788</t>
  </si>
  <si>
    <t>3159.708</t>
  </si>
  <si>
    <t>4208</t>
  </si>
  <si>
    <t>8525.996</t>
  </si>
  <si>
    <t>3159.352</t>
  </si>
  <si>
    <t>4211</t>
  </si>
  <si>
    <t>8525.488</t>
  </si>
  <si>
    <t>3159.323</t>
  </si>
  <si>
    <t>Chinkapin Oak</t>
  </si>
  <si>
    <t>4222</t>
  </si>
  <si>
    <t>8530.815</t>
  </si>
  <si>
    <t>3159.673</t>
  </si>
  <si>
    <t>Ridge</t>
  </si>
  <si>
    <t>4227</t>
  </si>
  <si>
    <t>8529.956</t>
  </si>
  <si>
    <t>3159.578</t>
  </si>
  <si>
    <t>Shortleaf</t>
  </si>
  <si>
    <t>4228</t>
  </si>
  <si>
    <t>8529.783</t>
  </si>
  <si>
    <t>3159.580</t>
  </si>
  <si>
    <t>4236</t>
  </si>
  <si>
    <t>8528.428</t>
  </si>
  <si>
    <t>3159.465</t>
  </si>
  <si>
    <t>CES203.476</t>
  </si>
  <si>
    <t>4246</t>
  </si>
  <si>
    <t>8526.527</t>
  </si>
  <si>
    <t>3159.271</t>
  </si>
  <si>
    <t>4248</t>
  </si>
  <si>
    <t>8526.200</t>
  </si>
  <si>
    <t>3159.244</t>
  </si>
  <si>
    <t>4269</t>
  </si>
  <si>
    <t>8531.177</t>
  </si>
  <si>
    <t>3159.564</t>
  </si>
  <si>
    <t>American Elm</t>
  </si>
  <si>
    <t>4270</t>
  </si>
  <si>
    <t>8531.003</t>
  </si>
  <si>
    <t>3159.550</t>
  </si>
  <si>
    <t>4289</t>
  </si>
  <si>
    <t>8527.751</t>
  </si>
  <si>
    <t>3159.231</t>
  </si>
  <si>
    <t>Mocker Nut</t>
  </si>
  <si>
    <t>4290</t>
  </si>
  <si>
    <t>8527.594</t>
  </si>
  <si>
    <t>3159.240</t>
  </si>
  <si>
    <t>Sycamore</t>
  </si>
  <si>
    <t>4291</t>
  </si>
  <si>
    <t>8527.392</t>
  </si>
  <si>
    <t>3159.208</t>
  </si>
  <si>
    <t>4301</t>
  </si>
  <si>
    <t>8525.707</t>
  </si>
  <si>
    <t>3159.058</t>
  </si>
  <si>
    <t>Mockernut</t>
  </si>
  <si>
    <t>4314</t>
  </si>
  <si>
    <t>8523.452</t>
  </si>
  <si>
    <t>3158.823</t>
  </si>
  <si>
    <t>4326</t>
  </si>
  <si>
    <t>8529.824</t>
  </si>
  <si>
    <t>3159.294</t>
  </si>
  <si>
    <t>4333</t>
  </si>
  <si>
    <t>8528.623</t>
  </si>
  <si>
    <t>3159.191</t>
  </si>
  <si>
    <t>4339</t>
  </si>
  <si>
    <t>8527.590</t>
  </si>
  <si>
    <t>3159.085</t>
  </si>
  <si>
    <t>4343</t>
  </si>
  <si>
    <t>8526.919</t>
  </si>
  <si>
    <t>3159.015</t>
  </si>
  <si>
    <t>4349</t>
  </si>
  <si>
    <t>8525.894</t>
  </si>
  <si>
    <t>3158.924</t>
  </si>
  <si>
    <t>Pignut Hickory</t>
  </si>
  <si>
    <t>4369</t>
  </si>
  <si>
    <t>8530.866</t>
  </si>
  <si>
    <t>3159.243</t>
  </si>
  <si>
    <t>4386</t>
  </si>
  <si>
    <t>8527.960</t>
  </si>
  <si>
    <t>3158.973</t>
  </si>
  <si>
    <t>4387</t>
  </si>
  <si>
    <t>8527790</t>
  </si>
  <si>
    <t>3158954</t>
  </si>
  <si>
    <t>water oak</t>
  </si>
  <si>
    <t>yellow poplar</t>
  </si>
  <si>
    <t>4393</t>
  </si>
  <si>
    <t>8526.761</t>
  </si>
  <si>
    <t>3158.859</t>
  </si>
  <si>
    <t>4409</t>
  </si>
  <si>
    <t>8523.167</t>
  </si>
  <si>
    <t>3158.519</t>
  </si>
  <si>
    <t>4425</t>
  </si>
  <si>
    <t>3158.909</t>
  </si>
  <si>
    <t>4429</t>
  </si>
  <si>
    <t>8528.144</t>
  </si>
  <si>
    <t>3158.846</t>
  </si>
  <si>
    <t>Sweet Gum</t>
  </si>
  <si>
    <t>4476</t>
  </si>
  <si>
    <t>8527.663</t>
  </si>
  <si>
    <t>3158.647</t>
  </si>
  <si>
    <t>4484</t>
  </si>
  <si>
    <t>8526.285</t>
  </si>
  <si>
    <t>3158.524</t>
  </si>
  <si>
    <t>SEGAP710</t>
  </si>
  <si>
    <t>4485</t>
  </si>
  <si>
    <t>8526.121</t>
  </si>
  <si>
    <t>3158.503</t>
  </si>
  <si>
    <t>4499</t>
  </si>
  <si>
    <t>8529.585</t>
  </si>
  <si>
    <t>3158.662</t>
  </si>
  <si>
    <t>Greem Elm</t>
  </si>
  <si>
    <t>4506</t>
  </si>
  <si>
    <t>8528.180</t>
  </si>
  <si>
    <t>3158.572</t>
  </si>
  <si>
    <t>Mockernut Hickory</t>
  </si>
  <si>
    <t>4538</t>
  </si>
  <si>
    <t>8528.550</t>
  </si>
  <si>
    <t>3158.428</t>
  </si>
  <si>
    <t>4539</t>
  </si>
  <si>
    <t>8528.379</t>
  </si>
  <si>
    <t>3158.423</t>
  </si>
  <si>
    <t>4548</t>
  </si>
  <si>
    <t>8526.834</t>
  </si>
  <si>
    <t>3158.283</t>
  </si>
  <si>
    <t>4554</t>
  </si>
  <si>
    <t>8531.317</t>
  </si>
  <si>
    <t>3158.560</t>
  </si>
  <si>
    <t>4556</t>
  </si>
  <si>
    <t>8530.974</t>
  </si>
  <si>
    <t>3158.510</t>
  </si>
  <si>
    <t>Lobolly</t>
  </si>
  <si>
    <t>4557</t>
  </si>
  <si>
    <t>8530.797</t>
  </si>
  <si>
    <t>3158.507</t>
  </si>
  <si>
    <t>4559</t>
  </si>
  <si>
    <t>8530.445</t>
  </si>
  <si>
    <t>3158.528</t>
  </si>
  <si>
    <t>4569</t>
  </si>
  <si>
    <t>8528.748</t>
  </si>
  <si>
    <t>3158.313</t>
  </si>
  <si>
    <t>Southern Red Oak</t>
  </si>
  <si>
    <t>4577</t>
  </si>
  <si>
    <t>8527.376</t>
  </si>
  <si>
    <t>3158.186</t>
  </si>
  <si>
    <t>SEGAP513</t>
  </si>
  <si>
    <t>4595</t>
  </si>
  <si>
    <t>8528.586</t>
  </si>
  <si>
    <t>3158.156</t>
  </si>
  <si>
    <t>4614</t>
  </si>
  <si>
    <t>8528.604</t>
  </si>
  <si>
    <t>3158.010</t>
  </si>
  <si>
    <t>Green Ash</t>
  </si>
  <si>
    <t>4615</t>
  </si>
  <si>
    <t>8528.433</t>
  </si>
  <si>
    <t>3157.994</t>
  </si>
  <si>
    <t>4626</t>
  </si>
  <si>
    <t>8523.296</t>
  </si>
  <si>
    <t>3157.510</t>
  </si>
  <si>
    <t>4635</t>
  </si>
  <si>
    <t>8527.070</t>
  </si>
  <si>
    <t>3157.723</t>
  </si>
  <si>
    <t>4638</t>
  </si>
  <si>
    <t>8526.236</t>
  </si>
  <si>
    <t>3157.637</t>
  </si>
  <si>
    <t>4641</t>
  </si>
  <si>
    <t>8525.216</t>
  </si>
  <si>
    <t>3157.534</t>
  </si>
  <si>
    <t>4665</t>
  </si>
  <si>
    <t>8528.655</t>
  </si>
  <si>
    <t>3157.574</t>
  </si>
  <si>
    <t>4673</t>
  </si>
  <si>
    <t>8526.098</t>
  </si>
  <si>
    <t>3157.333</t>
  </si>
  <si>
    <t>4684</t>
  </si>
  <si>
    <t>8526.122</t>
  </si>
  <si>
    <t>3157.190</t>
  </si>
  <si>
    <t>4685</t>
  </si>
  <si>
    <t>8525.096</t>
  </si>
  <si>
    <t>3157.092</t>
  </si>
  <si>
    <t>Sourwood</t>
  </si>
  <si>
    <t>4687</t>
  </si>
  <si>
    <t>8523.557</t>
  </si>
  <si>
    <t>3156.935</t>
  </si>
  <si>
    <t>4694</t>
  </si>
  <si>
    <t>8527.739</t>
  </si>
  <si>
    <t>3157.077</t>
  </si>
  <si>
    <t>4713</t>
  </si>
  <si>
    <t>8522.926</t>
  </si>
  <si>
    <t>3156.444</t>
  </si>
  <si>
    <t>4720</t>
  </si>
  <si>
    <t>8524.132</t>
  </si>
  <si>
    <t>3156.418</t>
  </si>
  <si>
    <t>4727</t>
  </si>
  <si>
    <t>8522.951</t>
  </si>
  <si>
    <t>3156.297</t>
  </si>
  <si>
    <t>4733</t>
  </si>
  <si>
    <t>8523.985</t>
  </si>
  <si>
    <t>3156.264</t>
  </si>
  <si>
    <t>4801</t>
  </si>
  <si>
    <t>8528.614</t>
  </si>
  <si>
    <t>3200.642</t>
  </si>
  <si>
    <t>CH</t>
  </si>
  <si>
    <t>2654</t>
  </si>
  <si>
    <t>85 48.279</t>
  </si>
  <si>
    <t>33 29.504</t>
  </si>
  <si>
    <t>CES202.359b</t>
  </si>
  <si>
    <t>Chestnut Oak</t>
  </si>
  <si>
    <t>2657</t>
  </si>
  <si>
    <t>85 48.513</t>
  </si>
  <si>
    <t>33 29.385</t>
  </si>
  <si>
    <t>Virginia Pine</t>
  </si>
  <si>
    <t>2666</t>
  </si>
  <si>
    <t>85 48.327</t>
  </si>
  <si>
    <t>33 29.081</t>
  </si>
  <si>
    <t>CES202.359a</t>
  </si>
  <si>
    <t>2667</t>
  </si>
  <si>
    <t>85 48.160</t>
  </si>
  <si>
    <t>33 29.058</t>
  </si>
  <si>
    <t>Longleaf Pine</t>
  </si>
  <si>
    <t>2672</t>
  </si>
  <si>
    <t>85 48.896</t>
  </si>
  <si>
    <t>33 28.821</t>
  </si>
  <si>
    <t>CES202.332</t>
  </si>
  <si>
    <t>2677</t>
  </si>
  <si>
    <t>85 49.074</t>
  </si>
  <si>
    <t>33 28.694</t>
  </si>
  <si>
    <t>2682</t>
  </si>
  <si>
    <t>85 48.206</t>
  </si>
  <si>
    <t>33 28.634</t>
  </si>
  <si>
    <t>CES202.342</t>
  </si>
  <si>
    <t>Northern Red Oak</t>
  </si>
  <si>
    <t>2683</t>
  </si>
  <si>
    <t>85 49.100</t>
  </si>
  <si>
    <t>33 28.564</t>
  </si>
  <si>
    <t>2687</t>
  </si>
  <si>
    <t>85 48.409</t>
  </si>
  <si>
    <t>33 28.494</t>
  </si>
  <si>
    <t>2688</t>
  </si>
  <si>
    <t>85 48.228</t>
  </si>
  <si>
    <t>33 28.473</t>
  </si>
  <si>
    <t>2691</t>
  </si>
  <si>
    <t>85 49.120</t>
  </si>
  <si>
    <t>33 28.404</t>
  </si>
  <si>
    <t>2696</t>
  </si>
  <si>
    <t>85 48.244</t>
  </si>
  <si>
    <t>33 28.339</t>
  </si>
  <si>
    <t>2697</t>
  </si>
  <si>
    <t>85 49.516</t>
  </si>
  <si>
    <t>33 28.302</t>
  </si>
  <si>
    <t>2698</t>
  </si>
  <si>
    <t>85 49.314</t>
  </si>
  <si>
    <t>33 28.283</t>
  </si>
  <si>
    <t>2703</t>
  </si>
  <si>
    <t>85 48.447</t>
  </si>
  <si>
    <t>33 28.212</t>
  </si>
  <si>
    <t>2704</t>
  </si>
  <si>
    <t>85 48.268</t>
  </si>
  <si>
    <t>33 28.190</t>
  </si>
  <si>
    <t>2707</t>
  </si>
  <si>
    <t>85 48.635</t>
  </si>
  <si>
    <t>33 28.081</t>
  </si>
  <si>
    <t>2709</t>
  </si>
  <si>
    <t>85 48.291</t>
  </si>
  <si>
    <t>33 28.046</t>
  </si>
  <si>
    <t>2710</t>
  </si>
  <si>
    <t>85 48.991</t>
  </si>
  <si>
    <t>33 27.974</t>
  </si>
  <si>
    <t>2714</t>
  </si>
  <si>
    <t>85 48.306</t>
  </si>
  <si>
    <t>33 27.905</t>
  </si>
  <si>
    <t>2719</t>
  </si>
  <si>
    <t>85 48.158</t>
  </si>
  <si>
    <t>33 27.731</t>
  </si>
  <si>
    <t>2721</t>
  </si>
  <si>
    <t>85 48.695</t>
  </si>
  <si>
    <t>33 27.645</t>
  </si>
  <si>
    <t>2722</t>
  </si>
  <si>
    <t>85 48.516</t>
  </si>
  <si>
    <t>33 27.625</t>
  </si>
  <si>
    <t>2723</t>
  </si>
  <si>
    <t>85 48.356</t>
  </si>
  <si>
    <t>33 27.617</t>
  </si>
  <si>
    <t>2724</t>
  </si>
  <si>
    <t>85 48.172</t>
  </si>
  <si>
    <t>33 27.601</t>
  </si>
  <si>
    <t>CO</t>
  </si>
  <si>
    <t>3313</t>
  </si>
  <si>
    <t>86.34598</t>
  </si>
  <si>
    <t>32.89443</t>
  </si>
  <si>
    <t>3327</t>
  </si>
  <si>
    <t>86.40393</t>
  </si>
  <si>
    <t>32.89685</t>
  </si>
  <si>
    <t>Loblolly Pine</t>
  </si>
  <si>
    <t>3332</t>
  </si>
  <si>
    <t>86.38956</t>
  </si>
  <si>
    <t>32.89561</t>
  </si>
  <si>
    <t>3346</t>
  </si>
  <si>
    <t>3358</t>
  </si>
  <si>
    <t>86.42168</t>
  </si>
  <si>
    <t>32.89581</t>
  </si>
  <si>
    <t>MC</t>
  </si>
  <si>
    <t>CES202.323</t>
  </si>
  <si>
    <t>S. Catalpa</t>
  </si>
  <si>
    <t>3363</t>
  </si>
  <si>
    <t>86.40725</t>
  </si>
  <si>
    <t>32.89463</t>
  </si>
  <si>
    <t>American Beech</t>
  </si>
  <si>
    <t>3367</t>
  </si>
  <si>
    <t>86.39562</t>
  </si>
  <si>
    <t>32.89365</t>
  </si>
  <si>
    <t>3368</t>
  </si>
  <si>
    <t>86.39270</t>
  </si>
  <si>
    <t>32.89345</t>
  </si>
  <si>
    <t>CES202.339a</t>
  </si>
  <si>
    <t>Longleaf</t>
  </si>
  <si>
    <t>3400</t>
  </si>
  <si>
    <t>86.43355</t>
  </si>
  <si>
    <t>32.89447</t>
  </si>
  <si>
    <t>LoblollyPine</t>
  </si>
  <si>
    <t>3405</t>
  </si>
  <si>
    <t>86.41911</t>
  </si>
  <si>
    <t>32.89324</t>
  </si>
  <si>
    <t>3410</t>
  </si>
  <si>
    <t>86.40465</t>
  </si>
  <si>
    <t>32.89204</t>
  </si>
  <si>
    <t>3421</t>
  </si>
  <si>
    <t>86.37274</t>
  </si>
  <si>
    <t>32.88936</t>
  </si>
  <si>
    <t>3436</t>
  </si>
  <si>
    <t>86.48293</t>
  </si>
  <si>
    <t>32.89623</t>
  </si>
  <si>
    <t>3439</t>
  </si>
  <si>
    <t>86.47410</t>
  </si>
  <si>
    <t>32.89548</t>
  </si>
  <si>
    <t>3457</t>
  </si>
  <si>
    <t>86.42231</t>
  </si>
  <si>
    <t>32.89055</t>
  </si>
  <si>
    <t>3459</t>
  </si>
  <si>
    <t>86.41656</t>
  </si>
  <si>
    <t>32.89067</t>
  </si>
  <si>
    <t>3462</t>
  </si>
  <si>
    <t>86.40768</t>
  </si>
  <si>
    <t>32.89018</t>
  </si>
  <si>
    <t>3465</t>
  </si>
  <si>
    <t>86.39915</t>
  </si>
  <si>
    <t>32.88922</t>
  </si>
  <si>
    <t>3466</t>
  </si>
  <si>
    <t>86.39631</t>
  </si>
  <si>
    <t>32.88900</t>
  </si>
  <si>
    <t>3468</t>
  </si>
  <si>
    <t>86.39058</t>
  </si>
  <si>
    <t>32.88816</t>
  </si>
  <si>
    <t>sourwood</t>
  </si>
  <si>
    <t>3506</t>
  </si>
  <si>
    <t>86.43417</t>
  </si>
  <si>
    <t>32.88968</t>
  </si>
  <si>
    <t>3520</t>
  </si>
  <si>
    <t>86.39357</t>
  </si>
  <si>
    <t>32.88642</t>
  </si>
  <si>
    <t>3553</t>
  </si>
  <si>
    <t>86.45177</t>
  </si>
  <si>
    <t>32.88869</t>
  </si>
  <si>
    <t>3565</t>
  </si>
  <si>
    <t>86.40269</t>
  </si>
  <si>
    <t>32.88437</t>
  </si>
  <si>
    <t>3566</t>
  </si>
  <si>
    <t>86.39971</t>
  </si>
  <si>
    <t>3585</t>
  </si>
  <si>
    <t>86.34498</t>
  </si>
  <si>
    <t>32.87970</t>
  </si>
  <si>
    <t>3606</t>
  </si>
  <si>
    <t>86.43196</t>
  </si>
  <si>
    <t>32.88476</t>
  </si>
  <si>
    <t>CES202.319</t>
  </si>
  <si>
    <t>3627</t>
  </si>
  <si>
    <t>86.35080</t>
  </si>
  <si>
    <t>32.87785</t>
  </si>
  <si>
    <t>CES202.339b</t>
  </si>
  <si>
    <t>3637</t>
  </si>
  <si>
    <t>86.45799</t>
  </si>
  <si>
    <t>32.88430</t>
  </si>
  <si>
    <t>Lonleaf Pine</t>
  </si>
  <si>
    <t>3664</t>
  </si>
  <si>
    <t>86.35989</t>
  </si>
  <si>
    <t>32.87606</t>
  </si>
  <si>
    <t>3688</t>
  </si>
  <si>
    <t>86.39781</t>
  </si>
  <si>
    <t>32.87688</t>
  </si>
  <si>
    <t>3692</t>
  </si>
  <si>
    <t>86.38603</t>
  </si>
  <si>
    <t>32.87589</t>
  </si>
  <si>
    <t>3699</t>
  </si>
  <si>
    <t>86.36581</t>
  </si>
  <si>
    <t>32.87420</t>
  </si>
  <si>
    <t>3705</t>
  </si>
  <si>
    <t>86.34878</t>
  </si>
  <si>
    <t>32.87270</t>
  </si>
  <si>
    <t>3707</t>
  </si>
  <si>
    <t>86.46732</t>
  </si>
  <si>
    <t>32.88032</t>
  </si>
  <si>
    <t>3721</t>
  </si>
  <si>
    <t>86.38943</t>
  </si>
  <si>
    <t>32.87383</t>
  </si>
  <si>
    <t>3727</t>
  </si>
  <si>
    <t>86.37200</t>
  </si>
  <si>
    <t>32.87229</t>
  </si>
  <si>
    <t>Blackjack Oak</t>
  </si>
  <si>
    <t>CO3732</t>
  </si>
  <si>
    <t>3736</t>
  </si>
  <si>
    <t>86.42068</t>
  </si>
  <si>
    <t>32.88113</t>
  </si>
  <si>
    <t>3738</t>
  </si>
  <si>
    <t>86.47882</t>
  </si>
  <si>
    <t>32.88393</t>
  </si>
  <si>
    <t>3740</t>
  </si>
  <si>
    <t>86.47266</t>
  </si>
  <si>
    <t>32.88318</t>
  </si>
  <si>
    <t>Scarlet Oak</t>
  </si>
  <si>
    <t>3746</t>
  </si>
  <si>
    <t>86.26326</t>
  </si>
  <si>
    <t>32.52528</t>
  </si>
  <si>
    <t>KT</t>
  </si>
  <si>
    <t>3747</t>
  </si>
  <si>
    <t>86.40077</t>
  </si>
  <si>
    <t>32.87464</t>
  </si>
  <si>
    <t>3748</t>
  </si>
  <si>
    <t>86.39525</t>
  </si>
  <si>
    <t>32.87413</t>
  </si>
  <si>
    <t>3761</t>
  </si>
  <si>
    <t>86.46222</t>
  </si>
  <si>
    <t>32.87500</t>
  </si>
  <si>
    <t>3762</t>
  </si>
  <si>
    <t>86.47370</t>
  </si>
  <si>
    <t>32.87592</t>
  </si>
  <si>
    <t>3770</t>
  </si>
  <si>
    <t>86.40244</t>
  </si>
  <si>
    <t>32.86257</t>
  </si>
  <si>
    <t>Turkey Oak</t>
  </si>
  <si>
    <t>3772</t>
  </si>
  <si>
    <t>86.25817</t>
  </si>
  <si>
    <t>32.52335</t>
  </si>
  <si>
    <t>3776</t>
  </si>
  <si>
    <t>86.34044</t>
  </si>
  <si>
    <t>32.86478</t>
  </si>
  <si>
    <t>3780</t>
  </si>
  <si>
    <t>86.46528</t>
  </si>
  <si>
    <t>32.87289</t>
  </si>
  <si>
    <t>3805</t>
  </si>
  <si>
    <t>86.25874</t>
  </si>
  <si>
    <t>32.51907</t>
  </si>
  <si>
    <t>3808</t>
  </si>
  <si>
    <t>86.26061</t>
  </si>
  <si>
    <t>32.51787</t>
  </si>
  <si>
    <t>CW</t>
  </si>
  <si>
    <t>2499</t>
  </si>
  <si>
    <t>85 50.644</t>
  </si>
  <si>
    <t>33 38.475</t>
  </si>
  <si>
    <t>2502</t>
  </si>
  <si>
    <t>85 51.003</t>
  </si>
  <si>
    <t>33 38.358</t>
  </si>
  <si>
    <t>CES202.887</t>
  </si>
  <si>
    <t>2504</t>
  </si>
  <si>
    <t>85 50.655</t>
  </si>
  <si>
    <t>33 38.327</t>
  </si>
  <si>
    <t>2506</t>
  </si>
  <si>
    <t>85 51.249</t>
  </si>
  <si>
    <t>33 37.937</t>
  </si>
  <si>
    <t>2508</t>
  </si>
  <si>
    <t>85 51.031</t>
  </si>
  <si>
    <t>33 38.209</t>
  </si>
  <si>
    <t>2512</t>
  </si>
  <si>
    <t>85 52.093</t>
  </si>
  <si>
    <t>33 38.154</t>
  </si>
  <si>
    <t>2516</t>
  </si>
  <si>
    <t>85.85662</t>
  </si>
  <si>
    <t>33.63488</t>
  </si>
  <si>
    <t>2519</t>
  </si>
  <si>
    <t>85 50.866</t>
  </si>
  <si>
    <t>33 38.045</t>
  </si>
  <si>
    <t>2521</t>
  </si>
  <si>
    <t>85 52.120</t>
  </si>
  <si>
    <t>33 38.011</t>
  </si>
  <si>
    <t>2522</t>
  </si>
  <si>
    <t>85.86577</t>
  </si>
  <si>
    <t>33.63279</t>
  </si>
  <si>
    <t>2525</t>
  </si>
  <si>
    <t>85.85696</t>
  </si>
  <si>
    <t>33.63250</t>
  </si>
  <si>
    <t>2526</t>
  </si>
  <si>
    <t>85.85629</t>
  </si>
  <si>
    <t>33.63750</t>
  </si>
  <si>
    <t>2532</t>
  </si>
  <si>
    <t>85.86896</t>
  </si>
  <si>
    <t>33.63111</t>
  </si>
  <si>
    <t>2547</t>
  </si>
  <si>
    <t>85 53.222</t>
  </si>
  <si>
    <t>33 37.671</t>
  </si>
  <si>
    <t>2586</t>
  </si>
  <si>
    <t>85.88212</t>
  </si>
  <si>
    <t>33.62017</t>
  </si>
  <si>
    <t>2594</t>
  </si>
  <si>
    <t>85 53.467</t>
  </si>
  <si>
    <t>33 37.118</t>
  </si>
  <si>
    <t>2606</t>
  </si>
  <si>
    <t>85 53.316</t>
  </si>
  <si>
    <t>33 36.957</t>
  </si>
  <si>
    <t>2610</t>
  </si>
  <si>
    <t>85 53.507</t>
  </si>
  <si>
    <t>33 36.820</t>
  </si>
  <si>
    <t>2614</t>
  </si>
  <si>
    <t>85 54.756</t>
  </si>
  <si>
    <t>33 36.787</t>
  </si>
  <si>
    <t>2618</t>
  </si>
  <si>
    <t>85 53.701</t>
  </si>
  <si>
    <t>33 36.699</t>
  </si>
  <si>
    <t>2625</t>
  </si>
  <si>
    <t>85 53.719</t>
  </si>
  <si>
    <t>33 36.553</t>
  </si>
  <si>
    <t>2628</t>
  </si>
  <si>
    <t>85.88671</t>
  </si>
  <si>
    <t>33.60841</t>
  </si>
  <si>
    <t>Sand Hickory</t>
  </si>
  <si>
    <t>2632</t>
  </si>
  <si>
    <t>85 53.564</t>
  </si>
  <si>
    <t>33 36.395</t>
  </si>
  <si>
    <t>2640</t>
  </si>
  <si>
    <t>85 54.650</t>
  </si>
  <si>
    <t>33 36.206</t>
  </si>
  <si>
    <t>Winged Elm</t>
  </si>
  <si>
    <t>2643</t>
  </si>
  <si>
    <t>85 53.778</t>
  </si>
  <si>
    <t>33 36.124</t>
  </si>
  <si>
    <t>3293</t>
  </si>
  <si>
    <t>86.33981</t>
  </si>
  <si>
    <t>32.89636</t>
  </si>
  <si>
    <t>GS</t>
  </si>
  <si>
    <t>5811</t>
  </si>
  <si>
    <t>8735.044</t>
  </si>
  <si>
    <t>3016.540</t>
  </si>
  <si>
    <t>JS</t>
  </si>
  <si>
    <t>SS</t>
  </si>
  <si>
    <t>CES203.503</t>
  </si>
  <si>
    <t>Slash Pine</t>
  </si>
  <si>
    <t>5824</t>
  </si>
  <si>
    <t>8739.440</t>
  </si>
  <si>
    <t>3016.583</t>
  </si>
  <si>
    <t>5825</t>
  </si>
  <si>
    <t>8739.274</t>
  </si>
  <si>
    <t>3016.572</t>
  </si>
  <si>
    <t>5826</t>
  </si>
  <si>
    <t>8739.106</t>
  </si>
  <si>
    <t>3016.562</t>
  </si>
  <si>
    <t>5837</t>
  </si>
  <si>
    <t>87 36.081</t>
  </si>
  <si>
    <t>30 16.329</t>
  </si>
  <si>
    <t>CES203.303</t>
  </si>
  <si>
    <t>5847</t>
  </si>
  <si>
    <t>87 36.770</t>
  </si>
  <si>
    <t>30 16.231</t>
  </si>
  <si>
    <t>SEGAP322</t>
  </si>
  <si>
    <t>5848</t>
  </si>
  <si>
    <t>87 36.603</t>
  </si>
  <si>
    <t>30 16.221</t>
  </si>
  <si>
    <t>5858</t>
  </si>
  <si>
    <t>8739.471</t>
  </si>
  <si>
    <t>3016.294</t>
  </si>
  <si>
    <t>Live Oak</t>
  </si>
  <si>
    <t>Bay Magnolia</t>
  </si>
  <si>
    <t>5873</t>
  </si>
  <si>
    <t>87 39.822</t>
  </si>
  <si>
    <t>30 16.173</t>
  </si>
  <si>
    <t>5876</t>
  </si>
  <si>
    <t>87 38.141</t>
  </si>
  <si>
    <t>30 16.045</t>
  </si>
  <si>
    <t>SEGAP220</t>
  </si>
  <si>
    <t>5879</t>
  </si>
  <si>
    <t>87 40.497</t>
  </si>
  <si>
    <t>30 16.073</t>
  </si>
  <si>
    <t>5881</t>
  </si>
  <si>
    <t>87 40.173</t>
  </si>
  <si>
    <t>30 16.057</t>
  </si>
  <si>
    <t>CES203.489a</t>
  </si>
  <si>
    <t>5883</t>
  </si>
  <si>
    <t>87 38.998</t>
  </si>
  <si>
    <t>30 15.962</t>
  </si>
  <si>
    <t>5887</t>
  </si>
  <si>
    <t>87 37.485</t>
  </si>
  <si>
    <t>30 15.849</t>
  </si>
  <si>
    <t>5888</t>
  </si>
  <si>
    <t>87 40.853</t>
  </si>
  <si>
    <t>30 15.960</t>
  </si>
  <si>
    <t>5905</t>
  </si>
  <si>
    <t>87 38.870</t>
  </si>
  <si>
    <t>30 15.522</t>
  </si>
  <si>
    <t>5906</t>
  </si>
  <si>
    <t>87 38.369</t>
  </si>
  <si>
    <t>30 15.478</t>
  </si>
  <si>
    <t>5907</t>
  </si>
  <si>
    <t>87 40.903</t>
  </si>
  <si>
    <t>30 15.524</t>
  </si>
  <si>
    <t>5908</t>
  </si>
  <si>
    <t>87 40.735</t>
  </si>
  <si>
    <t>30 15.511</t>
  </si>
  <si>
    <t>5914</t>
  </si>
  <si>
    <t>87 40.415</t>
  </si>
  <si>
    <t>30 15.340</t>
  </si>
  <si>
    <t>5918</t>
  </si>
  <si>
    <t>87 40.260</t>
  </si>
  <si>
    <t>30 15.181</t>
  </si>
  <si>
    <t>5919</t>
  </si>
  <si>
    <t>87 40.093</t>
  </si>
  <si>
    <t>30 15.168</t>
  </si>
  <si>
    <t>5920</t>
  </si>
  <si>
    <t>87 39.421</t>
  </si>
  <si>
    <t>30 15.111</t>
  </si>
  <si>
    <t>CES203.500</t>
  </si>
  <si>
    <t>5921</t>
  </si>
  <si>
    <t>87 39.252</t>
  </si>
  <si>
    <t>30 15.106</t>
  </si>
  <si>
    <t>5922</t>
  </si>
  <si>
    <t>87 40.275</t>
  </si>
  <si>
    <t>30 15.039</t>
  </si>
  <si>
    <t>5923</t>
  </si>
  <si>
    <t>87 40.119</t>
  </si>
  <si>
    <t>30 15.025</t>
  </si>
  <si>
    <t>5924</t>
  </si>
  <si>
    <t>87 39.941</t>
  </si>
  <si>
    <t>30 15.011</t>
  </si>
  <si>
    <t>GU</t>
  </si>
  <si>
    <t>2354</t>
  </si>
  <si>
    <t>86 12.299</t>
  </si>
  <si>
    <t>34 25.662</t>
  </si>
  <si>
    <t>CES202.457b</t>
  </si>
  <si>
    <t>2355</t>
  </si>
  <si>
    <t>86 12.325</t>
  </si>
  <si>
    <t>34 25.519</t>
  </si>
  <si>
    <t>CES202.898</t>
  </si>
  <si>
    <t>86 09.886</t>
  </si>
  <si>
    <t>34 23.027</t>
  </si>
  <si>
    <t>2369</t>
  </si>
  <si>
    <t>86.17757</t>
  </si>
  <si>
    <t>34.40858</t>
  </si>
  <si>
    <t>2373</t>
  </si>
  <si>
    <t>86 11.755</t>
  </si>
  <si>
    <t>34 24.305</t>
  </si>
  <si>
    <t>2376</t>
  </si>
  <si>
    <t>86 12.135</t>
  </si>
  <si>
    <t>34 24.207</t>
  </si>
  <si>
    <t>2383</t>
  </si>
  <si>
    <t>86.18147</t>
  </si>
  <si>
    <t>34.40167</t>
  </si>
  <si>
    <t>2387</t>
  </si>
  <si>
    <t>86 11.622</t>
  </si>
  <si>
    <t>34 24.010</t>
  </si>
  <si>
    <t>2400</t>
  </si>
  <si>
    <t>86 109.45</t>
  </si>
  <si>
    <t>34 23.798</t>
  </si>
  <si>
    <t>Short Leaf Pine</t>
  </si>
  <si>
    <t>2404</t>
  </si>
  <si>
    <t>86 12.009</t>
  </si>
  <si>
    <t>34 23.742</t>
  </si>
  <si>
    <t>2405</t>
  </si>
  <si>
    <t>86 11.826</t>
  </si>
  <si>
    <t>34 23.748</t>
  </si>
  <si>
    <t>2409</t>
  </si>
  <si>
    <t>86 11.121</t>
  </si>
  <si>
    <t>34 23.676</t>
  </si>
  <si>
    <t>2428</t>
  </si>
  <si>
    <t>86 11.696</t>
  </si>
  <si>
    <t>34 23.430</t>
  </si>
  <si>
    <t>2429</t>
  </si>
  <si>
    <t>86 11.527</t>
  </si>
  <si>
    <t>34 23.411</t>
  </si>
  <si>
    <t>Walnut</t>
  </si>
  <si>
    <t>2434</t>
  </si>
  <si>
    <t>86 12.593</t>
  </si>
  <si>
    <t>34 23.372</t>
  </si>
  <si>
    <t>2435</t>
  </si>
  <si>
    <t>86 12.416</t>
  </si>
  <si>
    <t>34 23.346</t>
  </si>
  <si>
    <t>2441</t>
  </si>
  <si>
    <t>86 11.348</t>
  </si>
  <si>
    <t>34 23.256</t>
  </si>
  <si>
    <t>2453</t>
  </si>
  <si>
    <t>86 12.993</t>
  </si>
  <si>
    <t>34 23.108</t>
  </si>
  <si>
    <t>2455</t>
  </si>
  <si>
    <t>86 12.622</t>
  </si>
  <si>
    <t>34 23.071</t>
  </si>
  <si>
    <t>2456</t>
  </si>
  <si>
    <t>86 12.454</t>
  </si>
  <si>
    <t>34 23.060</t>
  </si>
  <si>
    <t>2458</t>
  </si>
  <si>
    <t>0</t>
  </si>
  <si>
    <t>CES202.706</t>
  </si>
  <si>
    <t>2467</t>
  </si>
  <si>
    <t>86 13.380</t>
  </si>
  <si>
    <t>34 22.845</t>
  </si>
  <si>
    <t>2482</t>
  </si>
  <si>
    <t>86 13.409</t>
  </si>
  <si>
    <t>34 22.559</t>
  </si>
  <si>
    <t>2485</t>
  </si>
  <si>
    <t>86.21471</t>
  </si>
  <si>
    <t>34.37525</t>
  </si>
  <si>
    <t>2486</t>
  </si>
  <si>
    <t>86 12.709</t>
  </si>
  <si>
    <t>34 22.497</t>
  </si>
  <si>
    <t>2488</t>
  </si>
  <si>
    <t>86 13.246</t>
  </si>
  <si>
    <t>34 22.402</t>
  </si>
  <si>
    <t>2492</t>
  </si>
  <si>
    <t>86 12.756</t>
  </si>
  <si>
    <t>34 22.071</t>
  </si>
  <si>
    <t>LC</t>
  </si>
  <si>
    <t>1022</t>
  </si>
  <si>
    <t>88.02793</t>
  </si>
  <si>
    <t>34.71722</t>
  </si>
  <si>
    <t>JR</t>
  </si>
  <si>
    <t>CES203.483c</t>
  </si>
  <si>
    <t>1025</t>
  </si>
  <si>
    <t>87.96284</t>
  </si>
  <si>
    <t>34.71274</t>
  </si>
  <si>
    <t>CES203.482a</t>
  </si>
  <si>
    <t>1031</t>
  </si>
  <si>
    <t>87.93906</t>
  </si>
  <si>
    <t>34.71117</t>
  </si>
  <si>
    <t>MN</t>
  </si>
  <si>
    <t>CES203.483</t>
  </si>
  <si>
    <t>1070</t>
  </si>
  <si>
    <t>88.05791</t>
  </si>
  <si>
    <t>34.71445</t>
  </si>
  <si>
    <t>1080</t>
  </si>
  <si>
    <t>88.01941</t>
  </si>
  <si>
    <t>34.71185</t>
  </si>
  <si>
    <t>1101</t>
  </si>
  <si>
    <t>88.06419</t>
  </si>
  <si>
    <t>34.71232</t>
  </si>
  <si>
    <t>Eastern Red Cedar</t>
  </si>
  <si>
    <t>1102</t>
  </si>
  <si>
    <t>88.06107</t>
  </si>
  <si>
    <t>34.71225</t>
  </si>
  <si>
    <t>1104</t>
  </si>
  <si>
    <t>88.05533</t>
  </si>
  <si>
    <t>34.71193</t>
  </si>
  <si>
    <t>1105</t>
  </si>
  <si>
    <t>88.05230</t>
  </si>
  <si>
    <t>34.71169</t>
  </si>
  <si>
    <t>1107</t>
  </si>
  <si>
    <t>88.04663</t>
  </si>
  <si>
    <t>34.71126</t>
  </si>
  <si>
    <t>1122</t>
  </si>
  <si>
    <t>87.94870</t>
  </si>
  <si>
    <t>34.70444</t>
  </si>
  <si>
    <t>CES203.477</t>
  </si>
  <si>
    <t>1124</t>
  </si>
  <si>
    <t>87.94276</t>
  </si>
  <si>
    <t>34.70412</t>
  </si>
  <si>
    <t>1149</t>
  </si>
  <si>
    <t>88.02602</t>
  </si>
  <si>
    <t>34.70734</t>
  </si>
  <si>
    <t>116</t>
  </si>
  <si>
    <t>88.11829</t>
  </si>
  <si>
    <t>34.99953</t>
  </si>
  <si>
    <t>1164</t>
  </si>
  <si>
    <t>87.93414</t>
  </si>
  <si>
    <t>34.70107</t>
  </si>
  <si>
    <t>1182</t>
  </si>
  <si>
    <t>88.04101</t>
  </si>
  <si>
    <t>34.70601</t>
  </si>
  <si>
    <t>1214</t>
  </si>
  <si>
    <t>88.05315</t>
  </si>
  <si>
    <t>34.70432</t>
  </si>
  <si>
    <t>1215</t>
  </si>
  <si>
    <t>88.04980</t>
  </si>
  <si>
    <t>34.70449</t>
  </si>
  <si>
    <t>1226</t>
  </si>
  <si>
    <t>87.93769</t>
  </si>
  <si>
    <t>34.69647</t>
  </si>
  <si>
    <t>1227</t>
  </si>
  <si>
    <t>87.93475</t>
  </si>
  <si>
    <t>34.69630</t>
  </si>
  <si>
    <t>1246</t>
  </si>
  <si>
    <t>88.05024</t>
  </si>
  <si>
    <t>34.70188</t>
  </si>
  <si>
    <t>1253</t>
  </si>
  <si>
    <t>87.92905</t>
  </si>
  <si>
    <t>34.69349</t>
  </si>
  <si>
    <t>126</t>
  </si>
  <si>
    <t>88.14832</t>
  </si>
  <si>
    <t>34.99910</t>
  </si>
  <si>
    <t>1261</t>
  </si>
  <si>
    <t>87.90539</t>
  </si>
  <si>
    <t>34.69183</t>
  </si>
  <si>
    <t>1272</t>
  </si>
  <si>
    <t>87.94410</t>
  </si>
  <si>
    <t>34.69207</t>
  </si>
  <si>
    <t>Shagbark Hickory</t>
  </si>
  <si>
    <t>1298</t>
  </si>
  <si>
    <t>87.94438</t>
  </si>
  <si>
    <t>34.68877</t>
  </si>
  <si>
    <t>1299</t>
  </si>
  <si>
    <t>87.94137</t>
  </si>
  <si>
    <t>34.68950</t>
  </si>
  <si>
    <t>1325</t>
  </si>
  <si>
    <t>87.95636</t>
  </si>
  <si>
    <t>34.68811</t>
  </si>
  <si>
    <t>LC133</t>
  </si>
  <si>
    <t>1335</t>
  </si>
  <si>
    <t>87.92687</t>
  </si>
  <si>
    <t>34.68606</t>
  </si>
  <si>
    <t>1340</t>
  </si>
  <si>
    <t>87.91197</t>
  </si>
  <si>
    <t>34.68497</t>
  </si>
  <si>
    <t>1347</t>
  </si>
  <si>
    <t>88.06625</t>
  </si>
  <si>
    <t>34.69311</t>
  </si>
  <si>
    <t>135</t>
  </si>
  <si>
    <t>88.17814</t>
  </si>
  <si>
    <t>34.99861</t>
  </si>
  <si>
    <t>Silver Maple</t>
  </si>
  <si>
    <t>1355</t>
  </si>
  <si>
    <t>88.03355</t>
  </si>
  <si>
    <t>34.69094</t>
  </si>
  <si>
    <t>1357</t>
  </si>
  <si>
    <t>88.02743</t>
  </si>
  <si>
    <t>34.69060</t>
  </si>
  <si>
    <t>137</t>
  </si>
  <si>
    <t>88.17153</t>
  </si>
  <si>
    <t>34.99786</t>
  </si>
  <si>
    <t>Bitternut Hickory</t>
  </si>
  <si>
    <t>1380</t>
  </si>
  <si>
    <t>87.90928</t>
  </si>
  <si>
    <t>34.68235</t>
  </si>
  <si>
    <t>1387</t>
  </si>
  <si>
    <t>88.04870</t>
  </si>
  <si>
    <t>34.68961</t>
  </si>
  <si>
    <t>1388</t>
  </si>
  <si>
    <t>88.04568</t>
  </si>
  <si>
    <t>34.68940</t>
  </si>
  <si>
    <t>139</t>
  </si>
  <si>
    <t>88.15150</t>
  </si>
  <si>
    <t>34.99688</t>
  </si>
  <si>
    <t>1400</t>
  </si>
  <si>
    <t>87.96281</t>
  </si>
  <si>
    <t>34.68369</t>
  </si>
  <si>
    <t>1407</t>
  </si>
  <si>
    <t>87.94221</t>
  </si>
  <si>
    <t>34.68229</t>
  </si>
  <si>
    <t>1438</t>
  </si>
  <si>
    <t>87.96004</t>
  </si>
  <si>
    <t>34.68116</t>
  </si>
  <si>
    <t>1449</t>
  </si>
  <si>
    <t>87.92741</t>
  </si>
  <si>
    <t>34.67885</t>
  </si>
  <si>
    <t>1456</t>
  </si>
  <si>
    <t>88.05511</t>
  </si>
  <si>
    <t>34.68517</t>
  </si>
  <si>
    <t>1465</t>
  </si>
  <si>
    <t>87.99904</t>
  </si>
  <si>
    <t>34.68112</t>
  </si>
  <si>
    <t>1469</t>
  </si>
  <si>
    <t>87.98708</t>
  </si>
  <si>
    <t>34.68064</t>
  </si>
  <si>
    <t>147</t>
  </si>
  <si>
    <t>88.11608</t>
  </si>
  <si>
    <t>34.99499</t>
  </si>
  <si>
    <t>WH</t>
  </si>
  <si>
    <t>154</t>
  </si>
  <si>
    <t>88.14886</t>
  </si>
  <si>
    <t>34.99437</t>
  </si>
  <si>
    <t>155</t>
  </si>
  <si>
    <t>88.13683</t>
  </si>
  <si>
    <t>34.99347</t>
  </si>
  <si>
    <t>1559</t>
  </si>
  <si>
    <t>88.02629</t>
  </si>
  <si>
    <t>34.67607</t>
  </si>
  <si>
    <t>1565</t>
  </si>
  <si>
    <t>87.96996</t>
  </si>
  <si>
    <t>34.67207</t>
  </si>
  <si>
    <t>1587</t>
  </si>
  <si>
    <t>88.02933</t>
  </si>
  <si>
    <t>34.67373</t>
  </si>
  <si>
    <t>MN_x000D_
MN</t>
  </si>
  <si>
    <t>1589</t>
  </si>
  <si>
    <t>88.02352</t>
  </si>
  <si>
    <t>34.67336</t>
  </si>
  <si>
    <t>160</t>
  </si>
  <si>
    <t>88.11311</t>
  </si>
  <si>
    <t>34.99218</t>
  </si>
  <si>
    <t>161</t>
  </si>
  <si>
    <t>88.17606</t>
  </si>
  <si>
    <t>34.99377</t>
  </si>
  <si>
    <t>CES203.506b</t>
  </si>
  <si>
    <t>1637</t>
  </si>
  <si>
    <t>87.93215</t>
  </si>
  <si>
    <t>34.66466</t>
  </si>
  <si>
    <t>1640</t>
  </si>
  <si>
    <t>88.04771</t>
  </si>
  <si>
    <t>34.67007</t>
  </si>
  <si>
    <t>1643</t>
  </si>
  <si>
    <t>88.04512</t>
  </si>
  <si>
    <t>34.66986</t>
  </si>
  <si>
    <t>165</t>
  </si>
  <si>
    <t>88.13717</t>
  </si>
  <si>
    <t>34.99104</t>
  </si>
  <si>
    <t>1651</t>
  </si>
  <si>
    <t>34.66704</t>
  </si>
  <si>
    <t>88.00331</t>
  </si>
  <si>
    <t>166</t>
  </si>
  <si>
    <t>88.13414</t>
  </si>
  <si>
    <t>34.99086</t>
  </si>
  <si>
    <t>1672</t>
  </si>
  <si>
    <t>88.03017</t>
  </si>
  <si>
    <t>34.66654</t>
  </si>
  <si>
    <t>1681</t>
  </si>
  <si>
    <t>171</t>
  </si>
  <si>
    <t>88.11938</t>
  </si>
  <si>
    <t>34.98984</t>
  </si>
  <si>
    <t>1712</t>
  </si>
  <si>
    <t>87.96794</t>
  </si>
  <si>
    <t>34.65991</t>
  </si>
  <si>
    <t>Umbrella Magnolia</t>
  </si>
  <si>
    <t>1717</t>
  </si>
  <si>
    <t>87.95332</t>
  </si>
  <si>
    <t>34.65884</t>
  </si>
  <si>
    <t>1739</t>
  </si>
  <si>
    <t>87.98338</t>
  </si>
  <si>
    <t>34.65857</t>
  </si>
  <si>
    <t>174</t>
  </si>
  <si>
    <t>88.17319</t>
  </si>
  <si>
    <t>34.99092</t>
  </si>
  <si>
    <t>175</t>
  </si>
  <si>
    <t>88.17036</t>
  </si>
  <si>
    <t>34.99109</t>
  </si>
  <si>
    <t>1769</t>
  </si>
  <si>
    <t>87.98359</t>
  </si>
  <si>
    <t>34.65604</t>
  </si>
  <si>
    <t>1771</t>
  </si>
  <si>
    <t>87.97762</t>
  </si>
  <si>
    <t>34.65561</t>
  </si>
  <si>
    <t>1777</t>
  </si>
  <si>
    <t>87.95992</t>
  </si>
  <si>
    <t>34.65467</t>
  </si>
  <si>
    <t>1778</t>
  </si>
  <si>
    <t>87.95687</t>
  </si>
  <si>
    <t>34.65411</t>
  </si>
  <si>
    <t>1794</t>
  </si>
  <si>
    <t>87.99554</t>
  </si>
  <si>
    <t>34.65444</t>
  </si>
  <si>
    <t>1797</t>
  </si>
  <si>
    <t>87.98694</t>
  </si>
  <si>
    <t>34.65395</t>
  </si>
  <si>
    <t>180</t>
  </si>
  <si>
    <t>88.11947</t>
  </si>
  <si>
    <t>34.98746</t>
  </si>
  <si>
    <t>1808</t>
  </si>
  <si>
    <t>87.95425</t>
  </si>
  <si>
    <t>34.65166</t>
  </si>
  <si>
    <t>1827</t>
  </si>
  <si>
    <t>87.98412</t>
  </si>
  <si>
    <t>34.65139</t>
  </si>
  <si>
    <t>1830</t>
  </si>
  <si>
    <t>87.97493</t>
  </si>
  <si>
    <t>34.65076</t>
  </si>
  <si>
    <t>1842</t>
  </si>
  <si>
    <t>88.04661</t>
  </si>
  <si>
    <t>34.65287</t>
  </si>
  <si>
    <t>1855</t>
  </si>
  <si>
    <t>87.98736</t>
  </si>
  <si>
    <t>34.64913</t>
  </si>
  <si>
    <t>187</t>
  </si>
  <si>
    <t>188</t>
  </si>
  <si>
    <t>88.11672</t>
  </si>
  <si>
    <t>34.98429</t>
  </si>
  <si>
    <t>1925</t>
  </si>
  <si>
    <t>87.95821</t>
  </si>
  <si>
    <t>34.64218</t>
  </si>
  <si>
    <t>SEGAP512</t>
  </si>
  <si>
    <t>1927</t>
  </si>
  <si>
    <t>87.95216</t>
  </si>
  <si>
    <t>34.64168</t>
  </si>
  <si>
    <t>1929</t>
  </si>
  <si>
    <t>87.94638</t>
  </si>
  <si>
    <t>34.64137</t>
  </si>
  <si>
    <t>1936</t>
  </si>
  <si>
    <t>88.01479</t>
  </si>
  <si>
    <t>34.64370</t>
  </si>
  <si>
    <t>1939</t>
  </si>
  <si>
    <t>88.00580</t>
  </si>
  <si>
    <t>34.64322</t>
  </si>
  <si>
    <t>Chestnut Hickory</t>
  </si>
  <si>
    <t>1954</t>
  </si>
  <si>
    <t>87.96140</t>
  </si>
  <si>
    <t>34.63998</t>
  </si>
  <si>
    <t>1955</t>
  </si>
  <si>
    <t>87.95849</t>
  </si>
  <si>
    <t>34.63960</t>
  </si>
  <si>
    <t>1961</t>
  </si>
  <si>
    <t>87.94070</t>
  </si>
  <si>
    <t>34.63846</t>
  </si>
  <si>
    <t>mn</t>
  </si>
  <si>
    <t>1985</t>
  </si>
  <si>
    <t>87.96758</t>
  </si>
  <si>
    <t>34.63798</t>
  </si>
  <si>
    <t>202</t>
  </si>
  <si>
    <t>88.11130</t>
  </si>
  <si>
    <t>34.98207</t>
  </si>
  <si>
    <t>Common Persimmon</t>
  </si>
  <si>
    <t>2023</t>
  </si>
  <si>
    <t>87.95306</t>
  </si>
  <si>
    <t>34.63446</t>
  </si>
  <si>
    <t>2024</t>
  </si>
  <si>
    <t>87.95003</t>
  </si>
  <si>
    <t>34.63440</t>
  </si>
  <si>
    <t>2027</t>
  </si>
  <si>
    <t>87.94130</t>
  </si>
  <si>
    <t>34.63405</t>
  </si>
  <si>
    <t>2032</t>
  </si>
  <si>
    <t>34.63734</t>
  </si>
  <si>
    <t>88.02724</t>
  </si>
  <si>
    <t>204</t>
  </si>
  <si>
    <t>88.16782</t>
  </si>
  <si>
    <t>34.98333</t>
  </si>
  <si>
    <t>2044</t>
  </si>
  <si>
    <t>87.99194</t>
  </si>
  <si>
    <t>34.63480</t>
  </si>
  <si>
    <t>2054</t>
  </si>
  <si>
    <t>87.96213</t>
  </si>
  <si>
    <t>34.63285</t>
  </si>
  <si>
    <t>2056</t>
  </si>
  <si>
    <t>87.95641</t>
  </si>
  <si>
    <t>34.63251</t>
  </si>
  <si>
    <t>2102</t>
  </si>
  <si>
    <t>87.98922</t>
  </si>
  <si>
    <t>34.62969</t>
  </si>
  <si>
    <t>2116</t>
  </si>
  <si>
    <t>87.94495</t>
  </si>
  <si>
    <t>34.62671</t>
  </si>
  <si>
    <t>2118</t>
  </si>
  <si>
    <t>87.93896</t>
  </si>
  <si>
    <t>34.62624</t>
  </si>
  <si>
    <t>2128</t>
  </si>
  <si>
    <t>88.00220</t>
  </si>
  <si>
    <t>34.62968</t>
  </si>
  <si>
    <t>213</t>
  </si>
  <si>
    <t>88.11749</t>
  </si>
  <si>
    <t>34.98026</t>
  </si>
  <si>
    <t>214</t>
  </si>
  <si>
    <t>88.11462</t>
  </si>
  <si>
    <t>34.97982</t>
  </si>
  <si>
    <t>2160</t>
  </si>
  <si>
    <t>88.03107</t>
  </si>
  <si>
    <t>34.62801</t>
  </si>
  <si>
    <t>2165</t>
  </si>
  <si>
    <t>87.98685</t>
  </si>
  <si>
    <t>34.62479</t>
  </si>
  <si>
    <t>2166</t>
  </si>
  <si>
    <t>87.98398</t>
  </si>
  <si>
    <t>34.62440</t>
  </si>
  <si>
    <t>2167</t>
  </si>
  <si>
    <t>87.98045</t>
  </si>
  <si>
    <t>34.62446</t>
  </si>
  <si>
    <t>217</t>
  </si>
  <si>
    <t>88.16516</t>
  </si>
  <si>
    <t>34.98124</t>
  </si>
  <si>
    <t>2196</t>
  </si>
  <si>
    <t>87.98999</t>
  </si>
  <si>
    <t>34.62258</t>
  </si>
  <si>
    <t>2197</t>
  </si>
  <si>
    <t>34.62237</t>
  </si>
  <si>
    <t>87.98703</t>
  </si>
  <si>
    <t>2198</t>
  </si>
  <si>
    <t>87.98406</t>
  </si>
  <si>
    <t>34.62227</t>
  </si>
  <si>
    <t>2217</t>
  </si>
  <si>
    <t>87.92800</t>
  </si>
  <si>
    <t>34.61826</t>
  </si>
  <si>
    <t>2229</t>
  </si>
  <si>
    <t>87.98724</t>
  </si>
  <si>
    <t>34.62009</t>
  </si>
  <si>
    <t>2233</t>
  </si>
  <si>
    <t>87.97554</t>
  </si>
  <si>
    <t>34.61918</t>
  </si>
  <si>
    <t>2244</t>
  </si>
  <si>
    <t>87.94305</t>
  </si>
  <si>
    <t>34.61691</t>
  </si>
  <si>
    <t>2277</t>
  </si>
  <si>
    <t>87.92838</t>
  </si>
  <si>
    <t>34.61347</t>
  </si>
  <si>
    <t>2278</t>
  </si>
  <si>
    <t>87.92545</t>
  </si>
  <si>
    <t>34.61329</t>
  </si>
  <si>
    <t>2283</t>
  </si>
  <si>
    <t>87.99377</t>
  </si>
  <si>
    <t>34.61557</t>
  </si>
  <si>
    <t>2289</t>
  </si>
  <si>
    <t>87.97590</t>
  </si>
  <si>
    <t>34.6144</t>
  </si>
  <si>
    <t>2302</t>
  </si>
  <si>
    <t>87.93757</t>
  </si>
  <si>
    <t>34.61163</t>
  </si>
  <si>
    <t>2324</t>
  </si>
  <si>
    <t>87.94971</t>
  </si>
  <si>
    <t>34.6785</t>
  </si>
  <si>
    <t>2325</t>
  </si>
  <si>
    <t>87.94696</t>
  </si>
  <si>
    <t>34.60752</t>
  </si>
  <si>
    <t>238</t>
  </si>
  <si>
    <t>88.09701</t>
  </si>
  <si>
    <t>34.97377</t>
  </si>
  <si>
    <t>240</t>
  </si>
  <si>
    <t>88.16624</t>
  </si>
  <si>
    <t>34.97718</t>
  </si>
  <si>
    <t>246</t>
  </si>
  <si>
    <t>88.12102</t>
  </si>
  <si>
    <t>34.97308</t>
  </si>
  <si>
    <t>250</t>
  </si>
  <si>
    <t>88.03181</t>
  </si>
  <si>
    <t>34.96692</t>
  </si>
  <si>
    <t>JK</t>
  </si>
  <si>
    <t>260</t>
  </si>
  <si>
    <t>88.12103</t>
  </si>
  <si>
    <t>34.97056</t>
  </si>
  <si>
    <t>268</t>
  </si>
  <si>
    <t>88.15718</t>
  </si>
  <si>
    <t>34.97065</t>
  </si>
  <si>
    <t>283</t>
  </si>
  <si>
    <t>88.14244</t>
  </si>
  <si>
    <t>34.96730</t>
  </si>
  <si>
    <t>296</t>
  </si>
  <si>
    <t>88.15774</t>
  </si>
  <si>
    <t>34.96584</t>
  </si>
  <si>
    <t>299</t>
  </si>
  <si>
    <t>88.12508</t>
  </si>
  <si>
    <t>34.96365</t>
  </si>
  <si>
    <t>TD</t>
  </si>
  <si>
    <t>300</t>
  </si>
  <si>
    <t>88.11600</t>
  </si>
  <si>
    <t>34.96300</t>
  </si>
  <si>
    <t>301</t>
  </si>
  <si>
    <t>88.11292</t>
  </si>
  <si>
    <t>34.96240</t>
  </si>
  <si>
    <t>302</t>
  </si>
  <si>
    <t>88.11024</t>
  </si>
  <si>
    <t>34.96249</t>
  </si>
  <si>
    <t>311</t>
  </si>
  <si>
    <t>88.16081</t>
  </si>
  <si>
    <t>34.96361</t>
  </si>
  <si>
    <t>317</t>
  </si>
  <si>
    <t>88.11028</t>
  </si>
  <si>
    <t>34.96024</t>
  </si>
  <si>
    <t>325</t>
  </si>
  <si>
    <t>88.12547</t>
  </si>
  <si>
    <t>34.95874</t>
  </si>
  <si>
    <t>333</t>
  </si>
  <si>
    <t>88.11373</t>
  </si>
  <si>
    <t>34.95552</t>
  </si>
  <si>
    <t>338</t>
  </si>
  <si>
    <t>88.14371</t>
  </si>
  <si>
    <t>34.95528</t>
  </si>
  <si>
    <t>339</t>
  </si>
  <si>
    <t>88.14095</t>
  </si>
  <si>
    <t>34.95494</t>
  </si>
  <si>
    <t>341</t>
  </si>
  <si>
    <t>88.13493</t>
  </si>
  <si>
    <t>34.95456</t>
  </si>
  <si>
    <t>346</t>
  </si>
  <si>
    <t>88.12001</t>
  </si>
  <si>
    <t>34.95350</t>
  </si>
  <si>
    <t>Redbud</t>
  </si>
  <si>
    <t>348</t>
  </si>
  <si>
    <t>88.15295</t>
  </si>
  <si>
    <t>34.95332</t>
  </si>
  <si>
    <t>357</t>
  </si>
  <si>
    <t>88.12617</t>
  </si>
  <si>
    <t>34.95145</t>
  </si>
  <si>
    <t>358</t>
  </si>
  <si>
    <t>88.12341</t>
  </si>
  <si>
    <t>34.95130</t>
  </si>
  <si>
    <t>359</t>
  </si>
  <si>
    <t>88.12029</t>
  </si>
  <si>
    <t>34.95124</t>
  </si>
  <si>
    <t>360</t>
  </si>
  <si>
    <t>88.11134</t>
  </si>
  <si>
    <t>34.95058</t>
  </si>
  <si>
    <t>362</t>
  </si>
  <si>
    <t>88.15030</t>
  </si>
  <si>
    <t>34.95068</t>
  </si>
  <si>
    <t>369</t>
  </si>
  <si>
    <t>88.12951</t>
  </si>
  <si>
    <t>34.94942</t>
  </si>
  <si>
    <t>CES203.506a</t>
  </si>
  <si>
    <t>376</t>
  </si>
  <si>
    <t>88.14450</t>
  </si>
  <si>
    <t>34.94798</t>
  </si>
  <si>
    <t>377</t>
  </si>
  <si>
    <t>88.14142</t>
  </si>
  <si>
    <t>34.94773</t>
  </si>
  <si>
    <t>379</t>
  </si>
  <si>
    <t>88.13551</t>
  </si>
  <si>
    <t>34.94721</t>
  </si>
  <si>
    <t>LC382</t>
  </si>
  <si>
    <t>402</t>
  </si>
  <si>
    <t>88.13020</t>
  </si>
  <si>
    <t>34.94210</t>
  </si>
  <si>
    <t>403</t>
  </si>
  <si>
    <t>404</t>
  </si>
  <si>
    <t>88.12430</t>
  </si>
  <si>
    <t>34.94180</t>
  </si>
  <si>
    <t>406</t>
  </si>
  <si>
    <t>88.11835</t>
  </si>
  <si>
    <t>34.94136</t>
  </si>
  <si>
    <t>419</t>
  </si>
  <si>
    <t>88.13940</t>
  </si>
  <si>
    <t>34.94036</t>
  </si>
  <si>
    <t>421</t>
  </si>
  <si>
    <t>88.13340</t>
  </si>
  <si>
    <t>34.93984</t>
  </si>
  <si>
    <t>422</t>
  </si>
  <si>
    <t>88.13045</t>
  </si>
  <si>
    <t>34.93968</t>
  </si>
  <si>
    <t>423</t>
  </si>
  <si>
    <t>88.12735</t>
  </si>
  <si>
    <t>34.93955</t>
  </si>
  <si>
    <t>428</t>
  </si>
  <si>
    <t>88.02953</t>
  </si>
  <si>
    <t>34.93280</t>
  </si>
  <si>
    <t>457</t>
  </si>
  <si>
    <t>88.09254</t>
  </si>
  <si>
    <t>34.92994</t>
  </si>
  <si>
    <t>460</t>
  </si>
  <si>
    <t>88.14029</t>
  </si>
  <si>
    <t>34.93074</t>
  </si>
  <si>
    <t>464</t>
  </si>
  <si>
    <t>88.10777</t>
  </si>
  <si>
    <t>34.92850</t>
  </si>
  <si>
    <t>478</t>
  </si>
  <si>
    <t>88.13485</t>
  </si>
  <si>
    <t>34.92537</t>
  </si>
  <si>
    <t>479</t>
  </si>
  <si>
    <t>88.13192</t>
  </si>
  <si>
    <t>34.92534</t>
  </si>
  <si>
    <t>483</t>
  </si>
  <si>
    <t>88.10215</t>
  </si>
  <si>
    <t>34.92332</t>
  </si>
  <si>
    <t>487</t>
  </si>
  <si>
    <t>88.08437</t>
  </si>
  <si>
    <t>34.92207</t>
  </si>
  <si>
    <t>492</t>
  </si>
  <si>
    <t>88.12024</t>
  </si>
  <si>
    <t>34.92215</t>
  </si>
  <si>
    <t>501</t>
  </si>
  <si>
    <t>88.09673</t>
  </si>
  <si>
    <t>34.91802</t>
  </si>
  <si>
    <t>502</t>
  </si>
  <si>
    <t>88.08188</t>
  </si>
  <si>
    <t>34.91707</t>
  </si>
  <si>
    <t>Cherry</t>
  </si>
  <si>
    <t>504</t>
  </si>
  <si>
    <t>88.07594</t>
  </si>
  <si>
    <t>34.91669</t>
  </si>
  <si>
    <t>512</t>
  </si>
  <si>
    <t>88.10296</t>
  </si>
  <si>
    <t>34.91610</t>
  </si>
  <si>
    <t>515</t>
  </si>
  <si>
    <t>88.08218</t>
  </si>
  <si>
    <t>34.91468</t>
  </si>
  <si>
    <t>517</t>
  </si>
  <si>
    <t>88.07628</t>
  </si>
  <si>
    <t>34.91425</t>
  </si>
  <si>
    <t>518</t>
  </si>
  <si>
    <t>88.12399</t>
  </si>
  <si>
    <t>34.91507</t>
  </si>
  <si>
    <t>521</t>
  </si>
  <si>
    <t>88.11507</t>
  </si>
  <si>
    <t>34.91450</t>
  </si>
  <si>
    <t>529</t>
  </si>
  <si>
    <t>88.07649</t>
  </si>
  <si>
    <t>34.91190</t>
  </si>
  <si>
    <t>533</t>
  </si>
  <si>
    <t>88.11234</t>
  </si>
  <si>
    <t>34.91196</t>
  </si>
  <si>
    <t>Mockernut Hiskory</t>
  </si>
  <si>
    <t>540</t>
  </si>
  <si>
    <t>88.07679</t>
  </si>
  <si>
    <t>34.90947</t>
  </si>
  <si>
    <t>547</t>
  </si>
  <si>
    <t>88.07991</t>
  </si>
  <si>
    <t>34.90735</t>
  </si>
  <si>
    <t>548</t>
  </si>
  <si>
    <t>88.07700</t>
  </si>
  <si>
    <t>34.90754</t>
  </si>
  <si>
    <t>581</t>
  </si>
  <si>
    <t>88.02841</t>
  </si>
  <si>
    <t>34.52586</t>
  </si>
  <si>
    <t>582</t>
  </si>
  <si>
    <t>88.01167</t>
  </si>
  <si>
    <t>34.87357</t>
  </si>
  <si>
    <t>583</t>
  </si>
  <si>
    <t>88.00869</t>
  </si>
  <si>
    <t>34.87334</t>
  </si>
  <si>
    <t>629</t>
  </si>
  <si>
    <t>88.03671</t>
  </si>
  <si>
    <t>34.86299</t>
  </si>
  <si>
    <t>678</t>
  </si>
  <si>
    <t>88.04053</t>
  </si>
  <si>
    <t>34.85612</t>
  </si>
  <si>
    <t>701</t>
  </si>
  <si>
    <t>88.04697</t>
  </si>
  <si>
    <t>34.85157</t>
  </si>
  <si>
    <t>793</t>
  </si>
  <si>
    <t>88.03649</t>
  </si>
  <si>
    <t>34.80949</t>
  </si>
  <si>
    <t>807</t>
  </si>
  <si>
    <t>88.03953</t>
  </si>
  <si>
    <t>34.80739</t>
  </si>
  <si>
    <t>808</t>
  </si>
  <si>
    <t>88.03642</t>
  </si>
  <si>
    <t>812</t>
  </si>
  <si>
    <t>88.06639</t>
  </si>
  <si>
    <t>34.80698</t>
  </si>
  <si>
    <t>835</t>
  </si>
  <si>
    <t>85</t>
  </si>
  <si>
    <t>88.177773</t>
  </si>
  <si>
    <t>35.00589</t>
  </si>
  <si>
    <t>875</t>
  </si>
  <si>
    <t>88.04693</t>
  </si>
  <si>
    <t>34.79373</t>
  </si>
  <si>
    <t>881</t>
  </si>
  <si>
    <t>88.05610</t>
  </si>
  <si>
    <t>34.79184</t>
  </si>
  <si>
    <t>882</t>
  </si>
  <si>
    <t>88.05306</t>
  </si>
  <si>
    <t>34.79182</t>
  </si>
  <si>
    <t>884</t>
  </si>
  <si>
    <t>88.05637</t>
  </si>
  <si>
    <t>34.78943</t>
  </si>
  <si>
    <t>889</t>
  </si>
  <si>
    <t>88.06585</t>
  </si>
  <si>
    <t>34.78527</t>
  </si>
  <si>
    <t>89</t>
  </si>
  <si>
    <t>88.16551</t>
  </si>
  <si>
    <t>35.00515</t>
  </si>
  <si>
    <t>891</t>
  </si>
  <si>
    <t>88.05378</t>
  </si>
  <si>
    <t>34.78421</t>
  </si>
  <si>
    <t>90</t>
  </si>
  <si>
    <t>88.16267</t>
  </si>
  <si>
    <t>35.00480</t>
  </si>
  <si>
    <t>909</t>
  </si>
  <si>
    <t>88.04030</t>
  </si>
  <si>
    <t>34.74231</t>
  </si>
  <si>
    <t>915</t>
  </si>
  <si>
    <t>88.09975</t>
  </si>
  <si>
    <t>34.74400</t>
  </si>
  <si>
    <t>943</t>
  </si>
  <si>
    <t>87.93182</t>
  </si>
  <si>
    <t>34.72283</t>
  </si>
  <si>
    <t>945</t>
  </si>
  <si>
    <t>87.92588</t>
  </si>
  <si>
    <t>34.72229</t>
  </si>
  <si>
    <t>96</t>
  </si>
  <si>
    <t>88.11803</t>
  </si>
  <si>
    <t>35.00183</t>
  </si>
  <si>
    <t>97</t>
  </si>
  <si>
    <t>88.11502</t>
  </si>
  <si>
    <t>35.00174</t>
  </si>
  <si>
    <t>979</t>
  </si>
  <si>
    <t>88.03033</t>
  </si>
  <si>
    <t>34.72233</t>
  </si>
  <si>
    <t>981</t>
  </si>
  <si>
    <t>87.96820</t>
  </si>
  <si>
    <t>34.71797</t>
  </si>
  <si>
    <t>986</t>
  </si>
  <si>
    <t>87.94056</t>
  </si>
  <si>
    <t>34.71623</t>
  </si>
  <si>
    <t>991</t>
  </si>
  <si>
    <t>88.06318</t>
  </si>
  <si>
    <t>34.72211</t>
  </si>
  <si>
    <t>MS</t>
  </si>
  <si>
    <t>623</t>
  </si>
  <si>
    <t>86.51656</t>
  </si>
  <si>
    <t>34.75193</t>
  </si>
  <si>
    <t>Carolina Silverbell</t>
  </si>
  <si>
    <t>639</t>
  </si>
  <si>
    <t>86.51087</t>
  </si>
  <si>
    <t>34.74910</t>
  </si>
  <si>
    <t>Sugar Maple</t>
  </si>
  <si>
    <t>640</t>
  </si>
  <si>
    <t>86.50794</t>
  </si>
  <si>
    <t>34.74899</t>
  </si>
  <si>
    <t>650</t>
  </si>
  <si>
    <t>86.50836</t>
  </si>
  <si>
    <t>34.74657</t>
  </si>
  <si>
    <t>651</t>
  </si>
  <si>
    <t>86.50616</t>
  </si>
  <si>
    <t>34.74645</t>
  </si>
  <si>
    <t>Sassafras</t>
  </si>
  <si>
    <t>653</t>
  </si>
  <si>
    <t>86.49923</t>
  </si>
  <si>
    <t>34.74593</t>
  </si>
  <si>
    <t>668</t>
  </si>
  <si>
    <t>86.50837</t>
  </si>
  <si>
    <t>34.74423</t>
  </si>
  <si>
    <t>669</t>
  </si>
  <si>
    <t>White Basswood</t>
  </si>
  <si>
    <t>682</t>
  </si>
  <si>
    <t>SEGAP230</t>
  </si>
  <si>
    <t>683</t>
  </si>
  <si>
    <t>86.51147</t>
  </si>
  <si>
    <t>34.74192</t>
  </si>
  <si>
    <t>CES202.457a</t>
  </si>
  <si>
    <t>703</t>
  </si>
  <si>
    <t>86.51535</t>
  </si>
  <si>
    <t>34.73733</t>
  </si>
  <si>
    <t>706</t>
  </si>
  <si>
    <t>86.50633</t>
  </si>
  <si>
    <t>34.73667</t>
  </si>
  <si>
    <t>707</t>
  </si>
  <si>
    <t>86.50344</t>
  </si>
  <si>
    <t>34.73634</t>
  </si>
  <si>
    <t>712</t>
  </si>
  <si>
    <t>716</t>
  </si>
  <si>
    <t>86.50678</t>
  </si>
  <si>
    <t>34.73421</t>
  </si>
  <si>
    <t>720</t>
  </si>
  <si>
    <t>86.51585</t>
  </si>
  <si>
    <t>34.73263</t>
  </si>
  <si>
    <t>726</t>
  </si>
  <si>
    <t>86.5167</t>
  </si>
  <si>
    <t>34.73018</t>
  </si>
  <si>
    <t>734</t>
  </si>
  <si>
    <t>86.54925</t>
  </si>
  <si>
    <t>34.72808</t>
  </si>
  <si>
    <t>736</t>
  </si>
  <si>
    <t>737</t>
  </si>
  <si>
    <t>86.52865</t>
  </si>
  <si>
    <t>34.72374</t>
  </si>
  <si>
    <t>743</t>
  </si>
  <si>
    <t>86.53200</t>
  </si>
  <si>
    <t>34.72152</t>
  </si>
  <si>
    <t>748</t>
  </si>
  <si>
    <t>86.51723</t>
  </si>
  <si>
    <t>34.72050</t>
  </si>
  <si>
    <t>749</t>
  </si>
  <si>
    <t>86.51762</t>
  </si>
  <si>
    <t>34.71812</t>
  </si>
  <si>
    <t>Norther Red Oak</t>
  </si>
  <si>
    <t>750</t>
  </si>
  <si>
    <t>86.51786</t>
  </si>
  <si>
    <t>34.71577</t>
  </si>
  <si>
    <t>751</t>
  </si>
  <si>
    <t>86.51789</t>
  </si>
  <si>
    <t>34.71313</t>
  </si>
  <si>
    <t>OM</t>
  </si>
  <si>
    <t>2733</t>
  </si>
  <si>
    <t>86.69070</t>
  </si>
  <si>
    <t>33.38482</t>
  </si>
  <si>
    <t>2746</t>
  </si>
  <si>
    <t>86.68277</t>
  </si>
  <si>
    <t>33.37941</t>
  </si>
  <si>
    <t>2778</t>
  </si>
  <si>
    <t>86.70794</t>
  </si>
  <si>
    <t>33.36446</t>
  </si>
  <si>
    <t>2779</t>
  </si>
  <si>
    <t>86.70499</t>
  </si>
  <si>
    <t>33.36420</t>
  </si>
  <si>
    <t>2807</t>
  </si>
  <si>
    <t>8669419</t>
  </si>
  <si>
    <t>2821</t>
  </si>
  <si>
    <t>86 43.084</t>
  </si>
  <si>
    <t>33 21.182</t>
  </si>
  <si>
    <t>2834</t>
  </si>
  <si>
    <t>2835</t>
  </si>
  <si>
    <t>86 42.762</t>
  </si>
  <si>
    <t>33 21.000</t>
  </si>
  <si>
    <t>2852</t>
  </si>
  <si>
    <t>86.70408</t>
  </si>
  <si>
    <t>33.347</t>
  </si>
  <si>
    <t>2872</t>
  </si>
  <si>
    <t>86.74512</t>
  </si>
  <si>
    <t>33.34575</t>
  </si>
  <si>
    <t>2878</t>
  </si>
  <si>
    <t>86.72206</t>
  </si>
  <si>
    <t>33.34374</t>
  </si>
  <si>
    <t>2896</t>
  </si>
  <si>
    <t>86.71072</t>
  </si>
  <si>
    <t>33.34039</t>
  </si>
  <si>
    <t>2928</t>
  </si>
  <si>
    <t>86 44.961</t>
  </si>
  <si>
    <t>33 20.173</t>
  </si>
  <si>
    <t>2944</t>
  </si>
  <si>
    <t>86 45.325</t>
  </si>
  <si>
    <t>33 20.059</t>
  </si>
  <si>
    <t>2946</t>
  </si>
  <si>
    <t>86 44.982</t>
  </si>
  <si>
    <t>33 20.029</t>
  </si>
  <si>
    <t>2950</t>
  </si>
  <si>
    <t>86.73798</t>
  </si>
  <si>
    <t>33.33274</t>
  </si>
  <si>
    <t>2951</t>
  </si>
  <si>
    <t>86.73512</t>
  </si>
  <si>
    <t>33.33276</t>
  </si>
  <si>
    <t>2958</t>
  </si>
  <si>
    <t>86 42.892</t>
  </si>
  <si>
    <t>33 19.867</t>
  </si>
  <si>
    <t>Blackjack oak</t>
  </si>
  <si>
    <t>2961</t>
  </si>
  <si>
    <t>86 45.870</t>
  </si>
  <si>
    <t>33 19.956</t>
  </si>
  <si>
    <t>2962</t>
  </si>
  <si>
    <t>86 45.693</t>
  </si>
  <si>
    <t>33 19.942</t>
  </si>
  <si>
    <t>2963</t>
  </si>
  <si>
    <t>86 45.517</t>
  </si>
  <si>
    <t>33 19.925</t>
  </si>
  <si>
    <t>2970</t>
  </si>
  <si>
    <t>86.73844</t>
  </si>
  <si>
    <t>33.33051</t>
  </si>
  <si>
    <t>2985</t>
  </si>
  <si>
    <t>86.74426</t>
  </si>
  <si>
    <t>33.32846</t>
  </si>
  <si>
    <t>2990</t>
  </si>
  <si>
    <t>86 43.793</t>
  </si>
  <si>
    <t>33 19.651</t>
  </si>
  <si>
    <t>3005</t>
  </si>
  <si>
    <t>86.74471</t>
  </si>
  <si>
    <t>33.32600</t>
  </si>
  <si>
    <t>3023</t>
  </si>
  <si>
    <t>86.74786</t>
  </si>
  <si>
    <t>33.3239</t>
  </si>
  <si>
    <t>3031</t>
  </si>
  <si>
    <t>86 46.633</t>
  </si>
  <si>
    <t>33 19.433</t>
  </si>
  <si>
    <t>3033</t>
  </si>
  <si>
    <t>86.77155</t>
  </si>
  <si>
    <t>33.32329</t>
  </si>
  <si>
    <t>3038</t>
  </si>
  <si>
    <t>86.75668</t>
  </si>
  <si>
    <t>33.32226</t>
  </si>
  <si>
    <t>3043</t>
  </si>
  <si>
    <t>86 44.844</t>
  </si>
  <si>
    <t>33 19.265</t>
  </si>
  <si>
    <t>3047</t>
  </si>
  <si>
    <t>86 43.868</t>
  </si>
  <si>
    <t>33 19.244</t>
  </si>
  <si>
    <t>3048</t>
  </si>
  <si>
    <t>86 46.824</t>
  </si>
  <si>
    <t>33 19.308</t>
  </si>
  <si>
    <t>3049</t>
  </si>
  <si>
    <t>86 46.642</t>
  </si>
  <si>
    <t>33 19.294</t>
  </si>
  <si>
    <t>3061</t>
  </si>
  <si>
    <t>86 44.563</t>
  </si>
  <si>
    <t>33 19.119</t>
  </si>
  <si>
    <t>3064</t>
  </si>
  <si>
    <t>86 44.034</t>
  </si>
  <si>
    <t>33 19.070</t>
  </si>
  <si>
    <t>3074</t>
  </si>
  <si>
    <t>86 45.276</t>
  </si>
  <si>
    <t>33 19.034</t>
  </si>
  <si>
    <t>3077</t>
  </si>
  <si>
    <t>86 44.751</t>
  </si>
  <si>
    <t>33 18.994</t>
  </si>
  <si>
    <t>3106</t>
  </si>
  <si>
    <t>86.76126</t>
  </si>
  <si>
    <t>33.31040</t>
  </si>
  <si>
    <t>3127</t>
  </si>
  <si>
    <t>86.75322</t>
  </si>
  <si>
    <t>33.30497</t>
  </si>
  <si>
    <t>3134</t>
  </si>
  <si>
    <t>86.75330</t>
  </si>
  <si>
    <t>33.30250</t>
  </si>
  <si>
    <t>3139</t>
  </si>
  <si>
    <t>86.75951</t>
  </si>
  <si>
    <t>33.30064</t>
  </si>
  <si>
    <t>PE</t>
  </si>
  <si>
    <t>5031</t>
  </si>
  <si>
    <t>87 37.529</t>
  </si>
  <si>
    <t>30 50.103</t>
  </si>
  <si>
    <t>Southern Magnolia</t>
  </si>
  <si>
    <t>5033</t>
  </si>
  <si>
    <t>87 37.199</t>
  </si>
  <si>
    <t>30 50.080</t>
  </si>
  <si>
    <t>Sweetbay Magnolia</t>
  </si>
  <si>
    <t>Atlantic White Cedar</t>
  </si>
  <si>
    <t>5048</t>
  </si>
  <si>
    <t>87 36.430</t>
  </si>
  <si>
    <t>30 49.290</t>
  </si>
  <si>
    <t>5050</t>
  </si>
  <si>
    <t>87 36.611</t>
  </si>
  <si>
    <t>30 49.160</t>
  </si>
  <si>
    <t>5054</t>
  </si>
  <si>
    <t>87 36.797</t>
  </si>
  <si>
    <t>30 49.026</t>
  </si>
  <si>
    <t>5055</t>
  </si>
  <si>
    <t>87 36.628</t>
  </si>
  <si>
    <t>30 49.007</t>
  </si>
  <si>
    <t>5073</t>
  </si>
  <si>
    <t>87 35.815</t>
  </si>
  <si>
    <t>30 48.650</t>
  </si>
  <si>
    <t>5075</t>
  </si>
  <si>
    <t>87 35.485</t>
  </si>
  <si>
    <t>30 48.631</t>
  </si>
  <si>
    <t>5076</t>
  </si>
  <si>
    <t>87 35.316</t>
  </si>
  <si>
    <t>30 48.632</t>
  </si>
  <si>
    <t>5077</t>
  </si>
  <si>
    <t>87 35.319</t>
  </si>
  <si>
    <t>30 48.473</t>
  </si>
  <si>
    <t>5078</t>
  </si>
  <si>
    <t>87 35.338</t>
  </si>
  <si>
    <t>30 48.329</t>
  </si>
  <si>
    <t>5079</t>
  </si>
  <si>
    <t>87 35.356</t>
  </si>
  <si>
    <t>30 48.185</t>
  </si>
  <si>
    <t>5080</t>
  </si>
  <si>
    <t>87 35.189</t>
  </si>
  <si>
    <t>30 48.181</t>
  </si>
  <si>
    <t>5091</t>
  </si>
  <si>
    <t>87 33.587</t>
  </si>
  <si>
    <t>30 47.161</t>
  </si>
  <si>
    <t>5095</t>
  </si>
  <si>
    <t>87 33.624</t>
  </si>
  <si>
    <t>30 47.052</t>
  </si>
  <si>
    <t>5100</t>
  </si>
  <si>
    <t>Long Leaf Pine</t>
  </si>
  <si>
    <t>5110</t>
  </si>
  <si>
    <t>87 33.644</t>
  </si>
  <si>
    <t>30 46.589</t>
  </si>
  <si>
    <t>PE5113</t>
  </si>
  <si>
    <t>5138</t>
  </si>
  <si>
    <t>87 32.513</t>
  </si>
  <si>
    <t>30 45.779</t>
  </si>
  <si>
    <t>CES203.493</t>
  </si>
  <si>
    <t>Water Tupelo</t>
  </si>
  <si>
    <t>5141</t>
  </si>
  <si>
    <t>87 32.887</t>
  </si>
  <si>
    <t>30 45.656</t>
  </si>
  <si>
    <t>5146</t>
  </si>
  <si>
    <t>87 32.734</t>
  </si>
  <si>
    <t>30 45.497</t>
  </si>
  <si>
    <t>AS</t>
  </si>
  <si>
    <t>5149</t>
  </si>
  <si>
    <t>87 32.748</t>
  </si>
  <si>
    <t>30 45.350</t>
  </si>
  <si>
    <t>5153</t>
  </si>
  <si>
    <t>87 32.771</t>
  </si>
  <si>
    <t>30 45.209</t>
  </si>
  <si>
    <t>5154</t>
  </si>
  <si>
    <t>87 32.595</t>
  </si>
  <si>
    <t>30 45.194</t>
  </si>
  <si>
    <t>5157</t>
  </si>
  <si>
    <t>87 32.777</t>
  </si>
  <si>
    <t>30 45.067</t>
  </si>
  <si>
    <t>5158</t>
  </si>
  <si>
    <t>87 32.601</t>
  </si>
  <si>
    <t>30 45.041</t>
  </si>
  <si>
    <t>5185</t>
  </si>
  <si>
    <t>87 31.509</t>
  </si>
  <si>
    <t>30 44.231</t>
  </si>
  <si>
    <t>5202</t>
  </si>
  <si>
    <t>87 31.086</t>
  </si>
  <si>
    <t>30 43.308</t>
  </si>
  <si>
    <t>5212</t>
  </si>
  <si>
    <t>87 29.914</t>
  </si>
  <si>
    <t>30 43.082</t>
  </si>
  <si>
    <t>5215</t>
  </si>
  <si>
    <t>87 31.972</t>
  </si>
  <si>
    <t>30 43.101</t>
  </si>
  <si>
    <t>5239</t>
  </si>
  <si>
    <t>87 29.968</t>
  </si>
  <si>
    <t>30 42.657</t>
  </si>
  <si>
    <t>5251</t>
  </si>
  <si>
    <t>87 29.811</t>
  </si>
  <si>
    <t>30 42.492</t>
  </si>
  <si>
    <t>5262</t>
  </si>
  <si>
    <t>87 30.161</t>
  </si>
  <si>
    <t>30 42.375</t>
  </si>
  <si>
    <t>5277</t>
  </si>
  <si>
    <t>87 29.843</t>
  </si>
  <si>
    <t>30 42.203</t>
  </si>
  <si>
    <t>5278</t>
  </si>
  <si>
    <t>87 29.674</t>
  </si>
  <si>
    <t>30 42.187</t>
  </si>
  <si>
    <t>5279</t>
  </si>
  <si>
    <t>87 29.504</t>
  </si>
  <si>
    <t>30 42.175</t>
  </si>
  <si>
    <t>5292</t>
  </si>
  <si>
    <t>87 29.689</t>
  </si>
  <si>
    <t>30 42.038</t>
  </si>
  <si>
    <t>5296</t>
  </si>
  <si>
    <t>87 29.015</t>
  </si>
  <si>
    <t>30 41.986</t>
  </si>
  <si>
    <t>5306</t>
  </si>
  <si>
    <t>87 30.209</t>
  </si>
  <si>
    <t>30 41.937</t>
  </si>
  <si>
    <t>5358</t>
  </si>
  <si>
    <t>87 28.895</t>
  </si>
  <si>
    <t>30 41.540</t>
  </si>
  <si>
    <t>5371</t>
  </si>
  <si>
    <t>87 26.697</t>
  </si>
  <si>
    <t>30 41.372</t>
  </si>
  <si>
    <t>5373</t>
  </si>
  <si>
    <t>87 30.257</t>
  </si>
  <si>
    <t>30 41.503</t>
  </si>
  <si>
    <t>5374</t>
  </si>
  <si>
    <t>87 30.095</t>
  </si>
  <si>
    <t>30 41.491</t>
  </si>
  <si>
    <t>5376</t>
  </si>
  <si>
    <t>8729.748</t>
  </si>
  <si>
    <t>3041.465</t>
  </si>
  <si>
    <t>5387</t>
  </si>
  <si>
    <t>87 27.897</t>
  </si>
  <si>
    <t>30 41.328</t>
  </si>
  <si>
    <t>Black Titi</t>
  </si>
  <si>
    <t>5401</t>
  </si>
  <si>
    <t>87 29.593</t>
  </si>
  <si>
    <t>30 41.306</t>
  </si>
  <si>
    <t>Black gum</t>
  </si>
  <si>
    <t>5402</t>
  </si>
  <si>
    <t>87 29.430</t>
  </si>
  <si>
    <t>30 41.289</t>
  </si>
  <si>
    <t>5417</t>
  </si>
  <si>
    <t>87 26.894</t>
  </si>
  <si>
    <t>30 41.088</t>
  </si>
  <si>
    <t>Sweetbay</t>
  </si>
  <si>
    <t>5427</t>
  </si>
  <si>
    <t>87 29.270</t>
  </si>
  <si>
    <t>30 41.136</t>
  </si>
  <si>
    <t>5436</t>
  </si>
  <si>
    <t>5445</t>
  </si>
  <si>
    <t>5463</t>
  </si>
  <si>
    <t>87 26.081</t>
  </si>
  <si>
    <t>30 40.737</t>
  </si>
  <si>
    <t>5465</t>
  </si>
  <si>
    <t>87 25.748</t>
  </si>
  <si>
    <t>30 40.718</t>
  </si>
  <si>
    <t>5483</t>
  </si>
  <si>
    <t>87 26.241</t>
  </si>
  <si>
    <t>30 40.648</t>
  </si>
  <si>
    <t>5488</t>
  </si>
  <si>
    <t>87 25.422</t>
  </si>
  <si>
    <t>30 40.541</t>
  </si>
  <si>
    <t>5491</t>
  </si>
  <si>
    <t>87 24.917</t>
  </si>
  <si>
    <t>30 40.509</t>
  </si>
  <si>
    <t>5509</t>
  </si>
  <si>
    <t>87 25.766</t>
  </si>
  <si>
    <t>30 40.428</t>
  </si>
  <si>
    <t>5523</t>
  </si>
  <si>
    <t>87 27.672</t>
  </si>
  <si>
    <t>30 40.426</t>
  </si>
  <si>
    <t>5524</t>
  </si>
  <si>
    <t>87 27.469</t>
  </si>
  <si>
    <t>30 40.406</t>
  </si>
  <si>
    <t>5529</t>
  </si>
  <si>
    <t>87 26.672</t>
  </si>
  <si>
    <t>30 40.334</t>
  </si>
  <si>
    <t>5537</t>
  </si>
  <si>
    <t>87 24.604</t>
  </si>
  <si>
    <t>30 40.182</t>
  </si>
  <si>
    <t>Water Tulepo</t>
  </si>
  <si>
    <t>5546</t>
  </si>
  <si>
    <t>87 26.673</t>
  </si>
  <si>
    <t>30 40.184</t>
  </si>
  <si>
    <t>5555</t>
  </si>
  <si>
    <t>87 24.603</t>
  </si>
  <si>
    <t>30 40.042</t>
  </si>
  <si>
    <t>5557</t>
  </si>
  <si>
    <t>87 28.181</t>
  </si>
  <si>
    <t>30 40.172</t>
  </si>
  <si>
    <t>5561</t>
  </si>
  <si>
    <t>87 26.492</t>
  </si>
  <si>
    <t>30 40.036</t>
  </si>
  <si>
    <t>5573</t>
  </si>
  <si>
    <t>87 26.845</t>
  </si>
  <si>
    <t>30 39.942</t>
  </si>
  <si>
    <t>5580</t>
  </si>
  <si>
    <t>87 25.671</t>
  </si>
  <si>
    <t>30 39.828</t>
  </si>
  <si>
    <t>5596</t>
  </si>
  <si>
    <t>87 25.846</t>
  </si>
  <si>
    <t>30 39.695</t>
  </si>
  <si>
    <t>5597</t>
  </si>
  <si>
    <t>87 25.684</t>
  </si>
  <si>
    <t>30 39.684</t>
  </si>
  <si>
    <t>5599</t>
  </si>
  <si>
    <t>87 24.843</t>
  </si>
  <si>
    <t>30 39.614</t>
  </si>
  <si>
    <t>5629</t>
  </si>
  <si>
    <t>87 24.695</t>
  </si>
  <si>
    <t>30 39.301</t>
  </si>
  <si>
    <t>5665</t>
  </si>
  <si>
    <t>87 24.055</t>
  </si>
  <si>
    <t>30 38.961</t>
  </si>
  <si>
    <t>5700</t>
  </si>
  <si>
    <t>87 24.440</t>
  </si>
  <si>
    <t>30 38.563</t>
  </si>
  <si>
    <t>5701</t>
  </si>
  <si>
    <t>87 24.270</t>
  </si>
  <si>
    <t>30 38.547</t>
  </si>
  <si>
    <t>5705</t>
  </si>
  <si>
    <t>87 24.951</t>
  </si>
  <si>
    <t>30 38.448</t>
  </si>
  <si>
    <t>5722</t>
  </si>
  <si>
    <t>87 23.795</t>
  </si>
  <si>
    <t>30 38.218</t>
  </si>
  <si>
    <t>5746</t>
  </si>
  <si>
    <t>87 25.871</t>
  </si>
  <si>
    <t>30 37.942</t>
  </si>
  <si>
    <t>5754</t>
  </si>
  <si>
    <t>87 26.052</t>
  </si>
  <si>
    <t>30 37.812</t>
  </si>
  <si>
    <t>5771</t>
  </si>
  <si>
    <t>87 24.040</t>
  </si>
  <si>
    <t>30 37.505</t>
  </si>
  <si>
    <t>SI</t>
  </si>
  <si>
    <t>3144</t>
  </si>
  <si>
    <t>87 45.988</t>
  </si>
  <si>
    <t>33 15.370</t>
  </si>
  <si>
    <t>3147</t>
  </si>
  <si>
    <t>8746187</t>
  </si>
  <si>
    <t>3315087</t>
  </si>
  <si>
    <t>Kt</t>
  </si>
  <si>
    <t>Sweet bay Magnolia</t>
  </si>
  <si>
    <t>3150</t>
  </si>
  <si>
    <t>87 46.206</t>
  </si>
  <si>
    <t>33 14.951</t>
  </si>
  <si>
    <t>3154</t>
  </si>
  <si>
    <t>87 46.760</t>
  </si>
  <si>
    <t>33 14.694</t>
  </si>
  <si>
    <t>3164</t>
  </si>
  <si>
    <t>87 46.675</t>
  </si>
  <si>
    <t>33 14.394</t>
  </si>
  <si>
    <t>3170</t>
  </si>
  <si>
    <t>87.46475</t>
  </si>
  <si>
    <t>33.14090</t>
  </si>
  <si>
    <t>JB</t>
  </si>
  <si>
    <t>3173</t>
  </si>
  <si>
    <t>87.46317</t>
  </si>
  <si>
    <t>33.13935</t>
  </si>
  <si>
    <t>87.76886</t>
  </si>
  <si>
    <t>33.23217</t>
  </si>
  <si>
    <t>3175</t>
  </si>
  <si>
    <t>87.76616</t>
  </si>
  <si>
    <t>33.23180</t>
  </si>
  <si>
    <t>3176</t>
  </si>
  <si>
    <t>87.46707</t>
  </si>
  <si>
    <t>33.13526</t>
  </si>
  <si>
    <t>3179</t>
  </si>
  <si>
    <t>87 46.739</t>
  </si>
  <si>
    <t>33 13.237</t>
  </si>
  <si>
    <t>3185</t>
  </si>
  <si>
    <t>87 47.296</t>
  </si>
  <si>
    <t>33 12.844</t>
  </si>
  <si>
    <t>3191</t>
  </si>
  <si>
    <t>87 47.146</t>
  </si>
  <si>
    <t>33 12.687</t>
  </si>
  <si>
    <t>3196</t>
  </si>
  <si>
    <t>87 47.162</t>
  </si>
  <si>
    <t>33 12.531</t>
  </si>
  <si>
    <t>Swamp Tupelo</t>
  </si>
  <si>
    <t>3199</t>
  </si>
  <si>
    <t>87 47.528</t>
  </si>
  <si>
    <t>33 12.418</t>
  </si>
  <si>
    <t>3210</t>
  </si>
  <si>
    <t>87.79524</t>
  </si>
  <si>
    <t>33.20245</t>
  </si>
  <si>
    <t>3211</t>
  </si>
  <si>
    <t>87.79210</t>
  </si>
  <si>
    <t>33.20210</t>
  </si>
  <si>
    <t>Bur Oak</t>
  </si>
  <si>
    <t>3212</t>
  </si>
  <si>
    <t>87 47.384</t>
  </si>
  <si>
    <t>33 12.123</t>
  </si>
  <si>
    <t>Black Willow</t>
  </si>
  <si>
    <t>3214</t>
  </si>
  <si>
    <t>87.78280</t>
  </si>
  <si>
    <t>33.20100</t>
  </si>
  <si>
    <t>3233</t>
  </si>
  <si>
    <t>87.78728</t>
  </si>
  <si>
    <t>33.19695</t>
  </si>
  <si>
    <t>3242</t>
  </si>
  <si>
    <t>87.79659</t>
  </si>
  <si>
    <t>33.19274</t>
  </si>
  <si>
    <t>3246</t>
  </si>
  <si>
    <t>87.79960</t>
  </si>
  <si>
    <t>33.19026</t>
  </si>
  <si>
    <t>Laurel Oak</t>
  </si>
  <si>
    <t>3247</t>
  </si>
  <si>
    <t>87.79672</t>
  </si>
  <si>
    <t>33.19016</t>
  </si>
  <si>
    <t>3251</t>
  </si>
  <si>
    <t>87.81650</t>
  </si>
  <si>
    <t>33.16989</t>
  </si>
  <si>
    <t>3257</t>
  </si>
  <si>
    <t>87.81990</t>
  </si>
  <si>
    <t>33.16512</t>
  </si>
  <si>
    <t>Watwe Oak</t>
  </si>
  <si>
    <t>Nutmeg Hickory</t>
  </si>
  <si>
    <t>87 58.250</t>
  </si>
  <si>
    <t>31 34.026</t>
  </si>
  <si>
    <t>10</t>
  </si>
  <si>
    <t>8758288</t>
  </si>
  <si>
    <t>3133880</t>
  </si>
  <si>
    <t>47</t>
  </si>
  <si>
    <t>87 57.619</t>
  </si>
  <si>
    <t>31 33.392</t>
  </si>
  <si>
    <t>4762</t>
  </si>
  <si>
    <t>3752.355</t>
  </si>
  <si>
    <t>3124.264</t>
  </si>
  <si>
    <t>Spruce Pine</t>
  </si>
  <si>
    <t>4763</t>
  </si>
  <si>
    <t>8752.193</t>
  </si>
  <si>
    <t>3124.255</t>
  </si>
  <si>
    <t>SEGAP810</t>
  </si>
  <si>
    <t>4772</t>
  </si>
  <si>
    <t>8752.550</t>
  </si>
  <si>
    <t>3124.114</t>
  </si>
  <si>
    <t>4778</t>
  </si>
  <si>
    <t>8751.534</t>
  </si>
  <si>
    <t>3124.040</t>
  </si>
  <si>
    <t>South Red Oak</t>
  </si>
  <si>
    <t>4787</t>
  </si>
  <si>
    <t>8752.232</t>
  </si>
  <si>
    <t>3123.938</t>
  </si>
  <si>
    <t>4790</t>
  </si>
  <si>
    <t>8751.711</t>
  </si>
  <si>
    <t>3123.910</t>
  </si>
  <si>
    <t>4808</t>
  </si>
  <si>
    <t>8759.039</t>
  </si>
  <si>
    <t>3123.719</t>
  </si>
  <si>
    <t>4812</t>
  </si>
  <si>
    <t>8752.763</t>
  </si>
  <si>
    <t>3123.691</t>
  </si>
  <si>
    <t>Beech</t>
  </si>
  <si>
    <t>4813</t>
  </si>
  <si>
    <t>8752.592</t>
  </si>
  <si>
    <t>3123.679</t>
  </si>
  <si>
    <t>4818</t>
  </si>
  <si>
    <t>8751.738</t>
  </si>
  <si>
    <t>3123.612</t>
  </si>
  <si>
    <t>4826</t>
  </si>
  <si>
    <t>8752.785</t>
  </si>
  <si>
    <t>3123.545</t>
  </si>
  <si>
    <t>4835</t>
  </si>
  <si>
    <t>87 51.238</t>
  </si>
  <si>
    <t>31 23.435</t>
  </si>
  <si>
    <t>4850</t>
  </si>
  <si>
    <t>8752.462</t>
  </si>
  <si>
    <t>3123.233</t>
  </si>
  <si>
    <t>4857</t>
  </si>
  <si>
    <t>87 52.814</t>
  </si>
  <si>
    <t>31 23.110</t>
  </si>
  <si>
    <t>4861</t>
  </si>
  <si>
    <t>87 52.132</t>
  </si>
  <si>
    <t>31 23.065</t>
  </si>
  <si>
    <t>4906</t>
  </si>
  <si>
    <t>8753.047</t>
  </si>
  <si>
    <t>3122.545</t>
  </si>
  <si>
    <t>Persimmon</t>
  </si>
  <si>
    <t>4918</t>
  </si>
  <si>
    <t>87 53.404</t>
  </si>
  <si>
    <t>31 22.425</t>
  </si>
  <si>
    <t>4947</t>
  </si>
  <si>
    <t>87 52.367</t>
  </si>
  <si>
    <t>31.22.100</t>
  </si>
  <si>
    <t>Bald Cypress</t>
  </si>
  <si>
    <t>4965</t>
  </si>
  <si>
    <t>87 51.918</t>
  </si>
  <si>
    <t>31 21.877</t>
  </si>
  <si>
    <t>4990</t>
  </si>
  <si>
    <t>87 51.948</t>
  </si>
  <si>
    <t>31 21.589</t>
  </si>
  <si>
    <t>4991</t>
  </si>
  <si>
    <t>87 51.774</t>
  </si>
  <si>
    <t>31 21.578</t>
  </si>
  <si>
    <t>4997</t>
  </si>
  <si>
    <t>8751.961</t>
  </si>
  <si>
    <t>3121.445</t>
  </si>
  <si>
    <t>5</t>
  </si>
  <si>
    <t>87 59.122</t>
  </si>
  <si>
    <t>31 33.927</t>
  </si>
  <si>
    <t>5004</t>
  </si>
  <si>
    <t>87 51.636</t>
  </si>
  <si>
    <t>31 21.272</t>
  </si>
  <si>
    <t>52</t>
  </si>
  <si>
    <t>87 58.685</t>
  </si>
  <si>
    <t>31 33.327</t>
  </si>
  <si>
    <t>58</t>
  </si>
  <si>
    <t>87 57.647</t>
  </si>
  <si>
    <t>31 33.249</t>
  </si>
  <si>
    <t>CES202.705a</t>
  </si>
  <si>
    <t>8758000</t>
  </si>
  <si>
    <t>3133128</t>
  </si>
  <si>
    <t>63</t>
  </si>
  <si>
    <t>87 57.667</t>
  </si>
  <si>
    <t>31 33.106</t>
  </si>
  <si>
    <t>65</t>
  </si>
  <si>
    <t>8758170</t>
  </si>
  <si>
    <t>3132997</t>
  </si>
  <si>
    <t>Swamp Chestnut Oak</t>
  </si>
  <si>
    <t>72</t>
  </si>
  <si>
    <t>87 57.861</t>
  </si>
  <si>
    <t>31 32.833</t>
  </si>
  <si>
    <t>Green Elm</t>
  </si>
  <si>
    <t>75</t>
  </si>
  <si>
    <t>87 58.212</t>
  </si>
  <si>
    <t>31 32.708</t>
  </si>
  <si>
    <t>CES203.299</t>
  </si>
  <si>
    <t>8</t>
  </si>
  <si>
    <t>87 58.618</t>
  </si>
  <si>
    <t>31 33.909</t>
  </si>
  <si>
    <t>84</t>
  </si>
  <si>
    <t>8757544</t>
  </si>
  <si>
    <t>3132510</t>
  </si>
  <si>
    <t>Unclassified</t>
  </si>
  <si>
    <t>Swamp White Oak</t>
  </si>
  <si>
    <t>WC</t>
  </si>
  <si>
    <t>3265</t>
  </si>
  <si>
    <t>85 55.892</t>
  </si>
  <si>
    <t>32 52.363</t>
  </si>
  <si>
    <t>3266</t>
  </si>
  <si>
    <t>85 55.699</t>
  </si>
  <si>
    <t>32 52.364</t>
  </si>
  <si>
    <t>3267</t>
  </si>
  <si>
    <t>85 56.068</t>
  </si>
  <si>
    <t>32 52.252</t>
  </si>
  <si>
    <t>3268</t>
  </si>
  <si>
    <t>85 55.896</t>
  </si>
  <si>
    <t>32 52.233</t>
  </si>
  <si>
    <t>3269</t>
  </si>
  <si>
    <t>85 55.721</t>
  </si>
  <si>
    <t>32 52.221</t>
  </si>
  <si>
    <t>3270</t>
  </si>
  <si>
    <t>85 55.556</t>
  </si>
  <si>
    <t>32 52.218</t>
  </si>
  <si>
    <t>3271</t>
  </si>
  <si>
    <t>85 56.084</t>
  </si>
  <si>
    <t>32 52.096</t>
  </si>
  <si>
    <t>3272</t>
  </si>
  <si>
    <t>85 55.909</t>
  </si>
  <si>
    <t>32 52.075</t>
  </si>
  <si>
    <t>3273</t>
  </si>
  <si>
    <t>85 55.754</t>
  </si>
  <si>
    <t>32 52.073</t>
  </si>
  <si>
    <t>3274</t>
  </si>
  <si>
    <t>85 55.558</t>
  </si>
  <si>
    <t>32 52.061</t>
  </si>
  <si>
    <t>3275</t>
  </si>
  <si>
    <t>85 56.281</t>
  </si>
  <si>
    <t>33 51.969</t>
  </si>
  <si>
    <t>3278</t>
  </si>
  <si>
    <t>85 55.752</t>
  </si>
  <si>
    <t>32 51.934</t>
  </si>
  <si>
    <t>3280</t>
  </si>
  <si>
    <t>85 56.476</t>
  </si>
  <si>
    <t>32 51.846</t>
  </si>
  <si>
    <t>CES203.478b</t>
  </si>
  <si>
    <t>3282</t>
  </si>
  <si>
    <t>3283</t>
  </si>
  <si>
    <t>85 55.943</t>
  </si>
  <si>
    <t>32 51.800</t>
  </si>
  <si>
    <t>3285</t>
  </si>
  <si>
    <t>85 55.591</t>
  </si>
  <si>
    <t>32 51.778</t>
  </si>
  <si>
    <t>3297</t>
  </si>
  <si>
    <t>85 56.136</t>
  </si>
  <si>
    <t>32 51.676</t>
  </si>
  <si>
    <t>3298</t>
  </si>
  <si>
    <t>85 55.961</t>
  </si>
  <si>
    <t>32 51.656</t>
  </si>
  <si>
    <t>3319</t>
  </si>
  <si>
    <t>85 56.167</t>
  </si>
  <si>
    <t>32 51.525</t>
  </si>
  <si>
    <t>3320</t>
  </si>
  <si>
    <t>85 55.987</t>
  </si>
  <si>
    <t>32 51.510</t>
  </si>
  <si>
    <t>3321</t>
  </si>
  <si>
    <t>85 55.807</t>
  </si>
  <si>
    <t>32 51.483</t>
  </si>
  <si>
    <t>3432</t>
  </si>
  <si>
    <t>85 56.733</t>
  </si>
  <si>
    <t>32 51.143</t>
  </si>
  <si>
    <t>3485</t>
  </si>
  <si>
    <t>85 56.752</t>
  </si>
  <si>
    <t>32 50.984</t>
  </si>
  <si>
    <t>3540</t>
  </si>
  <si>
    <t>85 56.605</t>
  </si>
  <si>
    <t>32 50.833</t>
  </si>
  <si>
    <t>3541</t>
  </si>
  <si>
    <t>Average Canopy Height</t>
  </si>
  <si>
    <t>Canopy Cover</t>
  </si>
  <si>
    <t>Midstory Cover</t>
  </si>
  <si>
    <t>Reproductive Cover</t>
  </si>
  <si>
    <t>Ground Cover</t>
  </si>
  <si>
    <t>Average Duff</t>
  </si>
  <si>
    <t>BA3813</t>
  </si>
  <si>
    <t>BA3816</t>
  </si>
  <si>
    <t>BA3817</t>
  </si>
  <si>
    <t>BA3825</t>
  </si>
  <si>
    <t>BA3842</t>
  </si>
  <si>
    <t>BA3859</t>
  </si>
  <si>
    <t>BA3882</t>
  </si>
  <si>
    <t>BA3896</t>
  </si>
  <si>
    <t>BA3906</t>
  </si>
  <si>
    <t>BA3907</t>
  </si>
  <si>
    <t>BA3919</t>
  </si>
  <si>
    <t>BA3920</t>
  </si>
  <si>
    <t>BA3921</t>
  </si>
  <si>
    <t>BA3932</t>
  </si>
  <si>
    <t>BA3971</t>
  </si>
  <si>
    <t>BA3983</t>
  </si>
  <si>
    <t>BA3988</t>
  </si>
  <si>
    <t>BA4000</t>
  </si>
  <si>
    <t>BA4001</t>
  </si>
  <si>
    <t>BA4003</t>
  </si>
  <si>
    <t>BA4015</t>
  </si>
  <si>
    <t>BA4016</t>
  </si>
  <si>
    <t>BA4027</t>
  </si>
  <si>
    <t>BA4029</t>
  </si>
  <si>
    <t>BA4032</t>
  </si>
  <si>
    <t>BA4044</t>
  </si>
  <si>
    <t>BA4045</t>
  </si>
  <si>
    <t>BA4048</t>
  </si>
  <si>
    <t>BA4049</t>
  </si>
  <si>
    <t>BA4055</t>
  </si>
  <si>
    <t>BA4057</t>
  </si>
  <si>
    <t>BA4071</t>
  </si>
  <si>
    <t>BA4076</t>
  </si>
  <si>
    <t>BA4079</t>
  </si>
  <si>
    <t>BA4086</t>
  </si>
  <si>
    <t>BA4087</t>
  </si>
  <si>
    <t>BA4106</t>
  </si>
  <si>
    <t>BA4117</t>
  </si>
  <si>
    <t>BA4132</t>
  </si>
  <si>
    <t>BA4137</t>
  </si>
  <si>
    <t>BA4161</t>
  </si>
  <si>
    <t>BA4166</t>
  </si>
  <si>
    <t>BA4191</t>
  </si>
  <si>
    <t>BA4208</t>
  </si>
  <si>
    <t>BA4211</t>
  </si>
  <si>
    <t>BA4222</t>
  </si>
  <si>
    <t>BA4227</t>
  </si>
  <si>
    <t>BA4228</t>
  </si>
  <si>
    <t>BA4236</t>
  </si>
  <si>
    <t>BA4246</t>
  </si>
  <si>
    <t>BA4248</t>
  </si>
  <si>
    <t>BA4269</t>
  </si>
  <si>
    <t>BA4270</t>
  </si>
  <si>
    <t>BA4289</t>
  </si>
  <si>
    <t>BA4290</t>
  </si>
  <si>
    <t>BA4291</t>
  </si>
  <si>
    <t>BA4301</t>
  </si>
  <si>
    <t>BA4314</t>
  </si>
  <si>
    <t>BA4326</t>
  </si>
  <si>
    <t>BA4333</t>
  </si>
  <si>
    <t>BA4339</t>
  </si>
  <si>
    <t>BA4343</t>
  </si>
  <si>
    <t>BA4349</t>
  </si>
  <si>
    <t>BA4369</t>
  </si>
  <si>
    <t>BA4386</t>
  </si>
  <si>
    <t>BA4387</t>
  </si>
  <si>
    <t>BA4393</t>
  </si>
  <si>
    <t>BA4409</t>
  </si>
  <si>
    <t>BA4425</t>
  </si>
  <si>
    <t>BA4429</t>
  </si>
  <si>
    <t>BA4476</t>
  </si>
  <si>
    <t>BA4484</t>
  </si>
  <si>
    <t>BA4485</t>
  </si>
  <si>
    <t>BA4499</t>
  </si>
  <si>
    <t>BA4506</t>
  </si>
  <si>
    <t>BA4538</t>
  </si>
  <si>
    <t>BA4539</t>
  </si>
  <si>
    <t>BA4548</t>
  </si>
  <si>
    <t>BA4554</t>
  </si>
  <si>
    <t>BA4556</t>
  </si>
  <si>
    <t>BA4557</t>
  </si>
  <si>
    <t>BA4559</t>
  </si>
  <si>
    <t>BA4569</t>
  </si>
  <si>
    <t>BA4577</t>
  </si>
  <si>
    <t>BA4595</t>
  </si>
  <si>
    <t>BA4614</t>
  </si>
  <si>
    <t>BA4615</t>
  </si>
  <si>
    <t>BA4626</t>
  </si>
  <si>
    <t>BA4635</t>
  </si>
  <si>
    <t>BA4638</t>
  </si>
  <si>
    <t>BA4641</t>
  </si>
  <si>
    <t>BA4665</t>
  </si>
  <si>
    <t>BA4673</t>
  </si>
  <si>
    <t>BA4684</t>
  </si>
  <si>
    <t>BA4685</t>
  </si>
  <si>
    <t>BA4687</t>
  </si>
  <si>
    <t>BA4694</t>
  </si>
  <si>
    <t>BA4713</t>
  </si>
  <si>
    <t>BA4720</t>
  </si>
  <si>
    <t>BA4727</t>
  </si>
  <si>
    <t>BA4733</t>
  </si>
  <si>
    <t>BA4801</t>
  </si>
  <si>
    <t>CH2654</t>
  </si>
  <si>
    <t>CH2657</t>
  </si>
  <si>
    <t>CH2666</t>
  </si>
  <si>
    <t>CH2667</t>
  </si>
  <si>
    <t>CH2672</t>
  </si>
  <si>
    <t>CH2677</t>
  </si>
  <si>
    <t>CH2682</t>
  </si>
  <si>
    <t>CH2683</t>
  </si>
  <si>
    <t>CH2687</t>
  </si>
  <si>
    <t>CH2688</t>
  </si>
  <si>
    <t>CH2691</t>
  </si>
  <si>
    <t>CH2696</t>
  </si>
  <si>
    <t>CH2697</t>
  </si>
  <si>
    <t>CH2698</t>
  </si>
  <si>
    <t>CH2703</t>
  </si>
  <si>
    <t>CH2704</t>
  </si>
  <si>
    <t>CH2707</t>
  </si>
  <si>
    <t>CH2709</t>
  </si>
  <si>
    <t>CH2710</t>
  </si>
  <si>
    <t>CH2714</t>
  </si>
  <si>
    <t>CH2719</t>
  </si>
  <si>
    <t>CH2721</t>
  </si>
  <si>
    <t>CH2722</t>
  </si>
  <si>
    <t>CH2723</t>
  </si>
  <si>
    <t>CH2724</t>
  </si>
  <si>
    <t>CO2778</t>
  </si>
  <si>
    <t>CO2807</t>
  </si>
  <si>
    <t>CO3293</t>
  </si>
  <si>
    <t>CO3313</t>
  </si>
  <si>
    <t>CO3327</t>
  </si>
  <si>
    <t>CO3332</t>
  </si>
  <si>
    <t>CO3346</t>
  </si>
  <si>
    <t>CO3358</t>
  </si>
  <si>
    <t>CO3363</t>
  </si>
  <si>
    <t>CO3367</t>
  </si>
  <si>
    <t>CO3368</t>
  </si>
  <si>
    <t>CO3400</t>
  </si>
  <si>
    <t>CO3405</t>
  </si>
  <si>
    <t>CO3410</t>
  </si>
  <si>
    <t>CO3421</t>
  </si>
  <si>
    <t>CO3436</t>
  </si>
  <si>
    <t>CO3439</t>
  </si>
  <si>
    <t>CO3457</t>
  </si>
  <si>
    <t>CO3459</t>
  </si>
  <si>
    <t>CO3462</t>
  </si>
  <si>
    <t>CO3465</t>
  </si>
  <si>
    <t>CO3466</t>
  </si>
  <si>
    <t>CO3468</t>
  </si>
  <si>
    <t>CO3506</t>
  </si>
  <si>
    <t>CO3520</t>
  </si>
  <si>
    <t>CO3553</t>
  </si>
  <si>
    <t>CO3565</t>
  </si>
  <si>
    <t>CO3566</t>
  </si>
  <si>
    <t>CO3585</t>
  </si>
  <si>
    <t>CO3606</t>
  </si>
  <si>
    <t>CO3627</t>
  </si>
  <si>
    <t>CO3637</t>
  </si>
  <si>
    <t>CO3664</t>
  </si>
  <si>
    <t>CO3688</t>
  </si>
  <si>
    <t>CO3692</t>
  </si>
  <si>
    <t>CO3699</t>
  </si>
  <si>
    <t>CO3705</t>
  </si>
  <si>
    <t>CO3707</t>
  </si>
  <si>
    <t>CO3721</t>
  </si>
  <si>
    <t>CO3727</t>
  </si>
  <si>
    <t>CO3736</t>
  </si>
  <si>
    <t>CO3738</t>
  </si>
  <si>
    <t>CO3740</t>
  </si>
  <si>
    <t>CO3746</t>
  </si>
  <si>
    <t>CO3747</t>
  </si>
  <si>
    <t>CO3748</t>
  </si>
  <si>
    <t>CO3761</t>
  </si>
  <si>
    <t>CO3762</t>
  </si>
  <si>
    <t>CO3770</t>
  </si>
  <si>
    <t>CO3772</t>
  </si>
  <si>
    <t>CO3776</t>
  </si>
  <si>
    <t>CO3780</t>
  </si>
  <si>
    <t>CO3805</t>
  </si>
  <si>
    <t>CO3808</t>
  </si>
  <si>
    <t>CW2499</t>
  </si>
  <si>
    <t>CW2502</t>
  </si>
  <si>
    <t>CW2504</t>
  </si>
  <si>
    <t>CW2506</t>
  </si>
  <si>
    <t>CW2508</t>
  </si>
  <si>
    <t>CW2512</t>
  </si>
  <si>
    <t>CW2516</t>
  </si>
  <si>
    <t>CW2519</t>
  </si>
  <si>
    <t>CW2521</t>
  </si>
  <si>
    <t>CW2522</t>
  </si>
  <si>
    <t>CW2525</t>
  </si>
  <si>
    <t>CW2526</t>
  </si>
  <si>
    <t>CW2532</t>
  </si>
  <si>
    <t>CW2547</t>
  </si>
  <si>
    <t>CW2586</t>
  </si>
  <si>
    <t>CW2594</t>
  </si>
  <si>
    <t>CW2606</t>
  </si>
  <si>
    <t>CW2610</t>
  </si>
  <si>
    <t>CW2614</t>
  </si>
  <si>
    <t>CW2618</t>
  </si>
  <si>
    <t>CW2625</t>
  </si>
  <si>
    <t>CW2628</t>
  </si>
  <si>
    <t>CW2632</t>
  </si>
  <si>
    <t>CW2640</t>
  </si>
  <si>
    <t>CW2643</t>
  </si>
  <si>
    <t>GS5811</t>
  </si>
  <si>
    <t>GS5824</t>
  </si>
  <si>
    <t>GS5825</t>
  </si>
  <si>
    <t>GS5826</t>
  </si>
  <si>
    <t>GS5837</t>
  </si>
  <si>
    <t>GS5847</t>
  </si>
  <si>
    <t>GS5848</t>
  </si>
  <si>
    <t>GS5858</t>
  </si>
  <si>
    <t>GS5873</t>
  </si>
  <si>
    <t>GS5876</t>
  </si>
  <si>
    <t>GS5879</t>
  </si>
  <si>
    <t>GS5881</t>
  </si>
  <si>
    <t>GS5883</t>
  </si>
  <si>
    <t>GS5887</t>
  </si>
  <si>
    <t>GS5888</t>
  </si>
  <si>
    <t>GS5905</t>
  </si>
  <si>
    <t>GS5906</t>
  </si>
  <si>
    <t>GS5907</t>
  </si>
  <si>
    <t>GS5908</t>
  </si>
  <si>
    <t>GS5914</t>
  </si>
  <si>
    <t>GS5918</t>
  </si>
  <si>
    <t>GS5919</t>
  </si>
  <si>
    <t>GS5920</t>
  </si>
  <si>
    <t>GS5921</t>
  </si>
  <si>
    <t>GS5922</t>
  </si>
  <si>
    <t>GS5923</t>
  </si>
  <si>
    <t>GS5924</t>
  </si>
  <si>
    <t>GU2348</t>
  </si>
  <si>
    <t>GU2354</t>
  </si>
  <si>
    <t>GU2355</t>
  </si>
  <si>
    <t>GU2368</t>
  </si>
  <si>
    <t>GU2369</t>
  </si>
  <si>
    <t>GU2373</t>
  </si>
  <si>
    <t>GU2376</t>
  </si>
  <si>
    <t>GU2383</t>
  </si>
  <si>
    <t>GU2387</t>
  </si>
  <si>
    <t>GU2400</t>
  </si>
  <si>
    <t>GU2404</t>
  </si>
  <si>
    <t>GU2405</t>
  </si>
  <si>
    <t>GU2409</t>
  </si>
  <si>
    <t>GU2428</t>
  </si>
  <si>
    <t>GU2429</t>
  </si>
  <si>
    <t>GU2434</t>
  </si>
  <si>
    <t>GU2435</t>
  </si>
  <si>
    <t>GU2441</t>
  </si>
  <si>
    <t>GU2453</t>
  </si>
  <si>
    <t>GU2455</t>
  </si>
  <si>
    <t>GU2456</t>
  </si>
  <si>
    <t>GU2458</t>
  </si>
  <si>
    <t>GU2467</t>
  </si>
  <si>
    <t>GU2482</t>
  </si>
  <si>
    <t>GU2485</t>
  </si>
  <si>
    <t>GU2486</t>
  </si>
  <si>
    <t>GU2488</t>
  </si>
  <si>
    <t>GU2492</t>
  </si>
  <si>
    <t>LC1022</t>
  </si>
  <si>
    <t>LC1025</t>
  </si>
  <si>
    <t>LC1031</t>
  </si>
  <si>
    <t>LC1070</t>
  </si>
  <si>
    <t>LC1080</t>
  </si>
  <si>
    <t>LC1101</t>
  </si>
  <si>
    <t>LC1102</t>
  </si>
  <si>
    <t>LC1104</t>
  </si>
  <si>
    <t>LC1105</t>
  </si>
  <si>
    <t>LC1107</t>
  </si>
  <si>
    <t>LC1122</t>
  </si>
  <si>
    <t>LC1124</t>
  </si>
  <si>
    <t>LC1149</t>
  </si>
  <si>
    <t>LC116</t>
  </si>
  <si>
    <t>LC1164</t>
  </si>
  <si>
    <t>LC1182</t>
  </si>
  <si>
    <t>LC1214</t>
  </si>
  <si>
    <t>LC1215</t>
  </si>
  <si>
    <t>LC1226</t>
  </si>
  <si>
    <t>LC1227</t>
  </si>
  <si>
    <t>LC1246</t>
  </si>
  <si>
    <t>LC1253</t>
  </si>
  <si>
    <t>LC126</t>
  </si>
  <si>
    <t>LC1261</t>
  </si>
  <si>
    <t>LC1272</t>
  </si>
  <si>
    <t>LC1298</t>
  </si>
  <si>
    <t>LC1299</t>
  </si>
  <si>
    <t>LC1325</t>
  </si>
  <si>
    <t>LC1335</t>
  </si>
  <si>
    <t>LC1340</t>
  </si>
  <si>
    <t>LC1347</t>
  </si>
  <si>
    <t>LC135</t>
  </si>
  <si>
    <t>LC1355</t>
  </si>
  <si>
    <t>LC1357</t>
  </si>
  <si>
    <t>LC137</t>
  </si>
  <si>
    <t>LC1380</t>
  </si>
  <si>
    <t>LC1387</t>
  </si>
  <si>
    <t>LC1388</t>
  </si>
  <si>
    <t>LC139</t>
  </si>
  <si>
    <t>LC1400</t>
  </si>
  <si>
    <t>LC1407</t>
  </si>
  <si>
    <t>LC1438</t>
  </si>
  <si>
    <t>LC1449</t>
  </si>
  <si>
    <t>LC1456</t>
  </si>
  <si>
    <t>LC1465</t>
  </si>
  <si>
    <t>LC1469</t>
  </si>
  <si>
    <t>LC147</t>
  </si>
  <si>
    <t>LC154</t>
  </si>
  <si>
    <t>LC155</t>
  </si>
  <si>
    <t>LC1559</t>
  </si>
  <si>
    <t>LC1565</t>
  </si>
  <si>
    <t>LC1587</t>
  </si>
  <si>
    <t>LC1589</t>
  </si>
  <si>
    <t>LC160</t>
  </si>
  <si>
    <t>LC161</t>
  </si>
  <si>
    <t>LC1637</t>
  </si>
  <si>
    <t>LC1640</t>
  </si>
  <si>
    <t>LC1643</t>
  </si>
  <si>
    <t>LC165</t>
  </si>
  <si>
    <t>LC1651</t>
  </si>
  <si>
    <t>LC166</t>
  </si>
  <si>
    <t>LC1672</t>
  </si>
  <si>
    <t>LC1681</t>
  </si>
  <si>
    <t>LC171</t>
  </si>
  <si>
    <t>LC1712</t>
  </si>
  <si>
    <t>LC1717</t>
  </si>
  <si>
    <t>LC1739</t>
  </si>
  <si>
    <t>LC174</t>
  </si>
  <si>
    <t>LC175</t>
  </si>
  <si>
    <t>LC1769</t>
  </si>
  <si>
    <t>LC1771</t>
  </si>
  <si>
    <t>LC1777</t>
  </si>
  <si>
    <t>LC1778</t>
  </si>
  <si>
    <t>LC1794</t>
  </si>
  <si>
    <t>LC1797</t>
  </si>
  <si>
    <t>LC180</t>
  </si>
  <si>
    <t>LC1808</t>
  </si>
  <si>
    <t>LC1827</t>
  </si>
  <si>
    <t>LC1830</t>
  </si>
  <si>
    <t>LC1842</t>
  </si>
  <si>
    <t>LC1855</t>
  </si>
  <si>
    <t>LC187</t>
  </si>
  <si>
    <t>LC188</t>
  </si>
  <si>
    <t>LC1925</t>
  </si>
  <si>
    <t>LC1927</t>
  </si>
  <si>
    <t>LC1929</t>
  </si>
  <si>
    <t>LC1936</t>
  </si>
  <si>
    <t>LC1939</t>
  </si>
  <si>
    <t>LC1954</t>
  </si>
  <si>
    <t>LC1955</t>
  </si>
  <si>
    <t>LC1961</t>
  </si>
  <si>
    <t>LC1985</t>
  </si>
  <si>
    <t>LC202</t>
  </si>
  <si>
    <t>LC2023</t>
  </si>
  <si>
    <t>LC2024</t>
  </si>
  <si>
    <t>LC2027</t>
  </si>
  <si>
    <t>LC2032</t>
  </si>
  <si>
    <t>LC204</t>
  </si>
  <si>
    <t>LC2044</t>
  </si>
  <si>
    <t>LC2054</t>
  </si>
  <si>
    <t>LC2056</t>
  </si>
  <si>
    <t>LC2102</t>
  </si>
  <si>
    <t>LC2116</t>
  </si>
  <si>
    <t>LC2118</t>
  </si>
  <si>
    <t>LC2128</t>
  </si>
  <si>
    <t>LC213</t>
  </si>
  <si>
    <t>LC214</t>
  </si>
  <si>
    <t>LC2160</t>
  </si>
  <si>
    <t>LC2165</t>
  </si>
  <si>
    <t>LC2166</t>
  </si>
  <si>
    <t>LC2167</t>
  </si>
  <si>
    <t>LC217</t>
  </si>
  <si>
    <t>LC2196</t>
  </si>
  <si>
    <t>LC2197</t>
  </si>
  <si>
    <t>LC2198</t>
  </si>
  <si>
    <t>LC2217</t>
  </si>
  <si>
    <t>LC2229</t>
  </si>
  <si>
    <t>LC2233</t>
  </si>
  <si>
    <t>LC2244</t>
  </si>
  <si>
    <t>LC2277</t>
  </si>
  <si>
    <t>LC2278</t>
  </si>
  <si>
    <t>LC2283</t>
  </si>
  <si>
    <t>LC2289</t>
  </si>
  <si>
    <t>LC2302</t>
  </si>
  <si>
    <t>LC2324</t>
  </si>
  <si>
    <t>LC2325</t>
  </si>
  <si>
    <t>LC238</t>
  </si>
  <si>
    <t>LC240</t>
  </si>
  <si>
    <t>LC246</t>
  </si>
  <si>
    <t>LC250</t>
  </si>
  <si>
    <t>LC260</t>
  </si>
  <si>
    <t>LC268</t>
  </si>
  <si>
    <t>LC283</t>
  </si>
  <si>
    <t>LC296</t>
  </si>
  <si>
    <t>LC299</t>
  </si>
  <si>
    <t>LC300</t>
  </si>
  <si>
    <t>LC301</t>
  </si>
  <si>
    <t>LC302</t>
  </si>
  <si>
    <t>LC311</t>
  </si>
  <si>
    <t>LC317</t>
  </si>
  <si>
    <t>LC325</t>
  </si>
  <si>
    <t>LC333</t>
  </si>
  <si>
    <t>LC338</t>
  </si>
  <si>
    <t>LC339</t>
  </si>
  <si>
    <t>LC341</t>
  </si>
  <si>
    <t>LC346</t>
  </si>
  <si>
    <t>LC348</t>
  </si>
  <si>
    <t>LC357</t>
  </si>
  <si>
    <t>LC358</t>
  </si>
  <si>
    <t>LC359</t>
  </si>
  <si>
    <t>LC360</t>
  </si>
  <si>
    <t>LC362</t>
  </si>
  <si>
    <t>LC369</t>
  </si>
  <si>
    <t>LC376</t>
  </si>
  <si>
    <t>LC377</t>
  </si>
  <si>
    <t>LC379</t>
  </si>
  <si>
    <t>LC402</t>
  </si>
  <si>
    <t>LC403</t>
  </si>
  <si>
    <t>LC404</t>
  </si>
  <si>
    <t>LC406</t>
  </si>
  <si>
    <t>LC419</t>
  </si>
  <si>
    <t>LC421</t>
  </si>
  <si>
    <t>LC422</t>
  </si>
  <si>
    <t>LC423</t>
  </si>
  <si>
    <t>LC428</t>
  </si>
  <si>
    <t>LC457</t>
  </si>
  <si>
    <t>LC460</t>
  </si>
  <si>
    <t>LC464</t>
  </si>
  <si>
    <t>LC478</t>
  </si>
  <si>
    <t>LC479</t>
  </si>
  <si>
    <t>LC483</t>
  </si>
  <si>
    <t>LC487</t>
  </si>
  <si>
    <t>LC492</t>
  </si>
  <si>
    <t>LC501</t>
  </si>
  <si>
    <t>LC502</t>
  </si>
  <si>
    <t>LC504</t>
  </si>
  <si>
    <t>LC512</t>
  </si>
  <si>
    <t>LC515</t>
  </si>
  <si>
    <t>LC517</t>
  </si>
  <si>
    <t>LC518</t>
  </si>
  <si>
    <t>LC521</t>
  </si>
  <si>
    <t>LC529</t>
  </si>
  <si>
    <t>LC533</t>
  </si>
  <si>
    <t>LC540</t>
  </si>
  <si>
    <t>LC547</t>
  </si>
  <si>
    <t>LC548</t>
  </si>
  <si>
    <t>LC581</t>
  </si>
  <si>
    <t>LC582</t>
  </si>
  <si>
    <t>LC583</t>
  </si>
  <si>
    <t>LC629</t>
  </si>
  <si>
    <t>LC678</t>
  </si>
  <si>
    <t>LC701</t>
  </si>
  <si>
    <t>LC793</t>
  </si>
  <si>
    <t>LC807</t>
  </si>
  <si>
    <t>LC808</t>
  </si>
  <si>
    <t>LC812</t>
  </si>
  <si>
    <t>LC835</t>
  </si>
  <si>
    <t>LC85</t>
  </si>
  <si>
    <t>LC875</t>
  </si>
  <si>
    <t>LC881</t>
  </si>
  <si>
    <t>LC882</t>
  </si>
  <si>
    <t>LC884</t>
  </si>
  <si>
    <t>LC889</t>
  </si>
  <si>
    <t>LC89</t>
  </si>
  <si>
    <t>LC891</t>
  </si>
  <si>
    <t>LC90</t>
  </si>
  <si>
    <t>LC909</t>
  </si>
  <si>
    <t>LC915</t>
  </si>
  <si>
    <t>LC943</t>
  </si>
  <si>
    <t>LC945</t>
  </si>
  <si>
    <t>LC96</t>
  </si>
  <si>
    <t>LC97</t>
  </si>
  <si>
    <t>LC979</t>
  </si>
  <si>
    <t>LC981</t>
  </si>
  <si>
    <t>LC986</t>
  </si>
  <si>
    <t>LC991</t>
  </si>
  <si>
    <t>MS623</t>
  </si>
  <si>
    <t>MS639</t>
  </si>
  <si>
    <t>MS640</t>
  </si>
  <si>
    <t>MS650</t>
  </si>
  <si>
    <t>MS651</t>
  </si>
  <si>
    <t>MS653</t>
  </si>
  <si>
    <t>MS668</t>
  </si>
  <si>
    <t>MS669</t>
  </si>
  <si>
    <t>MS682</t>
  </si>
  <si>
    <t>MS683</t>
  </si>
  <si>
    <t>MS703</t>
  </si>
  <si>
    <t>MS706</t>
  </si>
  <si>
    <t>MS707</t>
  </si>
  <si>
    <t>MS712</t>
  </si>
  <si>
    <t>MS716</t>
  </si>
  <si>
    <t>MS720</t>
  </si>
  <si>
    <t>MS726</t>
  </si>
  <si>
    <t>MS734</t>
  </si>
  <si>
    <t>MS736</t>
  </si>
  <si>
    <t>MS737</t>
  </si>
  <si>
    <t>MS743</t>
  </si>
  <si>
    <t>MS748</t>
  </si>
  <si>
    <t>MS749</t>
  </si>
  <si>
    <t>MS750</t>
  </si>
  <si>
    <t>MS751</t>
  </si>
  <si>
    <t>OM2733</t>
  </si>
  <si>
    <t>OM2746</t>
  </si>
  <si>
    <t>OM2779</t>
  </si>
  <si>
    <t>OM2821</t>
  </si>
  <si>
    <t>OM2834</t>
  </si>
  <si>
    <t>OM2835</t>
  </si>
  <si>
    <t>OM2852</t>
  </si>
  <si>
    <t>OM2872</t>
  </si>
  <si>
    <t>OM2878</t>
  </si>
  <si>
    <t>OM2896</t>
  </si>
  <si>
    <t>OM2928</t>
  </si>
  <si>
    <t>OM2944</t>
  </si>
  <si>
    <t>OM2946</t>
  </si>
  <si>
    <t>OM2950</t>
  </si>
  <si>
    <t>OM2951</t>
  </si>
  <si>
    <t>OM2958</t>
  </si>
  <si>
    <t>OM2961</t>
  </si>
  <si>
    <t>OM2962</t>
  </si>
  <si>
    <t>OM2963</t>
  </si>
  <si>
    <t>OM2970</t>
  </si>
  <si>
    <t>OM2985</t>
  </si>
  <si>
    <t>OM2990</t>
  </si>
  <si>
    <t>OM3005</t>
  </si>
  <si>
    <t>OM3023</t>
  </si>
  <si>
    <t>OM3031</t>
  </si>
  <si>
    <t>OM3033</t>
  </si>
  <si>
    <t>OM3038</t>
  </si>
  <si>
    <t>OM3043</t>
  </si>
  <si>
    <t>OM3047</t>
  </si>
  <si>
    <t>OM3048</t>
  </si>
  <si>
    <t>OM3049</t>
  </si>
  <si>
    <t>OM3061</t>
  </si>
  <si>
    <t>OM3064</t>
  </si>
  <si>
    <t>OM3074</t>
  </si>
  <si>
    <t>OM3077</t>
  </si>
  <si>
    <t>OM3106</t>
  </si>
  <si>
    <t>OM3127</t>
  </si>
  <si>
    <t>OM3134</t>
  </si>
  <si>
    <t>OM3139</t>
  </si>
  <si>
    <t>PE5031</t>
  </si>
  <si>
    <t>PE5033</t>
  </si>
  <si>
    <t>PE5048</t>
  </si>
  <si>
    <t>PE5050</t>
  </si>
  <si>
    <t>PE5054</t>
  </si>
  <si>
    <t>PE5055</t>
  </si>
  <si>
    <t>PE5073</t>
  </si>
  <si>
    <t>PE5075</t>
  </si>
  <si>
    <t>PE5076</t>
  </si>
  <si>
    <t>PE5077</t>
  </si>
  <si>
    <t>PE5078</t>
  </si>
  <si>
    <t>PE5079</t>
  </si>
  <si>
    <t>PE5080</t>
  </si>
  <si>
    <t>PE5091</t>
  </si>
  <si>
    <t>PE5095</t>
  </si>
  <si>
    <t>PE5100</t>
  </si>
  <si>
    <t>PE5110</t>
  </si>
  <si>
    <t>PE5138</t>
  </si>
  <si>
    <t>PE5141</t>
  </si>
  <si>
    <t>PE5146</t>
  </si>
  <si>
    <t>PE5149</t>
  </si>
  <si>
    <t>PE5153</t>
  </si>
  <si>
    <t>PE5154</t>
  </si>
  <si>
    <t>PE5157</t>
  </si>
  <si>
    <t>PE5158</t>
  </si>
  <si>
    <t>PE5185</t>
  </si>
  <si>
    <t>PE5202</t>
  </si>
  <si>
    <t>PE5212</t>
  </si>
  <si>
    <t>PE5215</t>
  </si>
  <si>
    <t>PE5239</t>
  </si>
  <si>
    <t>PE5251</t>
  </si>
  <si>
    <t>PE5262</t>
  </si>
  <si>
    <t>PE5277</t>
  </si>
  <si>
    <t>PE5278</t>
  </si>
  <si>
    <t>PE5279</t>
  </si>
  <si>
    <t>PE5292</t>
  </si>
  <si>
    <t>PE5296</t>
  </si>
  <si>
    <t>PE5306</t>
  </si>
  <si>
    <t>PE5358</t>
  </si>
  <si>
    <t>PE5371</t>
  </si>
  <si>
    <t>PE5373</t>
  </si>
  <si>
    <t>PE5374</t>
  </si>
  <si>
    <t>PE5376</t>
  </si>
  <si>
    <t>PE5387</t>
  </si>
  <si>
    <t>PE5401</t>
  </si>
  <si>
    <t>PE5402</t>
  </si>
  <si>
    <t>PE5417</t>
  </si>
  <si>
    <t>PE5427</t>
  </si>
  <si>
    <t>PE5436</t>
  </si>
  <si>
    <t>PE5445</t>
  </si>
  <si>
    <t>PE5463</t>
  </si>
  <si>
    <t>PE5465</t>
  </si>
  <si>
    <t>PE5483</t>
  </si>
  <si>
    <t>PE5488</t>
  </si>
  <si>
    <t>PE5491</t>
  </si>
  <si>
    <t>PE5509</t>
  </si>
  <si>
    <t>PE5523</t>
  </si>
  <si>
    <t>PE5524</t>
  </si>
  <si>
    <t>PE5529</t>
  </si>
  <si>
    <t>PE5537</t>
  </si>
  <si>
    <t>PE5546</t>
  </si>
  <si>
    <t>PE5555</t>
  </si>
  <si>
    <t>PE5557</t>
  </si>
  <si>
    <t>PE5561</t>
  </si>
  <si>
    <t>PE5573</t>
  </si>
  <si>
    <t>PE5580</t>
  </si>
  <si>
    <t>PE5596</t>
  </si>
  <si>
    <t>PE5597</t>
  </si>
  <si>
    <t>PE5599</t>
  </si>
  <si>
    <t>PE5629</t>
  </si>
  <si>
    <t>PE5665</t>
  </si>
  <si>
    <t>PE5700</t>
  </si>
  <si>
    <t>PE5701</t>
  </si>
  <si>
    <t>PE5705</t>
  </si>
  <si>
    <t>PE5722</t>
  </si>
  <si>
    <t>PE5746</t>
  </si>
  <si>
    <t>PE5754</t>
  </si>
  <si>
    <t>PE5771</t>
  </si>
  <si>
    <t>SI3144</t>
  </si>
  <si>
    <t>SI3147</t>
  </si>
  <si>
    <t>SI3150</t>
  </si>
  <si>
    <t>SI3154</t>
  </si>
  <si>
    <t>SI3164</t>
  </si>
  <si>
    <t>SI3170</t>
  </si>
  <si>
    <t>SI3173</t>
  </si>
  <si>
    <t>SI3175</t>
  </si>
  <si>
    <t>SI3176</t>
  </si>
  <si>
    <t>SI3179</t>
  </si>
  <si>
    <t>SI3185</t>
  </si>
  <si>
    <t>SI3191</t>
  </si>
  <si>
    <t>SI3196</t>
  </si>
  <si>
    <t>SI3199</t>
  </si>
  <si>
    <t>SI3210</t>
  </si>
  <si>
    <t>SI3211</t>
  </si>
  <si>
    <t>SI3212</t>
  </si>
  <si>
    <t>SI3214</t>
  </si>
  <si>
    <t>SI3233</t>
  </si>
  <si>
    <t>SI3242</t>
  </si>
  <si>
    <t>SI3246</t>
  </si>
  <si>
    <t>SI3247</t>
  </si>
  <si>
    <t>SI3251</t>
  </si>
  <si>
    <t>SI3257</t>
  </si>
  <si>
    <t>SS0</t>
  </si>
  <si>
    <t>SS10</t>
  </si>
  <si>
    <t>SS47</t>
  </si>
  <si>
    <t>SS4762</t>
  </si>
  <si>
    <t>SS4763</t>
  </si>
  <si>
    <t>SS4772</t>
  </si>
  <si>
    <t>SS4778</t>
  </si>
  <si>
    <t>SS4787</t>
  </si>
  <si>
    <t>SS4790</t>
  </si>
  <si>
    <t>SS4808</t>
  </si>
  <si>
    <t>SS4812</t>
  </si>
  <si>
    <t>SS4813</t>
  </si>
  <si>
    <t>SS4818</t>
  </si>
  <si>
    <t>SS4826</t>
  </si>
  <si>
    <t>SS4835</t>
  </si>
  <si>
    <t>SS4850</t>
  </si>
  <si>
    <t>SS4857</t>
  </si>
  <si>
    <t>SS4861</t>
  </si>
  <si>
    <t>SS4906</t>
  </si>
  <si>
    <t>SS4918</t>
  </si>
  <si>
    <t>SS4947</t>
  </si>
  <si>
    <t>SS4965</t>
  </si>
  <si>
    <t>SS4990</t>
  </si>
  <si>
    <t>SS4991</t>
  </si>
  <si>
    <t>SS4997</t>
  </si>
  <si>
    <t>SS5</t>
  </si>
  <si>
    <t>SS5004</t>
  </si>
  <si>
    <t>SS52</t>
  </si>
  <si>
    <t>SS58</t>
  </si>
  <si>
    <t>SS62</t>
  </si>
  <si>
    <t>SS63</t>
  </si>
  <si>
    <t>SS65</t>
  </si>
  <si>
    <t>SS72</t>
  </si>
  <si>
    <t>SS75</t>
  </si>
  <si>
    <t>SS8</t>
  </si>
  <si>
    <t>SS84</t>
  </si>
  <si>
    <t>WC3265</t>
  </si>
  <si>
    <t>WC3266</t>
  </si>
  <si>
    <t>WC3267</t>
  </si>
  <si>
    <t>WC3268</t>
  </si>
  <si>
    <t>WC3269</t>
  </si>
  <si>
    <t>WC3270</t>
  </si>
  <si>
    <t>WC3271</t>
  </si>
  <si>
    <t>WC3272</t>
  </si>
  <si>
    <t>WC3273</t>
  </si>
  <si>
    <t>WC3274</t>
  </si>
  <si>
    <t>WC3275</t>
  </si>
  <si>
    <t>WC3278</t>
  </si>
  <si>
    <t>WC3280</t>
  </si>
  <si>
    <t>WC3282</t>
  </si>
  <si>
    <t>WC3283</t>
  </si>
  <si>
    <t>WC3285</t>
  </si>
  <si>
    <t>WC3297</t>
  </si>
  <si>
    <t>WC3298</t>
  </si>
  <si>
    <t>WC3319</t>
  </si>
  <si>
    <t>WC3320</t>
  </si>
  <si>
    <t>WC3321</t>
  </si>
  <si>
    <t>WC3432</t>
  </si>
  <si>
    <t>WC3485</t>
  </si>
  <si>
    <t>WC3540</t>
  </si>
  <si>
    <t>WC3541</t>
  </si>
  <si>
    <t>Stand Age</t>
  </si>
  <si>
    <t>CW3293</t>
  </si>
  <si>
    <t>GU2360</t>
  </si>
  <si>
    <t>OM2778</t>
  </si>
  <si>
    <t>OM2807</t>
  </si>
  <si>
    <t>SI3174</t>
  </si>
  <si>
    <t>SS61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</si>
</sst>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MS Sans Serif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09"/>
  <sheetViews>
    <sheetView workbookViewId="0">
      <pane ySplit="1" topLeftCell="A243" activePane="bottomLeft" state="frozen"/>
      <selection pane="bottomLeft" activeCell="I27" sqref="I27"/>
    </sheetView>
  </sheetViews>
  <sheetFormatPr defaultRowHeight="13" x14ac:dyDescent="0.3"/>
  <cols>
    <col min="13" max="13" width="23.81640625" customWidth="1"/>
  </cols>
  <sheetData>
    <row r="1" spans="1:37" x14ac:dyDescent="0.3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 t="s">
        <v>37</v>
      </c>
      <c r="B2" t="s">
        <v>38</v>
      </c>
      <c r="C2" t="str">
        <f t="shared" ref="C2:C33" si="0">CONCATENATE(A2,B2)</f>
        <v>BA3813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s="1">
        <v>39637</v>
      </c>
      <c r="J2">
        <v>0</v>
      </c>
      <c r="K2">
        <v>0</v>
      </c>
      <c r="L2" t="s">
        <v>44</v>
      </c>
      <c r="M2" t="s">
        <v>45</v>
      </c>
      <c r="N2" t="s">
        <v>46</v>
      </c>
      <c r="O2" t="s">
        <v>47</v>
      </c>
      <c r="P2">
        <v>51</v>
      </c>
      <c r="R2">
        <v>42</v>
      </c>
      <c r="S2">
        <v>8</v>
      </c>
      <c r="T2" t="s">
        <v>47</v>
      </c>
      <c r="U2">
        <v>52</v>
      </c>
      <c r="W2">
        <v>37</v>
      </c>
      <c r="X2">
        <v>10</v>
      </c>
      <c r="Y2" t="s">
        <v>48</v>
      </c>
      <c r="Z2">
        <v>73</v>
      </c>
      <c r="AB2">
        <v>14</v>
      </c>
      <c r="AC2">
        <v>0</v>
      </c>
      <c r="AD2">
        <v>2</v>
      </c>
      <c r="AE2">
        <v>0</v>
      </c>
      <c r="AF2">
        <v>2</v>
      </c>
      <c r="AG2">
        <v>1</v>
      </c>
      <c r="AH2">
        <v>20</v>
      </c>
      <c r="AI2">
        <v>18</v>
      </c>
      <c r="AJ2">
        <v>7</v>
      </c>
      <c r="AK2">
        <v>42</v>
      </c>
    </row>
    <row r="3" spans="1:37" x14ac:dyDescent="0.3">
      <c r="A3" t="s">
        <v>37</v>
      </c>
      <c r="B3" t="s">
        <v>49</v>
      </c>
      <c r="C3" t="str">
        <f t="shared" si="0"/>
        <v>BA3816</v>
      </c>
      <c r="D3" t="s">
        <v>50</v>
      </c>
      <c r="E3" t="s">
        <v>51</v>
      </c>
      <c r="F3" t="s">
        <v>43</v>
      </c>
      <c r="G3" t="s">
        <v>42</v>
      </c>
      <c r="H3" t="s">
        <v>41</v>
      </c>
      <c r="I3" s="1">
        <v>39637</v>
      </c>
      <c r="J3">
        <v>4</v>
      </c>
      <c r="K3">
        <v>360</v>
      </c>
      <c r="L3" t="s">
        <v>44</v>
      </c>
      <c r="M3" t="s">
        <v>45</v>
      </c>
      <c r="N3" t="s">
        <v>46</v>
      </c>
      <c r="O3" t="s">
        <v>47</v>
      </c>
      <c r="P3">
        <v>80</v>
      </c>
      <c r="R3">
        <v>35</v>
      </c>
      <c r="S3">
        <v>29</v>
      </c>
      <c r="T3" t="s">
        <v>47</v>
      </c>
      <c r="U3">
        <v>77</v>
      </c>
      <c r="W3">
        <v>32</v>
      </c>
      <c r="X3">
        <v>32</v>
      </c>
      <c r="Y3" t="s">
        <v>52</v>
      </c>
      <c r="Z3">
        <v>122</v>
      </c>
      <c r="AB3">
        <v>31</v>
      </c>
      <c r="AC3">
        <v>3</v>
      </c>
      <c r="AD3">
        <v>0</v>
      </c>
      <c r="AE3">
        <v>4</v>
      </c>
      <c r="AF3">
        <v>6</v>
      </c>
      <c r="AG3">
        <v>1</v>
      </c>
      <c r="AH3">
        <v>43</v>
      </c>
      <c r="AI3">
        <v>24</v>
      </c>
      <c r="AJ3">
        <v>9</v>
      </c>
      <c r="AK3">
        <v>25</v>
      </c>
    </row>
    <row r="4" spans="1:37" x14ac:dyDescent="0.3">
      <c r="A4" t="s">
        <v>37</v>
      </c>
      <c r="B4" t="s">
        <v>53</v>
      </c>
      <c r="C4" t="str">
        <f t="shared" si="0"/>
        <v>BA3817</v>
      </c>
      <c r="D4" t="s">
        <v>54</v>
      </c>
      <c r="E4" t="s">
        <v>55</v>
      </c>
      <c r="F4" t="s">
        <v>56</v>
      </c>
      <c r="G4" t="s">
        <v>57</v>
      </c>
      <c r="H4" t="s">
        <v>58</v>
      </c>
      <c r="I4" s="1">
        <v>39637</v>
      </c>
      <c r="J4">
        <v>3</v>
      </c>
      <c r="K4">
        <v>170</v>
      </c>
      <c r="L4" t="s">
        <v>59</v>
      </c>
      <c r="M4" t="s">
        <v>60</v>
      </c>
      <c r="N4" t="s">
        <v>46</v>
      </c>
      <c r="O4" t="s">
        <v>61</v>
      </c>
      <c r="P4">
        <v>72</v>
      </c>
      <c r="R4">
        <v>39</v>
      </c>
      <c r="S4">
        <v>21</v>
      </c>
      <c r="T4" t="s">
        <v>61</v>
      </c>
      <c r="U4">
        <v>51</v>
      </c>
      <c r="W4">
        <v>37</v>
      </c>
      <c r="X4">
        <v>9</v>
      </c>
      <c r="Y4" t="s">
        <v>61</v>
      </c>
      <c r="Z4">
        <v>62</v>
      </c>
      <c r="AB4">
        <v>23</v>
      </c>
      <c r="AC4">
        <v>1</v>
      </c>
      <c r="AD4">
        <v>0</v>
      </c>
      <c r="AE4">
        <v>1</v>
      </c>
      <c r="AF4">
        <v>2</v>
      </c>
      <c r="AG4">
        <v>1</v>
      </c>
      <c r="AH4">
        <v>9</v>
      </c>
      <c r="AI4">
        <v>7</v>
      </c>
      <c r="AJ4">
        <v>3</v>
      </c>
      <c r="AK4">
        <v>47</v>
      </c>
    </row>
    <row r="5" spans="1:37" x14ac:dyDescent="0.3">
      <c r="A5" t="s">
        <v>37</v>
      </c>
      <c r="B5" t="s">
        <v>62</v>
      </c>
      <c r="C5" t="str">
        <f t="shared" si="0"/>
        <v>BA3825</v>
      </c>
      <c r="D5" t="s">
        <v>63</v>
      </c>
      <c r="E5" t="s">
        <v>64</v>
      </c>
      <c r="F5" t="s">
        <v>56</v>
      </c>
      <c r="G5" t="s">
        <v>57</v>
      </c>
      <c r="H5" t="s">
        <v>58</v>
      </c>
      <c r="I5" s="1">
        <v>39637</v>
      </c>
      <c r="J5">
        <v>0</v>
      </c>
      <c r="K5">
        <v>85</v>
      </c>
      <c r="L5" t="s">
        <v>44</v>
      </c>
      <c r="M5" t="s">
        <v>65</v>
      </c>
      <c r="N5" t="s">
        <v>46</v>
      </c>
      <c r="O5" t="s">
        <v>48</v>
      </c>
      <c r="P5">
        <v>114</v>
      </c>
      <c r="R5">
        <v>9999</v>
      </c>
      <c r="S5">
        <v>17</v>
      </c>
      <c r="T5" t="s">
        <v>48</v>
      </c>
      <c r="U5">
        <v>122</v>
      </c>
      <c r="W5">
        <v>66</v>
      </c>
      <c r="X5">
        <v>9</v>
      </c>
      <c r="Y5" t="s">
        <v>66</v>
      </c>
      <c r="Z5">
        <v>106</v>
      </c>
      <c r="AB5">
        <v>27</v>
      </c>
      <c r="AC5">
        <v>2</v>
      </c>
      <c r="AD5">
        <v>4</v>
      </c>
      <c r="AE5">
        <v>1</v>
      </c>
      <c r="AF5">
        <v>2</v>
      </c>
      <c r="AG5">
        <v>2</v>
      </c>
      <c r="AH5">
        <v>39</v>
      </c>
      <c r="AI5">
        <v>35</v>
      </c>
      <c r="AJ5">
        <v>9</v>
      </c>
      <c r="AK5">
        <v>37</v>
      </c>
    </row>
    <row r="6" spans="1:37" x14ac:dyDescent="0.3">
      <c r="A6" t="s">
        <v>37</v>
      </c>
      <c r="B6" t="s">
        <v>67</v>
      </c>
      <c r="C6" t="str">
        <f t="shared" si="0"/>
        <v>BA3842</v>
      </c>
      <c r="D6" t="s">
        <v>68</v>
      </c>
      <c r="E6" t="s">
        <v>69</v>
      </c>
      <c r="F6" t="s">
        <v>58</v>
      </c>
      <c r="G6" t="s">
        <v>43</v>
      </c>
      <c r="I6" s="1">
        <v>39636</v>
      </c>
      <c r="J6">
        <v>4</v>
      </c>
      <c r="K6">
        <v>25</v>
      </c>
      <c r="L6" t="s">
        <v>70</v>
      </c>
      <c r="M6" t="s">
        <v>65</v>
      </c>
      <c r="N6" t="s">
        <v>46</v>
      </c>
      <c r="O6" t="s">
        <v>48</v>
      </c>
      <c r="P6">
        <v>123</v>
      </c>
      <c r="R6">
        <v>62</v>
      </c>
      <c r="S6">
        <v>42</v>
      </c>
      <c r="T6" t="s">
        <v>48</v>
      </c>
      <c r="U6">
        <v>124</v>
      </c>
      <c r="W6">
        <v>62</v>
      </c>
      <c r="X6">
        <v>47</v>
      </c>
      <c r="Y6" t="s">
        <v>52</v>
      </c>
      <c r="Z6">
        <v>141</v>
      </c>
      <c r="AB6">
        <v>29</v>
      </c>
      <c r="AC6">
        <v>0</v>
      </c>
      <c r="AD6">
        <v>0</v>
      </c>
      <c r="AE6">
        <v>1</v>
      </c>
      <c r="AF6">
        <v>3</v>
      </c>
      <c r="AG6">
        <v>2</v>
      </c>
      <c r="AH6">
        <v>37</v>
      </c>
      <c r="AI6">
        <v>19</v>
      </c>
      <c r="AJ6">
        <v>9</v>
      </c>
      <c r="AK6">
        <v>39</v>
      </c>
    </row>
    <row r="7" spans="1:37" x14ac:dyDescent="0.3">
      <c r="A7" t="s">
        <v>37</v>
      </c>
      <c r="B7" t="s">
        <v>71</v>
      </c>
      <c r="C7" t="str">
        <f t="shared" si="0"/>
        <v>BA3859</v>
      </c>
      <c r="D7" t="s">
        <v>72</v>
      </c>
      <c r="E7" t="s">
        <v>73</v>
      </c>
      <c r="F7" t="s">
        <v>56</v>
      </c>
      <c r="G7" t="s">
        <v>57</v>
      </c>
      <c r="H7" t="s">
        <v>58</v>
      </c>
      <c r="I7" s="1">
        <v>39638</v>
      </c>
      <c r="J7">
        <v>2</v>
      </c>
      <c r="K7">
        <v>180</v>
      </c>
      <c r="L7" t="s">
        <v>44</v>
      </c>
      <c r="M7" t="s">
        <v>65</v>
      </c>
      <c r="N7" t="s">
        <v>46</v>
      </c>
      <c r="O7" t="s">
        <v>74</v>
      </c>
      <c r="P7">
        <v>86</v>
      </c>
      <c r="R7">
        <v>65</v>
      </c>
      <c r="S7">
        <v>36</v>
      </c>
      <c r="T7" t="s">
        <v>66</v>
      </c>
      <c r="U7">
        <v>10</v>
      </c>
      <c r="W7">
        <v>9999</v>
      </c>
      <c r="X7">
        <v>57</v>
      </c>
      <c r="Y7" t="s">
        <v>75</v>
      </c>
      <c r="Z7">
        <v>18</v>
      </c>
      <c r="AB7">
        <v>149</v>
      </c>
      <c r="AC7">
        <v>0</v>
      </c>
      <c r="AD7">
        <v>3</v>
      </c>
      <c r="AE7">
        <v>2</v>
      </c>
      <c r="AF7">
        <v>2</v>
      </c>
      <c r="AG7">
        <v>4</v>
      </c>
      <c r="AH7">
        <v>32</v>
      </c>
      <c r="AI7">
        <v>30</v>
      </c>
      <c r="AJ7">
        <v>25</v>
      </c>
      <c r="AK7">
        <v>40</v>
      </c>
    </row>
    <row r="8" spans="1:37" x14ac:dyDescent="0.3">
      <c r="A8" t="s">
        <v>37</v>
      </c>
      <c r="B8" t="s">
        <v>76</v>
      </c>
      <c r="C8" t="str">
        <f t="shared" si="0"/>
        <v>BA3882</v>
      </c>
      <c r="D8" t="s">
        <v>77</v>
      </c>
      <c r="E8" t="s">
        <v>78</v>
      </c>
      <c r="F8" t="s">
        <v>56</v>
      </c>
      <c r="G8" t="s">
        <v>57</v>
      </c>
      <c r="H8" t="s">
        <v>58</v>
      </c>
      <c r="I8" s="1">
        <v>39637</v>
      </c>
      <c r="J8">
        <v>0</v>
      </c>
      <c r="K8">
        <v>120</v>
      </c>
      <c r="L8" t="s">
        <v>44</v>
      </c>
      <c r="M8" t="s">
        <v>65</v>
      </c>
      <c r="N8" t="s">
        <v>46</v>
      </c>
      <c r="O8" t="s">
        <v>47</v>
      </c>
      <c r="P8">
        <v>99</v>
      </c>
      <c r="R8">
        <v>35</v>
      </c>
      <c r="S8">
        <v>39</v>
      </c>
      <c r="T8" t="s">
        <v>66</v>
      </c>
      <c r="U8">
        <v>78</v>
      </c>
      <c r="W8">
        <v>9999</v>
      </c>
      <c r="X8">
        <v>34</v>
      </c>
      <c r="Y8" t="s">
        <v>66</v>
      </c>
      <c r="Z8">
        <v>78</v>
      </c>
      <c r="AB8">
        <v>32</v>
      </c>
      <c r="AC8">
        <v>0</v>
      </c>
      <c r="AD8">
        <v>4</v>
      </c>
      <c r="AE8">
        <v>0</v>
      </c>
      <c r="AF8">
        <v>0</v>
      </c>
      <c r="AG8">
        <v>4</v>
      </c>
      <c r="AH8">
        <v>25</v>
      </c>
      <c r="AI8">
        <v>34</v>
      </c>
      <c r="AJ8">
        <v>24</v>
      </c>
      <c r="AK8">
        <v>33</v>
      </c>
    </row>
    <row r="9" spans="1:37" x14ac:dyDescent="0.3">
      <c r="A9" t="s">
        <v>37</v>
      </c>
      <c r="B9" t="s">
        <v>79</v>
      </c>
      <c r="C9" t="str">
        <f t="shared" si="0"/>
        <v>BA3896</v>
      </c>
      <c r="D9" t="s">
        <v>80</v>
      </c>
      <c r="E9" t="s">
        <v>81</v>
      </c>
      <c r="F9" t="s">
        <v>41</v>
      </c>
      <c r="G9" t="s">
        <v>43</v>
      </c>
      <c r="H9" t="s">
        <v>42</v>
      </c>
      <c r="I9" s="1">
        <v>39637</v>
      </c>
      <c r="J9">
        <v>0</v>
      </c>
      <c r="K9">
        <v>0</v>
      </c>
      <c r="L9" t="s">
        <v>44</v>
      </c>
      <c r="M9" t="s">
        <v>65</v>
      </c>
      <c r="N9" t="s">
        <v>46</v>
      </c>
      <c r="O9" t="s">
        <v>48</v>
      </c>
      <c r="P9">
        <v>99</v>
      </c>
      <c r="Q9">
        <v>16</v>
      </c>
      <c r="R9">
        <v>50</v>
      </c>
      <c r="S9">
        <v>31</v>
      </c>
      <c r="T9" t="s">
        <v>82</v>
      </c>
      <c r="U9">
        <v>68</v>
      </c>
      <c r="V9">
        <v>33</v>
      </c>
      <c r="W9">
        <v>68</v>
      </c>
      <c r="X9">
        <v>33</v>
      </c>
      <c r="Y9" t="s">
        <v>48</v>
      </c>
      <c r="Z9">
        <v>100</v>
      </c>
      <c r="AA9">
        <v>36</v>
      </c>
      <c r="AB9">
        <v>9</v>
      </c>
      <c r="AC9">
        <v>4</v>
      </c>
      <c r="AD9">
        <v>1</v>
      </c>
      <c r="AE9">
        <v>4</v>
      </c>
      <c r="AF9">
        <v>2</v>
      </c>
      <c r="AG9">
        <v>3</v>
      </c>
      <c r="AH9">
        <v>29</v>
      </c>
      <c r="AI9">
        <v>34</v>
      </c>
      <c r="AJ9">
        <v>26</v>
      </c>
      <c r="AK9">
        <v>30</v>
      </c>
    </row>
    <row r="10" spans="1:37" x14ac:dyDescent="0.3">
      <c r="A10" t="s">
        <v>37</v>
      </c>
      <c r="B10" t="s">
        <v>83</v>
      </c>
      <c r="C10" t="str">
        <f t="shared" si="0"/>
        <v>BA3906</v>
      </c>
      <c r="D10" t="s">
        <v>84</v>
      </c>
      <c r="E10" t="s">
        <v>85</v>
      </c>
      <c r="F10" t="s">
        <v>43</v>
      </c>
      <c r="G10" t="s">
        <v>42</v>
      </c>
      <c r="H10" t="s">
        <v>41</v>
      </c>
      <c r="I10" s="1">
        <v>39638</v>
      </c>
      <c r="J10">
        <v>0</v>
      </c>
      <c r="K10">
        <v>0</v>
      </c>
      <c r="L10" t="s">
        <v>44</v>
      </c>
      <c r="M10" t="s">
        <v>65</v>
      </c>
      <c r="N10" t="s">
        <v>46</v>
      </c>
      <c r="O10" t="s">
        <v>48</v>
      </c>
      <c r="P10">
        <v>79</v>
      </c>
      <c r="R10">
        <v>27</v>
      </c>
      <c r="S10">
        <v>36</v>
      </c>
      <c r="T10" t="s">
        <v>66</v>
      </c>
      <c r="U10">
        <v>115</v>
      </c>
      <c r="W10">
        <v>9999</v>
      </c>
      <c r="X10">
        <v>37</v>
      </c>
      <c r="Y10" t="s">
        <v>86</v>
      </c>
      <c r="Z10">
        <v>165</v>
      </c>
      <c r="AB10">
        <v>43</v>
      </c>
      <c r="AC10">
        <v>1</v>
      </c>
      <c r="AD10">
        <v>2</v>
      </c>
      <c r="AE10">
        <v>0</v>
      </c>
      <c r="AF10">
        <v>1</v>
      </c>
      <c r="AG10">
        <v>2</v>
      </c>
      <c r="AH10">
        <v>41</v>
      </c>
      <c r="AI10">
        <v>47</v>
      </c>
      <c r="AJ10">
        <v>46</v>
      </c>
      <c r="AK10">
        <v>28</v>
      </c>
    </row>
    <row r="11" spans="1:37" x14ac:dyDescent="0.3">
      <c r="A11" t="s">
        <v>37</v>
      </c>
      <c r="B11" t="s">
        <v>87</v>
      </c>
      <c r="C11" t="str">
        <f t="shared" si="0"/>
        <v>BA3907</v>
      </c>
      <c r="D11" t="s">
        <v>88</v>
      </c>
      <c r="E11" t="s">
        <v>89</v>
      </c>
      <c r="F11" t="s">
        <v>41</v>
      </c>
      <c r="G11" t="s">
        <v>42</v>
      </c>
      <c r="H11" t="s">
        <v>43</v>
      </c>
      <c r="I11" s="1">
        <v>39638</v>
      </c>
      <c r="J11">
        <v>0</v>
      </c>
      <c r="K11">
        <v>9999</v>
      </c>
      <c r="L11" t="s">
        <v>44</v>
      </c>
      <c r="M11" t="s">
        <v>90</v>
      </c>
      <c r="N11" t="s">
        <v>46</v>
      </c>
      <c r="O11" t="s">
        <v>91</v>
      </c>
      <c r="P11">
        <v>84</v>
      </c>
      <c r="R11">
        <v>9999</v>
      </c>
      <c r="S11">
        <v>13</v>
      </c>
      <c r="T11" t="s">
        <v>86</v>
      </c>
      <c r="U11">
        <v>38</v>
      </c>
      <c r="W11">
        <v>9999</v>
      </c>
      <c r="X11">
        <v>12</v>
      </c>
      <c r="Y11" t="s">
        <v>92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2</v>
      </c>
      <c r="AJ11">
        <v>0</v>
      </c>
      <c r="AK11">
        <v>30</v>
      </c>
    </row>
    <row r="12" spans="1:37" x14ac:dyDescent="0.3">
      <c r="A12" t="s">
        <v>37</v>
      </c>
      <c r="B12" t="s">
        <v>93</v>
      </c>
      <c r="C12" t="str">
        <f t="shared" si="0"/>
        <v>BA3919</v>
      </c>
      <c r="D12" t="s">
        <v>94</v>
      </c>
      <c r="E12" t="s">
        <v>95</v>
      </c>
      <c r="F12" t="s">
        <v>56</v>
      </c>
      <c r="G12" t="s">
        <v>57</v>
      </c>
      <c r="H12" t="s">
        <v>58</v>
      </c>
      <c r="I12" s="1">
        <v>39638</v>
      </c>
      <c r="J12">
        <v>7</v>
      </c>
      <c r="K12">
        <v>325</v>
      </c>
      <c r="L12" t="s">
        <v>96</v>
      </c>
      <c r="M12" t="s">
        <v>45</v>
      </c>
      <c r="N12" t="s">
        <v>46</v>
      </c>
      <c r="O12" t="s">
        <v>48</v>
      </c>
      <c r="P12">
        <v>32</v>
      </c>
      <c r="R12">
        <v>33</v>
      </c>
      <c r="S12">
        <v>17</v>
      </c>
      <c r="T12" t="s">
        <v>47</v>
      </c>
      <c r="U12">
        <v>42</v>
      </c>
      <c r="W12">
        <v>25</v>
      </c>
      <c r="X12">
        <v>27</v>
      </c>
      <c r="Y12" t="s">
        <v>97</v>
      </c>
      <c r="Z12">
        <v>47</v>
      </c>
      <c r="AB12">
        <v>15</v>
      </c>
      <c r="AC12">
        <v>4</v>
      </c>
      <c r="AD12">
        <v>3</v>
      </c>
      <c r="AE12">
        <v>2</v>
      </c>
      <c r="AF12">
        <v>5</v>
      </c>
      <c r="AG12">
        <v>4</v>
      </c>
      <c r="AH12">
        <v>32</v>
      </c>
      <c r="AI12">
        <v>31</v>
      </c>
      <c r="AJ12">
        <v>23</v>
      </c>
      <c r="AK12">
        <v>17</v>
      </c>
    </row>
    <row r="13" spans="1:37" x14ac:dyDescent="0.3">
      <c r="A13" t="s">
        <v>37</v>
      </c>
      <c r="B13" t="s">
        <v>98</v>
      </c>
      <c r="C13" t="str">
        <f t="shared" si="0"/>
        <v>BA3920</v>
      </c>
      <c r="D13" t="s">
        <v>99</v>
      </c>
      <c r="E13" t="s">
        <v>100</v>
      </c>
      <c r="F13" t="s">
        <v>56</v>
      </c>
      <c r="G13" t="s">
        <v>57</v>
      </c>
      <c r="H13" t="s">
        <v>58</v>
      </c>
      <c r="I13" s="1">
        <v>39638</v>
      </c>
      <c r="J13">
        <v>9</v>
      </c>
      <c r="K13">
        <v>310</v>
      </c>
      <c r="L13" t="s">
        <v>59</v>
      </c>
      <c r="M13" t="s">
        <v>45</v>
      </c>
      <c r="N13" t="s">
        <v>46</v>
      </c>
      <c r="O13" t="s">
        <v>47</v>
      </c>
      <c r="P13">
        <v>58</v>
      </c>
      <c r="R13">
        <v>20</v>
      </c>
      <c r="S13">
        <v>24</v>
      </c>
      <c r="T13" t="s">
        <v>47</v>
      </c>
      <c r="U13">
        <v>42</v>
      </c>
      <c r="W13">
        <v>19</v>
      </c>
      <c r="X13">
        <v>24</v>
      </c>
      <c r="Y13" t="s">
        <v>66</v>
      </c>
      <c r="Z13">
        <v>22</v>
      </c>
      <c r="AB13">
        <v>15</v>
      </c>
      <c r="AC13">
        <v>4</v>
      </c>
      <c r="AD13">
        <v>3</v>
      </c>
      <c r="AE13">
        <v>2</v>
      </c>
      <c r="AF13">
        <v>6</v>
      </c>
      <c r="AG13">
        <v>3</v>
      </c>
      <c r="AH13">
        <v>40</v>
      </c>
      <c r="AI13">
        <v>30</v>
      </c>
      <c r="AJ13">
        <v>22</v>
      </c>
      <c r="AK13">
        <v>14</v>
      </c>
    </row>
    <row r="14" spans="1:37" x14ac:dyDescent="0.3">
      <c r="A14" t="s">
        <v>37</v>
      </c>
      <c r="B14" t="s">
        <v>101</v>
      </c>
      <c r="C14" t="str">
        <f t="shared" si="0"/>
        <v>BA3921</v>
      </c>
      <c r="D14" t="s">
        <v>102</v>
      </c>
      <c r="E14" t="s">
        <v>103</v>
      </c>
      <c r="F14" t="s">
        <v>56</v>
      </c>
      <c r="G14" t="s">
        <v>57</v>
      </c>
      <c r="H14" t="s">
        <v>58</v>
      </c>
      <c r="I14" s="1">
        <v>39638</v>
      </c>
      <c r="J14">
        <v>4</v>
      </c>
      <c r="K14">
        <v>130</v>
      </c>
      <c r="L14" t="s">
        <v>70</v>
      </c>
      <c r="M14" t="s">
        <v>104</v>
      </c>
      <c r="N14" t="s">
        <v>105</v>
      </c>
      <c r="O14" t="s">
        <v>48</v>
      </c>
      <c r="P14">
        <v>43</v>
      </c>
      <c r="R14">
        <v>35</v>
      </c>
      <c r="S14">
        <v>20</v>
      </c>
      <c r="T14" t="s">
        <v>106</v>
      </c>
      <c r="U14">
        <v>40</v>
      </c>
      <c r="W14">
        <v>28</v>
      </c>
      <c r="X14">
        <v>18</v>
      </c>
      <c r="Y14" t="s">
        <v>66</v>
      </c>
      <c r="Z14">
        <v>67</v>
      </c>
      <c r="AB14">
        <v>24</v>
      </c>
      <c r="AC14">
        <v>2</v>
      </c>
      <c r="AD14">
        <v>0</v>
      </c>
      <c r="AE14">
        <v>2</v>
      </c>
      <c r="AF14">
        <v>0</v>
      </c>
      <c r="AG14">
        <v>0</v>
      </c>
      <c r="AH14">
        <v>16</v>
      </c>
      <c r="AI14">
        <v>29</v>
      </c>
      <c r="AJ14">
        <v>27</v>
      </c>
      <c r="AK14">
        <v>31</v>
      </c>
    </row>
    <row r="15" spans="1:37" x14ac:dyDescent="0.3">
      <c r="A15" t="s">
        <v>37</v>
      </c>
      <c r="B15" t="s">
        <v>107</v>
      </c>
      <c r="C15" t="str">
        <f t="shared" si="0"/>
        <v>BA3932</v>
      </c>
      <c r="D15" t="s">
        <v>108</v>
      </c>
      <c r="E15" t="s">
        <v>109</v>
      </c>
      <c r="F15" t="s">
        <v>41</v>
      </c>
      <c r="G15" t="s">
        <v>42</v>
      </c>
      <c r="H15" t="s">
        <v>43</v>
      </c>
      <c r="I15" s="1">
        <v>39638</v>
      </c>
      <c r="J15">
        <v>16</v>
      </c>
      <c r="K15">
        <v>360</v>
      </c>
      <c r="L15" t="s">
        <v>59</v>
      </c>
      <c r="M15" t="s">
        <v>65</v>
      </c>
      <c r="N15" t="s">
        <v>46</v>
      </c>
      <c r="O15" t="s">
        <v>48</v>
      </c>
      <c r="P15">
        <v>167</v>
      </c>
      <c r="R15">
        <v>25</v>
      </c>
      <c r="S15">
        <v>30</v>
      </c>
      <c r="T15" t="s">
        <v>48</v>
      </c>
      <c r="U15">
        <v>131</v>
      </c>
      <c r="W15">
        <v>39</v>
      </c>
      <c r="X15">
        <v>25</v>
      </c>
      <c r="Y15" t="s">
        <v>86</v>
      </c>
      <c r="Z15">
        <v>128</v>
      </c>
      <c r="AB15">
        <v>34</v>
      </c>
      <c r="AC15">
        <v>2</v>
      </c>
      <c r="AD15">
        <v>2</v>
      </c>
      <c r="AE15">
        <v>3</v>
      </c>
      <c r="AF15">
        <v>4</v>
      </c>
      <c r="AG15">
        <v>1</v>
      </c>
      <c r="AH15">
        <v>27</v>
      </c>
      <c r="AI15">
        <v>37</v>
      </c>
      <c r="AJ15">
        <v>42</v>
      </c>
      <c r="AK15">
        <v>10</v>
      </c>
    </row>
    <row r="16" spans="1:37" x14ac:dyDescent="0.3">
      <c r="A16" t="s">
        <v>37</v>
      </c>
      <c r="B16" t="s">
        <v>110</v>
      </c>
      <c r="C16" t="str">
        <f t="shared" si="0"/>
        <v>BA3971</v>
      </c>
      <c r="D16" t="s">
        <v>111</v>
      </c>
      <c r="E16" t="s">
        <v>112</v>
      </c>
      <c r="F16" t="s">
        <v>56</v>
      </c>
      <c r="G16" t="s">
        <v>57</v>
      </c>
      <c r="H16" t="s">
        <v>58</v>
      </c>
      <c r="I16" s="1">
        <v>39638</v>
      </c>
      <c r="J16">
        <v>4</v>
      </c>
      <c r="K16">
        <v>165</v>
      </c>
      <c r="L16" t="s">
        <v>44</v>
      </c>
      <c r="M16" t="s">
        <v>45</v>
      </c>
      <c r="N16" t="s">
        <v>46</v>
      </c>
      <c r="O16" t="s">
        <v>47</v>
      </c>
      <c r="P16">
        <v>56</v>
      </c>
      <c r="R16">
        <v>23</v>
      </c>
      <c r="S16">
        <v>36</v>
      </c>
      <c r="T16" t="s">
        <v>47</v>
      </c>
      <c r="U16">
        <v>56</v>
      </c>
      <c r="W16">
        <v>21</v>
      </c>
      <c r="X16">
        <v>35</v>
      </c>
      <c r="Y16" t="s">
        <v>97</v>
      </c>
      <c r="Z16">
        <v>42</v>
      </c>
      <c r="AB16">
        <v>21</v>
      </c>
      <c r="AC16">
        <v>2</v>
      </c>
      <c r="AD16">
        <v>1</v>
      </c>
      <c r="AE16">
        <v>9</v>
      </c>
      <c r="AF16">
        <v>2</v>
      </c>
      <c r="AG16">
        <v>0</v>
      </c>
      <c r="AH16">
        <v>44</v>
      </c>
      <c r="AI16">
        <v>32</v>
      </c>
      <c r="AJ16">
        <v>9</v>
      </c>
      <c r="AK16">
        <v>18</v>
      </c>
    </row>
    <row r="17" spans="1:37" x14ac:dyDescent="0.3">
      <c r="A17" t="s">
        <v>37</v>
      </c>
      <c r="B17" t="s">
        <v>113</v>
      </c>
      <c r="C17" t="str">
        <f t="shared" si="0"/>
        <v>BA3983</v>
      </c>
      <c r="D17" t="s">
        <v>114</v>
      </c>
      <c r="E17" t="s">
        <v>115</v>
      </c>
      <c r="F17" t="s">
        <v>43</v>
      </c>
      <c r="G17" t="s">
        <v>41</v>
      </c>
      <c r="H17" t="s">
        <v>42</v>
      </c>
      <c r="I17" s="1">
        <v>39638</v>
      </c>
      <c r="J17">
        <v>10</v>
      </c>
      <c r="K17">
        <v>200</v>
      </c>
      <c r="L17" t="s">
        <v>70</v>
      </c>
      <c r="M17" t="s">
        <v>65</v>
      </c>
      <c r="N17" t="s">
        <v>46</v>
      </c>
      <c r="O17" t="s">
        <v>116</v>
      </c>
      <c r="P17">
        <v>92</v>
      </c>
      <c r="Q17">
        <v>21</v>
      </c>
      <c r="R17">
        <v>9999</v>
      </c>
      <c r="S17">
        <v>9</v>
      </c>
      <c r="T17" t="s">
        <v>48</v>
      </c>
      <c r="U17">
        <v>81</v>
      </c>
      <c r="V17">
        <v>12</v>
      </c>
      <c r="W17">
        <v>9999</v>
      </c>
      <c r="X17">
        <v>42</v>
      </c>
      <c r="Y17" t="s">
        <v>48</v>
      </c>
      <c r="Z17">
        <v>66</v>
      </c>
      <c r="AA17">
        <v>24</v>
      </c>
      <c r="AB17">
        <v>18</v>
      </c>
      <c r="AC17">
        <v>3</v>
      </c>
      <c r="AD17">
        <v>3</v>
      </c>
      <c r="AE17">
        <v>3</v>
      </c>
      <c r="AF17">
        <v>4</v>
      </c>
      <c r="AG17">
        <v>6</v>
      </c>
      <c r="AH17">
        <v>37</v>
      </c>
      <c r="AI17">
        <v>37</v>
      </c>
      <c r="AJ17">
        <v>23</v>
      </c>
      <c r="AK17">
        <v>32</v>
      </c>
    </row>
    <row r="18" spans="1:37" x14ac:dyDescent="0.3">
      <c r="A18" t="s">
        <v>37</v>
      </c>
      <c r="B18" t="s">
        <v>117</v>
      </c>
      <c r="C18" t="str">
        <f t="shared" si="0"/>
        <v>BA3988</v>
      </c>
      <c r="D18" t="s">
        <v>118</v>
      </c>
      <c r="E18" t="s">
        <v>119</v>
      </c>
      <c r="F18" t="s">
        <v>43</v>
      </c>
      <c r="G18" t="s">
        <v>42</v>
      </c>
      <c r="H18" t="s">
        <v>41</v>
      </c>
      <c r="I18" s="1">
        <v>39639</v>
      </c>
      <c r="J18">
        <v>7</v>
      </c>
      <c r="K18">
        <v>240</v>
      </c>
      <c r="L18" t="s">
        <v>59</v>
      </c>
      <c r="M18" t="s">
        <v>65</v>
      </c>
      <c r="N18" t="s">
        <v>46</v>
      </c>
      <c r="O18" t="s">
        <v>48</v>
      </c>
      <c r="P18">
        <v>80</v>
      </c>
      <c r="Q18">
        <v>23</v>
      </c>
      <c r="R18">
        <v>9999</v>
      </c>
      <c r="S18">
        <v>7</v>
      </c>
      <c r="T18" t="s">
        <v>120</v>
      </c>
      <c r="U18">
        <v>78</v>
      </c>
      <c r="V18">
        <v>25</v>
      </c>
      <c r="W18">
        <v>57</v>
      </c>
      <c r="X18">
        <v>10</v>
      </c>
      <c r="Y18" t="s">
        <v>48</v>
      </c>
      <c r="Z18">
        <v>68</v>
      </c>
      <c r="AA18">
        <v>17</v>
      </c>
      <c r="AB18">
        <v>11</v>
      </c>
      <c r="AC18">
        <v>0</v>
      </c>
      <c r="AD18">
        <v>2</v>
      </c>
      <c r="AE18">
        <v>2</v>
      </c>
      <c r="AF18">
        <v>3</v>
      </c>
      <c r="AG18">
        <v>0</v>
      </c>
      <c r="AH18">
        <v>20</v>
      </c>
      <c r="AI18">
        <v>35</v>
      </c>
      <c r="AJ18">
        <v>33</v>
      </c>
      <c r="AK18">
        <v>26</v>
      </c>
    </row>
    <row r="19" spans="1:37" x14ac:dyDescent="0.3">
      <c r="A19" t="s">
        <v>37</v>
      </c>
      <c r="B19" t="s">
        <v>121</v>
      </c>
      <c r="C19" t="str">
        <f t="shared" si="0"/>
        <v>BA4000</v>
      </c>
      <c r="D19" t="s">
        <v>122</v>
      </c>
      <c r="E19" t="s">
        <v>123</v>
      </c>
      <c r="F19" t="s">
        <v>56</v>
      </c>
      <c r="G19" t="s">
        <v>57</v>
      </c>
      <c r="H19" t="s">
        <v>58</v>
      </c>
      <c r="I19" s="1">
        <v>39638</v>
      </c>
      <c r="J19">
        <v>7</v>
      </c>
      <c r="K19">
        <v>245</v>
      </c>
      <c r="L19" t="s">
        <v>70</v>
      </c>
      <c r="M19" t="s">
        <v>45</v>
      </c>
      <c r="N19" t="s">
        <v>46</v>
      </c>
      <c r="O19" t="s">
        <v>47</v>
      </c>
      <c r="P19">
        <v>75</v>
      </c>
      <c r="R19">
        <v>29</v>
      </c>
      <c r="S19">
        <v>39</v>
      </c>
      <c r="T19" t="s">
        <v>124</v>
      </c>
      <c r="U19">
        <v>70</v>
      </c>
      <c r="W19">
        <v>42</v>
      </c>
      <c r="X19">
        <v>19</v>
      </c>
      <c r="Y19" t="s">
        <v>48</v>
      </c>
      <c r="Z19">
        <v>72</v>
      </c>
      <c r="AB19">
        <v>26</v>
      </c>
      <c r="AC19">
        <v>2</v>
      </c>
      <c r="AD19">
        <v>3</v>
      </c>
      <c r="AE19">
        <v>6</v>
      </c>
      <c r="AF19">
        <v>5</v>
      </c>
      <c r="AG19">
        <v>4</v>
      </c>
      <c r="AH19">
        <v>37</v>
      </c>
      <c r="AI19">
        <v>28</v>
      </c>
      <c r="AJ19">
        <v>15</v>
      </c>
      <c r="AK19">
        <v>19</v>
      </c>
    </row>
    <row r="20" spans="1:37" x14ac:dyDescent="0.3">
      <c r="A20" t="s">
        <v>37</v>
      </c>
      <c r="B20" t="s">
        <v>125</v>
      </c>
      <c r="C20" t="str">
        <f t="shared" si="0"/>
        <v>BA4001</v>
      </c>
      <c r="D20" t="s">
        <v>126</v>
      </c>
      <c r="E20" t="s">
        <v>127</v>
      </c>
      <c r="F20" t="s">
        <v>58</v>
      </c>
      <c r="G20" t="s">
        <v>57</v>
      </c>
      <c r="H20" t="s">
        <v>56</v>
      </c>
      <c r="I20" s="1">
        <v>39639</v>
      </c>
      <c r="J20">
        <v>0</v>
      </c>
      <c r="K20">
        <v>180</v>
      </c>
      <c r="L20" t="s">
        <v>44</v>
      </c>
      <c r="M20" t="s">
        <v>90</v>
      </c>
      <c r="N20" t="s">
        <v>46</v>
      </c>
      <c r="O20" t="s">
        <v>128</v>
      </c>
      <c r="P20">
        <v>80</v>
      </c>
      <c r="R20">
        <v>86</v>
      </c>
      <c r="S20">
        <v>13</v>
      </c>
      <c r="T20" t="s">
        <v>92</v>
      </c>
      <c r="Y20" t="s">
        <v>92</v>
      </c>
      <c r="AC20">
        <v>0</v>
      </c>
      <c r="AD20">
        <v>0</v>
      </c>
      <c r="AE20">
        <v>0</v>
      </c>
      <c r="AF20">
        <v>2</v>
      </c>
      <c r="AG20">
        <v>2</v>
      </c>
      <c r="AH20">
        <v>3</v>
      </c>
      <c r="AI20">
        <v>12</v>
      </c>
      <c r="AJ20">
        <v>22</v>
      </c>
      <c r="AK20">
        <v>34</v>
      </c>
    </row>
    <row r="21" spans="1:37" x14ac:dyDescent="0.3">
      <c r="A21" t="s">
        <v>37</v>
      </c>
      <c r="B21" t="s">
        <v>129</v>
      </c>
      <c r="C21" t="str">
        <f t="shared" si="0"/>
        <v>BA4003</v>
      </c>
      <c r="D21" t="s">
        <v>130</v>
      </c>
      <c r="E21" t="s">
        <v>131</v>
      </c>
      <c r="F21" t="s">
        <v>56</v>
      </c>
      <c r="G21" t="s">
        <v>57</v>
      </c>
      <c r="H21" t="s">
        <v>58</v>
      </c>
      <c r="I21" s="1">
        <v>39639</v>
      </c>
      <c r="J21">
        <v>15</v>
      </c>
      <c r="K21">
        <v>80</v>
      </c>
      <c r="L21" t="s">
        <v>59</v>
      </c>
      <c r="M21" t="s">
        <v>132</v>
      </c>
      <c r="N21" t="s">
        <v>46</v>
      </c>
      <c r="O21" t="s">
        <v>92</v>
      </c>
      <c r="T21" t="s">
        <v>92</v>
      </c>
      <c r="Y21" t="s">
        <v>92</v>
      </c>
      <c r="AC21">
        <v>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31</v>
      </c>
      <c r="AK21">
        <v>46</v>
      </c>
    </row>
    <row r="22" spans="1:37" x14ac:dyDescent="0.3">
      <c r="A22" t="s">
        <v>37</v>
      </c>
      <c r="B22" t="s">
        <v>133</v>
      </c>
      <c r="C22" t="str">
        <f t="shared" si="0"/>
        <v>BA4015</v>
      </c>
      <c r="D22" t="s">
        <v>134</v>
      </c>
      <c r="E22" t="s">
        <v>135</v>
      </c>
      <c r="F22" t="s">
        <v>41</v>
      </c>
      <c r="G22" t="s">
        <v>58</v>
      </c>
      <c r="I22" s="1">
        <v>39646</v>
      </c>
      <c r="J22">
        <v>0</v>
      </c>
      <c r="K22">
        <v>9999</v>
      </c>
      <c r="L22" t="s">
        <v>44</v>
      </c>
      <c r="M22" t="s">
        <v>90</v>
      </c>
      <c r="N22" t="s">
        <v>136</v>
      </c>
      <c r="O22" t="s">
        <v>48</v>
      </c>
      <c r="P22">
        <v>63</v>
      </c>
      <c r="R22">
        <v>9999</v>
      </c>
      <c r="S22">
        <v>10</v>
      </c>
      <c r="T22" t="s">
        <v>48</v>
      </c>
      <c r="U22">
        <v>64</v>
      </c>
      <c r="W22">
        <v>9999</v>
      </c>
      <c r="X22">
        <v>15</v>
      </c>
      <c r="Y22" t="s">
        <v>61</v>
      </c>
      <c r="Z22">
        <v>9999</v>
      </c>
      <c r="AB22">
        <v>21</v>
      </c>
      <c r="AC22">
        <v>1</v>
      </c>
      <c r="AD22">
        <v>0</v>
      </c>
      <c r="AE22">
        <v>2</v>
      </c>
      <c r="AF22">
        <v>0</v>
      </c>
      <c r="AG22">
        <v>0</v>
      </c>
      <c r="AH22">
        <v>17</v>
      </c>
      <c r="AI22">
        <v>15</v>
      </c>
      <c r="AJ22">
        <v>10</v>
      </c>
      <c r="AK22">
        <v>38</v>
      </c>
    </row>
    <row r="23" spans="1:37" x14ac:dyDescent="0.3">
      <c r="A23" t="s">
        <v>37</v>
      </c>
      <c r="B23" t="s">
        <v>137</v>
      </c>
      <c r="C23" t="str">
        <f t="shared" si="0"/>
        <v>BA4016</v>
      </c>
      <c r="D23" t="s">
        <v>138</v>
      </c>
      <c r="E23" t="s">
        <v>139</v>
      </c>
      <c r="F23" t="s">
        <v>43</v>
      </c>
      <c r="G23" t="s">
        <v>41</v>
      </c>
      <c r="H23" t="s">
        <v>42</v>
      </c>
      <c r="I23" s="1">
        <v>39639</v>
      </c>
      <c r="J23">
        <v>0</v>
      </c>
      <c r="K23">
        <v>0</v>
      </c>
      <c r="L23" t="s">
        <v>44</v>
      </c>
      <c r="M23" t="s">
        <v>140</v>
      </c>
      <c r="N23" t="s">
        <v>46</v>
      </c>
      <c r="O23" t="s">
        <v>92</v>
      </c>
      <c r="T23" t="s">
        <v>92</v>
      </c>
      <c r="Y23" t="s">
        <v>92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5</v>
      </c>
      <c r="AI23">
        <v>6</v>
      </c>
      <c r="AJ23">
        <v>8</v>
      </c>
      <c r="AK23">
        <v>24</v>
      </c>
    </row>
    <row r="24" spans="1:37" x14ac:dyDescent="0.3">
      <c r="A24" t="s">
        <v>37</v>
      </c>
      <c r="B24" t="s">
        <v>141</v>
      </c>
      <c r="C24" t="str">
        <f t="shared" si="0"/>
        <v>BA4027</v>
      </c>
      <c r="D24" t="s">
        <v>142</v>
      </c>
      <c r="E24" t="s">
        <v>143</v>
      </c>
      <c r="F24" t="s">
        <v>56</v>
      </c>
      <c r="G24" t="s">
        <v>57</v>
      </c>
      <c r="H24" t="s">
        <v>58</v>
      </c>
      <c r="I24" s="1">
        <v>39640</v>
      </c>
      <c r="J24">
        <v>1</v>
      </c>
      <c r="K24">
        <v>10</v>
      </c>
      <c r="L24" t="s">
        <v>44</v>
      </c>
      <c r="M24" t="s">
        <v>45</v>
      </c>
      <c r="N24" t="s">
        <v>46</v>
      </c>
      <c r="O24" t="s">
        <v>47</v>
      </c>
      <c r="P24">
        <v>71</v>
      </c>
      <c r="R24">
        <v>25</v>
      </c>
      <c r="S24">
        <v>41</v>
      </c>
      <c r="T24" t="s">
        <v>47</v>
      </c>
      <c r="U24">
        <v>69</v>
      </c>
      <c r="W24">
        <v>27</v>
      </c>
      <c r="X24">
        <v>37</v>
      </c>
      <c r="Y24" t="s">
        <v>47</v>
      </c>
      <c r="Z24">
        <v>69</v>
      </c>
      <c r="AB24">
        <v>34</v>
      </c>
      <c r="AC24">
        <v>1</v>
      </c>
      <c r="AD24">
        <v>3</v>
      </c>
      <c r="AE24">
        <v>0</v>
      </c>
      <c r="AF24">
        <v>4</v>
      </c>
      <c r="AG24">
        <v>0</v>
      </c>
      <c r="AH24">
        <v>11</v>
      </c>
      <c r="AI24">
        <v>4</v>
      </c>
      <c r="AJ24">
        <v>21</v>
      </c>
      <c r="AK24">
        <v>42</v>
      </c>
    </row>
    <row r="25" spans="1:37" x14ac:dyDescent="0.3">
      <c r="A25" t="s">
        <v>37</v>
      </c>
      <c r="B25" t="s">
        <v>144</v>
      </c>
      <c r="C25" t="str">
        <f t="shared" si="0"/>
        <v>BA4029</v>
      </c>
      <c r="D25" t="s">
        <v>145</v>
      </c>
      <c r="E25" t="s">
        <v>146</v>
      </c>
      <c r="F25" t="s">
        <v>56</v>
      </c>
      <c r="G25" t="s">
        <v>57</v>
      </c>
      <c r="H25" t="s">
        <v>58</v>
      </c>
      <c r="I25" s="1">
        <v>39639</v>
      </c>
      <c r="J25">
        <v>7</v>
      </c>
      <c r="K25">
        <v>210</v>
      </c>
      <c r="L25" t="s">
        <v>59</v>
      </c>
      <c r="M25" t="s">
        <v>45</v>
      </c>
      <c r="N25" t="s">
        <v>46</v>
      </c>
      <c r="O25" t="s">
        <v>47</v>
      </c>
      <c r="P25">
        <v>74</v>
      </c>
      <c r="R25">
        <v>34</v>
      </c>
      <c r="S25">
        <v>34</v>
      </c>
      <c r="T25" t="s">
        <v>47</v>
      </c>
      <c r="U25">
        <v>79</v>
      </c>
      <c r="W25">
        <v>30</v>
      </c>
      <c r="X25">
        <v>35</v>
      </c>
      <c r="Y25" t="s">
        <v>47</v>
      </c>
      <c r="Z25">
        <v>73</v>
      </c>
      <c r="AB25">
        <v>28</v>
      </c>
      <c r="AC25">
        <v>1</v>
      </c>
      <c r="AD25">
        <v>8</v>
      </c>
      <c r="AE25">
        <v>4</v>
      </c>
      <c r="AF25">
        <v>2</v>
      </c>
      <c r="AG25">
        <v>5</v>
      </c>
      <c r="AH25">
        <v>20</v>
      </c>
      <c r="AI25">
        <v>4</v>
      </c>
      <c r="AJ25">
        <v>25</v>
      </c>
      <c r="AK25">
        <v>22</v>
      </c>
    </row>
    <row r="26" spans="1:37" x14ac:dyDescent="0.3">
      <c r="A26" t="s">
        <v>37</v>
      </c>
      <c r="B26" t="s">
        <v>147</v>
      </c>
      <c r="C26" t="str">
        <f t="shared" si="0"/>
        <v>BA4032</v>
      </c>
      <c r="D26" t="s">
        <v>148</v>
      </c>
      <c r="E26" t="s">
        <v>149</v>
      </c>
      <c r="F26" t="s">
        <v>56</v>
      </c>
      <c r="G26" t="s">
        <v>57</v>
      </c>
      <c r="H26" t="s">
        <v>58</v>
      </c>
      <c r="I26" s="1">
        <v>39639</v>
      </c>
      <c r="J26">
        <v>3</v>
      </c>
      <c r="K26">
        <v>65</v>
      </c>
      <c r="L26" t="s">
        <v>70</v>
      </c>
      <c r="M26" t="s">
        <v>132</v>
      </c>
      <c r="N26" t="s">
        <v>46</v>
      </c>
      <c r="O26" t="s">
        <v>92</v>
      </c>
      <c r="T26" t="s">
        <v>92</v>
      </c>
      <c r="Y26" t="s">
        <v>92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1</v>
      </c>
      <c r="AI26">
        <v>3</v>
      </c>
      <c r="AJ26">
        <v>23</v>
      </c>
      <c r="AK26">
        <v>34</v>
      </c>
    </row>
    <row r="27" spans="1:37" x14ac:dyDescent="0.3">
      <c r="A27" t="s">
        <v>37</v>
      </c>
      <c r="B27" t="s">
        <v>150</v>
      </c>
      <c r="C27" t="str">
        <f t="shared" si="0"/>
        <v>BA4044</v>
      </c>
      <c r="D27" t="s">
        <v>151</v>
      </c>
      <c r="E27" t="s">
        <v>152</v>
      </c>
      <c r="F27" t="s">
        <v>43</v>
      </c>
      <c r="G27" t="s">
        <v>42</v>
      </c>
      <c r="H27" t="s">
        <v>41</v>
      </c>
      <c r="I27" s="1">
        <v>39639</v>
      </c>
      <c r="J27">
        <v>0</v>
      </c>
      <c r="K27">
        <v>0</v>
      </c>
      <c r="L27" t="s">
        <v>44</v>
      </c>
      <c r="M27" t="s">
        <v>140</v>
      </c>
      <c r="N27" t="s">
        <v>46</v>
      </c>
      <c r="O27" t="s">
        <v>92</v>
      </c>
      <c r="T27" t="s">
        <v>92</v>
      </c>
      <c r="Y27" t="s">
        <v>92</v>
      </c>
      <c r="AC27">
        <v>0</v>
      </c>
      <c r="AD27">
        <v>0</v>
      </c>
      <c r="AE27">
        <v>0</v>
      </c>
      <c r="AF27">
        <v>2</v>
      </c>
      <c r="AG27">
        <v>0</v>
      </c>
      <c r="AH27">
        <v>0</v>
      </c>
      <c r="AI27">
        <v>1</v>
      </c>
      <c r="AJ27">
        <v>0</v>
      </c>
      <c r="AK27">
        <v>7</v>
      </c>
    </row>
    <row r="28" spans="1:37" x14ac:dyDescent="0.3">
      <c r="A28" t="s">
        <v>37</v>
      </c>
      <c r="B28" t="s">
        <v>153</v>
      </c>
      <c r="C28" t="str">
        <f t="shared" si="0"/>
        <v>BA4045</v>
      </c>
      <c r="D28" t="s">
        <v>154</v>
      </c>
      <c r="E28" t="s">
        <v>155</v>
      </c>
      <c r="F28" t="s">
        <v>43</v>
      </c>
      <c r="G28" t="s">
        <v>41</v>
      </c>
      <c r="I28" s="1">
        <v>39639</v>
      </c>
      <c r="J28">
        <v>0</v>
      </c>
      <c r="K28">
        <v>0</v>
      </c>
      <c r="L28" t="s">
        <v>44</v>
      </c>
      <c r="M28" t="s">
        <v>140</v>
      </c>
      <c r="N28" t="s">
        <v>46</v>
      </c>
      <c r="O28" t="s">
        <v>92</v>
      </c>
      <c r="T28" t="s">
        <v>92</v>
      </c>
      <c r="Y28" t="s">
        <v>92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5</v>
      </c>
      <c r="AK28">
        <v>35</v>
      </c>
    </row>
    <row r="29" spans="1:37" x14ac:dyDescent="0.3">
      <c r="A29" t="s">
        <v>37</v>
      </c>
      <c r="B29" t="s">
        <v>156</v>
      </c>
      <c r="C29" t="str">
        <f t="shared" si="0"/>
        <v>BA4048</v>
      </c>
      <c r="D29" t="s">
        <v>157</v>
      </c>
      <c r="E29" t="s">
        <v>158</v>
      </c>
      <c r="F29" t="s">
        <v>43</v>
      </c>
      <c r="G29" t="s">
        <v>41</v>
      </c>
      <c r="H29" t="s">
        <v>42</v>
      </c>
      <c r="I29" s="1">
        <v>39653</v>
      </c>
      <c r="J29">
        <v>0</v>
      </c>
      <c r="K29">
        <v>340</v>
      </c>
      <c r="L29" t="s">
        <v>44</v>
      </c>
      <c r="M29" t="s">
        <v>104</v>
      </c>
      <c r="N29" t="s">
        <v>105</v>
      </c>
      <c r="O29" t="s">
        <v>48</v>
      </c>
      <c r="P29">
        <v>71</v>
      </c>
      <c r="R29">
        <v>43</v>
      </c>
      <c r="S29">
        <v>45</v>
      </c>
      <c r="T29" t="s">
        <v>52</v>
      </c>
      <c r="U29">
        <v>67</v>
      </c>
      <c r="W29">
        <v>34</v>
      </c>
      <c r="X29">
        <v>37</v>
      </c>
      <c r="Y29" t="s">
        <v>48</v>
      </c>
      <c r="Z29">
        <v>89</v>
      </c>
      <c r="AB29">
        <v>46</v>
      </c>
      <c r="AC29">
        <v>1</v>
      </c>
      <c r="AD29">
        <v>0</v>
      </c>
      <c r="AE29">
        <v>1</v>
      </c>
      <c r="AF29">
        <v>1</v>
      </c>
      <c r="AG29">
        <v>0</v>
      </c>
      <c r="AH29">
        <v>47</v>
      </c>
      <c r="AI29">
        <v>42</v>
      </c>
      <c r="AJ29">
        <v>30</v>
      </c>
      <c r="AK29">
        <v>42</v>
      </c>
    </row>
    <row r="30" spans="1:37" x14ac:dyDescent="0.3">
      <c r="A30" t="s">
        <v>37</v>
      </c>
      <c r="B30" t="s">
        <v>159</v>
      </c>
      <c r="C30" t="str">
        <f t="shared" si="0"/>
        <v>BA4049</v>
      </c>
      <c r="D30" t="s">
        <v>160</v>
      </c>
      <c r="E30" t="s">
        <v>161</v>
      </c>
      <c r="F30" t="s">
        <v>43</v>
      </c>
      <c r="G30" t="s">
        <v>56</v>
      </c>
      <c r="H30" t="s">
        <v>57</v>
      </c>
      <c r="I30" s="1">
        <v>39643</v>
      </c>
      <c r="J30">
        <v>4</v>
      </c>
      <c r="K30">
        <v>200</v>
      </c>
      <c r="L30" t="s">
        <v>59</v>
      </c>
      <c r="M30" t="s">
        <v>45</v>
      </c>
      <c r="N30" t="s">
        <v>46</v>
      </c>
      <c r="O30" t="s">
        <v>47</v>
      </c>
      <c r="P30">
        <v>31</v>
      </c>
      <c r="R30">
        <v>14</v>
      </c>
      <c r="S30">
        <v>4</v>
      </c>
      <c r="T30" t="s">
        <v>47</v>
      </c>
      <c r="U30">
        <v>28</v>
      </c>
      <c r="W30">
        <v>12</v>
      </c>
      <c r="X30">
        <v>6</v>
      </c>
      <c r="Y30" t="s">
        <v>47</v>
      </c>
      <c r="Z30">
        <v>34</v>
      </c>
      <c r="AB30">
        <v>9</v>
      </c>
      <c r="AC30">
        <v>0</v>
      </c>
      <c r="AD30">
        <v>3</v>
      </c>
      <c r="AE30">
        <v>4</v>
      </c>
      <c r="AF30">
        <v>6</v>
      </c>
      <c r="AG30">
        <v>0</v>
      </c>
      <c r="AH30">
        <v>0</v>
      </c>
      <c r="AI30">
        <v>23</v>
      </c>
      <c r="AJ30">
        <v>22</v>
      </c>
      <c r="AK30">
        <v>37</v>
      </c>
    </row>
    <row r="31" spans="1:37" x14ac:dyDescent="0.3">
      <c r="A31" t="s">
        <v>37</v>
      </c>
      <c r="B31" t="s">
        <v>162</v>
      </c>
      <c r="C31" t="str">
        <f t="shared" si="0"/>
        <v>BA4055</v>
      </c>
      <c r="D31" t="s">
        <v>163</v>
      </c>
      <c r="E31" t="s">
        <v>164</v>
      </c>
      <c r="F31" t="s">
        <v>56</v>
      </c>
      <c r="G31" t="s">
        <v>57</v>
      </c>
      <c r="H31" t="s">
        <v>58</v>
      </c>
      <c r="I31" s="1">
        <v>39640</v>
      </c>
      <c r="J31">
        <v>10</v>
      </c>
      <c r="K31">
        <v>210</v>
      </c>
      <c r="L31" t="s">
        <v>59</v>
      </c>
      <c r="M31" t="s">
        <v>45</v>
      </c>
      <c r="N31" t="s">
        <v>46</v>
      </c>
      <c r="O31" t="s">
        <v>47</v>
      </c>
      <c r="P31">
        <v>66</v>
      </c>
      <c r="R31">
        <v>28</v>
      </c>
      <c r="S31">
        <v>26</v>
      </c>
      <c r="T31" t="s">
        <v>47</v>
      </c>
      <c r="U31">
        <v>71</v>
      </c>
      <c r="W31">
        <v>26</v>
      </c>
      <c r="X31">
        <v>40</v>
      </c>
      <c r="Y31" t="s">
        <v>47</v>
      </c>
      <c r="Z31">
        <v>73</v>
      </c>
      <c r="AB31">
        <v>40</v>
      </c>
      <c r="AC31">
        <v>2</v>
      </c>
      <c r="AD31">
        <v>3</v>
      </c>
      <c r="AE31">
        <v>2</v>
      </c>
      <c r="AF31">
        <v>1</v>
      </c>
      <c r="AG31">
        <v>1</v>
      </c>
      <c r="AH31">
        <v>23</v>
      </c>
      <c r="AI31">
        <v>13</v>
      </c>
      <c r="AJ31">
        <v>23</v>
      </c>
      <c r="AK31">
        <v>39</v>
      </c>
    </row>
    <row r="32" spans="1:37" x14ac:dyDescent="0.3">
      <c r="A32" t="s">
        <v>37</v>
      </c>
      <c r="B32" t="s">
        <v>165</v>
      </c>
      <c r="C32" t="str">
        <f t="shared" si="0"/>
        <v>BA4057</v>
      </c>
      <c r="D32" t="s">
        <v>166</v>
      </c>
      <c r="E32" t="s">
        <v>167</v>
      </c>
      <c r="F32" t="s">
        <v>56</v>
      </c>
      <c r="G32" t="s">
        <v>57</v>
      </c>
      <c r="H32" t="s">
        <v>58</v>
      </c>
      <c r="I32" s="1">
        <v>39640</v>
      </c>
      <c r="J32">
        <v>4</v>
      </c>
      <c r="K32">
        <v>35</v>
      </c>
      <c r="L32" t="s">
        <v>44</v>
      </c>
      <c r="M32" t="s">
        <v>45</v>
      </c>
      <c r="N32" t="s">
        <v>46</v>
      </c>
      <c r="O32" t="s">
        <v>47</v>
      </c>
      <c r="P32">
        <v>68</v>
      </c>
      <c r="R32">
        <v>27</v>
      </c>
      <c r="S32">
        <v>38</v>
      </c>
      <c r="T32" t="s">
        <v>47</v>
      </c>
      <c r="U32">
        <v>70</v>
      </c>
      <c r="W32">
        <v>29</v>
      </c>
      <c r="X32">
        <v>31</v>
      </c>
      <c r="Y32" t="s">
        <v>47</v>
      </c>
      <c r="Z32">
        <v>74</v>
      </c>
      <c r="AB32">
        <v>36</v>
      </c>
      <c r="AC32">
        <v>2</v>
      </c>
      <c r="AD32">
        <v>4</v>
      </c>
      <c r="AE32">
        <v>4</v>
      </c>
      <c r="AF32">
        <v>0</v>
      </c>
      <c r="AG32">
        <v>6</v>
      </c>
      <c r="AH32">
        <v>18</v>
      </c>
      <c r="AI32">
        <v>18</v>
      </c>
      <c r="AJ32">
        <v>19</v>
      </c>
      <c r="AK32">
        <v>36</v>
      </c>
    </row>
    <row r="33" spans="1:37" x14ac:dyDescent="0.3">
      <c r="A33" t="s">
        <v>37</v>
      </c>
      <c r="B33" t="s">
        <v>168</v>
      </c>
      <c r="C33" t="str">
        <f t="shared" si="0"/>
        <v>BA4071</v>
      </c>
      <c r="D33" t="s">
        <v>169</v>
      </c>
      <c r="E33" t="s">
        <v>170</v>
      </c>
      <c r="F33" t="s">
        <v>42</v>
      </c>
      <c r="G33" t="s">
        <v>41</v>
      </c>
      <c r="H33" t="s">
        <v>43</v>
      </c>
      <c r="I33" s="1">
        <v>39637</v>
      </c>
      <c r="J33">
        <v>16</v>
      </c>
      <c r="K33">
        <v>180</v>
      </c>
      <c r="L33" t="s">
        <v>70</v>
      </c>
      <c r="M33" t="s">
        <v>65</v>
      </c>
      <c r="N33" t="s">
        <v>46</v>
      </c>
      <c r="O33" t="s">
        <v>48</v>
      </c>
      <c r="P33">
        <v>104</v>
      </c>
      <c r="R33">
        <v>54</v>
      </c>
      <c r="S33">
        <v>34</v>
      </c>
      <c r="T33" t="s">
        <v>48</v>
      </c>
      <c r="U33">
        <v>64</v>
      </c>
      <c r="W33">
        <v>37</v>
      </c>
      <c r="X33">
        <v>18</v>
      </c>
      <c r="Y33" t="s">
        <v>66</v>
      </c>
      <c r="Z33">
        <v>68</v>
      </c>
      <c r="AB33">
        <v>29</v>
      </c>
      <c r="AC33">
        <v>1</v>
      </c>
      <c r="AD33">
        <v>2</v>
      </c>
      <c r="AE33">
        <v>1</v>
      </c>
      <c r="AF33">
        <v>1</v>
      </c>
      <c r="AG33">
        <v>2</v>
      </c>
      <c r="AH33">
        <v>37</v>
      </c>
      <c r="AI33">
        <v>37</v>
      </c>
      <c r="AJ33">
        <v>28</v>
      </c>
      <c r="AK33">
        <v>10</v>
      </c>
    </row>
    <row r="34" spans="1:37" x14ac:dyDescent="0.3">
      <c r="A34" t="s">
        <v>37</v>
      </c>
      <c r="B34" t="s">
        <v>171</v>
      </c>
      <c r="C34" t="str">
        <f t="shared" ref="C34:C65" si="1">CONCATENATE(A34,B34)</f>
        <v>BA4076</v>
      </c>
      <c r="D34" t="s">
        <v>172</v>
      </c>
      <c r="E34" t="s">
        <v>173</v>
      </c>
      <c r="F34" t="s">
        <v>43</v>
      </c>
      <c r="G34" t="s">
        <v>41</v>
      </c>
      <c r="H34" t="s">
        <v>42</v>
      </c>
      <c r="I34" s="1">
        <v>39653</v>
      </c>
      <c r="J34">
        <v>13</v>
      </c>
      <c r="K34">
        <v>0</v>
      </c>
      <c r="L34" t="s">
        <v>59</v>
      </c>
      <c r="M34" t="s">
        <v>65</v>
      </c>
      <c r="N34" t="s">
        <v>46</v>
      </c>
      <c r="O34" t="s">
        <v>174</v>
      </c>
      <c r="P34">
        <v>87</v>
      </c>
      <c r="R34">
        <v>30</v>
      </c>
      <c r="S34">
        <v>29</v>
      </c>
      <c r="T34" t="s">
        <v>174</v>
      </c>
      <c r="U34">
        <v>56</v>
      </c>
      <c r="W34">
        <v>30</v>
      </c>
      <c r="X34">
        <v>16</v>
      </c>
      <c r="Y34" t="s">
        <v>174</v>
      </c>
      <c r="Z34">
        <v>132</v>
      </c>
      <c r="AB34">
        <v>36</v>
      </c>
      <c r="AC34">
        <v>2</v>
      </c>
      <c r="AD34">
        <v>1</v>
      </c>
      <c r="AE34">
        <v>4</v>
      </c>
      <c r="AF34">
        <v>2</v>
      </c>
      <c r="AG34">
        <v>5</v>
      </c>
      <c r="AH34">
        <v>35</v>
      </c>
      <c r="AI34">
        <v>43</v>
      </c>
      <c r="AJ34">
        <v>37</v>
      </c>
      <c r="AK34">
        <v>32</v>
      </c>
    </row>
    <row r="35" spans="1:37" x14ac:dyDescent="0.3">
      <c r="A35" t="s">
        <v>37</v>
      </c>
      <c r="B35" t="s">
        <v>175</v>
      </c>
      <c r="C35" t="str">
        <f t="shared" si="1"/>
        <v>BA4079</v>
      </c>
      <c r="D35" t="s">
        <v>176</v>
      </c>
      <c r="E35" t="s">
        <v>177</v>
      </c>
      <c r="F35" t="s">
        <v>43</v>
      </c>
      <c r="G35" t="s">
        <v>56</v>
      </c>
      <c r="H35" t="s">
        <v>42</v>
      </c>
      <c r="I35" s="1">
        <v>39643</v>
      </c>
      <c r="J35">
        <v>8</v>
      </c>
      <c r="K35">
        <v>260</v>
      </c>
      <c r="L35" t="s">
        <v>59</v>
      </c>
      <c r="M35" t="s">
        <v>65</v>
      </c>
      <c r="N35" t="s">
        <v>46</v>
      </c>
      <c r="O35" t="s">
        <v>178</v>
      </c>
      <c r="P35">
        <v>63</v>
      </c>
      <c r="R35">
        <v>35</v>
      </c>
      <c r="S35">
        <v>6</v>
      </c>
      <c r="T35" t="s">
        <v>74</v>
      </c>
      <c r="U35">
        <v>76</v>
      </c>
      <c r="W35">
        <v>7</v>
      </c>
      <c r="X35">
        <v>29</v>
      </c>
      <c r="Y35" t="s">
        <v>66</v>
      </c>
      <c r="Z35">
        <v>88</v>
      </c>
      <c r="AB35">
        <v>13</v>
      </c>
      <c r="AC35">
        <v>1</v>
      </c>
      <c r="AD35">
        <v>7</v>
      </c>
      <c r="AE35">
        <v>2</v>
      </c>
      <c r="AF35">
        <v>0</v>
      </c>
      <c r="AG35">
        <v>3</v>
      </c>
      <c r="AH35">
        <v>10</v>
      </c>
      <c r="AI35">
        <v>36</v>
      </c>
      <c r="AJ35">
        <v>20</v>
      </c>
      <c r="AK35">
        <v>44</v>
      </c>
    </row>
    <row r="36" spans="1:37" x14ac:dyDescent="0.3">
      <c r="A36" t="s">
        <v>37</v>
      </c>
      <c r="B36" t="s">
        <v>179</v>
      </c>
      <c r="C36" t="str">
        <f t="shared" si="1"/>
        <v>BA4086</v>
      </c>
      <c r="D36" t="s">
        <v>180</v>
      </c>
      <c r="E36" t="s">
        <v>181</v>
      </c>
      <c r="F36" t="s">
        <v>56</v>
      </c>
      <c r="G36" t="s">
        <v>57</v>
      </c>
      <c r="H36" t="s">
        <v>58</v>
      </c>
      <c r="I36" s="1">
        <v>39639</v>
      </c>
      <c r="J36">
        <v>0</v>
      </c>
      <c r="K36">
        <v>95</v>
      </c>
      <c r="L36" t="s">
        <v>44</v>
      </c>
      <c r="M36" t="s">
        <v>65</v>
      </c>
      <c r="N36" t="s">
        <v>105</v>
      </c>
      <c r="O36" t="s">
        <v>47</v>
      </c>
      <c r="P36">
        <v>67</v>
      </c>
      <c r="R36">
        <v>26</v>
      </c>
      <c r="S36">
        <v>23</v>
      </c>
      <c r="T36" t="s">
        <v>182</v>
      </c>
      <c r="U36">
        <v>56</v>
      </c>
      <c r="W36">
        <v>26</v>
      </c>
      <c r="X36">
        <v>29</v>
      </c>
      <c r="Y36" t="s">
        <v>47</v>
      </c>
      <c r="Z36">
        <v>63</v>
      </c>
      <c r="AB36">
        <v>32</v>
      </c>
      <c r="AC36">
        <v>4</v>
      </c>
      <c r="AD36">
        <v>3</v>
      </c>
      <c r="AE36">
        <v>1</v>
      </c>
      <c r="AF36">
        <v>0</v>
      </c>
      <c r="AG36">
        <v>0</v>
      </c>
      <c r="AH36">
        <v>11</v>
      </c>
      <c r="AI36">
        <v>43</v>
      </c>
      <c r="AJ36">
        <v>23</v>
      </c>
      <c r="AK36">
        <v>31</v>
      </c>
    </row>
    <row r="37" spans="1:37" x14ac:dyDescent="0.3">
      <c r="A37" t="s">
        <v>37</v>
      </c>
      <c r="B37" t="s">
        <v>183</v>
      </c>
      <c r="C37" t="str">
        <f t="shared" si="1"/>
        <v>BA4087</v>
      </c>
      <c r="D37" t="s">
        <v>184</v>
      </c>
      <c r="E37" t="s">
        <v>185</v>
      </c>
      <c r="F37" t="s">
        <v>56</v>
      </c>
      <c r="G37" t="s">
        <v>57</v>
      </c>
      <c r="H37" t="s">
        <v>58</v>
      </c>
      <c r="I37" s="1">
        <v>39639</v>
      </c>
      <c r="J37">
        <v>3</v>
      </c>
      <c r="K37">
        <v>55</v>
      </c>
      <c r="L37" t="s">
        <v>44</v>
      </c>
      <c r="M37" t="s">
        <v>45</v>
      </c>
      <c r="N37" t="s">
        <v>136</v>
      </c>
      <c r="O37" t="s">
        <v>47</v>
      </c>
      <c r="P37">
        <v>88</v>
      </c>
      <c r="R37">
        <v>29</v>
      </c>
      <c r="S37">
        <v>44</v>
      </c>
      <c r="T37" t="s">
        <v>47</v>
      </c>
      <c r="U37">
        <v>75</v>
      </c>
      <c r="W37">
        <v>29</v>
      </c>
      <c r="X37">
        <v>44</v>
      </c>
      <c r="Y37" t="s">
        <v>47</v>
      </c>
      <c r="Z37">
        <v>83</v>
      </c>
      <c r="AB37">
        <v>38</v>
      </c>
      <c r="AC37">
        <v>0</v>
      </c>
      <c r="AD37">
        <v>4</v>
      </c>
      <c r="AE37">
        <v>0</v>
      </c>
      <c r="AF37">
        <v>6</v>
      </c>
      <c r="AG37">
        <v>3</v>
      </c>
      <c r="AH37">
        <v>17</v>
      </c>
      <c r="AI37">
        <v>12</v>
      </c>
      <c r="AJ37">
        <v>11</v>
      </c>
      <c r="AK37">
        <v>37</v>
      </c>
    </row>
    <row r="38" spans="1:37" x14ac:dyDescent="0.3">
      <c r="A38" t="s">
        <v>37</v>
      </c>
      <c r="B38" t="s">
        <v>186</v>
      </c>
      <c r="C38" t="str">
        <f t="shared" si="1"/>
        <v>BA4106</v>
      </c>
      <c r="D38" t="s">
        <v>187</v>
      </c>
      <c r="E38" t="s">
        <v>188</v>
      </c>
      <c r="F38" t="s">
        <v>56</v>
      </c>
      <c r="G38" t="s">
        <v>57</v>
      </c>
      <c r="H38" t="s">
        <v>58</v>
      </c>
      <c r="I38" s="1">
        <v>39640</v>
      </c>
      <c r="J38">
        <v>4</v>
      </c>
      <c r="K38">
        <v>110</v>
      </c>
      <c r="L38" t="s">
        <v>70</v>
      </c>
      <c r="M38" t="s">
        <v>45</v>
      </c>
      <c r="N38" t="s">
        <v>46</v>
      </c>
      <c r="O38" t="s">
        <v>47</v>
      </c>
      <c r="P38">
        <v>68</v>
      </c>
      <c r="R38">
        <v>32</v>
      </c>
      <c r="S38">
        <v>26</v>
      </c>
      <c r="T38" t="s">
        <v>47</v>
      </c>
      <c r="U38">
        <v>72</v>
      </c>
      <c r="W38">
        <v>27</v>
      </c>
      <c r="X38">
        <v>33</v>
      </c>
      <c r="Y38" t="s">
        <v>47</v>
      </c>
      <c r="Z38">
        <v>68</v>
      </c>
      <c r="AB38">
        <v>34</v>
      </c>
      <c r="AC38">
        <v>2</v>
      </c>
      <c r="AD38">
        <v>2</v>
      </c>
      <c r="AE38">
        <v>3</v>
      </c>
      <c r="AF38">
        <v>9</v>
      </c>
      <c r="AG38">
        <v>8</v>
      </c>
      <c r="AH38">
        <v>25</v>
      </c>
      <c r="AI38">
        <v>11</v>
      </c>
      <c r="AJ38">
        <v>17</v>
      </c>
      <c r="AK38">
        <v>39</v>
      </c>
    </row>
    <row r="39" spans="1:37" x14ac:dyDescent="0.3">
      <c r="A39" t="s">
        <v>37</v>
      </c>
      <c r="B39" t="s">
        <v>189</v>
      </c>
      <c r="C39" t="str">
        <f t="shared" si="1"/>
        <v>BA4117</v>
      </c>
      <c r="D39" t="s">
        <v>190</v>
      </c>
      <c r="E39" t="s">
        <v>191</v>
      </c>
      <c r="F39" t="s">
        <v>56</v>
      </c>
      <c r="G39" t="s">
        <v>57</v>
      </c>
      <c r="H39" t="s">
        <v>58</v>
      </c>
      <c r="I39" s="1">
        <v>39651</v>
      </c>
      <c r="J39">
        <v>0</v>
      </c>
      <c r="K39">
        <v>0</v>
      </c>
      <c r="L39" t="s">
        <v>44</v>
      </c>
      <c r="M39" t="s">
        <v>104</v>
      </c>
      <c r="N39" t="s">
        <v>105</v>
      </c>
      <c r="O39" t="s">
        <v>48</v>
      </c>
      <c r="P39">
        <v>70</v>
      </c>
      <c r="R39">
        <v>65</v>
      </c>
      <c r="S39">
        <v>44</v>
      </c>
      <c r="T39" t="s">
        <v>192</v>
      </c>
      <c r="U39">
        <v>66</v>
      </c>
      <c r="W39">
        <v>48</v>
      </c>
      <c r="X39">
        <v>22</v>
      </c>
      <c r="Y39" t="s">
        <v>66</v>
      </c>
      <c r="Z39">
        <v>75</v>
      </c>
      <c r="AB39">
        <v>20</v>
      </c>
      <c r="AC39">
        <v>0</v>
      </c>
      <c r="AD39">
        <v>3</v>
      </c>
      <c r="AE39">
        <v>0</v>
      </c>
      <c r="AF39">
        <v>0</v>
      </c>
      <c r="AG39">
        <v>1</v>
      </c>
      <c r="AH39">
        <v>24</v>
      </c>
      <c r="AI39">
        <v>37</v>
      </c>
      <c r="AJ39">
        <v>21</v>
      </c>
      <c r="AK39">
        <v>35</v>
      </c>
    </row>
    <row r="40" spans="1:37" x14ac:dyDescent="0.3">
      <c r="A40" t="s">
        <v>37</v>
      </c>
      <c r="B40" t="s">
        <v>193</v>
      </c>
      <c r="C40" t="str">
        <f t="shared" si="1"/>
        <v>BA4132</v>
      </c>
      <c r="D40" t="s">
        <v>194</v>
      </c>
      <c r="E40" t="s">
        <v>195</v>
      </c>
      <c r="F40" t="s">
        <v>42</v>
      </c>
      <c r="G40" t="s">
        <v>43</v>
      </c>
      <c r="H40" t="s">
        <v>56</v>
      </c>
      <c r="I40" s="1">
        <v>39650</v>
      </c>
      <c r="J40">
        <v>9999</v>
      </c>
      <c r="K40">
        <v>70</v>
      </c>
      <c r="L40" t="s">
        <v>44</v>
      </c>
      <c r="M40" t="s">
        <v>45</v>
      </c>
      <c r="N40" t="s">
        <v>46</v>
      </c>
      <c r="O40" t="s">
        <v>47</v>
      </c>
      <c r="P40">
        <v>67</v>
      </c>
      <c r="R40">
        <v>24</v>
      </c>
      <c r="S40">
        <v>36</v>
      </c>
      <c r="T40" t="s">
        <v>47</v>
      </c>
      <c r="U40">
        <v>80</v>
      </c>
      <c r="W40">
        <v>26</v>
      </c>
      <c r="X40">
        <v>46</v>
      </c>
      <c r="Y40" t="s">
        <v>86</v>
      </c>
      <c r="Z40">
        <v>79</v>
      </c>
      <c r="AB40">
        <v>26</v>
      </c>
      <c r="AC40">
        <v>0</v>
      </c>
      <c r="AD40">
        <v>1</v>
      </c>
      <c r="AE40">
        <v>0</v>
      </c>
      <c r="AF40">
        <v>1</v>
      </c>
      <c r="AG40">
        <v>2</v>
      </c>
      <c r="AH40">
        <v>25</v>
      </c>
      <c r="AI40">
        <v>16</v>
      </c>
      <c r="AJ40">
        <v>19</v>
      </c>
      <c r="AK40">
        <v>34</v>
      </c>
    </row>
    <row r="41" spans="1:37" x14ac:dyDescent="0.3">
      <c r="A41" t="s">
        <v>37</v>
      </c>
      <c r="B41" t="s">
        <v>196</v>
      </c>
      <c r="C41" t="str">
        <f t="shared" si="1"/>
        <v>BA4137</v>
      </c>
      <c r="D41" t="s">
        <v>197</v>
      </c>
      <c r="E41" t="s">
        <v>198</v>
      </c>
      <c r="F41" t="s">
        <v>56</v>
      </c>
      <c r="G41" t="s">
        <v>57</v>
      </c>
      <c r="H41" t="s">
        <v>58</v>
      </c>
      <c r="I41" s="1">
        <v>39653</v>
      </c>
      <c r="J41">
        <v>0</v>
      </c>
      <c r="K41">
        <v>0</v>
      </c>
      <c r="L41" t="s">
        <v>44</v>
      </c>
      <c r="M41" t="s">
        <v>104</v>
      </c>
      <c r="N41" t="s">
        <v>105</v>
      </c>
      <c r="O41" t="s">
        <v>199</v>
      </c>
      <c r="P41">
        <v>57</v>
      </c>
      <c r="R41">
        <v>48</v>
      </c>
      <c r="S41">
        <v>5</v>
      </c>
      <c r="T41" t="s">
        <v>199</v>
      </c>
      <c r="U41">
        <v>71</v>
      </c>
      <c r="W41">
        <v>58</v>
      </c>
      <c r="X41">
        <v>8</v>
      </c>
      <c r="Y41" t="s">
        <v>200</v>
      </c>
      <c r="Z41">
        <v>78</v>
      </c>
      <c r="AB41">
        <v>6</v>
      </c>
      <c r="AC41">
        <v>2</v>
      </c>
      <c r="AD41">
        <v>1</v>
      </c>
      <c r="AE41">
        <v>2</v>
      </c>
      <c r="AF41">
        <v>2</v>
      </c>
      <c r="AG41">
        <v>0</v>
      </c>
      <c r="AH41">
        <v>35</v>
      </c>
      <c r="AI41">
        <v>25</v>
      </c>
      <c r="AJ41">
        <v>5</v>
      </c>
      <c r="AK41">
        <v>11</v>
      </c>
    </row>
    <row r="42" spans="1:37" x14ac:dyDescent="0.3">
      <c r="A42" t="s">
        <v>37</v>
      </c>
      <c r="B42" t="s">
        <v>201</v>
      </c>
      <c r="C42" t="str">
        <f t="shared" si="1"/>
        <v>BA4161</v>
      </c>
      <c r="D42" t="s">
        <v>202</v>
      </c>
      <c r="E42" t="s">
        <v>203</v>
      </c>
      <c r="F42" t="s">
        <v>43</v>
      </c>
      <c r="G42" t="s">
        <v>56</v>
      </c>
      <c r="H42" t="s">
        <v>42</v>
      </c>
      <c r="I42" s="1">
        <v>39650</v>
      </c>
      <c r="J42">
        <v>8</v>
      </c>
      <c r="K42">
        <v>70</v>
      </c>
      <c r="L42" t="s">
        <v>59</v>
      </c>
      <c r="M42" t="s">
        <v>204</v>
      </c>
      <c r="N42" t="s">
        <v>46</v>
      </c>
      <c r="O42" t="s">
        <v>47</v>
      </c>
      <c r="P42">
        <v>32</v>
      </c>
      <c r="R42">
        <v>13</v>
      </c>
      <c r="S42">
        <v>14</v>
      </c>
      <c r="T42" t="s">
        <v>47</v>
      </c>
      <c r="U42">
        <v>47</v>
      </c>
      <c r="W42">
        <v>15</v>
      </c>
      <c r="X42">
        <v>13</v>
      </c>
      <c r="Y42" t="s">
        <v>66</v>
      </c>
      <c r="Z42">
        <v>31</v>
      </c>
      <c r="AB42">
        <v>6</v>
      </c>
      <c r="AC42">
        <v>5</v>
      </c>
      <c r="AD42">
        <v>3</v>
      </c>
      <c r="AE42">
        <v>3</v>
      </c>
      <c r="AF42">
        <v>3</v>
      </c>
      <c r="AG42">
        <v>2</v>
      </c>
      <c r="AH42">
        <v>32</v>
      </c>
      <c r="AI42">
        <v>33</v>
      </c>
      <c r="AJ42">
        <v>23</v>
      </c>
      <c r="AK42">
        <v>25</v>
      </c>
    </row>
    <row r="43" spans="1:37" x14ac:dyDescent="0.3">
      <c r="A43" t="s">
        <v>37</v>
      </c>
      <c r="B43" t="s">
        <v>205</v>
      </c>
      <c r="C43" t="str">
        <f t="shared" si="1"/>
        <v>BA4166</v>
      </c>
      <c r="D43" t="s">
        <v>206</v>
      </c>
      <c r="E43" t="s">
        <v>207</v>
      </c>
      <c r="F43" t="s">
        <v>56</v>
      </c>
      <c r="G43" t="s">
        <v>57</v>
      </c>
      <c r="H43" t="s">
        <v>58</v>
      </c>
      <c r="I43" s="1">
        <v>39653</v>
      </c>
      <c r="J43">
        <v>0</v>
      </c>
      <c r="K43">
        <v>0</v>
      </c>
      <c r="L43" t="s">
        <v>44</v>
      </c>
      <c r="M43" t="s">
        <v>104</v>
      </c>
      <c r="N43" t="s">
        <v>105</v>
      </c>
      <c r="O43" t="s">
        <v>208</v>
      </c>
      <c r="P43">
        <v>54</v>
      </c>
      <c r="R43">
        <v>44</v>
      </c>
      <c r="S43">
        <v>27</v>
      </c>
      <c r="T43" t="s">
        <v>48</v>
      </c>
      <c r="U43">
        <v>70</v>
      </c>
      <c r="W43">
        <v>56</v>
      </c>
      <c r="X43">
        <v>43</v>
      </c>
      <c r="Y43" t="s">
        <v>86</v>
      </c>
      <c r="Z43">
        <v>72</v>
      </c>
      <c r="AB43">
        <v>38</v>
      </c>
      <c r="AC43">
        <v>0</v>
      </c>
      <c r="AD43">
        <v>0</v>
      </c>
      <c r="AE43">
        <v>1</v>
      </c>
      <c r="AF43">
        <v>0</v>
      </c>
      <c r="AG43">
        <v>4</v>
      </c>
      <c r="AH43">
        <v>32</v>
      </c>
      <c r="AI43">
        <v>35</v>
      </c>
      <c r="AJ43">
        <v>31</v>
      </c>
      <c r="AK43">
        <v>35</v>
      </c>
    </row>
    <row r="44" spans="1:37" x14ac:dyDescent="0.3">
      <c r="A44" t="s">
        <v>37</v>
      </c>
      <c r="B44" t="s">
        <v>209</v>
      </c>
      <c r="C44" t="str">
        <f t="shared" si="1"/>
        <v>BA4191</v>
      </c>
      <c r="D44" t="s">
        <v>210</v>
      </c>
      <c r="E44" t="s">
        <v>211</v>
      </c>
      <c r="F44" t="s">
        <v>43</v>
      </c>
      <c r="G44" t="s">
        <v>56</v>
      </c>
      <c r="H44" t="s">
        <v>42</v>
      </c>
      <c r="I44" s="1">
        <v>39650</v>
      </c>
      <c r="J44">
        <v>2</v>
      </c>
      <c r="K44">
        <v>150</v>
      </c>
      <c r="L44" t="s">
        <v>44</v>
      </c>
      <c r="M44" t="s">
        <v>204</v>
      </c>
      <c r="N44" t="s">
        <v>46</v>
      </c>
      <c r="O44" t="s">
        <v>47</v>
      </c>
      <c r="P44">
        <v>37</v>
      </c>
      <c r="R44">
        <v>16</v>
      </c>
      <c r="S44">
        <v>10</v>
      </c>
      <c r="T44" t="s">
        <v>47</v>
      </c>
      <c r="U44">
        <v>43</v>
      </c>
      <c r="W44">
        <v>15</v>
      </c>
      <c r="X44">
        <v>12</v>
      </c>
      <c r="Y44" t="s">
        <v>47</v>
      </c>
      <c r="Z44">
        <v>41</v>
      </c>
      <c r="AB44">
        <v>12</v>
      </c>
      <c r="AC44">
        <v>4</v>
      </c>
      <c r="AD44">
        <v>1</v>
      </c>
      <c r="AE44">
        <v>3</v>
      </c>
      <c r="AF44">
        <v>1</v>
      </c>
      <c r="AG44">
        <v>3</v>
      </c>
      <c r="AH44">
        <v>40</v>
      </c>
      <c r="AI44">
        <v>20</v>
      </c>
      <c r="AJ44">
        <v>4</v>
      </c>
      <c r="AK44">
        <v>32</v>
      </c>
    </row>
    <row r="45" spans="1:37" x14ac:dyDescent="0.3">
      <c r="A45" t="s">
        <v>37</v>
      </c>
      <c r="B45" t="s">
        <v>212</v>
      </c>
      <c r="C45" t="str">
        <f t="shared" si="1"/>
        <v>BA4208</v>
      </c>
      <c r="D45" t="s">
        <v>213</v>
      </c>
      <c r="E45" t="s">
        <v>214</v>
      </c>
      <c r="F45" t="s">
        <v>41</v>
      </c>
      <c r="G45" t="s">
        <v>42</v>
      </c>
      <c r="H45" t="s">
        <v>58</v>
      </c>
      <c r="I45" s="1">
        <v>39645</v>
      </c>
      <c r="J45">
        <v>10</v>
      </c>
      <c r="K45">
        <v>55</v>
      </c>
      <c r="L45" t="s">
        <v>70</v>
      </c>
      <c r="M45" t="s">
        <v>65</v>
      </c>
      <c r="N45" t="s">
        <v>46</v>
      </c>
      <c r="O45" t="s">
        <v>48</v>
      </c>
      <c r="P45">
        <v>92</v>
      </c>
      <c r="R45">
        <v>94</v>
      </c>
      <c r="S45">
        <v>42</v>
      </c>
      <c r="T45" t="s">
        <v>48</v>
      </c>
      <c r="U45">
        <v>79</v>
      </c>
      <c r="W45">
        <v>56</v>
      </c>
      <c r="X45">
        <v>38</v>
      </c>
      <c r="Y45" t="s">
        <v>66</v>
      </c>
      <c r="Z45">
        <v>85</v>
      </c>
      <c r="AB45">
        <v>32</v>
      </c>
      <c r="AC45">
        <v>1</v>
      </c>
      <c r="AD45">
        <v>3</v>
      </c>
      <c r="AE45">
        <v>3</v>
      </c>
      <c r="AF45">
        <v>0</v>
      </c>
      <c r="AG45">
        <v>0</v>
      </c>
      <c r="AH45">
        <v>46</v>
      </c>
      <c r="AI45">
        <v>35</v>
      </c>
      <c r="AJ45">
        <v>43</v>
      </c>
      <c r="AK45">
        <v>42</v>
      </c>
    </row>
    <row r="46" spans="1:37" x14ac:dyDescent="0.3">
      <c r="A46" t="s">
        <v>37</v>
      </c>
      <c r="B46" t="s">
        <v>215</v>
      </c>
      <c r="C46" t="str">
        <f t="shared" si="1"/>
        <v>BA4211</v>
      </c>
      <c r="D46" t="s">
        <v>216</v>
      </c>
      <c r="E46" t="s">
        <v>217</v>
      </c>
      <c r="F46" t="s">
        <v>41</v>
      </c>
      <c r="G46" t="s">
        <v>42</v>
      </c>
      <c r="H46" t="s">
        <v>58</v>
      </c>
      <c r="I46" s="1">
        <v>39645</v>
      </c>
      <c r="J46">
        <v>7</v>
      </c>
      <c r="K46">
        <v>360</v>
      </c>
      <c r="L46" t="s">
        <v>59</v>
      </c>
      <c r="M46" t="s">
        <v>45</v>
      </c>
      <c r="N46" t="s">
        <v>46</v>
      </c>
      <c r="O46" t="s">
        <v>218</v>
      </c>
      <c r="P46">
        <v>50</v>
      </c>
      <c r="R46">
        <v>56</v>
      </c>
      <c r="S46">
        <v>10</v>
      </c>
      <c r="T46" t="s">
        <v>47</v>
      </c>
      <c r="U46">
        <v>69</v>
      </c>
      <c r="W46">
        <v>31</v>
      </c>
      <c r="X46">
        <v>42</v>
      </c>
      <c r="Y46" t="s">
        <v>218</v>
      </c>
      <c r="Z46">
        <v>52</v>
      </c>
      <c r="AB46">
        <v>12</v>
      </c>
      <c r="AC46">
        <v>0</v>
      </c>
      <c r="AD46">
        <v>0</v>
      </c>
      <c r="AE46">
        <v>2</v>
      </c>
      <c r="AF46">
        <v>2</v>
      </c>
      <c r="AG46">
        <v>2</v>
      </c>
      <c r="AH46">
        <v>34</v>
      </c>
      <c r="AI46">
        <v>6</v>
      </c>
      <c r="AJ46">
        <v>13</v>
      </c>
      <c r="AK46">
        <v>48</v>
      </c>
    </row>
    <row r="47" spans="1:37" x14ac:dyDescent="0.3">
      <c r="A47" t="s">
        <v>37</v>
      </c>
      <c r="B47" t="s">
        <v>219</v>
      </c>
      <c r="C47" t="str">
        <f t="shared" si="1"/>
        <v>BA4222</v>
      </c>
      <c r="D47" t="s">
        <v>220</v>
      </c>
      <c r="E47" t="s">
        <v>221</v>
      </c>
      <c r="F47" t="s">
        <v>43</v>
      </c>
      <c r="G47" t="s">
        <v>57</v>
      </c>
      <c r="H47" t="s">
        <v>56</v>
      </c>
      <c r="I47" s="1">
        <v>39647</v>
      </c>
      <c r="J47">
        <v>8</v>
      </c>
      <c r="K47">
        <v>310</v>
      </c>
      <c r="L47" t="s">
        <v>222</v>
      </c>
      <c r="M47" t="s">
        <v>60</v>
      </c>
      <c r="N47" t="s">
        <v>46</v>
      </c>
      <c r="O47" t="s">
        <v>91</v>
      </c>
      <c r="P47">
        <v>89</v>
      </c>
      <c r="R47">
        <v>80</v>
      </c>
      <c r="S47">
        <v>24</v>
      </c>
      <c r="T47" t="s">
        <v>174</v>
      </c>
      <c r="U47">
        <v>41</v>
      </c>
      <c r="W47">
        <v>47</v>
      </c>
      <c r="X47">
        <v>20</v>
      </c>
      <c r="Y47" t="s">
        <v>116</v>
      </c>
      <c r="Z47">
        <v>59</v>
      </c>
      <c r="AB47">
        <v>33</v>
      </c>
      <c r="AC47">
        <v>3</v>
      </c>
      <c r="AD47">
        <v>0</v>
      </c>
      <c r="AE47">
        <v>5</v>
      </c>
      <c r="AF47">
        <v>4</v>
      </c>
      <c r="AG47">
        <v>3</v>
      </c>
      <c r="AH47">
        <v>25</v>
      </c>
      <c r="AI47">
        <v>44</v>
      </c>
      <c r="AJ47">
        <v>26</v>
      </c>
      <c r="AK47">
        <v>13</v>
      </c>
    </row>
    <row r="48" spans="1:37" x14ac:dyDescent="0.3">
      <c r="A48" t="s">
        <v>37</v>
      </c>
      <c r="B48" t="s">
        <v>223</v>
      </c>
      <c r="C48" t="str">
        <f t="shared" si="1"/>
        <v>BA4227</v>
      </c>
      <c r="D48" t="s">
        <v>224</v>
      </c>
      <c r="E48" t="s">
        <v>225</v>
      </c>
      <c r="F48" t="s">
        <v>42</v>
      </c>
      <c r="G48" t="s">
        <v>43</v>
      </c>
      <c r="H48" t="s">
        <v>56</v>
      </c>
      <c r="I48" s="1">
        <v>39650</v>
      </c>
      <c r="J48">
        <v>2</v>
      </c>
      <c r="K48">
        <v>255</v>
      </c>
      <c r="L48" t="s">
        <v>44</v>
      </c>
      <c r="M48" t="s">
        <v>45</v>
      </c>
      <c r="N48" t="s">
        <v>46</v>
      </c>
      <c r="O48" t="s">
        <v>226</v>
      </c>
      <c r="P48">
        <v>63</v>
      </c>
      <c r="R48">
        <v>26</v>
      </c>
      <c r="S48">
        <v>31</v>
      </c>
      <c r="T48" t="s">
        <v>47</v>
      </c>
      <c r="U48">
        <v>67</v>
      </c>
      <c r="W48">
        <v>23</v>
      </c>
      <c r="X48">
        <v>29</v>
      </c>
      <c r="Y48" t="s">
        <v>47</v>
      </c>
      <c r="Z48">
        <v>81</v>
      </c>
      <c r="AB48">
        <v>41</v>
      </c>
      <c r="AC48">
        <v>1</v>
      </c>
      <c r="AD48">
        <v>2</v>
      </c>
      <c r="AE48">
        <v>1</v>
      </c>
      <c r="AF48">
        <v>2</v>
      </c>
      <c r="AG48">
        <v>0</v>
      </c>
      <c r="AH48">
        <v>33</v>
      </c>
      <c r="AI48">
        <v>14</v>
      </c>
      <c r="AJ48">
        <v>34</v>
      </c>
      <c r="AK48">
        <v>44</v>
      </c>
    </row>
    <row r="49" spans="1:37" x14ac:dyDescent="0.3">
      <c r="A49" t="s">
        <v>37</v>
      </c>
      <c r="B49" t="s">
        <v>227</v>
      </c>
      <c r="C49" t="str">
        <f t="shared" si="1"/>
        <v>BA4228</v>
      </c>
      <c r="D49" t="s">
        <v>228</v>
      </c>
      <c r="E49" t="s">
        <v>229</v>
      </c>
      <c r="F49" t="s">
        <v>43</v>
      </c>
      <c r="G49" t="s">
        <v>56</v>
      </c>
      <c r="H49" t="s">
        <v>42</v>
      </c>
      <c r="I49" s="1">
        <v>39650</v>
      </c>
      <c r="J49">
        <v>5</v>
      </c>
      <c r="K49">
        <v>130</v>
      </c>
      <c r="L49" t="s">
        <v>70</v>
      </c>
      <c r="M49" t="s">
        <v>45</v>
      </c>
      <c r="N49" t="s">
        <v>46</v>
      </c>
      <c r="O49" t="s">
        <v>47</v>
      </c>
      <c r="P49">
        <v>79</v>
      </c>
      <c r="R49">
        <v>22</v>
      </c>
      <c r="S49">
        <v>34</v>
      </c>
      <c r="T49" t="s">
        <v>47</v>
      </c>
      <c r="U49">
        <v>72</v>
      </c>
      <c r="W49">
        <v>26</v>
      </c>
      <c r="X49">
        <v>39</v>
      </c>
      <c r="Y49" t="s">
        <v>47</v>
      </c>
      <c r="Z49">
        <v>63</v>
      </c>
      <c r="AB49">
        <v>33</v>
      </c>
      <c r="AC49">
        <v>0</v>
      </c>
      <c r="AD49">
        <v>5</v>
      </c>
      <c r="AE49">
        <v>0</v>
      </c>
      <c r="AF49">
        <v>5</v>
      </c>
      <c r="AG49">
        <v>9</v>
      </c>
      <c r="AH49">
        <v>30</v>
      </c>
      <c r="AI49">
        <v>3</v>
      </c>
      <c r="AJ49">
        <v>2</v>
      </c>
      <c r="AK49">
        <v>34</v>
      </c>
    </row>
    <row r="50" spans="1:37" x14ac:dyDescent="0.3">
      <c r="A50" t="s">
        <v>37</v>
      </c>
      <c r="B50" t="s">
        <v>230</v>
      </c>
      <c r="C50" t="str">
        <f t="shared" si="1"/>
        <v>BA4236</v>
      </c>
      <c r="D50" t="s">
        <v>231</v>
      </c>
      <c r="E50" t="s">
        <v>232</v>
      </c>
      <c r="F50" t="s">
        <v>56</v>
      </c>
      <c r="G50" t="s">
        <v>57</v>
      </c>
      <c r="H50" t="s">
        <v>58</v>
      </c>
      <c r="I50" s="1">
        <v>39653</v>
      </c>
      <c r="J50">
        <v>8</v>
      </c>
      <c r="K50">
        <v>140</v>
      </c>
      <c r="L50" t="s">
        <v>222</v>
      </c>
      <c r="M50" t="s">
        <v>233</v>
      </c>
      <c r="N50" t="s">
        <v>46</v>
      </c>
      <c r="O50" t="s">
        <v>48</v>
      </c>
      <c r="P50">
        <v>64</v>
      </c>
      <c r="R50">
        <v>62</v>
      </c>
      <c r="S50">
        <v>9</v>
      </c>
      <c r="T50" t="s">
        <v>47</v>
      </c>
      <c r="U50">
        <v>76</v>
      </c>
      <c r="W50">
        <v>55</v>
      </c>
      <c r="X50">
        <v>55</v>
      </c>
      <c r="Y50" t="s">
        <v>47</v>
      </c>
      <c r="Z50">
        <v>78</v>
      </c>
      <c r="AB50">
        <v>57</v>
      </c>
      <c r="AC50">
        <v>1</v>
      </c>
      <c r="AD50">
        <v>6</v>
      </c>
      <c r="AE50">
        <v>0</v>
      </c>
      <c r="AF50">
        <v>4</v>
      </c>
      <c r="AG50">
        <v>0</v>
      </c>
      <c r="AH50">
        <v>24</v>
      </c>
      <c r="AI50">
        <v>25</v>
      </c>
      <c r="AJ50">
        <v>20</v>
      </c>
      <c r="AK50">
        <v>16</v>
      </c>
    </row>
    <row r="51" spans="1:37" x14ac:dyDescent="0.3">
      <c r="A51" t="s">
        <v>37</v>
      </c>
      <c r="B51" t="s">
        <v>234</v>
      </c>
      <c r="C51" t="str">
        <f t="shared" si="1"/>
        <v>BA4246</v>
      </c>
      <c r="D51" t="s">
        <v>235</v>
      </c>
      <c r="E51" t="s">
        <v>236</v>
      </c>
      <c r="F51" t="s">
        <v>41</v>
      </c>
      <c r="G51" t="s">
        <v>42</v>
      </c>
      <c r="H51" t="s">
        <v>58</v>
      </c>
      <c r="I51" s="1">
        <v>39645</v>
      </c>
      <c r="J51">
        <v>13</v>
      </c>
      <c r="K51">
        <v>325</v>
      </c>
      <c r="L51" t="s">
        <v>222</v>
      </c>
      <c r="M51" t="s">
        <v>104</v>
      </c>
      <c r="N51" t="s">
        <v>105</v>
      </c>
      <c r="O51" t="s">
        <v>178</v>
      </c>
      <c r="P51">
        <v>78</v>
      </c>
      <c r="R51">
        <v>43</v>
      </c>
      <c r="S51">
        <v>46</v>
      </c>
      <c r="T51" t="s">
        <v>208</v>
      </c>
      <c r="U51">
        <v>60</v>
      </c>
      <c r="W51">
        <v>23</v>
      </c>
      <c r="X51">
        <v>26</v>
      </c>
      <c r="Y51" t="s">
        <v>48</v>
      </c>
      <c r="Z51">
        <v>38</v>
      </c>
      <c r="AB51">
        <v>26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38</v>
      </c>
      <c r="AI51">
        <v>42</v>
      </c>
      <c r="AJ51">
        <v>28</v>
      </c>
      <c r="AK51">
        <v>26</v>
      </c>
    </row>
    <row r="52" spans="1:37" x14ac:dyDescent="0.3">
      <c r="A52" t="s">
        <v>37</v>
      </c>
      <c r="B52" t="s">
        <v>237</v>
      </c>
      <c r="C52" t="str">
        <f t="shared" si="1"/>
        <v>BA4248</v>
      </c>
      <c r="D52" t="s">
        <v>238</v>
      </c>
      <c r="E52" t="s">
        <v>239</v>
      </c>
      <c r="F52" t="s">
        <v>41</v>
      </c>
      <c r="G52" t="s">
        <v>42</v>
      </c>
      <c r="H52" t="s">
        <v>58</v>
      </c>
      <c r="I52" s="1">
        <v>39645</v>
      </c>
      <c r="J52">
        <v>0</v>
      </c>
      <c r="K52">
        <v>0</v>
      </c>
      <c r="L52" t="s">
        <v>44</v>
      </c>
      <c r="M52" t="s">
        <v>65</v>
      </c>
      <c r="N52" t="s">
        <v>46</v>
      </c>
      <c r="O52" t="s">
        <v>208</v>
      </c>
      <c r="P52">
        <v>35</v>
      </c>
      <c r="R52">
        <v>27</v>
      </c>
      <c r="S52">
        <v>22</v>
      </c>
      <c r="T52" t="s">
        <v>66</v>
      </c>
      <c r="U52">
        <v>44</v>
      </c>
      <c r="W52">
        <v>9999</v>
      </c>
      <c r="X52">
        <v>16</v>
      </c>
      <c r="Y52" t="s">
        <v>66</v>
      </c>
      <c r="Z52">
        <v>46</v>
      </c>
      <c r="AB52">
        <v>22</v>
      </c>
      <c r="AC52">
        <v>1</v>
      </c>
      <c r="AD52">
        <v>0</v>
      </c>
      <c r="AE52">
        <v>0</v>
      </c>
      <c r="AF52">
        <v>1</v>
      </c>
      <c r="AG52">
        <v>1</v>
      </c>
      <c r="AH52">
        <v>29</v>
      </c>
      <c r="AI52">
        <v>30</v>
      </c>
      <c r="AJ52">
        <v>29</v>
      </c>
      <c r="AK52">
        <v>47</v>
      </c>
    </row>
    <row r="53" spans="1:37" x14ac:dyDescent="0.3">
      <c r="A53" t="s">
        <v>37</v>
      </c>
      <c r="B53" t="s">
        <v>240</v>
      </c>
      <c r="C53" t="str">
        <f t="shared" si="1"/>
        <v>BA4269</v>
      </c>
      <c r="D53" t="s">
        <v>241</v>
      </c>
      <c r="E53" t="s">
        <v>242</v>
      </c>
      <c r="F53" t="s">
        <v>43</v>
      </c>
      <c r="G53" t="s">
        <v>57</v>
      </c>
      <c r="H53" t="s">
        <v>56</v>
      </c>
      <c r="I53" s="1">
        <v>39647</v>
      </c>
      <c r="J53">
        <v>14</v>
      </c>
      <c r="K53">
        <v>110</v>
      </c>
      <c r="L53" t="s">
        <v>59</v>
      </c>
      <c r="M53" t="s">
        <v>45</v>
      </c>
      <c r="N53" t="s">
        <v>46</v>
      </c>
      <c r="O53" t="s">
        <v>47</v>
      </c>
      <c r="P53">
        <v>51</v>
      </c>
      <c r="R53">
        <v>32</v>
      </c>
      <c r="S53">
        <v>34</v>
      </c>
      <c r="T53" t="s">
        <v>91</v>
      </c>
      <c r="U53">
        <v>58</v>
      </c>
      <c r="W53">
        <v>62</v>
      </c>
      <c r="X53">
        <v>29</v>
      </c>
      <c r="Y53" t="s">
        <v>243</v>
      </c>
      <c r="Z53">
        <v>64</v>
      </c>
      <c r="AB53">
        <v>47</v>
      </c>
      <c r="AC53">
        <v>4</v>
      </c>
      <c r="AD53">
        <v>4</v>
      </c>
      <c r="AE53">
        <v>3</v>
      </c>
      <c r="AF53">
        <v>4</v>
      </c>
      <c r="AG53">
        <v>4</v>
      </c>
      <c r="AH53">
        <v>24</v>
      </c>
      <c r="AI53">
        <v>33</v>
      </c>
      <c r="AJ53">
        <v>34</v>
      </c>
      <c r="AK53">
        <v>25</v>
      </c>
    </row>
    <row r="54" spans="1:37" x14ac:dyDescent="0.3">
      <c r="A54" t="s">
        <v>37</v>
      </c>
      <c r="B54" t="s">
        <v>244</v>
      </c>
      <c r="C54" t="str">
        <f t="shared" si="1"/>
        <v>BA4270</v>
      </c>
      <c r="D54" t="s">
        <v>245</v>
      </c>
      <c r="E54" t="s">
        <v>246</v>
      </c>
      <c r="F54" t="s">
        <v>56</v>
      </c>
      <c r="G54" t="s">
        <v>57</v>
      </c>
      <c r="H54" t="s">
        <v>58</v>
      </c>
      <c r="I54" s="1">
        <v>39651</v>
      </c>
      <c r="J54">
        <v>14</v>
      </c>
      <c r="K54">
        <v>120</v>
      </c>
      <c r="L54" t="s">
        <v>222</v>
      </c>
      <c r="M54" t="s">
        <v>233</v>
      </c>
      <c r="N54" t="s">
        <v>46</v>
      </c>
      <c r="O54" t="s">
        <v>47</v>
      </c>
      <c r="P54">
        <v>59</v>
      </c>
      <c r="R54">
        <v>33</v>
      </c>
      <c r="S54">
        <v>34</v>
      </c>
      <c r="T54" t="s">
        <v>47</v>
      </c>
      <c r="U54">
        <v>61</v>
      </c>
      <c r="W54">
        <v>29</v>
      </c>
      <c r="X54">
        <v>36</v>
      </c>
      <c r="Y54" t="s">
        <v>86</v>
      </c>
      <c r="Z54">
        <v>60</v>
      </c>
      <c r="AB54">
        <v>34</v>
      </c>
      <c r="AC54">
        <v>2</v>
      </c>
      <c r="AD54">
        <v>3</v>
      </c>
      <c r="AE54">
        <v>2</v>
      </c>
      <c r="AF54">
        <v>3</v>
      </c>
      <c r="AG54">
        <v>4</v>
      </c>
      <c r="AH54">
        <v>23</v>
      </c>
      <c r="AI54">
        <v>34</v>
      </c>
      <c r="AJ54">
        <v>29</v>
      </c>
      <c r="AK54">
        <v>24</v>
      </c>
    </row>
    <row r="55" spans="1:37" x14ac:dyDescent="0.3">
      <c r="A55" t="s">
        <v>37</v>
      </c>
      <c r="B55" t="s">
        <v>247</v>
      </c>
      <c r="C55" t="str">
        <f t="shared" si="1"/>
        <v>BA4289</v>
      </c>
      <c r="D55" t="s">
        <v>248</v>
      </c>
      <c r="E55" t="s">
        <v>249</v>
      </c>
      <c r="F55" t="s">
        <v>56</v>
      </c>
      <c r="G55" t="s">
        <v>57</v>
      </c>
      <c r="H55" t="s">
        <v>58</v>
      </c>
      <c r="I55" s="1">
        <v>39653</v>
      </c>
      <c r="J55">
        <v>1</v>
      </c>
      <c r="K55">
        <v>70</v>
      </c>
      <c r="L55" t="s">
        <v>44</v>
      </c>
      <c r="M55" t="s">
        <v>65</v>
      </c>
      <c r="N55" t="s">
        <v>105</v>
      </c>
      <c r="O55" t="s">
        <v>250</v>
      </c>
      <c r="P55">
        <v>76</v>
      </c>
      <c r="R55">
        <v>89</v>
      </c>
      <c r="S55">
        <v>39</v>
      </c>
      <c r="T55" t="s">
        <v>250</v>
      </c>
      <c r="U55">
        <v>64</v>
      </c>
      <c r="W55">
        <v>58</v>
      </c>
      <c r="X55">
        <v>34</v>
      </c>
      <c r="Y55" t="s">
        <v>97</v>
      </c>
      <c r="Z55">
        <v>75</v>
      </c>
      <c r="AB55">
        <v>32</v>
      </c>
      <c r="AC55">
        <v>1</v>
      </c>
      <c r="AD55">
        <v>1</v>
      </c>
      <c r="AE55">
        <v>2</v>
      </c>
      <c r="AF55">
        <v>0</v>
      </c>
      <c r="AG55">
        <v>3</v>
      </c>
      <c r="AH55">
        <v>29</v>
      </c>
      <c r="AI55">
        <v>47</v>
      </c>
      <c r="AJ55">
        <v>13</v>
      </c>
      <c r="AK55">
        <v>32</v>
      </c>
    </row>
    <row r="56" spans="1:37" x14ac:dyDescent="0.3">
      <c r="A56" t="s">
        <v>37</v>
      </c>
      <c r="B56" t="s">
        <v>251</v>
      </c>
      <c r="C56" t="str">
        <f t="shared" si="1"/>
        <v>BA4290</v>
      </c>
      <c r="D56" t="s">
        <v>252</v>
      </c>
      <c r="E56" t="s">
        <v>253</v>
      </c>
      <c r="F56" t="s">
        <v>56</v>
      </c>
      <c r="G56" t="s">
        <v>57</v>
      </c>
      <c r="H56" t="s">
        <v>58</v>
      </c>
      <c r="I56" s="1">
        <v>39653</v>
      </c>
      <c r="J56">
        <v>9999</v>
      </c>
      <c r="K56">
        <v>9999</v>
      </c>
      <c r="L56" t="s">
        <v>44</v>
      </c>
      <c r="M56" t="s">
        <v>104</v>
      </c>
      <c r="N56" t="s">
        <v>105</v>
      </c>
      <c r="O56" t="s">
        <v>106</v>
      </c>
      <c r="P56">
        <v>66</v>
      </c>
      <c r="R56">
        <v>49</v>
      </c>
      <c r="S56">
        <v>10</v>
      </c>
      <c r="T56" t="s">
        <v>254</v>
      </c>
      <c r="U56">
        <v>74</v>
      </c>
      <c r="W56">
        <v>63</v>
      </c>
      <c r="X56">
        <v>47</v>
      </c>
      <c r="Y56" t="s">
        <v>66</v>
      </c>
      <c r="Z56">
        <v>78</v>
      </c>
      <c r="AB56">
        <v>52</v>
      </c>
      <c r="AC56">
        <v>0</v>
      </c>
      <c r="AD56">
        <v>0</v>
      </c>
      <c r="AE56">
        <v>4</v>
      </c>
      <c r="AF56">
        <v>3</v>
      </c>
      <c r="AG56">
        <v>3</v>
      </c>
      <c r="AH56">
        <v>44</v>
      </c>
      <c r="AI56">
        <v>31</v>
      </c>
      <c r="AJ56">
        <v>22</v>
      </c>
      <c r="AK56">
        <v>31</v>
      </c>
    </row>
    <row r="57" spans="1:37" x14ac:dyDescent="0.3">
      <c r="A57" t="s">
        <v>37</v>
      </c>
      <c r="B57" t="s">
        <v>255</v>
      </c>
      <c r="C57" t="str">
        <f t="shared" si="1"/>
        <v>BA4291</v>
      </c>
      <c r="D57" t="s">
        <v>256</v>
      </c>
      <c r="E57" t="s">
        <v>257</v>
      </c>
      <c r="F57" t="s">
        <v>56</v>
      </c>
      <c r="G57" t="s">
        <v>57</v>
      </c>
      <c r="H57" t="s">
        <v>58</v>
      </c>
      <c r="I57" s="1">
        <v>39653</v>
      </c>
      <c r="J57">
        <v>0</v>
      </c>
      <c r="K57">
        <v>0</v>
      </c>
      <c r="L57" t="s">
        <v>44</v>
      </c>
      <c r="M57" t="s">
        <v>45</v>
      </c>
      <c r="N57" t="s">
        <v>46</v>
      </c>
      <c r="O57" t="s">
        <v>47</v>
      </c>
      <c r="P57">
        <v>95</v>
      </c>
      <c r="R57">
        <v>53</v>
      </c>
      <c r="S57">
        <v>73</v>
      </c>
      <c r="T57" t="s">
        <v>47</v>
      </c>
      <c r="U57">
        <v>96</v>
      </c>
      <c r="W57">
        <v>54</v>
      </c>
      <c r="X57">
        <v>67</v>
      </c>
      <c r="Y57" t="s">
        <v>86</v>
      </c>
      <c r="Z57">
        <v>74</v>
      </c>
      <c r="AB57">
        <v>26</v>
      </c>
      <c r="AC57">
        <v>5</v>
      </c>
      <c r="AD57">
        <v>4</v>
      </c>
      <c r="AE57">
        <v>3</v>
      </c>
      <c r="AF57">
        <v>2</v>
      </c>
      <c r="AG57">
        <v>1</v>
      </c>
      <c r="AH57">
        <v>42</v>
      </c>
      <c r="AI57">
        <v>38</v>
      </c>
      <c r="AJ57">
        <v>31</v>
      </c>
      <c r="AK57">
        <v>33</v>
      </c>
    </row>
    <row r="58" spans="1:37" x14ac:dyDescent="0.3">
      <c r="A58" t="s">
        <v>37</v>
      </c>
      <c r="B58" t="s">
        <v>258</v>
      </c>
      <c r="C58" t="str">
        <f t="shared" si="1"/>
        <v>BA4301</v>
      </c>
      <c r="D58" t="s">
        <v>259</v>
      </c>
      <c r="E58" t="s">
        <v>260</v>
      </c>
      <c r="F58" t="s">
        <v>41</v>
      </c>
      <c r="G58" t="s">
        <v>42</v>
      </c>
      <c r="H58" t="s">
        <v>58</v>
      </c>
      <c r="I58" s="1">
        <v>39646</v>
      </c>
      <c r="J58">
        <v>0</v>
      </c>
      <c r="K58">
        <v>0</v>
      </c>
      <c r="L58" t="s">
        <v>44</v>
      </c>
      <c r="M58" t="s">
        <v>65</v>
      </c>
      <c r="N58" t="s">
        <v>46</v>
      </c>
      <c r="O58" t="s">
        <v>48</v>
      </c>
      <c r="P58">
        <v>47</v>
      </c>
      <c r="R58">
        <v>62</v>
      </c>
      <c r="S58">
        <v>8</v>
      </c>
      <c r="T58" t="s">
        <v>261</v>
      </c>
      <c r="U58">
        <v>56</v>
      </c>
      <c r="W58">
        <v>63</v>
      </c>
      <c r="X58">
        <v>11</v>
      </c>
      <c r="Y58" t="s">
        <v>75</v>
      </c>
      <c r="Z58">
        <v>70</v>
      </c>
      <c r="AB58">
        <v>16</v>
      </c>
      <c r="AC58">
        <v>1</v>
      </c>
      <c r="AD58">
        <v>4</v>
      </c>
      <c r="AE58">
        <v>2</v>
      </c>
      <c r="AF58">
        <v>1</v>
      </c>
      <c r="AG58">
        <v>2</v>
      </c>
      <c r="AH58">
        <v>18</v>
      </c>
      <c r="AI58">
        <v>10</v>
      </c>
      <c r="AJ58">
        <v>42</v>
      </c>
      <c r="AK58">
        <v>46</v>
      </c>
    </row>
    <row r="59" spans="1:37" x14ac:dyDescent="0.3">
      <c r="A59" t="s">
        <v>37</v>
      </c>
      <c r="B59" t="s">
        <v>262</v>
      </c>
      <c r="C59" t="str">
        <f t="shared" si="1"/>
        <v>BA4314</v>
      </c>
      <c r="D59" t="s">
        <v>263</v>
      </c>
      <c r="E59" t="s">
        <v>264</v>
      </c>
      <c r="F59" t="s">
        <v>43</v>
      </c>
      <c r="G59" t="s">
        <v>42</v>
      </c>
      <c r="H59" t="s">
        <v>41</v>
      </c>
      <c r="I59" s="1">
        <v>39653</v>
      </c>
      <c r="J59">
        <v>7</v>
      </c>
      <c r="K59">
        <v>110</v>
      </c>
      <c r="L59" t="s">
        <v>59</v>
      </c>
      <c r="M59" t="s">
        <v>45</v>
      </c>
      <c r="N59" t="s">
        <v>46</v>
      </c>
      <c r="O59" t="s">
        <v>47</v>
      </c>
      <c r="P59">
        <v>94</v>
      </c>
      <c r="R59">
        <v>56</v>
      </c>
      <c r="S59">
        <v>67</v>
      </c>
      <c r="T59" t="s">
        <v>47</v>
      </c>
      <c r="U59">
        <v>110</v>
      </c>
      <c r="W59">
        <v>71</v>
      </c>
      <c r="X59">
        <v>67</v>
      </c>
      <c r="Y59" t="s">
        <v>48</v>
      </c>
      <c r="Z59">
        <v>123</v>
      </c>
      <c r="AB59">
        <v>45</v>
      </c>
      <c r="AC59">
        <v>1</v>
      </c>
      <c r="AD59">
        <v>6</v>
      </c>
      <c r="AE59">
        <v>3</v>
      </c>
      <c r="AF59">
        <v>5</v>
      </c>
      <c r="AG59">
        <v>0</v>
      </c>
      <c r="AH59">
        <v>34</v>
      </c>
      <c r="AI59">
        <v>30</v>
      </c>
      <c r="AJ59">
        <v>31</v>
      </c>
      <c r="AK59">
        <v>21</v>
      </c>
    </row>
    <row r="60" spans="1:37" x14ac:dyDescent="0.3">
      <c r="A60" t="s">
        <v>37</v>
      </c>
      <c r="B60" t="s">
        <v>265</v>
      </c>
      <c r="C60" t="str">
        <f t="shared" si="1"/>
        <v>BA4326</v>
      </c>
      <c r="D60" t="s">
        <v>266</v>
      </c>
      <c r="E60" t="s">
        <v>267</v>
      </c>
      <c r="F60" t="s">
        <v>56</v>
      </c>
      <c r="G60" t="s">
        <v>57</v>
      </c>
      <c r="H60" t="s">
        <v>58</v>
      </c>
      <c r="I60" s="1">
        <v>39651</v>
      </c>
      <c r="J60">
        <v>12</v>
      </c>
      <c r="K60">
        <v>115</v>
      </c>
      <c r="L60" t="s">
        <v>222</v>
      </c>
      <c r="M60" t="s">
        <v>45</v>
      </c>
      <c r="N60" t="s">
        <v>46</v>
      </c>
      <c r="O60" t="s">
        <v>47</v>
      </c>
      <c r="P60">
        <v>61</v>
      </c>
      <c r="R60">
        <v>23</v>
      </c>
      <c r="S60">
        <v>35</v>
      </c>
      <c r="T60" t="s">
        <v>47</v>
      </c>
      <c r="U60">
        <v>57</v>
      </c>
      <c r="W60">
        <v>25</v>
      </c>
      <c r="X60">
        <v>25</v>
      </c>
      <c r="Y60" t="s">
        <v>47</v>
      </c>
      <c r="Z60">
        <v>62</v>
      </c>
      <c r="AB60">
        <v>31</v>
      </c>
      <c r="AC60">
        <v>2</v>
      </c>
      <c r="AD60">
        <v>0</v>
      </c>
      <c r="AE60">
        <v>0</v>
      </c>
      <c r="AF60">
        <v>2</v>
      </c>
      <c r="AG60">
        <v>4</v>
      </c>
      <c r="AH60">
        <v>27</v>
      </c>
      <c r="AI60">
        <v>5</v>
      </c>
      <c r="AJ60">
        <v>15</v>
      </c>
      <c r="AK60">
        <v>32</v>
      </c>
    </row>
    <row r="61" spans="1:37" x14ac:dyDescent="0.3">
      <c r="A61" t="s">
        <v>37</v>
      </c>
      <c r="B61" t="s">
        <v>268</v>
      </c>
      <c r="C61" t="str">
        <f t="shared" si="1"/>
        <v>BA4333</v>
      </c>
      <c r="D61" t="s">
        <v>269</v>
      </c>
      <c r="E61" t="s">
        <v>270</v>
      </c>
      <c r="F61" t="s">
        <v>56</v>
      </c>
      <c r="G61" t="s">
        <v>57</v>
      </c>
      <c r="H61" t="s">
        <v>58</v>
      </c>
      <c r="I61" s="1">
        <v>39651</v>
      </c>
      <c r="J61">
        <v>1</v>
      </c>
      <c r="K61">
        <v>170</v>
      </c>
      <c r="L61" t="s">
        <v>44</v>
      </c>
      <c r="M61" t="s">
        <v>45</v>
      </c>
      <c r="N61" t="s">
        <v>46</v>
      </c>
      <c r="O61" t="s">
        <v>47</v>
      </c>
      <c r="P61">
        <v>74</v>
      </c>
      <c r="R61">
        <v>26</v>
      </c>
      <c r="S61">
        <v>25</v>
      </c>
      <c r="T61" t="s">
        <v>47</v>
      </c>
      <c r="U61">
        <v>60</v>
      </c>
      <c r="W61">
        <v>28</v>
      </c>
      <c r="X61">
        <v>30</v>
      </c>
      <c r="Y61" t="s">
        <v>47</v>
      </c>
      <c r="Z61">
        <v>65</v>
      </c>
      <c r="AB61">
        <v>29</v>
      </c>
      <c r="AC61">
        <v>2</v>
      </c>
      <c r="AD61">
        <v>1</v>
      </c>
      <c r="AE61">
        <v>0</v>
      </c>
      <c r="AF61">
        <v>1</v>
      </c>
      <c r="AG61">
        <v>1</v>
      </c>
      <c r="AH61">
        <v>28</v>
      </c>
      <c r="AI61">
        <v>13</v>
      </c>
      <c r="AJ61">
        <v>33</v>
      </c>
      <c r="AK61">
        <v>48</v>
      </c>
    </row>
    <row r="62" spans="1:37" x14ac:dyDescent="0.3">
      <c r="A62" t="s">
        <v>37</v>
      </c>
      <c r="B62" t="s">
        <v>271</v>
      </c>
      <c r="C62" t="str">
        <f t="shared" si="1"/>
        <v>BA4339</v>
      </c>
      <c r="D62" t="s">
        <v>272</v>
      </c>
      <c r="E62" t="s">
        <v>273</v>
      </c>
      <c r="F62" t="s">
        <v>57</v>
      </c>
      <c r="G62" t="s">
        <v>41</v>
      </c>
      <c r="H62" t="s">
        <v>58</v>
      </c>
      <c r="I62" s="1">
        <v>39647</v>
      </c>
      <c r="J62">
        <v>1</v>
      </c>
      <c r="K62">
        <v>340</v>
      </c>
      <c r="L62" t="s">
        <v>44</v>
      </c>
      <c r="M62" t="s">
        <v>65</v>
      </c>
      <c r="N62" t="s">
        <v>46</v>
      </c>
      <c r="O62" t="s">
        <v>106</v>
      </c>
      <c r="P62">
        <v>52</v>
      </c>
      <c r="R62">
        <v>43</v>
      </c>
      <c r="S62">
        <v>27</v>
      </c>
      <c r="T62" t="s">
        <v>106</v>
      </c>
      <c r="U62">
        <v>61</v>
      </c>
      <c r="W62">
        <v>46</v>
      </c>
      <c r="X62">
        <v>20</v>
      </c>
      <c r="Y62" t="s">
        <v>261</v>
      </c>
      <c r="Z62">
        <v>62</v>
      </c>
      <c r="AB62">
        <v>23</v>
      </c>
      <c r="AC62">
        <v>1</v>
      </c>
      <c r="AD62">
        <v>3</v>
      </c>
      <c r="AE62">
        <v>3</v>
      </c>
      <c r="AF62">
        <v>2</v>
      </c>
      <c r="AG62">
        <v>3</v>
      </c>
      <c r="AH62">
        <v>41</v>
      </c>
      <c r="AI62">
        <v>37</v>
      </c>
      <c r="AJ62">
        <v>38</v>
      </c>
      <c r="AK62">
        <v>32</v>
      </c>
    </row>
    <row r="63" spans="1:37" x14ac:dyDescent="0.3">
      <c r="A63" t="s">
        <v>37</v>
      </c>
      <c r="B63" t="s">
        <v>274</v>
      </c>
      <c r="C63" t="str">
        <f t="shared" si="1"/>
        <v>BA4343</v>
      </c>
      <c r="D63" t="s">
        <v>275</v>
      </c>
      <c r="E63" t="s">
        <v>276</v>
      </c>
      <c r="F63" t="s">
        <v>41</v>
      </c>
      <c r="G63" t="s">
        <v>42</v>
      </c>
      <c r="H63" t="s">
        <v>58</v>
      </c>
      <c r="I63" s="1">
        <v>39645</v>
      </c>
      <c r="J63">
        <v>4</v>
      </c>
      <c r="K63">
        <v>42</v>
      </c>
      <c r="L63" t="s">
        <v>44</v>
      </c>
      <c r="M63" t="s">
        <v>65</v>
      </c>
      <c r="N63" t="s">
        <v>46</v>
      </c>
      <c r="O63" t="s">
        <v>47</v>
      </c>
      <c r="P63">
        <v>99</v>
      </c>
      <c r="R63">
        <v>58</v>
      </c>
      <c r="S63">
        <v>46</v>
      </c>
      <c r="T63" t="s">
        <v>47</v>
      </c>
      <c r="U63">
        <v>84</v>
      </c>
      <c r="W63">
        <v>47</v>
      </c>
      <c r="X63">
        <v>46</v>
      </c>
      <c r="Y63" t="s">
        <v>66</v>
      </c>
      <c r="Z63">
        <v>107</v>
      </c>
      <c r="AB63">
        <v>51</v>
      </c>
      <c r="AC63">
        <v>1</v>
      </c>
      <c r="AD63">
        <v>1</v>
      </c>
      <c r="AE63">
        <v>0</v>
      </c>
      <c r="AF63">
        <v>1</v>
      </c>
      <c r="AG63">
        <v>0</v>
      </c>
      <c r="AH63">
        <v>43</v>
      </c>
      <c r="AI63">
        <v>34</v>
      </c>
      <c r="AJ63">
        <v>26</v>
      </c>
      <c r="AK63">
        <v>44</v>
      </c>
    </row>
    <row r="64" spans="1:37" x14ac:dyDescent="0.3">
      <c r="A64" t="s">
        <v>37</v>
      </c>
      <c r="B64" t="s">
        <v>277</v>
      </c>
      <c r="C64" t="str">
        <f t="shared" si="1"/>
        <v>BA4349</v>
      </c>
      <c r="D64" t="s">
        <v>278</v>
      </c>
      <c r="E64" t="s">
        <v>279</v>
      </c>
      <c r="F64" t="s">
        <v>41</v>
      </c>
      <c r="G64" t="s">
        <v>42</v>
      </c>
      <c r="H64" t="s">
        <v>58</v>
      </c>
      <c r="I64" s="1">
        <v>39646</v>
      </c>
      <c r="J64">
        <v>12</v>
      </c>
      <c r="K64">
        <v>315</v>
      </c>
      <c r="L64" t="s">
        <v>59</v>
      </c>
      <c r="M64" t="s">
        <v>65</v>
      </c>
      <c r="N64" t="s">
        <v>46</v>
      </c>
      <c r="O64" t="s">
        <v>91</v>
      </c>
      <c r="P64">
        <v>67</v>
      </c>
      <c r="R64">
        <v>59</v>
      </c>
      <c r="S64">
        <v>22</v>
      </c>
      <c r="T64" t="s">
        <v>280</v>
      </c>
      <c r="U64">
        <v>58</v>
      </c>
      <c r="W64">
        <v>50</v>
      </c>
      <c r="X64">
        <v>14</v>
      </c>
      <c r="Y64" t="s">
        <v>66</v>
      </c>
      <c r="Z64">
        <v>43</v>
      </c>
      <c r="AB64">
        <v>10</v>
      </c>
      <c r="AC64">
        <v>2</v>
      </c>
      <c r="AD64">
        <v>2</v>
      </c>
      <c r="AE64">
        <v>3</v>
      </c>
      <c r="AF64">
        <v>2</v>
      </c>
      <c r="AG64">
        <v>2</v>
      </c>
      <c r="AH64">
        <v>27</v>
      </c>
      <c r="AI64">
        <v>22</v>
      </c>
      <c r="AJ64">
        <v>39</v>
      </c>
      <c r="AK64">
        <v>33</v>
      </c>
    </row>
    <row r="65" spans="1:37" x14ac:dyDescent="0.3">
      <c r="A65" t="s">
        <v>37</v>
      </c>
      <c r="B65" t="s">
        <v>281</v>
      </c>
      <c r="C65" t="str">
        <f t="shared" si="1"/>
        <v>BA4369</v>
      </c>
      <c r="D65" t="s">
        <v>282</v>
      </c>
      <c r="E65" t="s">
        <v>283</v>
      </c>
      <c r="F65" t="s">
        <v>57</v>
      </c>
      <c r="G65" t="s">
        <v>56</v>
      </c>
      <c r="I65" s="1">
        <v>39644</v>
      </c>
      <c r="J65">
        <v>16</v>
      </c>
      <c r="K65">
        <v>20</v>
      </c>
      <c r="L65" t="s">
        <v>222</v>
      </c>
      <c r="N65" t="s">
        <v>46</v>
      </c>
      <c r="O65" t="s">
        <v>47</v>
      </c>
      <c r="P65">
        <v>85</v>
      </c>
      <c r="R65">
        <v>35</v>
      </c>
      <c r="S65">
        <v>47</v>
      </c>
      <c r="T65" t="s">
        <v>48</v>
      </c>
      <c r="U65">
        <v>49</v>
      </c>
      <c r="W65">
        <v>52</v>
      </c>
      <c r="X65">
        <v>21</v>
      </c>
      <c r="Z65">
        <v>77</v>
      </c>
      <c r="AB65">
        <v>16</v>
      </c>
      <c r="AC65">
        <v>1</v>
      </c>
      <c r="AD65">
        <v>4</v>
      </c>
      <c r="AE65">
        <v>2</v>
      </c>
      <c r="AF65">
        <v>1</v>
      </c>
      <c r="AG65">
        <v>4</v>
      </c>
      <c r="AH65">
        <v>27</v>
      </c>
      <c r="AI65">
        <v>25</v>
      </c>
      <c r="AJ65">
        <v>14</v>
      </c>
      <c r="AK65">
        <v>27</v>
      </c>
    </row>
    <row r="66" spans="1:37" x14ac:dyDescent="0.3">
      <c r="A66" t="s">
        <v>37</v>
      </c>
      <c r="B66" t="s">
        <v>284</v>
      </c>
      <c r="C66" t="str">
        <f t="shared" ref="C66:C97" si="2">CONCATENATE(A66,B66)</f>
        <v>BA4386</v>
      </c>
      <c r="D66" t="s">
        <v>285</v>
      </c>
      <c r="E66" t="s">
        <v>286</v>
      </c>
      <c r="F66" t="s">
        <v>41</v>
      </c>
      <c r="G66" t="s">
        <v>58</v>
      </c>
      <c r="I66" s="1">
        <v>39647</v>
      </c>
      <c r="J66">
        <v>0</v>
      </c>
      <c r="K66">
        <v>0</v>
      </c>
      <c r="L66" t="s">
        <v>44</v>
      </c>
      <c r="M66" t="s">
        <v>140</v>
      </c>
      <c r="N66" t="s">
        <v>46</v>
      </c>
      <c r="O66" t="s">
        <v>66</v>
      </c>
      <c r="P66">
        <v>69</v>
      </c>
      <c r="R66">
        <v>9999</v>
      </c>
      <c r="S66">
        <v>13</v>
      </c>
      <c r="T66" t="s">
        <v>66</v>
      </c>
      <c r="U66">
        <v>65</v>
      </c>
      <c r="W66">
        <v>9999</v>
      </c>
      <c r="X66">
        <v>12</v>
      </c>
      <c r="Y66" t="s">
        <v>92</v>
      </c>
      <c r="AC66">
        <v>0</v>
      </c>
      <c r="AD66">
        <v>0</v>
      </c>
      <c r="AE66">
        <v>2</v>
      </c>
      <c r="AF66">
        <v>0</v>
      </c>
      <c r="AG66">
        <v>0</v>
      </c>
      <c r="AH66">
        <v>8</v>
      </c>
      <c r="AI66">
        <v>10</v>
      </c>
      <c r="AJ66">
        <v>14</v>
      </c>
      <c r="AK66">
        <v>49</v>
      </c>
    </row>
    <row r="67" spans="1:37" x14ac:dyDescent="0.3">
      <c r="A67" t="s">
        <v>37</v>
      </c>
      <c r="B67" t="s">
        <v>287</v>
      </c>
      <c r="C67" t="str">
        <f t="shared" si="2"/>
        <v>BA4387</v>
      </c>
      <c r="D67" t="s">
        <v>288</v>
      </c>
      <c r="E67" t="s">
        <v>289</v>
      </c>
      <c r="F67" t="s">
        <v>58</v>
      </c>
      <c r="G67" t="s">
        <v>41</v>
      </c>
      <c r="I67" s="1">
        <v>39647</v>
      </c>
      <c r="J67">
        <v>2</v>
      </c>
      <c r="K67">
        <v>185</v>
      </c>
      <c r="L67" t="s">
        <v>44</v>
      </c>
      <c r="M67" t="s">
        <v>140</v>
      </c>
      <c r="N67" t="s">
        <v>46</v>
      </c>
      <c r="O67" t="s">
        <v>290</v>
      </c>
      <c r="P67">
        <v>67</v>
      </c>
      <c r="R67">
        <v>38</v>
      </c>
      <c r="S67">
        <v>10</v>
      </c>
      <c r="T67" t="s">
        <v>290</v>
      </c>
      <c r="U67">
        <v>61</v>
      </c>
      <c r="W67">
        <v>30</v>
      </c>
      <c r="X67">
        <v>15</v>
      </c>
      <c r="Y67" t="s">
        <v>291</v>
      </c>
      <c r="Z67">
        <v>69</v>
      </c>
      <c r="AB67">
        <v>43</v>
      </c>
      <c r="AH67">
        <v>17</v>
      </c>
      <c r="AI67">
        <v>15</v>
      </c>
      <c r="AJ67">
        <v>12</v>
      </c>
      <c r="AK67">
        <v>34</v>
      </c>
    </row>
    <row r="68" spans="1:37" x14ac:dyDescent="0.3">
      <c r="A68" t="s">
        <v>37</v>
      </c>
      <c r="B68" t="s">
        <v>292</v>
      </c>
      <c r="C68" t="str">
        <f t="shared" si="2"/>
        <v>BA4393</v>
      </c>
      <c r="D68" t="s">
        <v>293</v>
      </c>
      <c r="E68" t="s">
        <v>294</v>
      </c>
      <c r="F68" t="s">
        <v>41</v>
      </c>
      <c r="G68" t="s">
        <v>42</v>
      </c>
      <c r="H68" t="s">
        <v>58</v>
      </c>
      <c r="I68" s="1">
        <v>39646</v>
      </c>
      <c r="J68">
        <v>2</v>
      </c>
      <c r="K68">
        <v>345</v>
      </c>
      <c r="L68" t="s">
        <v>222</v>
      </c>
      <c r="M68" t="s">
        <v>65</v>
      </c>
      <c r="N68" t="s">
        <v>46</v>
      </c>
      <c r="O68" t="s">
        <v>280</v>
      </c>
      <c r="P68">
        <v>62</v>
      </c>
      <c r="R68">
        <v>26</v>
      </c>
      <c r="S68">
        <v>8</v>
      </c>
      <c r="T68" t="s">
        <v>91</v>
      </c>
      <c r="U68">
        <v>44</v>
      </c>
      <c r="W68">
        <v>22</v>
      </c>
      <c r="X68">
        <v>10</v>
      </c>
      <c r="Y68" t="s">
        <v>66</v>
      </c>
      <c r="Z68">
        <v>59</v>
      </c>
      <c r="AB68">
        <v>16</v>
      </c>
      <c r="AC68">
        <v>0</v>
      </c>
      <c r="AD68">
        <v>0</v>
      </c>
      <c r="AE68">
        <v>3</v>
      </c>
      <c r="AF68">
        <v>1</v>
      </c>
      <c r="AG68">
        <v>1</v>
      </c>
      <c r="AH68">
        <v>14</v>
      </c>
      <c r="AI68">
        <v>9</v>
      </c>
      <c r="AJ68">
        <v>10</v>
      </c>
      <c r="AK68">
        <v>41</v>
      </c>
    </row>
    <row r="69" spans="1:37" x14ac:dyDescent="0.3">
      <c r="A69" t="s">
        <v>37</v>
      </c>
      <c r="B69" t="s">
        <v>295</v>
      </c>
      <c r="C69" t="str">
        <f t="shared" si="2"/>
        <v>BA4409</v>
      </c>
      <c r="D69" t="s">
        <v>296</v>
      </c>
      <c r="E69" t="s">
        <v>297</v>
      </c>
      <c r="F69" t="s">
        <v>43</v>
      </c>
      <c r="G69" t="s">
        <v>42</v>
      </c>
      <c r="I69" s="1">
        <v>39651</v>
      </c>
      <c r="J69">
        <v>6</v>
      </c>
      <c r="K69">
        <v>170</v>
      </c>
      <c r="L69" t="s">
        <v>59</v>
      </c>
      <c r="M69" t="s">
        <v>65</v>
      </c>
      <c r="N69" t="s">
        <v>46</v>
      </c>
      <c r="O69" t="s">
        <v>91</v>
      </c>
      <c r="P69">
        <v>56</v>
      </c>
      <c r="R69">
        <v>37</v>
      </c>
      <c r="S69">
        <v>17</v>
      </c>
      <c r="T69" t="s">
        <v>91</v>
      </c>
      <c r="U69">
        <v>75</v>
      </c>
      <c r="W69">
        <v>54</v>
      </c>
      <c r="X69">
        <v>18</v>
      </c>
      <c r="Z69">
        <v>76</v>
      </c>
      <c r="AB69">
        <v>23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14</v>
      </c>
      <c r="AI69">
        <v>26</v>
      </c>
      <c r="AJ69">
        <v>45</v>
      </c>
      <c r="AK69">
        <v>21</v>
      </c>
    </row>
    <row r="70" spans="1:37" x14ac:dyDescent="0.3">
      <c r="A70" t="s">
        <v>37</v>
      </c>
      <c r="B70" t="s">
        <v>298</v>
      </c>
      <c r="C70" t="str">
        <f t="shared" si="2"/>
        <v>BA4425</v>
      </c>
      <c r="D70" t="s">
        <v>184</v>
      </c>
      <c r="E70" t="s">
        <v>299</v>
      </c>
      <c r="F70" t="s">
        <v>41</v>
      </c>
      <c r="G70" t="s">
        <v>58</v>
      </c>
      <c r="I70" s="1">
        <v>39647</v>
      </c>
      <c r="J70">
        <v>1</v>
      </c>
      <c r="K70">
        <v>305</v>
      </c>
      <c r="L70" t="s">
        <v>44</v>
      </c>
      <c r="M70" t="s">
        <v>90</v>
      </c>
      <c r="N70" t="s">
        <v>136</v>
      </c>
      <c r="O70" t="s">
        <v>178</v>
      </c>
      <c r="P70">
        <v>50</v>
      </c>
      <c r="R70">
        <v>59</v>
      </c>
      <c r="S70">
        <v>13</v>
      </c>
      <c r="T70" t="s">
        <v>61</v>
      </c>
      <c r="U70">
        <v>54</v>
      </c>
      <c r="W70">
        <v>53</v>
      </c>
      <c r="X70">
        <v>19</v>
      </c>
      <c r="Y70" t="s">
        <v>47</v>
      </c>
      <c r="Z70">
        <v>53</v>
      </c>
      <c r="AB70">
        <v>34</v>
      </c>
      <c r="AC70">
        <v>0</v>
      </c>
      <c r="AD70">
        <v>4</v>
      </c>
      <c r="AE70">
        <v>1</v>
      </c>
      <c r="AF70">
        <v>3</v>
      </c>
      <c r="AG70">
        <v>0</v>
      </c>
      <c r="AH70">
        <v>23</v>
      </c>
      <c r="AI70">
        <v>20</v>
      </c>
      <c r="AJ70">
        <v>16</v>
      </c>
      <c r="AK70">
        <v>17</v>
      </c>
    </row>
    <row r="71" spans="1:37" x14ac:dyDescent="0.3">
      <c r="A71" t="s">
        <v>37</v>
      </c>
      <c r="B71" t="s">
        <v>300</v>
      </c>
      <c r="C71" t="str">
        <f t="shared" si="2"/>
        <v>BA4429</v>
      </c>
      <c r="D71" t="s">
        <v>301</v>
      </c>
      <c r="E71" t="s">
        <v>302</v>
      </c>
      <c r="F71" t="s">
        <v>57</v>
      </c>
      <c r="G71" t="s">
        <v>41</v>
      </c>
      <c r="H71" t="s">
        <v>58</v>
      </c>
      <c r="I71" s="1">
        <v>39647</v>
      </c>
      <c r="J71">
        <v>1</v>
      </c>
      <c r="K71">
        <v>105</v>
      </c>
      <c r="L71" t="s">
        <v>44</v>
      </c>
      <c r="M71" t="s">
        <v>104</v>
      </c>
      <c r="N71" t="s">
        <v>105</v>
      </c>
      <c r="O71" t="s">
        <v>48</v>
      </c>
      <c r="P71">
        <v>86</v>
      </c>
      <c r="R71">
        <v>54</v>
      </c>
      <c r="S71">
        <v>46</v>
      </c>
      <c r="T71" t="s">
        <v>48</v>
      </c>
      <c r="U71">
        <v>95</v>
      </c>
      <c r="W71">
        <v>47</v>
      </c>
      <c r="X71">
        <v>41</v>
      </c>
      <c r="Y71" t="s">
        <v>303</v>
      </c>
      <c r="Z71">
        <v>22</v>
      </c>
      <c r="AB71">
        <v>75</v>
      </c>
      <c r="AC71">
        <v>1</v>
      </c>
      <c r="AD71">
        <v>1</v>
      </c>
      <c r="AE71">
        <v>3</v>
      </c>
      <c r="AF71">
        <v>2</v>
      </c>
      <c r="AG71">
        <v>2</v>
      </c>
      <c r="AH71">
        <v>43</v>
      </c>
      <c r="AI71">
        <v>40</v>
      </c>
      <c r="AJ71">
        <v>29</v>
      </c>
      <c r="AK71">
        <v>23</v>
      </c>
    </row>
    <row r="72" spans="1:37" x14ac:dyDescent="0.3">
      <c r="A72" t="s">
        <v>37</v>
      </c>
      <c r="B72" t="s">
        <v>304</v>
      </c>
      <c r="C72" t="str">
        <f t="shared" si="2"/>
        <v>BA4476</v>
      </c>
      <c r="D72" t="s">
        <v>305</v>
      </c>
      <c r="E72" t="s">
        <v>306</v>
      </c>
      <c r="F72" t="s">
        <v>56</v>
      </c>
      <c r="G72" t="s">
        <v>57</v>
      </c>
      <c r="H72" t="s">
        <v>58</v>
      </c>
      <c r="I72" s="1">
        <v>39652</v>
      </c>
      <c r="J72">
        <v>1</v>
      </c>
      <c r="K72">
        <v>170</v>
      </c>
      <c r="L72" t="s">
        <v>44</v>
      </c>
      <c r="M72" t="s">
        <v>45</v>
      </c>
      <c r="N72" t="s">
        <v>46</v>
      </c>
      <c r="O72" t="s">
        <v>47</v>
      </c>
      <c r="P72">
        <v>42</v>
      </c>
      <c r="R72">
        <v>18</v>
      </c>
      <c r="S72">
        <v>21</v>
      </c>
      <c r="T72" t="s">
        <v>48</v>
      </c>
      <c r="U72">
        <v>86</v>
      </c>
      <c r="W72">
        <v>38</v>
      </c>
      <c r="X72">
        <v>45</v>
      </c>
      <c r="Y72" t="s">
        <v>66</v>
      </c>
      <c r="Z72">
        <v>52</v>
      </c>
      <c r="AB72">
        <v>25</v>
      </c>
      <c r="AC72">
        <v>2</v>
      </c>
      <c r="AD72">
        <v>2</v>
      </c>
      <c r="AE72">
        <v>1</v>
      </c>
      <c r="AF72">
        <v>2</v>
      </c>
      <c r="AG72">
        <v>2</v>
      </c>
      <c r="AH72">
        <v>20</v>
      </c>
      <c r="AI72">
        <v>31</v>
      </c>
      <c r="AJ72">
        <v>37</v>
      </c>
      <c r="AK72">
        <v>16</v>
      </c>
    </row>
    <row r="73" spans="1:37" x14ac:dyDescent="0.3">
      <c r="A73" t="s">
        <v>37</v>
      </c>
      <c r="B73" t="s">
        <v>307</v>
      </c>
      <c r="C73" t="str">
        <f t="shared" si="2"/>
        <v>BA4484</v>
      </c>
      <c r="D73" t="s">
        <v>308</v>
      </c>
      <c r="E73" t="s">
        <v>309</v>
      </c>
      <c r="F73" t="s">
        <v>41</v>
      </c>
      <c r="G73" t="s">
        <v>58</v>
      </c>
      <c r="H73" t="s">
        <v>42</v>
      </c>
      <c r="I73" s="1">
        <v>39646</v>
      </c>
      <c r="J73">
        <v>6</v>
      </c>
      <c r="K73">
        <v>20</v>
      </c>
      <c r="L73" t="s">
        <v>59</v>
      </c>
      <c r="M73" t="s">
        <v>310</v>
      </c>
      <c r="N73" t="s">
        <v>136</v>
      </c>
      <c r="O73" t="s">
        <v>92</v>
      </c>
      <c r="T73" t="s">
        <v>92</v>
      </c>
      <c r="Y73" t="s">
        <v>92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8</v>
      </c>
      <c r="AK73">
        <v>43</v>
      </c>
    </row>
    <row r="74" spans="1:37" x14ac:dyDescent="0.3">
      <c r="A74" t="s">
        <v>37</v>
      </c>
      <c r="B74" t="s">
        <v>311</v>
      </c>
      <c r="C74" t="str">
        <f t="shared" si="2"/>
        <v>BA4485</v>
      </c>
      <c r="D74" t="s">
        <v>312</v>
      </c>
      <c r="E74" t="s">
        <v>313</v>
      </c>
      <c r="F74" t="s">
        <v>41</v>
      </c>
      <c r="G74" t="s">
        <v>42</v>
      </c>
      <c r="H74" t="s">
        <v>58</v>
      </c>
      <c r="I74" s="1">
        <v>39646</v>
      </c>
      <c r="J74">
        <v>17</v>
      </c>
      <c r="K74">
        <v>110</v>
      </c>
      <c r="L74" t="s">
        <v>59</v>
      </c>
      <c r="M74" t="s">
        <v>65</v>
      </c>
      <c r="N74" t="s">
        <v>46</v>
      </c>
      <c r="O74" t="s">
        <v>48</v>
      </c>
      <c r="P74">
        <v>62</v>
      </c>
      <c r="R74">
        <v>57</v>
      </c>
      <c r="S74">
        <v>15</v>
      </c>
      <c r="T74" t="s">
        <v>75</v>
      </c>
      <c r="U74">
        <v>78</v>
      </c>
      <c r="W74">
        <v>67</v>
      </c>
      <c r="X74">
        <v>13</v>
      </c>
      <c r="Y74" t="s">
        <v>303</v>
      </c>
      <c r="Z74">
        <v>59</v>
      </c>
      <c r="AB74">
        <v>6</v>
      </c>
      <c r="AC74">
        <v>2</v>
      </c>
      <c r="AD74">
        <v>0</v>
      </c>
      <c r="AE74">
        <v>0</v>
      </c>
      <c r="AF74">
        <v>2</v>
      </c>
      <c r="AG74">
        <v>1</v>
      </c>
      <c r="AH74">
        <v>28</v>
      </c>
      <c r="AI74">
        <v>13</v>
      </c>
      <c r="AJ74">
        <v>34</v>
      </c>
      <c r="AK74">
        <v>35</v>
      </c>
    </row>
    <row r="75" spans="1:37" x14ac:dyDescent="0.3">
      <c r="A75" t="s">
        <v>37</v>
      </c>
      <c r="B75" t="s">
        <v>314</v>
      </c>
      <c r="C75" t="str">
        <f t="shared" si="2"/>
        <v>BA4499</v>
      </c>
      <c r="D75" t="s">
        <v>315</v>
      </c>
      <c r="E75" t="s">
        <v>316</v>
      </c>
      <c r="F75" t="s">
        <v>56</v>
      </c>
      <c r="G75" t="s">
        <v>57</v>
      </c>
      <c r="H75" t="s">
        <v>58</v>
      </c>
      <c r="I75" s="1">
        <v>39651</v>
      </c>
      <c r="J75">
        <v>7</v>
      </c>
      <c r="K75">
        <v>20</v>
      </c>
      <c r="L75" t="s">
        <v>59</v>
      </c>
      <c r="M75" t="s">
        <v>65</v>
      </c>
      <c r="N75" t="s">
        <v>46</v>
      </c>
      <c r="O75" t="s">
        <v>317</v>
      </c>
      <c r="P75">
        <v>40</v>
      </c>
      <c r="R75">
        <v>57</v>
      </c>
      <c r="S75">
        <v>19</v>
      </c>
      <c r="T75" t="s">
        <v>48</v>
      </c>
      <c r="U75">
        <v>53</v>
      </c>
      <c r="W75">
        <v>44</v>
      </c>
      <c r="X75">
        <v>26</v>
      </c>
      <c r="Y75" t="s">
        <v>86</v>
      </c>
      <c r="Z75">
        <v>67</v>
      </c>
      <c r="AB75">
        <v>31</v>
      </c>
      <c r="AC75">
        <v>2</v>
      </c>
      <c r="AD75">
        <v>0</v>
      </c>
      <c r="AE75">
        <v>0</v>
      </c>
      <c r="AF75">
        <v>1</v>
      </c>
      <c r="AG75">
        <v>2</v>
      </c>
      <c r="AH75">
        <v>20</v>
      </c>
      <c r="AI75">
        <v>30</v>
      </c>
      <c r="AJ75">
        <v>41</v>
      </c>
      <c r="AK75">
        <v>27</v>
      </c>
    </row>
    <row r="76" spans="1:37" x14ac:dyDescent="0.3">
      <c r="A76" t="s">
        <v>37</v>
      </c>
      <c r="B76" t="s">
        <v>318</v>
      </c>
      <c r="C76" t="str">
        <f t="shared" si="2"/>
        <v>BA4506</v>
      </c>
      <c r="D76" t="s">
        <v>319</v>
      </c>
      <c r="E76" t="s">
        <v>320</v>
      </c>
      <c r="F76" t="s">
        <v>56</v>
      </c>
      <c r="G76" t="s">
        <v>57</v>
      </c>
      <c r="H76" t="s">
        <v>58</v>
      </c>
      <c r="I76" s="1">
        <v>39652</v>
      </c>
      <c r="J76">
        <v>0</v>
      </c>
      <c r="K76">
        <v>0</v>
      </c>
      <c r="L76" t="s">
        <v>44</v>
      </c>
      <c r="M76" t="s">
        <v>104</v>
      </c>
      <c r="O76" t="s">
        <v>321</v>
      </c>
      <c r="P76">
        <v>70</v>
      </c>
      <c r="R76">
        <v>55</v>
      </c>
      <c r="S76">
        <v>55</v>
      </c>
      <c r="T76" t="s">
        <v>192</v>
      </c>
      <c r="U76">
        <v>75</v>
      </c>
      <c r="W76">
        <v>80</v>
      </c>
      <c r="X76">
        <v>40</v>
      </c>
      <c r="Y76" t="s">
        <v>97</v>
      </c>
      <c r="Z76">
        <v>72</v>
      </c>
      <c r="AB76">
        <v>35</v>
      </c>
      <c r="AC76">
        <v>2</v>
      </c>
      <c r="AD76">
        <v>1</v>
      </c>
      <c r="AE76">
        <v>2</v>
      </c>
      <c r="AF76">
        <v>2</v>
      </c>
      <c r="AG76">
        <v>1</v>
      </c>
      <c r="AH76">
        <v>35</v>
      </c>
      <c r="AI76">
        <v>35</v>
      </c>
      <c r="AJ76">
        <v>21</v>
      </c>
      <c r="AK76">
        <v>26</v>
      </c>
    </row>
    <row r="77" spans="1:37" x14ac:dyDescent="0.3">
      <c r="A77" t="s">
        <v>37</v>
      </c>
      <c r="B77" t="s">
        <v>322</v>
      </c>
      <c r="C77" t="str">
        <f t="shared" si="2"/>
        <v>BA4538</v>
      </c>
      <c r="D77" t="s">
        <v>323</v>
      </c>
      <c r="E77" t="s">
        <v>324</v>
      </c>
      <c r="F77" t="s">
        <v>43</v>
      </c>
      <c r="G77" t="s">
        <v>56</v>
      </c>
      <c r="H77" t="s">
        <v>57</v>
      </c>
      <c r="I77" s="1">
        <v>39646</v>
      </c>
      <c r="J77">
        <v>6</v>
      </c>
      <c r="K77">
        <v>310</v>
      </c>
      <c r="L77" t="s">
        <v>70</v>
      </c>
      <c r="M77" t="s">
        <v>104</v>
      </c>
      <c r="N77" t="s">
        <v>105</v>
      </c>
      <c r="O77" t="s">
        <v>48</v>
      </c>
      <c r="P77">
        <v>68</v>
      </c>
      <c r="R77">
        <v>57</v>
      </c>
      <c r="S77">
        <v>37</v>
      </c>
      <c r="T77" t="s">
        <v>48</v>
      </c>
      <c r="U77">
        <v>96</v>
      </c>
      <c r="W77">
        <v>95</v>
      </c>
      <c r="X77">
        <v>62</v>
      </c>
      <c r="Y77" t="s">
        <v>66</v>
      </c>
      <c r="Z77">
        <v>77</v>
      </c>
      <c r="AB77">
        <v>52</v>
      </c>
      <c r="AC77">
        <v>6</v>
      </c>
      <c r="AD77">
        <v>2</v>
      </c>
      <c r="AE77">
        <v>4</v>
      </c>
      <c r="AF77">
        <v>5</v>
      </c>
      <c r="AG77">
        <v>5</v>
      </c>
      <c r="AH77">
        <v>31</v>
      </c>
      <c r="AI77">
        <v>49</v>
      </c>
      <c r="AJ77">
        <v>17</v>
      </c>
      <c r="AK77">
        <v>18</v>
      </c>
    </row>
    <row r="78" spans="1:37" x14ac:dyDescent="0.3">
      <c r="A78" t="s">
        <v>37</v>
      </c>
      <c r="B78" t="s">
        <v>325</v>
      </c>
      <c r="C78" t="str">
        <f t="shared" si="2"/>
        <v>BA4539</v>
      </c>
      <c r="D78" t="s">
        <v>326</v>
      </c>
      <c r="E78" t="s">
        <v>327</v>
      </c>
      <c r="F78" t="s">
        <v>57</v>
      </c>
      <c r="G78" t="s">
        <v>56</v>
      </c>
      <c r="H78" t="s">
        <v>43</v>
      </c>
      <c r="I78" s="1">
        <v>39646</v>
      </c>
      <c r="J78">
        <v>6</v>
      </c>
      <c r="K78">
        <v>145</v>
      </c>
      <c r="L78" t="s">
        <v>70</v>
      </c>
      <c r="M78" t="s">
        <v>104</v>
      </c>
      <c r="N78" t="s">
        <v>105</v>
      </c>
      <c r="O78" t="s">
        <v>48</v>
      </c>
      <c r="P78">
        <v>86</v>
      </c>
      <c r="R78">
        <v>66</v>
      </c>
      <c r="S78">
        <v>18</v>
      </c>
      <c r="T78" t="s">
        <v>48</v>
      </c>
      <c r="U78">
        <v>103</v>
      </c>
      <c r="W78">
        <v>83</v>
      </c>
      <c r="X78">
        <v>57</v>
      </c>
      <c r="Y78" t="s">
        <v>86</v>
      </c>
      <c r="Z78">
        <v>124</v>
      </c>
      <c r="AB78">
        <v>52</v>
      </c>
      <c r="AC78">
        <v>6</v>
      </c>
      <c r="AD78">
        <v>1</v>
      </c>
      <c r="AE78">
        <v>0</v>
      </c>
      <c r="AF78">
        <v>2</v>
      </c>
      <c r="AG78">
        <v>4</v>
      </c>
      <c r="AH78">
        <v>32</v>
      </c>
      <c r="AI78">
        <v>41</v>
      </c>
      <c r="AJ78">
        <v>28</v>
      </c>
      <c r="AK78">
        <v>33</v>
      </c>
    </row>
    <row r="79" spans="1:37" x14ac:dyDescent="0.3">
      <c r="A79" t="s">
        <v>37</v>
      </c>
      <c r="B79" t="s">
        <v>328</v>
      </c>
      <c r="C79" t="str">
        <f t="shared" si="2"/>
        <v>BA4548</v>
      </c>
      <c r="D79" t="s">
        <v>329</v>
      </c>
      <c r="E79" t="s">
        <v>330</v>
      </c>
      <c r="F79" t="s">
        <v>57</v>
      </c>
      <c r="G79" t="s">
        <v>56</v>
      </c>
      <c r="H79" t="s">
        <v>43</v>
      </c>
      <c r="I79" s="1">
        <v>39646</v>
      </c>
      <c r="J79">
        <v>14</v>
      </c>
      <c r="K79">
        <v>85</v>
      </c>
      <c r="L79" t="s">
        <v>59</v>
      </c>
      <c r="M79" t="s">
        <v>65</v>
      </c>
      <c r="N79" t="s">
        <v>46</v>
      </c>
      <c r="O79" t="s">
        <v>178</v>
      </c>
      <c r="P79">
        <v>51</v>
      </c>
      <c r="R79">
        <v>62</v>
      </c>
      <c r="S79">
        <v>12</v>
      </c>
      <c r="T79" t="s">
        <v>91</v>
      </c>
      <c r="U79">
        <v>60</v>
      </c>
      <c r="W79">
        <v>62</v>
      </c>
      <c r="X79">
        <v>14</v>
      </c>
      <c r="Y79" t="s">
        <v>116</v>
      </c>
      <c r="Z79">
        <v>57</v>
      </c>
      <c r="AB79">
        <v>17</v>
      </c>
      <c r="AC79">
        <v>3</v>
      </c>
      <c r="AD79">
        <v>6</v>
      </c>
      <c r="AE79">
        <v>0</v>
      </c>
      <c r="AF79">
        <v>6</v>
      </c>
      <c r="AG79">
        <v>0</v>
      </c>
      <c r="AH79">
        <v>13</v>
      </c>
      <c r="AI79">
        <v>30</v>
      </c>
      <c r="AJ79">
        <v>27</v>
      </c>
      <c r="AK79">
        <v>30</v>
      </c>
    </row>
    <row r="80" spans="1:37" x14ac:dyDescent="0.3">
      <c r="A80" t="s">
        <v>37</v>
      </c>
      <c r="B80" t="s">
        <v>331</v>
      </c>
      <c r="C80" t="str">
        <f t="shared" si="2"/>
        <v>BA4554</v>
      </c>
      <c r="D80" t="s">
        <v>332</v>
      </c>
      <c r="E80" t="s">
        <v>333</v>
      </c>
      <c r="F80" t="s">
        <v>43</v>
      </c>
      <c r="G80" t="s">
        <v>56</v>
      </c>
      <c r="H80" t="s">
        <v>57</v>
      </c>
      <c r="I80" s="1">
        <v>39647</v>
      </c>
      <c r="J80">
        <v>16</v>
      </c>
      <c r="K80">
        <v>180</v>
      </c>
      <c r="L80" t="s">
        <v>59</v>
      </c>
      <c r="M80" t="s">
        <v>233</v>
      </c>
      <c r="N80" t="s">
        <v>46</v>
      </c>
      <c r="O80" t="s">
        <v>75</v>
      </c>
      <c r="P80">
        <v>47</v>
      </c>
      <c r="R80">
        <v>59</v>
      </c>
      <c r="S80">
        <v>14</v>
      </c>
      <c r="T80" t="s">
        <v>116</v>
      </c>
      <c r="U80">
        <v>79</v>
      </c>
      <c r="W80">
        <v>69</v>
      </c>
      <c r="X80">
        <v>26</v>
      </c>
      <c r="Y80" t="s">
        <v>116</v>
      </c>
      <c r="Z80">
        <v>69</v>
      </c>
      <c r="AB80">
        <v>19</v>
      </c>
      <c r="AC80">
        <v>4</v>
      </c>
      <c r="AD80">
        <v>6</v>
      </c>
      <c r="AE80">
        <v>3</v>
      </c>
      <c r="AF80">
        <v>4</v>
      </c>
      <c r="AG80">
        <v>5</v>
      </c>
      <c r="AH80">
        <v>30</v>
      </c>
      <c r="AI80">
        <v>36</v>
      </c>
      <c r="AJ80">
        <v>39</v>
      </c>
      <c r="AK80">
        <v>16</v>
      </c>
    </row>
    <row r="81" spans="1:37" x14ac:dyDescent="0.3">
      <c r="A81" t="s">
        <v>37</v>
      </c>
      <c r="B81" t="s">
        <v>334</v>
      </c>
      <c r="C81" t="str">
        <f t="shared" si="2"/>
        <v>BA4556</v>
      </c>
      <c r="D81" t="s">
        <v>335</v>
      </c>
      <c r="E81" t="s">
        <v>336</v>
      </c>
      <c r="F81" t="s">
        <v>57</v>
      </c>
      <c r="G81" t="s">
        <v>56</v>
      </c>
      <c r="H81" t="s">
        <v>43</v>
      </c>
      <c r="I81" s="1">
        <v>39647</v>
      </c>
      <c r="J81">
        <v>2</v>
      </c>
      <c r="K81">
        <v>215</v>
      </c>
      <c r="L81" t="s">
        <v>70</v>
      </c>
      <c r="M81" t="s">
        <v>204</v>
      </c>
      <c r="N81" t="s">
        <v>46</v>
      </c>
      <c r="O81" t="s">
        <v>47</v>
      </c>
      <c r="P81">
        <v>37</v>
      </c>
      <c r="R81">
        <v>17</v>
      </c>
      <c r="S81">
        <v>17</v>
      </c>
      <c r="T81" t="s">
        <v>337</v>
      </c>
      <c r="U81">
        <v>41</v>
      </c>
      <c r="W81">
        <v>16</v>
      </c>
      <c r="X81">
        <v>18</v>
      </c>
      <c r="Y81" t="s">
        <v>47</v>
      </c>
      <c r="Z81">
        <v>38</v>
      </c>
      <c r="AB81">
        <v>17</v>
      </c>
      <c r="AC81">
        <v>8</v>
      </c>
      <c r="AD81">
        <v>6</v>
      </c>
      <c r="AE81">
        <v>4</v>
      </c>
      <c r="AF81">
        <v>6</v>
      </c>
      <c r="AG81">
        <v>4</v>
      </c>
      <c r="AH81">
        <v>33</v>
      </c>
      <c r="AI81">
        <v>34</v>
      </c>
      <c r="AJ81">
        <v>19</v>
      </c>
      <c r="AK81">
        <v>6</v>
      </c>
    </row>
    <row r="82" spans="1:37" x14ac:dyDescent="0.3">
      <c r="A82" t="s">
        <v>37</v>
      </c>
      <c r="B82" t="s">
        <v>338</v>
      </c>
      <c r="C82" t="str">
        <f t="shared" si="2"/>
        <v>BA4557</v>
      </c>
      <c r="D82" t="s">
        <v>339</v>
      </c>
      <c r="E82" t="s">
        <v>340</v>
      </c>
      <c r="F82" t="s">
        <v>57</v>
      </c>
      <c r="G82" t="s">
        <v>56</v>
      </c>
      <c r="H82" t="s">
        <v>43</v>
      </c>
      <c r="I82" s="1">
        <v>39643</v>
      </c>
      <c r="J82">
        <v>9999</v>
      </c>
      <c r="K82">
        <v>15</v>
      </c>
      <c r="L82" t="s">
        <v>222</v>
      </c>
      <c r="M82" t="s">
        <v>65</v>
      </c>
      <c r="N82" t="s">
        <v>46</v>
      </c>
      <c r="O82" t="s">
        <v>91</v>
      </c>
      <c r="P82">
        <v>64</v>
      </c>
      <c r="R82">
        <v>107</v>
      </c>
      <c r="S82">
        <v>28</v>
      </c>
      <c r="T82" t="s">
        <v>116</v>
      </c>
      <c r="U82">
        <v>65</v>
      </c>
      <c r="W82">
        <v>97</v>
      </c>
      <c r="X82">
        <v>28</v>
      </c>
      <c r="Y82" t="s">
        <v>97</v>
      </c>
      <c r="Z82">
        <v>71</v>
      </c>
      <c r="AB82">
        <v>22</v>
      </c>
      <c r="AC82">
        <v>1</v>
      </c>
      <c r="AD82">
        <v>4</v>
      </c>
      <c r="AE82">
        <v>1</v>
      </c>
      <c r="AF82">
        <v>3</v>
      </c>
      <c r="AG82">
        <v>2</v>
      </c>
      <c r="AH82">
        <v>31</v>
      </c>
      <c r="AI82">
        <v>44</v>
      </c>
      <c r="AJ82">
        <v>16</v>
      </c>
      <c r="AK82">
        <v>7</v>
      </c>
    </row>
    <row r="83" spans="1:37" x14ac:dyDescent="0.3">
      <c r="A83" t="s">
        <v>37</v>
      </c>
      <c r="B83" t="s">
        <v>341</v>
      </c>
      <c r="C83" t="str">
        <f t="shared" si="2"/>
        <v>BA4559</v>
      </c>
      <c r="D83" t="s">
        <v>342</v>
      </c>
      <c r="E83" t="s">
        <v>343</v>
      </c>
      <c r="F83" t="s">
        <v>43</v>
      </c>
      <c r="G83" t="s">
        <v>56</v>
      </c>
      <c r="H83" t="s">
        <v>57</v>
      </c>
      <c r="I83" s="1">
        <v>39643</v>
      </c>
      <c r="J83">
        <v>9999</v>
      </c>
      <c r="K83">
        <v>25</v>
      </c>
      <c r="L83" t="s">
        <v>70</v>
      </c>
      <c r="M83" t="s">
        <v>45</v>
      </c>
      <c r="N83" t="s">
        <v>46</v>
      </c>
      <c r="O83" t="s">
        <v>48</v>
      </c>
      <c r="P83">
        <v>49</v>
      </c>
      <c r="R83">
        <v>52</v>
      </c>
      <c r="S83">
        <v>23</v>
      </c>
      <c r="T83" t="s">
        <v>47</v>
      </c>
      <c r="U83">
        <v>41</v>
      </c>
      <c r="W83">
        <v>57</v>
      </c>
      <c r="X83">
        <v>25</v>
      </c>
      <c r="Y83" t="s">
        <v>75</v>
      </c>
      <c r="Z83">
        <v>46</v>
      </c>
      <c r="AB83">
        <v>14</v>
      </c>
      <c r="AC83">
        <v>0</v>
      </c>
      <c r="AD83">
        <v>0</v>
      </c>
      <c r="AE83">
        <v>0</v>
      </c>
      <c r="AF83">
        <v>3</v>
      </c>
      <c r="AG83">
        <v>1</v>
      </c>
      <c r="AH83">
        <v>24</v>
      </c>
      <c r="AI83">
        <v>30</v>
      </c>
      <c r="AJ83">
        <v>23</v>
      </c>
      <c r="AK83">
        <v>23</v>
      </c>
    </row>
    <row r="84" spans="1:37" x14ac:dyDescent="0.3">
      <c r="A84" t="s">
        <v>37</v>
      </c>
      <c r="B84" t="s">
        <v>344</v>
      </c>
      <c r="C84" t="str">
        <f t="shared" si="2"/>
        <v>BA4569</v>
      </c>
      <c r="D84" t="s">
        <v>345</v>
      </c>
      <c r="E84" t="s">
        <v>346</v>
      </c>
      <c r="F84" t="s">
        <v>43</v>
      </c>
      <c r="G84" t="s">
        <v>56</v>
      </c>
      <c r="H84" t="s">
        <v>57</v>
      </c>
      <c r="I84" s="1">
        <v>39645</v>
      </c>
      <c r="J84">
        <v>4</v>
      </c>
      <c r="K84">
        <v>360</v>
      </c>
      <c r="L84" t="s">
        <v>44</v>
      </c>
      <c r="M84" t="s">
        <v>104</v>
      </c>
      <c r="N84" t="s">
        <v>105</v>
      </c>
      <c r="O84" t="s">
        <v>243</v>
      </c>
      <c r="P84">
        <v>56</v>
      </c>
      <c r="R84">
        <v>142</v>
      </c>
      <c r="S84">
        <v>34</v>
      </c>
      <c r="T84" t="s">
        <v>48</v>
      </c>
      <c r="U84">
        <v>76</v>
      </c>
      <c r="W84">
        <v>43</v>
      </c>
      <c r="X84">
        <v>54</v>
      </c>
      <c r="Y84" t="s">
        <v>347</v>
      </c>
      <c r="Z84">
        <v>155</v>
      </c>
      <c r="AB84">
        <v>44</v>
      </c>
      <c r="AC84">
        <v>6</v>
      </c>
      <c r="AD84">
        <v>0</v>
      </c>
      <c r="AE84">
        <v>0</v>
      </c>
      <c r="AF84">
        <v>3</v>
      </c>
      <c r="AG84">
        <v>0</v>
      </c>
      <c r="AH84">
        <v>39</v>
      </c>
      <c r="AI84">
        <v>40</v>
      </c>
      <c r="AJ84">
        <v>21</v>
      </c>
      <c r="AK84">
        <v>21</v>
      </c>
    </row>
    <row r="85" spans="1:37" x14ac:dyDescent="0.3">
      <c r="A85" t="s">
        <v>37</v>
      </c>
      <c r="B85" t="s">
        <v>348</v>
      </c>
      <c r="C85" t="str">
        <f t="shared" si="2"/>
        <v>BA4577</v>
      </c>
      <c r="D85" t="s">
        <v>349</v>
      </c>
      <c r="E85" t="s">
        <v>350</v>
      </c>
      <c r="F85" t="s">
        <v>56</v>
      </c>
      <c r="G85" t="s">
        <v>43</v>
      </c>
      <c r="H85" t="s">
        <v>57</v>
      </c>
      <c r="I85" s="1">
        <v>39646</v>
      </c>
      <c r="J85">
        <v>6</v>
      </c>
      <c r="K85">
        <v>270</v>
      </c>
      <c r="L85" t="s">
        <v>59</v>
      </c>
      <c r="M85" t="s">
        <v>351</v>
      </c>
      <c r="N85" t="s">
        <v>46</v>
      </c>
      <c r="O85" t="s">
        <v>347</v>
      </c>
      <c r="P85">
        <v>46</v>
      </c>
      <c r="R85">
        <v>79</v>
      </c>
      <c r="S85">
        <v>11</v>
      </c>
      <c r="T85" t="s">
        <v>347</v>
      </c>
      <c r="U85">
        <v>88</v>
      </c>
      <c r="W85">
        <v>65</v>
      </c>
      <c r="X85">
        <v>30</v>
      </c>
      <c r="Y85" t="s">
        <v>66</v>
      </c>
      <c r="Z85">
        <v>74</v>
      </c>
      <c r="AB85">
        <v>26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8</v>
      </c>
      <c r="AI85">
        <v>20</v>
      </c>
      <c r="AJ85">
        <v>19</v>
      </c>
      <c r="AK85">
        <v>34</v>
      </c>
    </row>
    <row r="86" spans="1:37" x14ac:dyDescent="0.3">
      <c r="A86" t="s">
        <v>37</v>
      </c>
      <c r="B86" t="s">
        <v>352</v>
      </c>
      <c r="C86" t="str">
        <f t="shared" si="2"/>
        <v>BA4595</v>
      </c>
      <c r="D86" t="s">
        <v>353</v>
      </c>
      <c r="E86" t="s">
        <v>354</v>
      </c>
      <c r="F86" t="s">
        <v>43</v>
      </c>
      <c r="G86" t="s">
        <v>56</v>
      </c>
      <c r="H86" t="s">
        <v>57</v>
      </c>
      <c r="I86" s="1">
        <v>39645</v>
      </c>
      <c r="J86">
        <v>5</v>
      </c>
      <c r="K86">
        <v>295</v>
      </c>
      <c r="L86" t="s">
        <v>70</v>
      </c>
      <c r="M86" t="s">
        <v>65</v>
      </c>
      <c r="N86" t="s">
        <v>46</v>
      </c>
      <c r="O86" t="s">
        <v>178</v>
      </c>
      <c r="P86">
        <v>73</v>
      </c>
      <c r="R86">
        <v>54</v>
      </c>
      <c r="S86">
        <v>16</v>
      </c>
      <c r="T86" t="s">
        <v>91</v>
      </c>
      <c r="U86">
        <v>58</v>
      </c>
      <c r="W86">
        <v>57</v>
      </c>
      <c r="X86">
        <v>13</v>
      </c>
      <c r="Y86" t="s">
        <v>48</v>
      </c>
      <c r="Z86">
        <v>85</v>
      </c>
      <c r="AB86">
        <v>46</v>
      </c>
      <c r="AC86">
        <v>3</v>
      </c>
      <c r="AD86">
        <v>2</v>
      </c>
      <c r="AE86">
        <v>2</v>
      </c>
      <c r="AF86">
        <v>8</v>
      </c>
      <c r="AG86">
        <v>5</v>
      </c>
      <c r="AH86">
        <v>23</v>
      </c>
      <c r="AI86">
        <v>36</v>
      </c>
      <c r="AJ86">
        <v>24</v>
      </c>
      <c r="AK86">
        <v>34</v>
      </c>
    </row>
    <row r="87" spans="1:37" x14ac:dyDescent="0.3">
      <c r="A87" t="s">
        <v>37</v>
      </c>
      <c r="B87" t="s">
        <v>355</v>
      </c>
      <c r="C87" t="str">
        <f t="shared" si="2"/>
        <v>BA4614</v>
      </c>
      <c r="D87" t="s">
        <v>356</v>
      </c>
      <c r="E87" t="s">
        <v>357</v>
      </c>
      <c r="F87" t="s">
        <v>43</v>
      </c>
      <c r="G87" t="s">
        <v>56</v>
      </c>
      <c r="H87" t="s">
        <v>57</v>
      </c>
      <c r="I87" s="1">
        <v>39645</v>
      </c>
      <c r="J87">
        <v>2</v>
      </c>
      <c r="K87">
        <v>130</v>
      </c>
      <c r="L87" t="s">
        <v>44</v>
      </c>
      <c r="M87" t="s">
        <v>65</v>
      </c>
      <c r="N87" t="s">
        <v>46</v>
      </c>
      <c r="O87" t="s">
        <v>358</v>
      </c>
      <c r="P87">
        <v>62</v>
      </c>
      <c r="R87">
        <v>63</v>
      </c>
      <c r="S87">
        <v>15</v>
      </c>
      <c r="T87" t="s">
        <v>178</v>
      </c>
      <c r="U87">
        <v>57</v>
      </c>
      <c r="W87">
        <v>67</v>
      </c>
      <c r="X87">
        <v>16</v>
      </c>
      <c r="Y87" t="s">
        <v>86</v>
      </c>
      <c r="Z87">
        <v>65</v>
      </c>
      <c r="AB87">
        <v>9</v>
      </c>
      <c r="AC87">
        <v>3</v>
      </c>
      <c r="AD87">
        <v>5</v>
      </c>
      <c r="AE87">
        <v>3</v>
      </c>
      <c r="AF87">
        <v>6</v>
      </c>
      <c r="AG87">
        <v>5</v>
      </c>
      <c r="AH87">
        <v>17</v>
      </c>
      <c r="AI87">
        <v>30</v>
      </c>
      <c r="AJ87">
        <v>42</v>
      </c>
      <c r="AK87">
        <v>30</v>
      </c>
    </row>
    <row r="88" spans="1:37" x14ac:dyDescent="0.3">
      <c r="A88" t="s">
        <v>37</v>
      </c>
      <c r="B88" t="s">
        <v>359</v>
      </c>
      <c r="C88" t="str">
        <f t="shared" si="2"/>
        <v>BA4615</v>
      </c>
      <c r="D88" t="s">
        <v>360</v>
      </c>
      <c r="E88" t="s">
        <v>361</v>
      </c>
      <c r="F88" t="s">
        <v>56</v>
      </c>
      <c r="G88" t="s">
        <v>57</v>
      </c>
      <c r="H88" t="s">
        <v>43</v>
      </c>
      <c r="I88" s="1">
        <v>39645</v>
      </c>
      <c r="J88">
        <v>9999</v>
      </c>
      <c r="K88">
        <v>351</v>
      </c>
      <c r="L88" t="s">
        <v>59</v>
      </c>
      <c r="M88" t="s">
        <v>65</v>
      </c>
      <c r="N88" t="s">
        <v>46</v>
      </c>
      <c r="O88" t="s">
        <v>48</v>
      </c>
      <c r="P88">
        <v>68</v>
      </c>
      <c r="R88">
        <v>66</v>
      </c>
      <c r="S88">
        <v>22</v>
      </c>
      <c r="T88" t="s">
        <v>48</v>
      </c>
      <c r="U88">
        <v>87</v>
      </c>
      <c r="W88">
        <v>72</v>
      </c>
      <c r="X88">
        <v>24</v>
      </c>
      <c r="Y88" t="s">
        <v>48</v>
      </c>
      <c r="Z88">
        <v>86</v>
      </c>
      <c r="AB88">
        <v>35</v>
      </c>
      <c r="AC88">
        <v>1</v>
      </c>
      <c r="AD88">
        <v>3</v>
      </c>
      <c r="AE88">
        <v>1</v>
      </c>
      <c r="AF88">
        <v>6</v>
      </c>
      <c r="AG88">
        <v>6</v>
      </c>
      <c r="AH88">
        <v>14</v>
      </c>
      <c r="AI88">
        <v>34</v>
      </c>
      <c r="AJ88">
        <v>37</v>
      </c>
      <c r="AK88">
        <v>32</v>
      </c>
    </row>
    <row r="89" spans="1:37" x14ac:dyDescent="0.3">
      <c r="A89" t="s">
        <v>37</v>
      </c>
      <c r="B89" t="s">
        <v>362</v>
      </c>
      <c r="C89" t="str">
        <f t="shared" si="2"/>
        <v>BA4626</v>
      </c>
      <c r="D89" t="s">
        <v>363</v>
      </c>
      <c r="E89" t="s">
        <v>364</v>
      </c>
      <c r="F89" t="s">
        <v>43</v>
      </c>
      <c r="G89" t="s">
        <v>42</v>
      </c>
      <c r="H89" t="s">
        <v>41</v>
      </c>
      <c r="I89" s="1">
        <v>39651</v>
      </c>
      <c r="J89">
        <v>7</v>
      </c>
      <c r="K89">
        <v>220</v>
      </c>
      <c r="L89" t="s">
        <v>70</v>
      </c>
      <c r="M89" t="s">
        <v>65</v>
      </c>
      <c r="N89" t="s">
        <v>46</v>
      </c>
      <c r="O89" t="s">
        <v>47</v>
      </c>
      <c r="P89">
        <v>155</v>
      </c>
      <c r="R89">
        <v>84</v>
      </c>
      <c r="S89">
        <v>82</v>
      </c>
      <c r="T89" t="s">
        <v>47</v>
      </c>
      <c r="U89">
        <v>124</v>
      </c>
      <c r="W89">
        <v>86</v>
      </c>
      <c r="X89">
        <v>96</v>
      </c>
      <c r="Y89" t="s">
        <v>86</v>
      </c>
      <c r="Z89">
        <v>144</v>
      </c>
      <c r="AB89">
        <v>38</v>
      </c>
      <c r="AC89">
        <v>6</v>
      </c>
      <c r="AD89">
        <v>2</v>
      </c>
      <c r="AE89">
        <v>1</v>
      </c>
      <c r="AF89">
        <v>1</v>
      </c>
      <c r="AG89">
        <v>4</v>
      </c>
      <c r="AH89">
        <v>48</v>
      </c>
      <c r="AI89">
        <v>44</v>
      </c>
      <c r="AJ89">
        <v>33</v>
      </c>
      <c r="AK89">
        <v>35</v>
      </c>
    </row>
    <row r="90" spans="1:37" x14ac:dyDescent="0.3">
      <c r="A90" t="s">
        <v>37</v>
      </c>
      <c r="B90" t="s">
        <v>365</v>
      </c>
      <c r="C90" t="str">
        <f t="shared" si="2"/>
        <v>BA4635</v>
      </c>
      <c r="D90" t="s">
        <v>366</v>
      </c>
      <c r="E90" t="s">
        <v>367</v>
      </c>
      <c r="F90" t="s">
        <v>56</v>
      </c>
      <c r="G90" t="s">
        <v>57</v>
      </c>
      <c r="H90" t="s">
        <v>58</v>
      </c>
      <c r="I90" s="1">
        <v>39652</v>
      </c>
      <c r="J90">
        <v>1</v>
      </c>
      <c r="K90">
        <v>360</v>
      </c>
      <c r="L90" t="s">
        <v>44</v>
      </c>
      <c r="M90" t="s">
        <v>104</v>
      </c>
      <c r="N90" t="s">
        <v>105</v>
      </c>
      <c r="O90" t="s">
        <v>243</v>
      </c>
      <c r="P90">
        <v>36</v>
      </c>
      <c r="R90">
        <v>45</v>
      </c>
      <c r="S90">
        <v>13</v>
      </c>
      <c r="T90" t="s">
        <v>243</v>
      </c>
      <c r="U90">
        <v>48</v>
      </c>
      <c r="W90">
        <v>53</v>
      </c>
      <c r="X90">
        <v>16</v>
      </c>
      <c r="Y90" t="s">
        <v>106</v>
      </c>
      <c r="Z90">
        <v>43</v>
      </c>
      <c r="AB90">
        <v>8</v>
      </c>
      <c r="AC90">
        <v>0</v>
      </c>
      <c r="AD90">
        <v>0</v>
      </c>
      <c r="AE90">
        <v>0</v>
      </c>
      <c r="AF90">
        <v>2</v>
      </c>
      <c r="AG90">
        <v>3</v>
      </c>
      <c r="AH90">
        <v>22</v>
      </c>
      <c r="AI90">
        <v>29</v>
      </c>
      <c r="AJ90">
        <v>26</v>
      </c>
      <c r="AK90">
        <v>33</v>
      </c>
    </row>
    <row r="91" spans="1:37" x14ac:dyDescent="0.3">
      <c r="A91" t="s">
        <v>37</v>
      </c>
      <c r="B91" t="s">
        <v>368</v>
      </c>
      <c r="C91" t="str">
        <f t="shared" si="2"/>
        <v>BA4638</v>
      </c>
      <c r="D91" t="s">
        <v>369</v>
      </c>
      <c r="E91" t="s">
        <v>370</v>
      </c>
      <c r="F91" t="s">
        <v>43</v>
      </c>
      <c r="G91" t="s">
        <v>42</v>
      </c>
      <c r="H91" t="s">
        <v>41</v>
      </c>
      <c r="I91" s="1">
        <v>39651</v>
      </c>
      <c r="J91">
        <v>3</v>
      </c>
      <c r="K91">
        <v>70</v>
      </c>
      <c r="L91" t="s">
        <v>70</v>
      </c>
      <c r="M91" t="s">
        <v>65</v>
      </c>
      <c r="N91" t="s">
        <v>46</v>
      </c>
      <c r="O91" t="s">
        <v>47</v>
      </c>
      <c r="P91">
        <v>88</v>
      </c>
      <c r="R91">
        <v>62</v>
      </c>
      <c r="S91">
        <v>62</v>
      </c>
      <c r="T91" t="s">
        <v>261</v>
      </c>
      <c r="U91">
        <v>119</v>
      </c>
      <c r="W91">
        <v>51</v>
      </c>
      <c r="X91">
        <v>31</v>
      </c>
      <c r="Y91" t="s">
        <v>66</v>
      </c>
      <c r="Z91">
        <v>61</v>
      </c>
      <c r="AB91">
        <v>41</v>
      </c>
      <c r="AC91">
        <v>5</v>
      </c>
      <c r="AD91">
        <v>3</v>
      </c>
      <c r="AE91">
        <v>0</v>
      </c>
      <c r="AF91">
        <v>1</v>
      </c>
      <c r="AG91">
        <v>0</v>
      </c>
      <c r="AH91">
        <v>45</v>
      </c>
      <c r="AI91">
        <v>42</v>
      </c>
      <c r="AJ91">
        <v>29</v>
      </c>
      <c r="AK91">
        <v>15</v>
      </c>
    </row>
    <row r="92" spans="1:37" x14ac:dyDescent="0.3">
      <c r="A92" t="s">
        <v>37</v>
      </c>
      <c r="B92" t="s">
        <v>371</v>
      </c>
      <c r="C92" t="str">
        <f t="shared" si="2"/>
        <v>BA4641</v>
      </c>
      <c r="D92" t="s">
        <v>372</v>
      </c>
      <c r="E92" t="s">
        <v>373</v>
      </c>
      <c r="F92" t="s">
        <v>43</v>
      </c>
      <c r="G92" t="s">
        <v>42</v>
      </c>
      <c r="H92" t="s">
        <v>41</v>
      </c>
      <c r="I92" s="1">
        <v>39653</v>
      </c>
      <c r="J92">
        <v>2</v>
      </c>
      <c r="K92">
        <v>55</v>
      </c>
      <c r="L92" t="s">
        <v>70</v>
      </c>
      <c r="M92" t="s">
        <v>45</v>
      </c>
      <c r="N92" t="s">
        <v>46</v>
      </c>
      <c r="O92" t="s">
        <v>47</v>
      </c>
      <c r="P92">
        <v>94</v>
      </c>
      <c r="R92">
        <v>31</v>
      </c>
      <c r="S92">
        <v>43</v>
      </c>
      <c r="T92" t="s">
        <v>47</v>
      </c>
      <c r="U92">
        <v>96</v>
      </c>
      <c r="W92">
        <v>30</v>
      </c>
      <c r="X92">
        <v>43</v>
      </c>
      <c r="Y92" t="s">
        <v>86</v>
      </c>
      <c r="Z92">
        <v>85</v>
      </c>
      <c r="AB92">
        <v>37</v>
      </c>
      <c r="AC92">
        <v>0</v>
      </c>
      <c r="AD92">
        <v>1</v>
      </c>
      <c r="AE92">
        <v>3</v>
      </c>
      <c r="AF92">
        <v>0</v>
      </c>
      <c r="AG92">
        <v>3</v>
      </c>
      <c r="AH92">
        <v>43</v>
      </c>
      <c r="AI92">
        <v>32</v>
      </c>
      <c r="AJ92">
        <v>35</v>
      </c>
      <c r="AK92">
        <v>14</v>
      </c>
    </row>
    <row r="93" spans="1:37" x14ac:dyDescent="0.3">
      <c r="A93" t="s">
        <v>37</v>
      </c>
      <c r="B93" t="s">
        <v>374</v>
      </c>
      <c r="C93" t="str">
        <f t="shared" si="2"/>
        <v>BA4665</v>
      </c>
      <c r="D93" t="s">
        <v>375</v>
      </c>
      <c r="E93" t="s">
        <v>376</v>
      </c>
      <c r="F93" t="s">
        <v>43</v>
      </c>
      <c r="G93" t="s">
        <v>56</v>
      </c>
      <c r="H93" t="s">
        <v>57</v>
      </c>
      <c r="I93" s="1">
        <v>39646</v>
      </c>
      <c r="J93">
        <v>7</v>
      </c>
      <c r="K93">
        <v>105</v>
      </c>
      <c r="L93" t="s">
        <v>59</v>
      </c>
      <c r="M93" t="s">
        <v>204</v>
      </c>
      <c r="N93" t="s">
        <v>46</v>
      </c>
      <c r="O93" t="s">
        <v>47</v>
      </c>
      <c r="P93">
        <v>44</v>
      </c>
      <c r="R93">
        <v>21</v>
      </c>
      <c r="S93">
        <v>17</v>
      </c>
      <c r="T93" t="s">
        <v>47</v>
      </c>
      <c r="U93">
        <v>36</v>
      </c>
      <c r="W93">
        <v>21</v>
      </c>
      <c r="X93">
        <v>18</v>
      </c>
      <c r="Y93" t="s">
        <v>47</v>
      </c>
      <c r="Z93">
        <v>36</v>
      </c>
      <c r="AB93">
        <v>19</v>
      </c>
      <c r="AC93">
        <v>7</v>
      </c>
      <c r="AD93">
        <v>3</v>
      </c>
      <c r="AE93">
        <v>6</v>
      </c>
      <c r="AF93">
        <v>7</v>
      </c>
      <c r="AG93">
        <v>4</v>
      </c>
      <c r="AH93">
        <v>36</v>
      </c>
      <c r="AI93">
        <v>28</v>
      </c>
      <c r="AJ93">
        <v>12</v>
      </c>
      <c r="AK93">
        <v>8</v>
      </c>
    </row>
    <row r="94" spans="1:37" x14ac:dyDescent="0.3">
      <c r="A94" t="s">
        <v>37</v>
      </c>
      <c r="B94" t="s">
        <v>377</v>
      </c>
      <c r="C94" t="str">
        <f t="shared" si="2"/>
        <v>BA4673</v>
      </c>
      <c r="D94" t="s">
        <v>378</v>
      </c>
      <c r="E94" t="s">
        <v>379</v>
      </c>
      <c r="F94" t="s">
        <v>43</v>
      </c>
      <c r="G94" t="s">
        <v>42</v>
      </c>
      <c r="H94" t="s">
        <v>41</v>
      </c>
      <c r="I94" s="1">
        <v>39651</v>
      </c>
      <c r="J94">
        <v>10</v>
      </c>
      <c r="K94">
        <v>85</v>
      </c>
      <c r="L94" t="s">
        <v>59</v>
      </c>
      <c r="M94" t="s">
        <v>45</v>
      </c>
      <c r="N94" t="s">
        <v>46</v>
      </c>
      <c r="O94" t="s">
        <v>47</v>
      </c>
      <c r="P94">
        <v>66</v>
      </c>
      <c r="R94">
        <v>35</v>
      </c>
      <c r="S94">
        <v>43</v>
      </c>
      <c r="T94" t="s">
        <v>47</v>
      </c>
      <c r="U94">
        <v>75</v>
      </c>
      <c r="W94">
        <v>33</v>
      </c>
      <c r="X94">
        <v>42</v>
      </c>
      <c r="Y94" t="s">
        <v>48</v>
      </c>
      <c r="Z94">
        <v>71</v>
      </c>
      <c r="AB94">
        <v>24</v>
      </c>
      <c r="AC94">
        <v>3</v>
      </c>
      <c r="AD94">
        <v>2</v>
      </c>
      <c r="AE94">
        <v>0</v>
      </c>
      <c r="AF94">
        <v>3</v>
      </c>
      <c r="AG94">
        <v>2</v>
      </c>
      <c r="AH94">
        <v>48</v>
      </c>
      <c r="AI94">
        <v>46</v>
      </c>
      <c r="AJ94">
        <v>31</v>
      </c>
      <c r="AK94">
        <v>11</v>
      </c>
    </row>
    <row r="95" spans="1:37" x14ac:dyDescent="0.3">
      <c r="A95" t="s">
        <v>37</v>
      </c>
      <c r="B95" t="s">
        <v>380</v>
      </c>
      <c r="C95" t="str">
        <f t="shared" si="2"/>
        <v>BA4684</v>
      </c>
      <c r="D95" t="s">
        <v>381</v>
      </c>
      <c r="E95" t="s">
        <v>382</v>
      </c>
      <c r="F95" t="s">
        <v>43</v>
      </c>
      <c r="G95" t="s">
        <v>42</v>
      </c>
      <c r="H95" t="s">
        <v>41</v>
      </c>
      <c r="I95" s="1">
        <v>39639</v>
      </c>
      <c r="J95">
        <v>0</v>
      </c>
      <c r="K95">
        <v>0</v>
      </c>
      <c r="L95" t="s">
        <v>44</v>
      </c>
      <c r="M95" t="s">
        <v>351</v>
      </c>
      <c r="N95" t="s">
        <v>46</v>
      </c>
      <c r="O95" t="s">
        <v>92</v>
      </c>
      <c r="T95" t="s">
        <v>92</v>
      </c>
      <c r="Y95" t="s">
        <v>92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44</v>
      </c>
    </row>
    <row r="96" spans="1:37" x14ac:dyDescent="0.3">
      <c r="A96" t="s">
        <v>37</v>
      </c>
      <c r="B96" t="s">
        <v>383</v>
      </c>
      <c r="C96" t="str">
        <f t="shared" si="2"/>
        <v>BA4685</v>
      </c>
      <c r="D96" t="s">
        <v>384</v>
      </c>
      <c r="E96" t="s">
        <v>385</v>
      </c>
      <c r="F96" t="s">
        <v>43</v>
      </c>
      <c r="G96" t="s">
        <v>41</v>
      </c>
      <c r="H96" t="s">
        <v>42</v>
      </c>
      <c r="I96" s="1">
        <v>39653</v>
      </c>
      <c r="J96">
        <v>2</v>
      </c>
      <c r="K96">
        <v>190</v>
      </c>
      <c r="L96" t="s">
        <v>70</v>
      </c>
      <c r="M96" t="s">
        <v>104</v>
      </c>
      <c r="N96" t="s">
        <v>105</v>
      </c>
      <c r="O96" t="s">
        <v>48</v>
      </c>
      <c r="P96">
        <v>52</v>
      </c>
      <c r="R96">
        <v>30</v>
      </c>
      <c r="S96">
        <v>17</v>
      </c>
      <c r="T96" t="s">
        <v>280</v>
      </c>
      <c r="U96">
        <v>54</v>
      </c>
      <c r="W96">
        <v>23</v>
      </c>
      <c r="X96">
        <v>14</v>
      </c>
      <c r="Y96" t="s">
        <v>386</v>
      </c>
      <c r="Z96">
        <v>39</v>
      </c>
      <c r="AB96">
        <v>16</v>
      </c>
      <c r="AC96">
        <v>0</v>
      </c>
      <c r="AD96">
        <v>3</v>
      </c>
      <c r="AE96">
        <v>3</v>
      </c>
      <c r="AF96">
        <v>2</v>
      </c>
      <c r="AG96">
        <v>2</v>
      </c>
      <c r="AH96">
        <v>6</v>
      </c>
      <c r="AI96">
        <v>30</v>
      </c>
      <c r="AJ96">
        <v>47</v>
      </c>
      <c r="AK96">
        <v>37</v>
      </c>
    </row>
    <row r="97" spans="1:37" x14ac:dyDescent="0.3">
      <c r="A97" t="s">
        <v>37</v>
      </c>
      <c r="B97" t="s">
        <v>387</v>
      </c>
      <c r="C97" t="str">
        <f t="shared" si="2"/>
        <v>BA4687</v>
      </c>
      <c r="D97" t="s">
        <v>388</v>
      </c>
      <c r="E97" t="s">
        <v>389</v>
      </c>
      <c r="F97" t="s">
        <v>43</v>
      </c>
      <c r="G97" t="s">
        <v>41</v>
      </c>
      <c r="H97" t="s">
        <v>42</v>
      </c>
      <c r="I97" s="1">
        <v>39652</v>
      </c>
      <c r="J97">
        <v>1</v>
      </c>
      <c r="K97">
        <v>250</v>
      </c>
      <c r="L97" t="s">
        <v>44</v>
      </c>
      <c r="M97" t="s">
        <v>104</v>
      </c>
      <c r="N97" t="s">
        <v>105</v>
      </c>
      <c r="O97" t="s">
        <v>82</v>
      </c>
      <c r="P97">
        <v>74</v>
      </c>
      <c r="R97">
        <v>59</v>
      </c>
      <c r="S97">
        <v>38</v>
      </c>
      <c r="T97" t="s">
        <v>106</v>
      </c>
      <c r="U97">
        <v>88</v>
      </c>
      <c r="W97">
        <v>48</v>
      </c>
      <c r="X97">
        <v>29</v>
      </c>
      <c r="Y97" t="s">
        <v>86</v>
      </c>
      <c r="Z97">
        <v>87</v>
      </c>
      <c r="AB97">
        <v>45</v>
      </c>
      <c r="AC97">
        <v>1</v>
      </c>
      <c r="AD97">
        <v>0</v>
      </c>
      <c r="AE97">
        <v>4</v>
      </c>
      <c r="AF97">
        <v>2</v>
      </c>
      <c r="AG97">
        <v>3</v>
      </c>
      <c r="AH97">
        <v>46</v>
      </c>
      <c r="AI97">
        <v>38</v>
      </c>
      <c r="AJ97">
        <v>39</v>
      </c>
      <c r="AK97">
        <v>36</v>
      </c>
    </row>
    <row r="98" spans="1:37" x14ac:dyDescent="0.3">
      <c r="A98" t="s">
        <v>37</v>
      </c>
      <c r="B98" t="s">
        <v>390</v>
      </c>
      <c r="C98" t="str">
        <f t="shared" ref="C98:C129" si="3">CONCATENATE(A98,B98)</f>
        <v>BA4694</v>
      </c>
      <c r="D98" t="s">
        <v>391</v>
      </c>
      <c r="E98" t="s">
        <v>392</v>
      </c>
      <c r="F98" t="s">
        <v>43</v>
      </c>
      <c r="G98" t="s">
        <v>56</v>
      </c>
      <c r="I98" s="1">
        <v>39645</v>
      </c>
      <c r="J98">
        <v>10</v>
      </c>
      <c r="K98">
        <v>340</v>
      </c>
      <c r="L98" t="s">
        <v>222</v>
      </c>
      <c r="M98" t="s">
        <v>45</v>
      </c>
      <c r="N98" t="s">
        <v>46</v>
      </c>
      <c r="O98" t="s">
        <v>47</v>
      </c>
      <c r="P98">
        <v>119</v>
      </c>
      <c r="R98">
        <v>75</v>
      </c>
      <c r="S98">
        <v>44</v>
      </c>
      <c r="T98" t="s">
        <v>47</v>
      </c>
      <c r="U98">
        <v>120</v>
      </c>
      <c r="W98">
        <v>67</v>
      </c>
      <c r="X98">
        <v>50</v>
      </c>
      <c r="Y98" t="s">
        <v>47</v>
      </c>
      <c r="Z98">
        <v>122</v>
      </c>
      <c r="AB98">
        <v>54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34</v>
      </c>
      <c r="AI98">
        <v>12</v>
      </c>
      <c r="AJ98">
        <v>3</v>
      </c>
      <c r="AK98">
        <v>40</v>
      </c>
    </row>
    <row r="99" spans="1:37" x14ac:dyDescent="0.3">
      <c r="A99" t="s">
        <v>37</v>
      </c>
      <c r="B99" t="s">
        <v>393</v>
      </c>
      <c r="C99" t="str">
        <f t="shared" si="3"/>
        <v>BA4713</v>
      </c>
      <c r="D99" t="s">
        <v>394</v>
      </c>
      <c r="E99" t="s">
        <v>395</v>
      </c>
      <c r="F99" t="s">
        <v>43</v>
      </c>
      <c r="G99" t="s">
        <v>41</v>
      </c>
      <c r="H99" t="s">
        <v>42</v>
      </c>
      <c r="I99" s="1">
        <v>39652</v>
      </c>
      <c r="J99">
        <v>7</v>
      </c>
      <c r="K99">
        <v>80</v>
      </c>
      <c r="L99" t="s">
        <v>70</v>
      </c>
      <c r="M99" t="s">
        <v>351</v>
      </c>
      <c r="N99" t="s">
        <v>46</v>
      </c>
      <c r="O99" t="s">
        <v>47</v>
      </c>
      <c r="P99">
        <v>34</v>
      </c>
      <c r="R99">
        <v>15</v>
      </c>
      <c r="S99">
        <v>6</v>
      </c>
      <c r="T99" t="s">
        <v>47</v>
      </c>
      <c r="U99">
        <v>49</v>
      </c>
      <c r="W99">
        <v>24</v>
      </c>
      <c r="X99">
        <v>30</v>
      </c>
      <c r="Y99" t="s">
        <v>66</v>
      </c>
      <c r="Z99">
        <v>49</v>
      </c>
      <c r="AB99">
        <v>4</v>
      </c>
      <c r="AC99">
        <v>1</v>
      </c>
      <c r="AD99">
        <v>0</v>
      </c>
      <c r="AE99">
        <v>2</v>
      </c>
      <c r="AF99">
        <v>2</v>
      </c>
      <c r="AG99">
        <v>0</v>
      </c>
      <c r="AH99">
        <v>9</v>
      </c>
      <c r="AI99">
        <v>17</v>
      </c>
      <c r="AJ99">
        <v>38</v>
      </c>
      <c r="AK99">
        <v>42</v>
      </c>
    </row>
    <row r="100" spans="1:37" x14ac:dyDescent="0.3">
      <c r="A100" t="s">
        <v>37</v>
      </c>
      <c r="B100" t="s">
        <v>396</v>
      </c>
      <c r="C100" t="str">
        <f t="shared" si="3"/>
        <v>BA4720</v>
      </c>
      <c r="D100" t="s">
        <v>397</v>
      </c>
      <c r="E100" t="s">
        <v>398</v>
      </c>
      <c r="F100" t="s">
        <v>43</v>
      </c>
      <c r="G100" t="s">
        <v>41</v>
      </c>
      <c r="H100" t="s">
        <v>42</v>
      </c>
      <c r="I100" s="1">
        <v>39652</v>
      </c>
      <c r="J100">
        <v>8</v>
      </c>
      <c r="K100">
        <v>70</v>
      </c>
      <c r="L100" t="s">
        <v>70</v>
      </c>
      <c r="M100" t="s">
        <v>233</v>
      </c>
      <c r="N100" t="s">
        <v>46</v>
      </c>
      <c r="O100" t="s">
        <v>47</v>
      </c>
      <c r="P100">
        <v>66</v>
      </c>
      <c r="R100">
        <v>30</v>
      </c>
      <c r="S100">
        <v>36</v>
      </c>
      <c r="T100" t="s">
        <v>91</v>
      </c>
      <c r="U100">
        <v>81</v>
      </c>
      <c r="W100">
        <v>9999</v>
      </c>
      <c r="X100">
        <v>28</v>
      </c>
      <c r="Y100" t="s">
        <v>66</v>
      </c>
      <c r="Z100">
        <v>86</v>
      </c>
      <c r="AB100">
        <v>28</v>
      </c>
      <c r="AC100">
        <v>0</v>
      </c>
      <c r="AD100">
        <v>6</v>
      </c>
      <c r="AE100">
        <v>6</v>
      </c>
      <c r="AF100">
        <v>1</v>
      </c>
      <c r="AG100">
        <v>3</v>
      </c>
      <c r="AH100">
        <v>42</v>
      </c>
      <c r="AI100">
        <v>44</v>
      </c>
      <c r="AJ100">
        <v>24</v>
      </c>
      <c r="AK100">
        <v>12</v>
      </c>
    </row>
    <row r="101" spans="1:37" x14ac:dyDescent="0.3">
      <c r="A101" t="s">
        <v>37</v>
      </c>
      <c r="B101" t="s">
        <v>399</v>
      </c>
      <c r="C101" t="str">
        <f t="shared" si="3"/>
        <v>BA4727</v>
      </c>
      <c r="D101" t="s">
        <v>400</v>
      </c>
      <c r="E101" t="s">
        <v>401</v>
      </c>
      <c r="F101" t="s">
        <v>43</v>
      </c>
      <c r="G101" t="s">
        <v>41</v>
      </c>
      <c r="H101" t="s">
        <v>42</v>
      </c>
      <c r="I101" s="1">
        <v>39652</v>
      </c>
      <c r="J101">
        <v>10</v>
      </c>
      <c r="K101">
        <v>210</v>
      </c>
      <c r="L101" t="s">
        <v>59</v>
      </c>
      <c r="M101" t="s">
        <v>351</v>
      </c>
      <c r="N101" t="s">
        <v>46</v>
      </c>
      <c r="O101" t="s">
        <v>48</v>
      </c>
      <c r="P101">
        <v>47</v>
      </c>
      <c r="R101">
        <v>15</v>
      </c>
      <c r="S101">
        <v>6</v>
      </c>
      <c r="T101" t="s">
        <v>48</v>
      </c>
      <c r="U101">
        <v>41</v>
      </c>
      <c r="W101">
        <v>22</v>
      </c>
      <c r="X101">
        <v>11</v>
      </c>
      <c r="Y101" t="s">
        <v>66</v>
      </c>
      <c r="Z101">
        <v>37</v>
      </c>
      <c r="AB101">
        <v>9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5</v>
      </c>
      <c r="AI101">
        <v>0</v>
      </c>
      <c r="AJ101">
        <v>0</v>
      </c>
      <c r="AK101">
        <v>0</v>
      </c>
    </row>
    <row r="102" spans="1:37" x14ac:dyDescent="0.3">
      <c r="A102" t="s">
        <v>37</v>
      </c>
      <c r="B102" t="s">
        <v>402</v>
      </c>
      <c r="C102" t="str">
        <f t="shared" si="3"/>
        <v>BA4733</v>
      </c>
      <c r="D102" t="s">
        <v>403</v>
      </c>
      <c r="E102" t="s">
        <v>404</v>
      </c>
      <c r="F102" t="s">
        <v>42</v>
      </c>
      <c r="G102" t="s">
        <v>43</v>
      </c>
      <c r="H102" t="s">
        <v>41</v>
      </c>
      <c r="I102" s="1">
        <v>39652</v>
      </c>
      <c r="J102">
        <v>2</v>
      </c>
      <c r="K102">
        <v>340</v>
      </c>
      <c r="L102" t="s">
        <v>96</v>
      </c>
      <c r="M102" t="s">
        <v>233</v>
      </c>
      <c r="N102" t="s">
        <v>46</v>
      </c>
      <c r="O102" t="s">
        <v>47</v>
      </c>
      <c r="P102">
        <v>76</v>
      </c>
      <c r="R102">
        <v>34</v>
      </c>
      <c r="S102">
        <v>31</v>
      </c>
      <c r="T102" t="s">
        <v>47</v>
      </c>
      <c r="U102">
        <v>77</v>
      </c>
      <c r="W102">
        <v>22</v>
      </c>
      <c r="X102">
        <v>34</v>
      </c>
      <c r="Y102" t="s">
        <v>66</v>
      </c>
      <c r="Z102">
        <v>65</v>
      </c>
      <c r="AB102">
        <v>11</v>
      </c>
      <c r="AC102">
        <v>0</v>
      </c>
      <c r="AD102">
        <v>0</v>
      </c>
      <c r="AE102">
        <v>2</v>
      </c>
      <c r="AF102">
        <v>0</v>
      </c>
      <c r="AG102">
        <v>0</v>
      </c>
      <c r="AH102">
        <v>48</v>
      </c>
      <c r="AI102">
        <v>49</v>
      </c>
      <c r="AJ102">
        <v>23</v>
      </c>
      <c r="AK102">
        <v>32</v>
      </c>
    </row>
    <row r="103" spans="1:37" x14ac:dyDescent="0.3">
      <c r="A103" t="s">
        <v>37</v>
      </c>
      <c r="B103" t="s">
        <v>405</v>
      </c>
      <c r="C103" t="str">
        <f t="shared" si="3"/>
        <v>BA4801</v>
      </c>
      <c r="D103" t="s">
        <v>406</v>
      </c>
      <c r="E103" t="s">
        <v>407</v>
      </c>
      <c r="F103" t="s">
        <v>56</v>
      </c>
      <c r="G103" t="s">
        <v>57</v>
      </c>
      <c r="H103" t="s">
        <v>58</v>
      </c>
      <c r="I103" s="1">
        <v>39639</v>
      </c>
      <c r="J103">
        <v>0</v>
      </c>
      <c r="K103">
        <v>180</v>
      </c>
      <c r="L103" t="s">
        <v>44</v>
      </c>
      <c r="M103" t="s">
        <v>90</v>
      </c>
      <c r="N103" t="s">
        <v>136</v>
      </c>
      <c r="O103" t="s">
        <v>178</v>
      </c>
      <c r="P103">
        <v>80</v>
      </c>
      <c r="R103">
        <v>86</v>
      </c>
      <c r="S103">
        <v>13</v>
      </c>
      <c r="AC103">
        <v>0</v>
      </c>
      <c r="AD103">
        <v>0</v>
      </c>
      <c r="AE103">
        <v>0</v>
      </c>
      <c r="AF103">
        <v>2</v>
      </c>
      <c r="AG103">
        <v>2</v>
      </c>
      <c r="AH103">
        <v>3</v>
      </c>
      <c r="AI103">
        <v>12</v>
      </c>
      <c r="AJ103">
        <v>22</v>
      </c>
      <c r="AK103">
        <v>34</v>
      </c>
    </row>
    <row r="104" spans="1:37" x14ac:dyDescent="0.3">
      <c r="A104" t="s">
        <v>408</v>
      </c>
      <c r="B104" t="s">
        <v>409</v>
      </c>
      <c r="C104" t="str">
        <f t="shared" si="3"/>
        <v>CH2654</v>
      </c>
      <c r="D104" t="s">
        <v>410</v>
      </c>
      <c r="E104" t="s">
        <v>411</v>
      </c>
      <c r="F104" t="s">
        <v>58</v>
      </c>
      <c r="G104" t="s">
        <v>43</v>
      </c>
      <c r="I104" s="1">
        <v>39953</v>
      </c>
      <c r="J104">
        <v>24</v>
      </c>
      <c r="K104">
        <v>80</v>
      </c>
      <c r="L104" t="s">
        <v>59</v>
      </c>
      <c r="M104" t="s">
        <v>412</v>
      </c>
      <c r="N104" t="s">
        <v>46</v>
      </c>
      <c r="O104" t="s">
        <v>91</v>
      </c>
      <c r="P104">
        <v>54</v>
      </c>
      <c r="R104">
        <v>76</v>
      </c>
      <c r="S104">
        <v>10</v>
      </c>
      <c r="T104" t="s">
        <v>413</v>
      </c>
      <c r="U104">
        <v>52</v>
      </c>
      <c r="W104">
        <v>80</v>
      </c>
      <c r="X104">
        <v>15</v>
      </c>
      <c r="Y104" t="s">
        <v>413</v>
      </c>
      <c r="Z104">
        <v>73</v>
      </c>
      <c r="AB104">
        <v>31</v>
      </c>
      <c r="AC104">
        <v>0</v>
      </c>
      <c r="AD104">
        <v>1</v>
      </c>
      <c r="AE104">
        <v>3</v>
      </c>
      <c r="AF104">
        <v>2</v>
      </c>
      <c r="AG104">
        <v>2</v>
      </c>
      <c r="AH104">
        <v>34</v>
      </c>
      <c r="AI104">
        <v>39</v>
      </c>
      <c r="AJ104">
        <v>36</v>
      </c>
      <c r="AK104">
        <v>8</v>
      </c>
    </row>
    <row r="105" spans="1:37" x14ac:dyDescent="0.3">
      <c r="A105" t="s">
        <v>408</v>
      </c>
      <c r="B105" t="s">
        <v>414</v>
      </c>
      <c r="C105" t="str">
        <f t="shared" si="3"/>
        <v>CH2657</v>
      </c>
      <c r="D105" t="s">
        <v>415</v>
      </c>
      <c r="E105" t="s">
        <v>416</v>
      </c>
      <c r="F105" t="s">
        <v>58</v>
      </c>
      <c r="G105" t="s">
        <v>43</v>
      </c>
      <c r="I105" s="1">
        <v>39953</v>
      </c>
      <c r="J105">
        <v>10</v>
      </c>
      <c r="K105">
        <v>330</v>
      </c>
      <c r="L105" t="s">
        <v>59</v>
      </c>
      <c r="M105" t="s">
        <v>412</v>
      </c>
      <c r="N105" t="s">
        <v>46</v>
      </c>
      <c r="O105" t="s">
        <v>413</v>
      </c>
      <c r="P105">
        <v>57</v>
      </c>
      <c r="R105">
        <v>64</v>
      </c>
      <c r="S105">
        <v>16</v>
      </c>
      <c r="T105" t="s">
        <v>91</v>
      </c>
      <c r="U105">
        <v>55</v>
      </c>
      <c r="W105">
        <v>73</v>
      </c>
      <c r="X105">
        <v>12</v>
      </c>
      <c r="Y105" t="s">
        <v>417</v>
      </c>
      <c r="Z105">
        <v>61</v>
      </c>
      <c r="AB105">
        <v>27</v>
      </c>
      <c r="AC105">
        <v>0</v>
      </c>
      <c r="AD105">
        <v>1</v>
      </c>
      <c r="AE105">
        <v>0</v>
      </c>
      <c r="AF105">
        <v>0</v>
      </c>
      <c r="AG105">
        <v>6</v>
      </c>
      <c r="AH105">
        <v>6</v>
      </c>
      <c r="AI105">
        <v>23</v>
      </c>
      <c r="AJ105">
        <v>12</v>
      </c>
      <c r="AK105">
        <v>17</v>
      </c>
    </row>
    <row r="106" spans="1:37" x14ac:dyDescent="0.3">
      <c r="A106" t="s">
        <v>408</v>
      </c>
      <c r="B106" t="s">
        <v>418</v>
      </c>
      <c r="C106" t="str">
        <f t="shared" si="3"/>
        <v>CH2666</v>
      </c>
      <c r="D106" t="s">
        <v>419</v>
      </c>
      <c r="E106" t="s">
        <v>420</v>
      </c>
      <c r="F106" t="s">
        <v>58</v>
      </c>
      <c r="G106" t="s">
        <v>43</v>
      </c>
      <c r="I106" s="1">
        <v>39952</v>
      </c>
      <c r="J106">
        <v>9</v>
      </c>
      <c r="K106">
        <v>70</v>
      </c>
      <c r="L106" t="s">
        <v>59</v>
      </c>
      <c r="M106" t="s">
        <v>421</v>
      </c>
      <c r="N106" t="s">
        <v>136</v>
      </c>
      <c r="O106" t="s">
        <v>417</v>
      </c>
      <c r="P106">
        <v>54</v>
      </c>
      <c r="R106">
        <v>9999</v>
      </c>
      <c r="S106">
        <v>18</v>
      </c>
      <c r="T106" t="s">
        <v>413</v>
      </c>
      <c r="U106">
        <v>55</v>
      </c>
      <c r="W106">
        <v>9999</v>
      </c>
      <c r="X106">
        <v>5</v>
      </c>
      <c r="Y106" t="s">
        <v>413</v>
      </c>
      <c r="Z106">
        <v>59</v>
      </c>
      <c r="AB106">
        <v>6</v>
      </c>
      <c r="AC106">
        <v>4</v>
      </c>
      <c r="AD106">
        <v>2</v>
      </c>
      <c r="AE106">
        <v>6</v>
      </c>
      <c r="AF106">
        <v>2</v>
      </c>
      <c r="AG106">
        <v>2</v>
      </c>
      <c r="AH106">
        <v>10</v>
      </c>
      <c r="AI106">
        <v>26</v>
      </c>
      <c r="AJ106">
        <v>14</v>
      </c>
      <c r="AK106">
        <v>34</v>
      </c>
    </row>
    <row r="107" spans="1:37" x14ac:dyDescent="0.3">
      <c r="A107" t="s">
        <v>408</v>
      </c>
      <c r="B107" t="s">
        <v>422</v>
      </c>
      <c r="C107" t="str">
        <f t="shared" si="3"/>
        <v>CH2667</v>
      </c>
      <c r="D107" t="s">
        <v>423</v>
      </c>
      <c r="E107" t="s">
        <v>424</v>
      </c>
      <c r="F107" t="s">
        <v>58</v>
      </c>
      <c r="G107" t="s">
        <v>43</v>
      </c>
      <c r="I107" s="1">
        <v>39952</v>
      </c>
      <c r="J107">
        <v>20</v>
      </c>
      <c r="K107">
        <v>160</v>
      </c>
      <c r="L107" t="s">
        <v>59</v>
      </c>
      <c r="M107" t="s">
        <v>421</v>
      </c>
      <c r="N107" t="s">
        <v>46</v>
      </c>
      <c r="O107" t="s">
        <v>425</v>
      </c>
      <c r="P107">
        <v>49</v>
      </c>
      <c r="R107">
        <v>98</v>
      </c>
      <c r="S107">
        <v>25</v>
      </c>
      <c r="T107" t="s">
        <v>417</v>
      </c>
      <c r="U107">
        <v>45</v>
      </c>
      <c r="W107">
        <v>91</v>
      </c>
      <c r="X107">
        <v>32</v>
      </c>
      <c r="Y107" t="s">
        <v>413</v>
      </c>
      <c r="Z107">
        <v>34</v>
      </c>
      <c r="AB107">
        <v>15</v>
      </c>
      <c r="AC107">
        <v>1</v>
      </c>
      <c r="AD107">
        <v>3</v>
      </c>
      <c r="AE107">
        <v>2</v>
      </c>
      <c r="AF107">
        <v>0</v>
      </c>
      <c r="AG107">
        <v>0</v>
      </c>
      <c r="AH107">
        <v>29</v>
      </c>
      <c r="AI107">
        <v>35</v>
      </c>
      <c r="AJ107">
        <v>24</v>
      </c>
      <c r="AK107">
        <v>34</v>
      </c>
    </row>
    <row r="108" spans="1:37" x14ac:dyDescent="0.3">
      <c r="A108" t="s">
        <v>408</v>
      </c>
      <c r="B108" t="s">
        <v>426</v>
      </c>
      <c r="C108" t="str">
        <f t="shared" si="3"/>
        <v>CH2672</v>
      </c>
      <c r="D108" t="s">
        <v>427</v>
      </c>
      <c r="E108" t="s">
        <v>428</v>
      </c>
      <c r="F108" t="s">
        <v>58</v>
      </c>
      <c r="G108" t="s">
        <v>43</v>
      </c>
      <c r="I108" s="1">
        <v>39955</v>
      </c>
      <c r="J108">
        <v>37</v>
      </c>
      <c r="K108">
        <v>160</v>
      </c>
      <c r="L108" t="s">
        <v>59</v>
      </c>
      <c r="M108" t="s">
        <v>429</v>
      </c>
      <c r="N108" t="s">
        <v>46</v>
      </c>
      <c r="O108" t="s">
        <v>61</v>
      </c>
      <c r="P108">
        <v>41</v>
      </c>
      <c r="R108">
        <v>47</v>
      </c>
      <c r="S108">
        <v>22</v>
      </c>
      <c r="T108" t="s">
        <v>386</v>
      </c>
      <c r="U108">
        <v>31</v>
      </c>
      <c r="W108">
        <v>32</v>
      </c>
      <c r="X108">
        <v>17</v>
      </c>
      <c r="Y108" t="s">
        <v>61</v>
      </c>
      <c r="Z108">
        <v>33</v>
      </c>
      <c r="AB108">
        <v>20</v>
      </c>
      <c r="AC108">
        <v>4</v>
      </c>
      <c r="AD108">
        <v>12</v>
      </c>
      <c r="AE108">
        <v>6</v>
      </c>
      <c r="AF108">
        <v>10</v>
      </c>
      <c r="AG108">
        <v>10</v>
      </c>
      <c r="AH108">
        <v>23</v>
      </c>
      <c r="AI108">
        <v>18</v>
      </c>
      <c r="AJ108">
        <v>32</v>
      </c>
      <c r="AK108">
        <v>8</v>
      </c>
    </row>
    <row r="109" spans="1:37" x14ac:dyDescent="0.3">
      <c r="A109" t="s">
        <v>408</v>
      </c>
      <c r="B109" t="s">
        <v>430</v>
      </c>
      <c r="C109" t="str">
        <f t="shared" si="3"/>
        <v>CH2677</v>
      </c>
      <c r="D109" t="s">
        <v>431</v>
      </c>
      <c r="E109" t="s">
        <v>432</v>
      </c>
      <c r="F109" t="s">
        <v>58</v>
      </c>
      <c r="G109" t="s">
        <v>43</v>
      </c>
      <c r="I109" s="1">
        <v>39955</v>
      </c>
      <c r="J109">
        <v>17</v>
      </c>
      <c r="K109">
        <v>310</v>
      </c>
      <c r="L109" t="s">
        <v>59</v>
      </c>
      <c r="M109" t="s">
        <v>412</v>
      </c>
      <c r="N109" t="s">
        <v>46</v>
      </c>
      <c r="O109" t="s">
        <v>61</v>
      </c>
      <c r="P109">
        <v>57</v>
      </c>
      <c r="R109">
        <v>64</v>
      </c>
      <c r="S109">
        <v>44</v>
      </c>
      <c r="T109" t="s">
        <v>413</v>
      </c>
      <c r="U109">
        <v>67</v>
      </c>
      <c r="W109">
        <v>68</v>
      </c>
      <c r="X109">
        <v>14</v>
      </c>
      <c r="Y109" t="s">
        <v>386</v>
      </c>
      <c r="Z109">
        <v>53</v>
      </c>
      <c r="AB109">
        <v>19</v>
      </c>
      <c r="AC109">
        <v>2</v>
      </c>
      <c r="AD109">
        <v>1</v>
      </c>
      <c r="AE109">
        <v>4</v>
      </c>
      <c r="AF109">
        <v>0</v>
      </c>
      <c r="AG109">
        <v>2</v>
      </c>
      <c r="AH109">
        <v>40</v>
      </c>
      <c r="AI109">
        <v>26</v>
      </c>
      <c r="AJ109">
        <v>20</v>
      </c>
      <c r="AK109">
        <v>32</v>
      </c>
    </row>
    <row r="110" spans="1:37" x14ac:dyDescent="0.3">
      <c r="A110" t="s">
        <v>408</v>
      </c>
      <c r="B110" t="s">
        <v>433</v>
      </c>
      <c r="C110" t="str">
        <f t="shared" si="3"/>
        <v>CH2682</v>
      </c>
      <c r="D110" t="s">
        <v>434</v>
      </c>
      <c r="E110" t="s">
        <v>435</v>
      </c>
      <c r="F110" t="s">
        <v>58</v>
      </c>
      <c r="G110" t="s">
        <v>43</v>
      </c>
      <c r="I110" s="1">
        <v>39951</v>
      </c>
      <c r="J110">
        <v>22</v>
      </c>
      <c r="K110">
        <v>80</v>
      </c>
      <c r="L110" t="s">
        <v>70</v>
      </c>
      <c r="M110" t="s">
        <v>436</v>
      </c>
      <c r="N110" t="s">
        <v>46</v>
      </c>
      <c r="O110" t="s">
        <v>413</v>
      </c>
      <c r="P110">
        <v>110</v>
      </c>
      <c r="R110">
        <v>67</v>
      </c>
      <c r="S110">
        <v>10</v>
      </c>
      <c r="T110" t="s">
        <v>413</v>
      </c>
      <c r="U110">
        <v>115</v>
      </c>
      <c r="W110">
        <v>65</v>
      </c>
      <c r="X110">
        <v>23</v>
      </c>
      <c r="Y110" t="s">
        <v>437</v>
      </c>
      <c r="Z110">
        <v>95</v>
      </c>
      <c r="AB110">
        <v>34</v>
      </c>
      <c r="AC110">
        <v>0</v>
      </c>
      <c r="AD110">
        <v>10</v>
      </c>
      <c r="AE110">
        <v>4</v>
      </c>
      <c r="AF110">
        <v>2</v>
      </c>
      <c r="AG110">
        <v>8</v>
      </c>
      <c r="AH110">
        <v>21</v>
      </c>
      <c r="AI110">
        <v>21</v>
      </c>
      <c r="AJ110">
        <v>30</v>
      </c>
      <c r="AK110">
        <v>9</v>
      </c>
    </row>
    <row r="111" spans="1:37" x14ac:dyDescent="0.3">
      <c r="A111" t="s">
        <v>408</v>
      </c>
      <c r="B111" t="s">
        <v>438</v>
      </c>
      <c r="C111" t="str">
        <f t="shared" si="3"/>
        <v>CH2683</v>
      </c>
      <c r="D111" t="s">
        <v>439</v>
      </c>
      <c r="E111" t="s">
        <v>440</v>
      </c>
      <c r="F111" t="s">
        <v>58</v>
      </c>
      <c r="G111" t="s">
        <v>43</v>
      </c>
      <c r="I111" s="1">
        <v>39955</v>
      </c>
      <c r="J111">
        <v>4</v>
      </c>
      <c r="K111">
        <v>0</v>
      </c>
      <c r="L111" t="s">
        <v>70</v>
      </c>
      <c r="M111" t="s">
        <v>436</v>
      </c>
      <c r="N111" t="s">
        <v>105</v>
      </c>
      <c r="O111" t="s">
        <v>91</v>
      </c>
      <c r="P111">
        <v>65</v>
      </c>
      <c r="R111">
        <v>69</v>
      </c>
      <c r="S111">
        <v>13</v>
      </c>
      <c r="T111" t="s">
        <v>413</v>
      </c>
      <c r="U111">
        <v>62</v>
      </c>
      <c r="W111">
        <v>73</v>
      </c>
      <c r="X111">
        <v>17</v>
      </c>
      <c r="Y111" t="s">
        <v>66</v>
      </c>
      <c r="Z111">
        <v>67</v>
      </c>
      <c r="AB111">
        <v>25</v>
      </c>
      <c r="AC111">
        <v>0</v>
      </c>
      <c r="AD111">
        <v>9</v>
      </c>
      <c r="AE111">
        <v>0</v>
      </c>
      <c r="AF111">
        <v>3</v>
      </c>
      <c r="AG111">
        <v>6</v>
      </c>
      <c r="AH111">
        <v>27</v>
      </c>
      <c r="AI111">
        <v>22</v>
      </c>
      <c r="AJ111">
        <v>11</v>
      </c>
      <c r="AK111">
        <v>10</v>
      </c>
    </row>
    <row r="112" spans="1:37" x14ac:dyDescent="0.3">
      <c r="A112" t="s">
        <v>408</v>
      </c>
      <c r="B112" t="s">
        <v>441</v>
      </c>
      <c r="C112" t="str">
        <f t="shared" si="3"/>
        <v>CH2687</v>
      </c>
      <c r="D112" t="s">
        <v>442</v>
      </c>
      <c r="E112" t="s">
        <v>443</v>
      </c>
      <c r="F112" t="s">
        <v>58</v>
      </c>
      <c r="G112" t="s">
        <v>43</v>
      </c>
      <c r="I112" s="1">
        <v>39951</v>
      </c>
      <c r="J112">
        <v>21</v>
      </c>
      <c r="K112">
        <v>100</v>
      </c>
      <c r="L112" t="s">
        <v>59</v>
      </c>
      <c r="M112" t="s">
        <v>436</v>
      </c>
      <c r="N112" t="s">
        <v>46</v>
      </c>
      <c r="O112" t="s">
        <v>417</v>
      </c>
      <c r="P112">
        <v>42</v>
      </c>
      <c r="R112">
        <v>73</v>
      </c>
      <c r="S112">
        <v>29</v>
      </c>
      <c r="T112" t="s">
        <v>413</v>
      </c>
      <c r="U112">
        <v>46</v>
      </c>
      <c r="W112">
        <v>64</v>
      </c>
      <c r="X112">
        <v>27</v>
      </c>
      <c r="Y112" t="s">
        <v>413</v>
      </c>
      <c r="Z112">
        <v>48</v>
      </c>
      <c r="AB112">
        <v>22</v>
      </c>
      <c r="AC112">
        <v>2</v>
      </c>
      <c r="AD112">
        <v>0</v>
      </c>
      <c r="AE112">
        <v>3</v>
      </c>
      <c r="AF112">
        <v>4</v>
      </c>
      <c r="AG112">
        <v>3</v>
      </c>
      <c r="AH112">
        <v>38</v>
      </c>
      <c r="AI112">
        <v>17</v>
      </c>
      <c r="AJ112">
        <v>30</v>
      </c>
      <c r="AK112">
        <v>31</v>
      </c>
    </row>
    <row r="113" spans="1:37" x14ac:dyDescent="0.3">
      <c r="A113" t="s">
        <v>408</v>
      </c>
      <c r="B113" t="s">
        <v>444</v>
      </c>
      <c r="C113" t="str">
        <f t="shared" si="3"/>
        <v>CH2688</v>
      </c>
      <c r="D113" t="s">
        <v>445</v>
      </c>
      <c r="E113" t="s">
        <v>446</v>
      </c>
      <c r="F113" t="s">
        <v>58</v>
      </c>
      <c r="G113" t="s">
        <v>43</v>
      </c>
      <c r="I113" s="1">
        <v>39951</v>
      </c>
      <c r="J113">
        <v>21</v>
      </c>
      <c r="K113">
        <v>100</v>
      </c>
      <c r="L113" t="s">
        <v>59</v>
      </c>
      <c r="M113" t="s">
        <v>412</v>
      </c>
      <c r="N113" t="s">
        <v>46</v>
      </c>
      <c r="O113" t="s">
        <v>91</v>
      </c>
      <c r="P113">
        <v>61</v>
      </c>
      <c r="R113">
        <v>92</v>
      </c>
      <c r="S113">
        <v>25</v>
      </c>
      <c r="T113" t="s">
        <v>413</v>
      </c>
      <c r="U113">
        <v>60</v>
      </c>
      <c r="W113">
        <v>77</v>
      </c>
      <c r="X113">
        <v>22</v>
      </c>
      <c r="Y113" t="s">
        <v>413</v>
      </c>
      <c r="Z113">
        <v>67</v>
      </c>
      <c r="AB113">
        <v>22</v>
      </c>
      <c r="AC113">
        <v>3</v>
      </c>
      <c r="AD113">
        <v>6</v>
      </c>
      <c r="AE113">
        <v>5</v>
      </c>
      <c r="AF113">
        <v>3</v>
      </c>
      <c r="AG113">
        <v>4</v>
      </c>
      <c r="AH113">
        <v>41</v>
      </c>
      <c r="AI113">
        <v>27</v>
      </c>
      <c r="AJ113">
        <v>27</v>
      </c>
      <c r="AK113">
        <v>23</v>
      </c>
    </row>
    <row r="114" spans="1:37" x14ac:dyDescent="0.3">
      <c r="A114" t="s">
        <v>408</v>
      </c>
      <c r="B114" t="s">
        <v>447</v>
      </c>
      <c r="C114" t="str">
        <f t="shared" si="3"/>
        <v>CH2691</v>
      </c>
      <c r="D114" t="s">
        <v>448</v>
      </c>
      <c r="E114" t="s">
        <v>449</v>
      </c>
      <c r="F114" t="s">
        <v>58</v>
      </c>
      <c r="G114" t="s">
        <v>43</v>
      </c>
      <c r="I114" s="1">
        <v>39955</v>
      </c>
      <c r="J114">
        <v>10</v>
      </c>
      <c r="K114">
        <v>210</v>
      </c>
      <c r="L114" t="s">
        <v>59</v>
      </c>
      <c r="M114" t="s">
        <v>412</v>
      </c>
      <c r="N114" t="s">
        <v>46</v>
      </c>
      <c r="O114" t="s">
        <v>386</v>
      </c>
      <c r="P114">
        <v>76</v>
      </c>
      <c r="R114">
        <v>49</v>
      </c>
      <c r="S114">
        <v>22</v>
      </c>
      <c r="T114" t="s">
        <v>425</v>
      </c>
      <c r="U114">
        <v>66</v>
      </c>
      <c r="W114">
        <v>93</v>
      </c>
      <c r="X114">
        <v>50</v>
      </c>
      <c r="Y114" t="s">
        <v>413</v>
      </c>
      <c r="Z114">
        <v>74</v>
      </c>
      <c r="AB114">
        <v>9</v>
      </c>
      <c r="AC114">
        <v>2</v>
      </c>
      <c r="AD114">
        <v>2</v>
      </c>
      <c r="AE114">
        <v>4</v>
      </c>
      <c r="AF114">
        <v>4</v>
      </c>
      <c r="AG114">
        <v>3</v>
      </c>
      <c r="AH114">
        <v>44</v>
      </c>
      <c r="AI114">
        <v>37</v>
      </c>
      <c r="AJ114">
        <v>28</v>
      </c>
      <c r="AK114">
        <v>7</v>
      </c>
    </row>
    <row r="115" spans="1:37" x14ac:dyDescent="0.3">
      <c r="A115" t="s">
        <v>408</v>
      </c>
      <c r="B115" t="s">
        <v>450</v>
      </c>
      <c r="C115" t="str">
        <f t="shared" si="3"/>
        <v>CH2696</v>
      </c>
      <c r="D115" t="s">
        <v>451</v>
      </c>
      <c r="E115" t="s">
        <v>452</v>
      </c>
      <c r="F115" t="s">
        <v>58</v>
      </c>
      <c r="G115" t="s">
        <v>43</v>
      </c>
      <c r="I115" s="1">
        <v>39951</v>
      </c>
      <c r="J115">
        <v>2</v>
      </c>
      <c r="K115">
        <v>315</v>
      </c>
      <c r="L115" t="s">
        <v>70</v>
      </c>
      <c r="M115" t="s">
        <v>90</v>
      </c>
      <c r="N115" t="s">
        <v>46</v>
      </c>
      <c r="O115" t="s">
        <v>417</v>
      </c>
      <c r="P115">
        <v>30</v>
      </c>
      <c r="R115">
        <v>16</v>
      </c>
      <c r="S115">
        <v>10</v>
      </c>
      <c r="T115" t="s">
        <v>92</v>
      </c>
      <c r="Y115" t="s">
        <v>92</v>
      </c>
      <c r="AC115">
        <v>0</v>
      </c>
      <c r="AD115">
        <v>0</v>
      </c>
      <c r="AE115">
        <v>0</v>
      </c>
      <c r="AF115">
        <v>1</v>
      </c>
      <c r="AG115">
        <v>0</v>
      </c>
      <c r="AH115">
        <v>0</v>
      </c>
      <c r="AI115">
        <v>2</v>
      </c>
      <c r="AJ115">
        <v>19</v>
      </c>
      <c r="AK115">
        <v>10</v>
      </c>
    </row>
    <row r="116" spans="1:37" x14ac:dyDescent="0.3">
      <c r="A116" t="s">
        <v>408</v>
      </c>
      <c r="B116" t="s">
        <v>453</v>
      </c>
      <c r="C116" t="str">
        <f t="shared" si="3"/>
        <v>CH2697</v>
      </c>
      <c r="D116" t="s">
        <v>454</v>
      </c>
      <c r="E116" t="s">
        <v>455</v>
      </c>
      <c r="F116" t="s">
        <v>58</v>
      </c>
      <c r="G116" t="s">
        <v>43</v>
      </c>
      <c r="I116" s="1">
        <v>39953</v>
      </c>
      <c r="J116">
        <v>8</v>
      </c>
      <c r="K116">
        <v>70</v>
      </c>
      <c r="L116" t="s">
        <v>59</v>
      </c>
      <c r="M116" t="s">
        <v>412</v>
      </c>
      <c r="N116" t="s">
        <v>46</v>
      </c>
      <c r="O116" t="s">
        <v>413</v>
      </c>
      <c r="P116">
        <v>60</v>
      </c>
      <c r="R116">
        <v>75</v>
      </c>
      <c r="S116">
        <v>10</v>
      </c>
      <c r="T116" t="s">
        <v>417</v>
      </c>
      <c r="U116">
        <v>51</v>
      </c>
      <c r="W116">
        <v>69</v>
      </c>
      <c r="X116">
        <v>37</v>
      </c>
      <c r="Y116" t="s">
        <v>413</v>
      </c>
      <c r="Z116">
        <v>56</v>
      </c>
      <c r="AB116">
        <v>29</v>
      </c>
      <c r="AC116">
        <v>0</v>
      </c>
      <c r="AD116">
        <v>0</v>
      </c>
      <c r="AE116">
        <v>1</v>
      </c>
      <c r="AF116">
        <v>2</v>
      </c>
      <c r="AG116">
        <v>2</v>
      </c>
      <c r="AH116">
        <v>31</v>
      </c>
      <c r="AI116">
        <v>17</v>
      </c>
      <c r="AJ116">
        <v>25</v>
      </c>
      <c r="AK116">
        <v>37</v>
      </c>
    </row>
    <row r="117" spans="1:37" x14ac:dyDescent="0.3">
      <c r="A117" t="s">
        <v>408</v>
      </c>
      <c r="B117" t="s">
        <v>456</v>
      </c>
      <c r="C117" t="str">
        <f t="shared" si="3"/>
        <v>CH2698</v>
      </c>
      <c r="D117" t="s">
        <v>457</v>
      </c>
      <c r="E117" t="s">
        <v>458</v>
      </c>
      <c r="F117" t="s">
        <v>58</v>
      </c>
      <c r="G117" t="s">
        <v>43</v>
      </c>
      <c r="I117" s="1">
        <v>39953</v>
      </c>
      <c r="J117">
        <v>0</v>
      </c>
      <c r="K117">
        <v>0</v>
      </c>
      <c r="L117" t="s">
        <v>44</v>
      </c>
      <c r="M117" t="s">
        <v>90</v>
      </c>
      <c r="N117" t="s">
        <v>46</v>
      </c>
      <c r="O117" t="s">
        <v>425</v>
      </c>
      <c r="P117">
        <v>73</v>
      </c>
      <c r="R117">
        <v>81</v>
      </c>
      <c r="S117">
        <v>46</v>
      </c>
      <c r="T117" t="s">
        <v>321</v>
      </c>
      <c r="U117">
        <v>71</v>
      </c>
      <c r="W117">
        <v>73</v>
      </c>
      <c r="X117">
        <v>14</v>
      </c>
      <c r="Y117" t="s">
        <v>425</v>
      </c>
      <c r="Z117">
        <v>75</v>
      </c>
      <c r="AB117">
        <v>42</v>
      </c>
      <c r="AC117">
        <v>0</v>
      </c>
      <c r="AD117">
        <v>0</v>
      </c>
      <c r="AE117">
        <v>4</v>
      </c>
      <c r="AF117">
        <v>0</v>
      </c>
      <c r="AG117">
        <v>1</v>
      </c>
      <c r="AH117">
        <v>10</v>
      </c>
      <c r="AI117">
        <v>8</v>
      </c>
      <c r="AJ117">
        <v>11</v>
      </c>
      <c r="AK117">
        <v>37</v>
      </c>
    </row>
    <row r="118" spans="1:37" x14ac:dyDescent="0.3">
      <c r="A118" t="s">
        <v>408</v>
      </c>
      <c r="B118" t="s">
        <v>459</v>
      </c>
      <c r="C118" t="str">
        <f t="shared" si="3"/>
        <v>CH2703</v>
      </c>
      <c r="D118" t="s">
        <v>460</v>
      </c>
      <c r="E118" t="s">
        <v>461</v>
      </c>
      <c r="F118" t="s">
        <v>58</v>
      </c>
      <c r="G118" t="s">
        <v>43</v>
      </c>
      <c r="I118" s="1">
        <v>39952</v>
      </c>
      <c r="J118">
        <v>16</v>
      </c>
      <c r="K118">
        <v>40</v>
      </c>
      <c r="L118" t="s">
        <v>59</v>
      </c>
      <c r="M118" t="s">
        <v>436</v>
      </c>
      <c r="N118" t="s">
        <v>46</v>
      </c>
      <c r="O118" t="s">
        <v>413</v>
      </c>
      <c r="P118">
        <v>65</v>
      </c>
      <c r="R118">
        <v>56</v>
      </c>
      <c r="S118">
        <v>15</v>
      </c>
      <c r="T118" t="s">
        <v>91</v>
      </c>
      <c r="U118">
        <v>76</v>
      </c>
      <c r="W118">
        <v>61</v>
      </c>
      <c r="X118">
        <v>24</v>
      </c>
      <c r="Y118" t="s">
        <v>413</v>
      </c>
      <c r="Z118">
        <v>68</v>
      </c>
      <c r="AB118">
        <v>20</v>
      </c>
      <c r="AC118">
        <v>6</v>
      </c>
      <c r="AD118">
        <v>4</v>
      </c>
      <c r="AE118">
        <v>7</v>
      </c>
      <c r="AF118">
        <v>8</v>
      </c>
      <c r="AG118">
        <v>7</v>
      </c>
      <c r="AH118">
        <v>32</v>
      </c>
      <c r="AI118">
        <v>16</v>
      </c>
      <c r="AJ118">
        <v>37</v>
      </c>
      <c r="AK118">
        <v>10</v>
      </c>
    </row>
    <row r="119" spans="1:37" x14ac:dyDescent="0.3">
      <c r="A119" t="s">
        <v>408</v>
      </c>
      <c r="B119" t="s">
        <v>462</v>
      </c>
      <c r="C119" t="str">
        <f t="shared" si="3"/>
        <v>CH2704</v>
      </c>
      <c r="D119" t="s">
        <v>463</v>
      </c>
      <c r="E119" t="s">
        <v>464</v>
      </c>
      <c r="F119" t="s">
        <v>58</v>
      </c>
      <c r="G119" t="s">
        <v>43</v>
      </c>
      <c r="I119" s="1">
        <v>39952</v>
      </c>
      <c r="J119">
        <v>14</v>
      </c>
      <c r="K119">
        <v>270</v>
      </c>
      <c r="L119" t="s">
        <v>59</v>
      </c>
      <c r="M119" t="s">
        <v>421</v>
      </c>
      <c r="N119" t="s">
        <v>46</v>
      </c>
      <c r="O119" t="s">
        <v>417</v>
      </c>
      <c r="P119">
        <v>50</v>
      </c>
      <c r="R119">
        <v>74</v>
      </c>
      <c r="S119">
        <v>44</v>
      </c>
      <c r="T119" t="s">
        <v>417</v>
      </c>
      <c r="U119">
        <v>51</v>
      </c>
      <c r="W119">
        <v>72</v>
      </c>
      <c r="X119">
        <v>34</v>
      </c>
      <c r="Y119" t="s">
        <v>120</v>
      </c>
      <c r="Z119">
        <v>67</v>
      </c>
      <c r="AB119">
        <v>36</v>
      </c>
      <c r="AC119">
        <v>2</v>
      </c>
      <c r="AD119">
        <v>0</v>
      </c>
      <c r="AE119">
        <v>3</v>
      </c>
      <c r="AF119">
        <v>0</v>
      </c>
      <c r="AG119">
        <v>3</v>
      </c>
      <c r="AH119">
        <v>34</v>
      </c>
      <c r="AI119">
        <v>36</v>
      </c>
      <c r="AJ119">
        <v>39</v>
      </c>
      <c r="AK119">
        <v>8</v>
      </c>
    </row>
    <row r="120" spans="1:37" x14ac:dyDescent="0.3">
      <c r="A120" t="s">
        <v>408</v>
      </c>
      <c r="B120" t="s">
        <v>465</v>
      </c>
      <c r="C120" t="str">
        <f t="shared" si="3"/>
        <v>CH2707</v>
      </c>
      <c r="D120" t="s">
        <v>466</v>
      </c>
      <c r="E120" t="s">
        <v>467</v>
      </c>
      <c r="F120" t="s">
        <v>58</v>
      </c>
      <c r="G120" t="s">
        <v>43</v>
      </c>
      <c r="I120" s="1">
        <v>39951</v>
      </c>
      <c r="J120">
        <v>6</v>
      </c>
      <c r="K120">
        <v>40</v>
      </c>
      <c r="L120" t="s">
        <v>222</v>
      </c>
      <c r="M120" t="s">
        <v>412</v>
      </c>
      <c r="N120" t="s">
        <v>46</v>
      </c>
      <c r="O120" t="s">
        <v>321</v>
      </c>
      <c r="P120">
        <v>37</v>
      </c>
      <c r="R120">
        <v>88</v>
      </c>
      <c r="S120">
        <v>5</v>
      </c>
      <c r="T120" t="s">
        <v>413</v>
      </c>
      <c r="U120">
        <v>48</v>
      </c>
      <c r="W120">
        <v>83</v>
      </c>
      <c r="X120">
        <v>7</v>
      </c>
      <c r="Y120" t="s">
        <v>417</v>
      </c>
      <c r="Z120">
        <v>38</v>
      </c>
      <c r="AB120">
        <v>18</v>
      </c>
      <c r="AC120">
        <v>3</v>
      </c>
      <c r="AD120">
        <v>0</v>
      </c>
      <c r="AE120">
        <v>2</v>
      </c>
      <c r="AF120">
        <v>4</v>
      </c>
      <c r="AG120">
        <v>2</v>
      </c>
      <c r="AH120">
        <v>30</v>
      </c>
      <c r="AI120">
        <v>25</v>
      </c>
      <c r="AJ120">
        <v>16</v>
      </c>
      <c r="AK120">
        <v>47</v>
      </c>
    </row>
    <row r="121" spans="1:37" x14ac:dyDescent="0.3">
      <c r="A121" t="s">
        <v>408</v>
      </c>
      <c r="B121" t="s">
        <v>468</v>
      </c>
      <c r="C121" t="str">
        <f t="shared" si="3"/>
        <v>CH2709</v>
      </c>
      <c r="D121" t="s">
        <v>469</v>
      </c>
      <c r="E121" t="s">
        <v>470</v>
      </c>
      <c r="F121" t="s">
        <v>58</v>
      </c>
      <c r="G121" t="s">
        <v>43</v>
      </c>
      <c r="I121" s="1">
        <v>39952</v>
      </c>
      <c r="J121">
        <v>0</v>
      </c>
      <c r="K121">
        <v>0</v>
      </c>
      <c r="L121" t="s">
        <v>44</v>
      </c>
      <c r="M121" t="s">
        <v>436</v>
      </c>
      <c r="N121" t="s">
        <v>105</v>
      </c>
      <c r="O121" t="s">
        <v>91</v>
      </c>
      <c r="P121">
        <v>71</v>
      </c>
      <c r="R121">
        <v>51</v>
      </c>
      <c r="S121">
        <v>18</v>
      </c>
      <c r="T121" t="s">
        <v>106</v>
      </c>
      <c r="U121">
        <v>64</v>
      </c>
      <c r="W121">
        <v>39</v>
      </c>
      <c r="X121">
        <v>21</v>
      </c>
      <c r="Y121" t="s">
        <v>66</v>
      </c>
      <c r="Z121">
        <v>80</v>
      </c>
      <c r="AB121">
        <v>20</v>
      </c>
      <c r="AC121">
        <v>4</v>
      </c>
      <c r="AD121">
        <v>4</v>
      </c>
      <c r="AE121">
        <v>2</v>
      </c>
      <c r="AF121">
        <v>4</v>
      </c>
      <c r="AG121">
        <v>4</v>
      </c>
      <c r="AH121">
        <v>21</v>
      </c>
      <c r="AI121">
        <v>25</v>
      </c>
      <c r="AJ121">
        <v>30</v>
      </c>
      <c r="AK121">
        <v>9</v>
      </c>
    </row>
    <row r="122" spans="1:37" x14ac:dyDescent="0.3">
      <c r="A122" t="s">
        <v>408</v>
      </c>
      <c r="B122" t="s">
        <v>471</v>
      </c>
      <c r="C122" t="str">
        <f t="shared" si="3"/>
        <v>CH2710</v>
      </c>
      <c r="D122" t="s">
        <v>472</v>
      </c>
      <c r="E122" t="s">
        <v>473</v>
      </c>
      <c r="F122" t="s">
        <v>58</v>
      </c>
      <c r="G122" t="s">
        <v>43</v>
      </c>
      <c r="I122" s="1">
        <v>39952</v>
      </c>
      <c r="J122">
        <v>21</v>
      </c>
      <c r="K122">
        <v>250</v>
      </c>
      <c r="L122" t="s">
        <v>59</v>
      </c>
      <c r="M122" t="s">
        <v>421</v>
      </c>
      <c r="N122" t="s">
        <v>46</v>
      </c>
      <c r="O122" t="s">
        <v>425</v>
      </c>
      <c r="P122">
        <v>65</v>
      </c>
      <c r="R122">
        <v>74</v>
      </c>
      <c r="S122">
        <v>17</v>
      </c>
      <c r="T122" t="s">
        <v>425</v>
      </c>
      <c r="U122">
        <v>54</v>
      </c>
      <c r="W122">
        <v>65</v>
      </c>
      <c r="X122">
        <v>38</v>
      </c>
      <c r="Y122" t="s">
        <v>120</v>
      </c>
      <c r="Z122">
        <v>57</v>
      </c>
      <c r="AB122">
        <v>16</v>
      </c>
      <c r="AC122">
        <v>0</v>
      </c>
      <c r="AD122">
        <v>1</v>
      </c>
      <c r="AE122">
        <v>4</v>
      </c>
      <c r="AF122">
        <v>3</v>
      </c>
      <c r="AG122">
        <v>8</v>
      </c>
      <c r="AH122">
        <v>23</v>
      </c>
      <c r="AI122">
        <v>23</v>
      </c>
      <c r="AJ122">
        <v>14</v>
      </c>
      <c r="AK122">
        <v>7</v>
      </c>
    </row>
    <row r="123" spans="1:37" x14ac:dyDescent="0.3">
      <c r="A123" t="s">
        <v>408</v>
      </c>
      <c r="B123" t="s">
        <v>474</v>
      </c>
      <c r="C123" t="str">
        <f t="shared" si="3"/>
        <v>CH2714</v>
      </c>
      <c r="D123" t="s">
        <v>475</v>
      </c>
      <c r="E123" t="s">
        <v>476</v>
      </c>
      <c r="F123" t="s">
        <v>58</v>
      </c>
      <c r="G123" t="s">
        <v>43</v>
      </c>
      <c r="I123" s="1">
        <v>39952</v>
      </c>
      <c r="J123">
        <v>18</v>
      </c>
      <c r="K123">
        <v>80</v>
      </c>
      <c r="L123" t="s">
        <v>70</v>
      </c>
      <c r="M123" t="s">
        <v>412</v>
      </c>
      <c r="N123" t="s">
        <v>46</v>
      </c>
      <c r="O123" t="s">
        <v>91</v>
      </c>
      <c r="P123">
        <v>80</v>
      </c>
      <c r="R123">
        <v>99</v>
      </c>
      <c r="S123">
        <v>38</v>
      </c>
      <c r="T123" t="s">
        <v>91</v>
      </c>
      <c r="U123">
        <v>86</v>
      </c>
      <c r="W123">
        <v>78</v>
      </c>
      <c r="X123">
        <v>41</v>
      </c>
      <c r="Y123" t="s">
        <v>91</v>
      </c>
      <c r="Z123">
        <v>79</v>
      </c>
      <c r="AB123">
        <v>40</v>
      </c>
      <c r="AC123">
        <v>2</v>
      </c>
      <c r="AD123">
        <v>3</v>
      </c>
      <c r="AE123">
        <v>2</v>
      </c>
      <c r="AF123">
        <v>2</v>
      </c>
      <c r="AG123">
        <v>3</v>
      </c>
      <c r="AH123">
        <v>41</v>
      </c>
      <c r="AI123">
        <v>32</v>
      </c>
      <c r="AJ123">
        <v>33</v>
      </c>
      <c r="AK123">
        <v>13</v>
      </c>
    </row>
    <row r="124" spans="1:37" x14ac:dyDescent="0.3">
      <c r="A124" t="s">
        <v>408</v>
      </c>
      <c r="B124" t="s">
        <v>477</v>
      </c>
      <c r="C124" t="str">
        <f t="shared" si="3"/>
        <v>CH2719</v>
      </c>
      <c r="D124" t="s">
        <v>478</v>
      </c>
      <c r="E124" t="s">
        <v>479</v>
      </c>
      <c r="F124" t="s">
        <v>58</v>
      </c>
      <c r="G124" t="s">
        <v>43</v>
      </c>
      <c r="I124" s="1">
        <v>39954</v>
      </c>
      <c r="J124">
        <v>9</v>
      </c>
      <c r="K124">
        <v>20</v>
      </c>
      <c r="L124" t="s">
        <v>59</v>
      </c>
      <c r="M124" t="s">
        <v>412</v>
      </c>
      <c r="N124" t="s">
        <v>46</v>
      </c>
      <c r="O124" t="s">
        <v>120</v>
      </c>
      <c r="P124">
        <v>52</v>
      </c>
      <c r="R124">
        <v>84</v>
      </c>
      <c r="S124">
        <v>25</v>
      </c>
      <c r="T124" t="s">
        <v>417</v>
      </c>
      <c r="U124">
        <v>58</v>
      </c>
      <c r="W124">
        <v>80</v>
      </c>
      <c r="X124">
        <v>30</v>
      </c>
      <c r="Y124" t="s">
        <v>120</v>
      </c>
      <c r="Z124">
        <v>36</v>
      </c>
      <c r="AB124">
        <v>13</v>
      </c>
      <c r="AC124">
        <v>2</v>
      </c>
      <c r="AD124">
        <v>4</v>
      </c>
      <c r="AE124">
        <v>3</v>
      </c>
      <c r="AF124">
        <v>4</v>
      </c>
      <c r="AG124">
        <v>4</v>
      </c>
      <c r="AH124">
        <v>38</v>
      </c>
      <c r="AI124">
        <v>28</v>
      </c>
      <c r="AJ124">
        <v>22</v>
      </c>
      <c r="AK124">
        <v>47</v>
      </c>
    </row>
    <row r="125" spans="1:37" x14ac:dyDescent="0.3">
      <c r="A125" t="s">
        <v>408</v>
      </c>
      <c r="B125" t="s">
        <v>480</v>
      </c>
      <c r="C125" t="str">
        <f t="shared" si="3"/>
        <v>CH2721</v>
      </c>
      <c r="D125" t="s">
        <v>481</v>
      </c>
      <c r="E125" t="s">
        <v>482</v>
      </c>
      <c r="F125" t="s">
        <v>58</v>
      </c>
      <c r="G125" t="s">
        <v>43</v>
      </c>
      <c r="I125" s="1">
        <v>39954</v>
      </c>
      <c r="J125">
        <v>7</v>
      </c>
      <c r="K125">
        <v>90</v>
      </c>
      <c r="L125" t="s">
        <v>222</v>
      </c>
      <c r="M125" t="s">
        <v>412</v>
      </c>
      <c r="N125" t="s">
        <v>46</v>
      </c>
      <c r="O125" t="s">
        <v>120</v>
      </c>
      <c r="P125">
        <v>54</v>
      </c>
      <c r="R125">
        <v>98</v>
      </c>
      <c r="S125">
        <v>6</v>
      </c>
      <c r="T125" t="s">
        <v>321</v>
      </c>
      <c r="U125">
        <v>50</v>
      </c>
      <c r="W125">
        <v>74</v>
      </c>
      <c r="X125">
        <v>16</v>
      </c>
      <c r="Y125" t="s">
        <v>413</v>
      </c>
      <c r="Z125">
        <v>62</v>
      </c>
      <c r="AB125">
        <v>17</v>
      </c>
      <c r="AC125">
        <v>3</v>
      </c>
      <c r="AD125">
        <v>4</v>
      </c>
      <c r="AE125">
        <v>3</v>
      </c>
      <c r="AF125">
        <v>3</v>
      </c>
      <c r="AG125">
        <v>3</v>
      </c>
      <c r="AH125">
        <v>35</v>
      </c>
      <c r="AI125">
        <v>35</v>
      </c>
      <c r="AJ125">
        <v>15</v>
      </c>
      <c r="AK125">
        <v>40</v>
      </c>
    </row>
    <row r="126" spans="1:37" x14ac:dyDescent="0.3">
      <c r="A126" t="s">
        <v>408</v>
      </c>
      <c r="B126" t="s">
        <v>483</v>
      </c>
      <c r="C126" t="str">
        <f t="shared" si="3"/>
        <v>CH2722</v>
      </c>
      <c r="D126" t="s">
        <v>484</v>
      </c>
      <c r="E126" t="s">
        <v>485</v>
      </c>
      <c r="F126" t="s">
        <v>58</v>
      </c>
      <c r="G126" t="s">
        <v>43</v>
      </c>
      <c r="I126" s="1">
        <v>39954</v>
      </c>
      <c r="J126">
        <v>20</v>
      </c>
      <c r="K126">
        <v>80</v>
      </c>
      <c r="L126" t="s">
        <v>59</v>
      </c>
      <c r="M126" t="s">
        <v>412</v>
      </c>
      <c r="N126" t="s">
        <v>46</v>
      </c>
      <c r="O126" t="s">
        <v>61</v>
      </c>
      <c r="P126">
        <v>59</v>
      </c>
      <c r="R126">
        <v>58</v>
      </c>
      <c r="S126">
        <v>33</v>
      </c>
      <c r="T126" t="s">
        <v>61</v>
      </c>
      <c r="U126">
        <v>50</v>
      </c>
      <c r="W126">
        <v>47</v>
      </c>
      <c r="X126">
        <v>24</v>
      </c>
      <c r="Y126" t="s">
        <v>413</v>
      </c>
      <c r="Z126">
        <v>58</v>
      </c>
      <c r="AB126">
        <v>18</v>
      </c>
      <c r="AC126">
        <v>3</v>
      </c>
      <c r="AD126">
        <v>12</v>
      </c>
      <c r="AE126">
        <v>9</v>
      </c>
      <c r="AF126">
        <v>7</v>
      </c>
      <c r="AG126">
        <v>11</v>
      </c>
      <c r="AH126">
        <v>19</v>
      </c>
      <c r="AI126">
        <v>22</v>
      </c>
      <c r="AJ126">
        <v>9</v>
      </c>
      <c r="AK126">
        <v>25</v>
      </c>
    </row>
    <row r="127" spans="1:37" x14ac:dyDescent="0.3">
      <c r="A127" t="s">
        <v>408</v>
      </c>
      <c r="B127" t="s">
        <v>486</v>
      </c>
      <c r="C127" t="str">
        <f t="shared" si="3"/>
        <v>CH2723</v>
      </c>
      <c r="D127" t="s">
        <v>487</v>
      </c>
      <c r="E127" t="s">
        <v>488</v>
      </c>
      <c r="F127" t="s">
        <v>58</v>
      </c>
      <c r="G127" t="s">
        <v>43</v>
      </c>
      <c r="I127" s="1">
        <v>39954</v>
      </c>
      <c r="J127">
        <v>21</v>
      </c>
      <c r="K127">
        <v>100</v>
      </c>
      <c r="L127" t="s">
        <v>70</v>
      </c>
      <c r="M127" t="s">
        <v>436</v>
      </c>
      <c r="N127" t="s">
        <v>46</v>
      </c>
      <c r="O127" t="s">
        <v>91</v>
      </c>
      <c r="P127">
        <v>84</v>
      </c>
      <c r="R127">
        <v>94</v>
      </c>
      <c r="S127">
        <v>37</v>
      </c>
      <c r="T127" t="s">
        <v>91</v>
      </c>
      <c r="U127">
        <v>76</v>
      </c>
      <c r="W127">
        <v>91</v>
      </c>
      <c r="X127">
        <v>36</v>
      </c>
      <c r="Y127" t="s">
        <v>321</v>
      </c>
      <c r="Z127">
        <v>74</v>
      </c>
      <c r="AB127">
        <v>34</v>
      </c>
      <c r="AC127">
        <v>7</v>
      </c>
      <c r="AD127">
        <v>6</v>
      </c>
      <c r="AE127">
        <v>4</v>
      </c>
      <c r="AF127">
        <v>4</v>
      </c>
      <c r="AG127">
        <v>5</v>
      </c>
      <c r="AH127">
        <v>41</v>
      </c>
      <c r="AI127">
        <v>34</v>
      </c>
      <c r="AJ127">
        <v>29</v>
      </c>
      <c r="AK127">
        <v>2</v>
      </c>
    </row>
    <row r="128" spans="1:37" x14ac:dyDescent="0.3">
      <c r="A128" t="s">
        <v>408</v>
      </c>
      <c r="B128" t="s">
        <v>489</v>
      </c>
      <c r="C128" t="str">
        <f t="shared" si="3"/>
        <v>CH2724</v>
      </c>
      <c r="D128" t="s">
        <v>490</v>
      </c>
      <c r="E128" t="s">
        <v>491</v>
      </c>
      <c r="F128" t="s">
        <v>58</v>
      </c>
      <c r="G128" t="s">
        <v>43</v>
      </c>
      <c r="I128" s="1">
        <v>39954</v>
      </c>
      <c r="J128">
        <v>12</v>
      </c>
      <c r="K128">
        <v>175</v>
      </c>
      <c r="L128" t="s">
        <v>59</v>
      </c>
      <c r="M128" t="s">
        <v>412</v>
      </c>
      <c r="N128" t="s">
        <v>46</v>
      </c>
      <c r="O128" t="s">
        <v>61</v>
      </c>
      <c r="P128">
        <v>58</v>
      </c>
      <c r="R128">
        <v>84</v>
      </c>
      <c r="S128">
        <v>24</v>
      </c>
      <c r="T128" t="s">
        <v>61</v>
      </c>
      <c r="U128">
        <v>54</v>
      </c>
      <c r="W128">
        <v>72</v>
      </c>
      <c r="X128">
        <v>27</v>
      </c>
      <c r="Y128" t="s">
        <v>61</v>
      </c>
      <c r="Z128">
        <v>55</v>
      </c>
      <c r="AB128">
        <v>24</v>
      </c>
      <c r="AC128">
        <v>2</v>
      </c>
      <c r="AD128">
        <v>6</v>
      </c>
      <c r="AE128">
        <v>1</v>
      </c>
      <c r="AF128">
        <v>10</v>
      </c>
      <c r="AG128">
        <v>2</v>
      </c>
      <c r="AH128">
        <v>28</v>
      </c>
      <c r="AI128">
        <v>7</v>
      </c>
      <c r="AJ128">
        <v>27</v>
      </c>
      <c r="AK128">
        <v>7</v>
      </c>
    </row>
    <row r="129" spans="1:37" x14ac:dyDescent="0.3">
      <c r="A129" t="s">
        <v>492</v>
      </c>
      <c r="B129" t="s">
        <v>493</v>
      </c>
      <c r="C129" t="str">
        <f t="shared" si="3"/>
        <v>CO3313</v>
      </c>
      <c r="D129" t="s">
        <v>494</v>
      </c>
      <c r="E129" t="s">
        <v>495</v>
      </c>
      <c r="F129" t="s">
        <v>58</v>
      </c>
      <c r="G129" t="s">
        <v>43</v>
      </c>
      <c r="I129" s="1">
        <v>39982</v>
      </c>
      <c r="J129">
        <v>23</v>
      </c>
      <c r="K129">
        <v>350</v>
      </c>
      <c r="L129" t="s">
        <v>70</v>
      </c>
      <c r="M129" t="s">
        <v>436</v>
      </c>
      <c r="N129" t="s">
        <v>46</v>
      </c>
      <c r="O129" t="s">
        <v>413</v>
      </c>
      <c r="P129">
        <v>56</v>
      </c>
      <c r="S129">
        <v>25</v>
      </c>
      <c r="T129" t="s">
        <v>106</v>
      </c>
      <c r="U129">
        <v>70</v>
      </c>
      <c r="X129">
        <v>23</v>
      </c>
      <c r="Y129" t="s">
        <v>86</v>
      </c>
      <c r="Z129">
        <v>91</v>
      </c>
      <c r="AB129">
        <v>35</v>
      </c>
      <c r="AC129">
        <v>8</v>
      </c>
      <c r="AD129">
        <v>2</v>
      </c>
      <c r="AE129">
        <v>4</v>
      </c>
      <c r="AF129">
        <v>5</v>
      </c>
      <c r="AG129">
        <v>5</v>
      </c>
      <c r="AH129">
        <v>23</v>
      </c>
      <c r="AI129">
        <v>22</v>
      </c>
      <c r="AJ129">
        <v>27</v>
      </c>
      <c r="AK129">
        <v>18</v>
      </c>
    </row>
    <row r="130" spans="1:37" x14ac:dyDescent="0.3">
      <c r="A130" t="s">
        <v>492</v>
      </c>
      <c r="B130" t="s">
        <v>496</v>
      </c>
      <c r="C130" t="str">
        <f t="shared" ref="C130:C161" si="4">CONCATENATE(A130,B130)</f>
        <v>CO3327</v>
      </c>
      <c r="D130" t="s">
        <v>497</v>
      </c>
      <c r="E130" t="s">
        <v>498</v>
      </c>
      <c r="F130" t="s">
        <v>43</v>
      </c>
      <c r="G130" t="s">
        <v>58</v>
      </c>
      <c r="I130" s="1">
        <v>39990</v>
      </c>
      <c r="J130">
        <v>10</v>
      </c>
      <c r="K130">
        <v>260</v>
      </c>
      <c r="L130" t="s">
        <v>59</v>
      </c>
      <c r="M130" t="s">
        <v>204</v>
      </c>
      <c r="N130" t="s">
        <v>46</v>
      </c>
      <c r="O130" t="s">
        <v>499</v>
      </c>
      <c r="P130">
        <v>39</v>
      </c>
      <c r="R130">
        <v>15</v>
      </c>
      <c r="S130">
        <v>17</v>
      </c>
      <c r="T130" t="s">
        <v>499</v>
      </c>
      <c r="U130">
        <v>41</v>
      </c>
      <c r="W130">
        <v>15</v>
      </c>
      <c r="X130">
        <v>20</v>
      </c>
      <c r="Y130" t="s">
        <v>499</v>
      </c>
      <c r="Z130">
        <v>40</v>
      </c>
      <c r="AB130">
        <v>20</v>
      </c>
      <c r="AC130">
        <v>4</v>
      </c>
      <c r="AD130">
        <v>2</v>
      </c>
      <c r="AE130">
        <v>5</v>
      </c>
      <c r="AF130">
        <v>0</v>
      </c>
      <c r="AG130">
        <v>4</v>
      </c>
      <c r="AH130">
        <v>22</v>
      </c>
      <c r="AI130">
        <v>18</v>
      </c>
      <c r="AJ130">
        <v>13</v>
      </c>
      <c r="AK130">
        <v>12</v>
      </c>
    </row>
    <row r="131" spans="1:37" x14ac:dyDescent="0.3">
      <c r="A131" t="s">
        <v>492</v>
      </c>
      <c r="B131" t="s">
        <v>500</v>
      </c>
      <c r="C131" t="str">
        <f t="shared" si="4"/>
        <v>CO3332</v>
      </c>
      <c r="D131" t="s">
        <v>501</v>
      </c>
      <c r="E131" t="s">
        <v>502</v>
      </c>
      <c r="F131" t="s">
        <v>43</v>
      </c>
      <c r="G131" t="s">
        <v>58</v>
      </c>
      <c r="I131" s="1">
        <v>39986</v>
      </c>
      <c r="J131">
        <v>10</v>
      </c>
      <c r="K131">
        <v>120</v>
      </c>
      <c r="L131" t="s">
        <v>59</v>
      </c>
      <c r="M131" t="s">
        <v>204</v>
      </c>
      <c r="N131" t="s">
        <v>46</v>
      </c>
      <c r="O131" t="s">
        <v>47</v>
      </c>
      <c r="P131">
        <v>36</v>
      </c>
      <c r="R131">
        <v>11</v>
      </c>
      <c r="S131">
        <v>20</v>
      </c>
      <c r="T131" t="s">
        <v>47</v>
      </c>
      <c r="U131">
        <v>38</v>
      </c>
      <c r="W131">
        <v>11</v>
      </c>
      <c r="X131">
        <v>17</v>
      </c>
      <c r="Y131" t="s">
        <v>47</v>
      </c>
      <c r="Z131">
        <v>38</v>
      </c>
      <c r="AB131">
        <v>18</v>
      </c>
      <c r="AC131">
        <v>2</v>
      </c>
      <c r="AD131">
        <v>2</v>
      </c>
      <c r="AE131">
        <v>4</v>
      </c>
      <c r="AF131">
        <v>2</v>
      </c>
      <c r="AG131">
        <v>3</v>
      </c>
      <c r="AH131">
        <v>10</v>
      </c>
      <c r="AI131">
        <v>27</v>
      </c>
      <c r="AJ131">
        <v>18</v>
      </c>
      <c r="AK131">
        <v>25</v>
      </c>
    </row>
    <row r="132" spans="1:37" x14ac:dyDescent="0.3">
      <c r="A132" t="s">
        <v>492</v>
      </c>
      <c r="B132" t="s">
        <v>503</v>
      </c>
      <c r="C132" t="str">
        <f t="shared" si="4"/>
        <v>CO3346</v>
      </c>
      <c r="F132" t="s">
        <v>58</v>
      </c>
      <c r="G132" t="s">
        <v>43</v>
      </c>
      <c r="I132" s="1">
        <v>39982</v>
      </c>
      <c r="J132">
        <v>240</v>
      </c>
      <c r="K132">
        <v>80</v>
      </c>
      <c r="L132" t="s">
        <v>70</v>
      </c>
      <c r="M132" t="s">
        <v>436</v>
      </c>
      <c r="N132" t="s">
        <v>105</v>
      </c>
      <c r="O132" t="s">
        <v>106</v>
      </c>
      <c r="P132">
        <v>67</v>
      </c>
      <c r="R132">
        <v>51</v>
      </c>
      <c r="S132">
        <v>17</v>
      </c>
      <c r="T132" t="s">
        <v>358</v>
      </c>
      <c r="U132">
        <v>75</v>
      </c>
      <c r="W132">
        <v>55</v>
      </c>
      <c r="X132">
        <v>60</v>
      </c>
      <c r="AC132">
        <v>0</v>
      </c>
      <c r="AD132">
        <v>4</v>
      </c>
      <c r="AE132">
        <v>4</v>
      </c>
      <c r="AF132">
        <v>2</v>
      </c>
      <c r="AG132">
        <v>2</v>
      </c>
      <c r="AH132">
        <v>28</v>
      </c>
      <c r="AI132">
        <v>31</v>
      </c>
      <c r="AJ132">
        <v>38</v>
      </c>
      <c r="AK132">
        <v>8</v>
      </c>
    </row>
    <row r="133" spans="1:37" x14ac:dyDescent="0.3">
      <c r="A133" t="s">
        <v>492</v>
      </c>
      <c r="B133" t="s">
        <v>504</v>
      </c>
      <c r="C133" t="str">
        <f t="shared" si="4"/>
        <v>CO3358</v>
      </c>
      <c r="D133" t="s">
        <v>505</v>
      </c>
      <c r="E133" t="s">
        <v>506</v>
      </c>
      <c r="F133" t="s">
        <v>58</v>
      </c>
      <c r="G133" t="s">
        <v>507</v>
      </c>
      <c r="I133" s="1">
        <v>40001</v>
      </c>
      <c r="J133">
        <v>8</v>
      </c>
      <c r="K133">
        <v>60</v>
      </c>
      <c r="L133" t="s">
        <v>44</v>
      </c>
      <c r="M133" t="s">
        <v>508</v>
      </c>
      <c r="N133" t="s">
        <v>46</v>
      </c>
      <c r="O133" t="s">
        <v>208</v>
      </c>
      <c r="P133">
        <v>47</v>
      </c>
      <c r="R133">
        <v>31</v>
      </c>
      <c r="S133">
        <v>21</v>
      </c>
      <c r="T133" t="s">
        <v>208</v>
      </c>
      <c r="U133">
        <v>57</v>
      </c>
      <c r="W133">
        <v>29</v>
      </c>
      <c r="X133">
        <v>22</v>
      </c>
      <c r="Y133" t="s">
        <v>509</v>
      </c>
      <c r="Z133">
        <v>20</v>
      </c>
      <c r="AB133">
        <v>9</v>
      </c>
      <c r="AC133">
        <v>3</v>
      </c>
      <c r="AD133">
        <v>0</v>
      </c>
      <c r="AE133">
        <v>3</v>
      </c>
      <c r="AF133">
        <v>0</v>
      </c>
      <c r="AG133">
        <v>2</v>
      </c>
      <c r="AH133">
        <v>10</v>
      </c>
      <c r="AI133">
        <v>12</v>
      </c>
      <c r="AJ133">
        <v>11</v>
      </c>
      <c r="AK133">
        <v>25</v>
      </c>
    </row>
    <row r="134" spans="1:37" x14ac:dyDescent="0.3">
      <c r="A134" t="s">
        <v>492</v>
      </c>
      <c r="B134" t="s">
        <v>510</v>
      </c>
      <c r="C134" t="str">
        <f t="shared" si="4"/>
        <v>CO3363</v>
      </c>
      <c r="D134" t="s">
        <v>511</v>
      </c>
      <c r="E134" t="s">
        <v>512</v>
      </c>
      <c r="F134" t="s">
        <v>43</v>
      </c>
      <c r="G134" t="s">
        <v>58</v>
      </c>
      <c r="I134" s="1">
        <v>39990</v>
      </c>
      <c r="J134">
        <v>4</v>
      </c>
      <c r="K134">
        <v>260</v>
      </c>
      <c r="L134" t="s">
        <v>44</v>
      </c>
      <c r="M134" t="s">
        <v>436</v>
      </c>
      <c r="N134" t="s">
        <v>46</v>
      </c>
      <c r="O134" t="s">
        <v>82</v>
      </c>
      <c r="P134">
        <v>73</v>
      </c>
      <c r="R134">
        <v>37</v>
      </c>
      <c r="S134">
        <v>40</v>
      </c>
      <c r="T134" t="s">
        <v>513</v>
      </c>
      <c r="U134">
        <v>81</v>
      </c>
      <c r="W134">
        <v>52</v>
      </c>
      <c r="X134">
        <v>7</v>
      </c>
      <c r="Y134" t="s">
        <v>513</v>
      </c>
      <c r="Z134">
        <v>81</v>
      </c>
      <c r="AB134">
        <v>7</v>
      </c>
      <c r="AC134">
        <v>3</v>
      </c>
      <c r="AD134">
        <v>4</v>
      </c>
      <c r="AE134">
        <v>4</v>
      </c>
      <c r="AF134">
        <v>3</v>
      </c>
      <c r="AG134">
        <v>3</v>
      </c>
      <c r="AH134">
        <v>40</v>
      </c>
      <c r="AI134">
        <v>28</v>
      </c>
      <c r="AJ134">
        <v>24</v>
      </c>
      <c r="AK134">
        <v>4</v>
      </c>
    </row>
    <row r="135" spans="1:37" x14ac:dyDescent="0.3">
      <c r="A135" t="s">
        <v>492</v>
      </c>
      <c r="B135" t="s">
        <v>514</v>
      </c>
      <c r="C135" t="str">
        <f t="shared" si="4"/>
        <v>CO3367</v>
      </c>
      <c r="D135" t="s">
        <v>515</v>
      </c>
      <c r="E135" t="s">
        <v>516</v>
      </c>
      <c r="F135" t="s">
        <v>58</v>
      </c>
      <c r="G135" t="s">
        <v>43</v>
      </c>
      <c r="I135" s="1">
        <v>39987</v>
      </c>
      <c r="J135">
        <v>16</v>
      </c>
      <c r="K135">
        <v>240</v>
      </c>
      <c r="L135" t="s">
        <v>59</v>
      </c>
      <c r="M135" t="s">
        <v>204</v>
      </c>
      <c r="N135" t="s">
        <v>46</v>
      </c>
      <c r="O135" t="s">
        <v>47</v>
      </c>
      <c r="P135">
        <v>31</v>
      </c>
      <c r="R135">
        <v>14</v>
      </c>
      <c r="S135">
        <v>8</v>
      </c>
      <c r="T135" t="s">
        <v>47</v>
      </c>
      <c r="U135">
        <v>33</v>
      </c>
      <c r="W135">
        <v>15</v>
      </c>
      <c r="X135">
        <v>10</v>
      </c>
      <c r="Y135" t="s">
        <v>47</v>
      </c>
      <c r="Z135">
        <v>29</v>
      </c>
      <c r="AB135">
        <v>11</v>
      </c>
      <c r="AC135">
        <v>1</v>
      </c>
      <c r="AD135">
        <v>2</v>
      </c>
      <c r="AE135">
        <v>2</v>
      </c>
      <c r="AF135">
        <v>2</v>
      </c>
      <c r="AG135">
        <v>2</v>
      </c>
      <c r="AH135">
        <v>4</v>
      </c>
      <c r="AI135">
        <v>22</v>
      </c>
      <c r="AJ135">
        <v>41</v>
      </c>
      <c r="AK135">
        <v>23</v>
      </c>
    </row>
    <row r="136" spans="1:37" x14ac:dyDescent="0.3">
      <c r="A136" t="s">
        <v>492</v>
      </c>
      <c r="B136" t="s">
        <v>517</v>
      </c>
      <c r="C136" t="str">
        <f t="shared" si="4"/>
        <v>CO3368</v>
      </c>
      <c r="D136" t="s">
        <v>518</v>
      </c>
      <c r="E136" t="s">
        <v>519</v>
      </c>
      <c r="F136" t="s">
        <v>43</v>
      </c>
      <c r="G136" t="s">
        <v>58</v>
      </c>
      <c r="I136" s="1">
        <v>39987</v>
      </c>
      <c r="J136">
        <v>36</v>
      </c>
      <c r="K136">
        <v>10</v>
      </c>
      <c r="L136" t="s">
        <v>59</v>
      </c>
      <c r="M136" t="s">
        <v>520</v>
      </c>
      <c r="N136" t="s">
        <v>46</v>
      </c>
      <c r="O136" t="s">
        <v>521</v>
      </c>
      <c r="P136">
        <v>58</v>
      </c>
      <c r="R136">
        <v>56</v>
      </c>
      <c r="S136">
        <v>28</v>
      </c>
      <c r="T136" t="s">
        <v>413</v>
      </c>
      <c r="U136">
        <v>42</v>
      </c>
      <c r="W136">
        <v>51</v>
      </c>
      <c r="X136">
        <v>16</v>
      </c>
      <c r="Y136" t="s">
        <v>413</v>
      </c>
      <c r="Z136">
        <v>45</v>
      </c>
      <c r="AB136">
        <v>14</v>
      </c>
      <c r="AC136">
        <v>1</v>
      </c>
      <c r="AD136">
        <v>3</v>
      </c>
      <c r="AE136">
        <v>2</v>
      </c>
      <c r="AF136">
        <v>2</v>
      </c>
      <c r="AG136">
        <v>3</v>
      </c>
      <c r="AH136">
        <v>9</v>
      </c>
      <c r="AI136">
        <v>10</v>
      </c>
      <c r="AJ136">
        <v>24</v>
      </c>
      <c r="AK136">
        <v>22</v>
      </c>
    </row>
    <row r="137" spans="1:37" x14ac:dyDescent="0.3">
      <c r="A137" t="s">
        <v>492</v>
      </c>
      <c r="B137" t="s">
        <v>522</v>
      </c>
      <c r="C137" t="str">
        <f t="shared" si="4"/>
        <v>CO3400</v>
      </c>
      <c r="D137" t="s">
        <v>523</v>
      </c>
      <c r="E137" t="s">
        <v>524</v>
      </c>
      <c r="F137" t="s">
        <v>58</v>
      </c>
      <c r="G137" t="s">
        <v>507</v>
      </c>
      <c r="I137" s="1">
        <v>40000</v>
      </c>
      <c r="J137">
        <v>21</v>
      </c>
      <c r="K137">
        <v>165</v>
      </c>
      <c r="L137" t="s">
        <v>59</v>
      </c>
      <c r="M137" t="s">
        <v>204</v>
      </c>
      <c r="N137" t="s">
        <v>46</v>
      </c>
      <c r="O137" t="s">
        <v>499</v>
      </c>
      <c r="P137">
        <v>33</v>
      </c>
      <c r="R137">
        <v>15</v>
      </c>
      <c r="S137">
        <v>11</v>
      </c>
      <c r="T137" t="s">
        <v>499</v>
      </c>
      <c r="U137">
        <v>32</v>
      </c>
      <c r="W137">
        <v>17</v>
      </c>
      <c r="X137">
        <v>10</v>
      </c>
      <c r="Y137" t="s">
        <v>525</v>
      </c>
      <c r="Z137">
        <v>29</v>
      </c>
      <c r="AB137">
        <v>8</v>
      </c>
      <c r="AC137">
        <v>4</v>
      </c>
      <c r="AD137">
        <v>4</v>
      </c>
      <c r="AE137">
        <v>2</v>
      </c>
      <c r="AF137">
        <v>2</v>
      </c>
      <c r="AG137">
        <v>2</v>
      </c>
      <c r="AH137">
        <v>15</v>
      </c>
      <c r="AI137">
        <v>24</v>
      </c>
      <c r="AJ137">
        <v>32</v>
      </c>
      <c r="AK137">
        <v>42</v>
      </c>
    </row>
    <row r="138" spans="1:37" x14ac:dyDescent="0.3">
      <c r="A138" t="s">
        <v>492</v>
      </c>
      <c r="B138" t="s">
        <v>526</v>
      </c>
      <c r="C138" t="str">
        <f t="shared" si="4"/>
        <v>CO3405</v>
      </c>
      <c r="D138" t="s">
        <v>527</v>
      </c>
      <c r="E138" t="s">
        <v>528</v>
      </c>
      <c r="F138" t="s">
        <v>58</v>
      </c>
      <c r="G138" t="s">
        <v>507</v>
      </c>
      <c r="I138" s="1">
        <v>40000</v>
      </c>
      <c r="J138">
        <v>2</v>
      </c>
      <c r="K138">
        <v>160</v>
      </c>
      <c r="L138" t="s">
        <v>44</v>
      </c>
      <c r="M138" t="s">
        <v>204</v>
      </c>
      <c r="N138" t="s">
        <v>46</v>
      </c>
      <c r="O138" t="s">
        <v>499</v>
      </c>
      <c r="P138">
        <v>24</v>
      </c>
      <c r="R138">
        <v>15</v>
      </c>
      <c r="S138">
        <v>4</v>
      </c>
      <c r="T138" t="s">
        <v>499</v>
      </c>
      <c r="U138">
        <v>27</v>
      </c>
      <c r="W138">
        <v>15</v>
      </c>
      <c r="X138">
        <v>5</v>
      </c>
      <c r="Y138" t="s">
        <v>499</v>
      </c>
      <c r="Z138">
        <v>26</v>
      </c>
      <c r="AB138">
        <v>4</v>
      </c>
      <c r="AC138">
        <v>0</v>
      </c>
      <c r="AD138">
        <v>6</v>
      </c>
      <c r="AE138">
        <v>2</v>
      </c>
      <c r="AF138">
        <v>0</v>
      </c>
      <c r="AG138">
        <v>8</v>
      </c>
      <c r="AH138">
        <v>5</v>
      </c>
      <c r="AI138">
        <v>5</v>
      </c>
      <c r="AJ138">
        <v>5</v>
      </c>
      <c r="AK138">
        <v>33</v>
      </c>
    </row>
    <row r="139" spans="1:37" x14ac:dyDescent="0.3">
      <c r="A139" t="s">
        <v>492</v>
      </c>
      <c r="B139" t="s">
        <v>529</v>
      </c>
      <c r="C139" t="str">
        <f t="shared" si="4"/>
        <v>CO3410</v>
      </c>
      <c r="D139" t="s">
        <v>530</v>
      </c>
      <c r="E139" t="s">
        <v>531</v>
      </c>
      <c r="F139" t="s">
        <v>58</v>
      </c>
      <c r="G139" t="s">
        <v>43</v>
      </c>
      <c r="I139" s="1">
        <v>39990</v>
      </c>
      <c r="J139">
        <v>0</v>
      </c>
      <c r="K139">
        <v>0</v>
      </c>
      <c r="L139" t="s">
        <v>44</v>
      </c>
      <c r="M139" t="s">
        <v>436</v>
      </c>
      <c r="N139" t="s">
        <v>105</v>
      </c>
      <c r="O139" t="s">
        <v>48</v>
      </c>
      <c r="P139">
        <v>93</v>
      </c>
      <c r="R139">
        <v>43</v>
      </c>
      <c r="S139">
        <v>46</v>
      </c>
      <c r="T139" t="s">
        <v>48</v>
      </c>
      <c r="U139">
        <v>99</v>
      </c>
      <c r="W139">
        <v>46</v>
      </c>
      <c r="X139">
        <v>38</v>
      </c>
      <c r="Y139" t="s">
        <v>66</v>
      </c>
      <c r="Z139">
        <v>82</v>
      </c>
      <c r="AB139">
        <v>42</v>
      </c>
      <c r="AC139">
        <v>2</v>
      </c>
      <c r="AD139">
        <v>6</v>
      </c>
      <c r="AE139">
        <v>0</v>
      </c>
      <c r="AF139">
        <v>0</v>
      </c>
      <c r="AG139">
        <v>2</v>
      </c>
      <c r="AH139">
        <v>23</v>
      </c>
      <c r="AI139">
        <v>23</v>
      </c>
      <c r="AJ139">
        <v>34</v>
      </c>
      <c r="AK139">
        <v>12</v>
      </c>
    </row>
    <row r="140" spans="1:37" x14ac:dyDescent="0.3">
      <c r="A140" t="s">
        <v>492</v>
      </c>
      <c r="B140" t="s">
        <v>532</v>
      </c>
      <c r="C140" t="str">
        <f t="shared" si="4"/>
        <v>CO3421</v>
      </c>
      <c r="D140" t="s">
        <v>533</v>
      </c>
      <c r="E140" t="s">
        <v>534</v>
      </c>
      <c r="F140" t="s">
        <v>58</v>
      </c>
      <c r="G140" t="s">
        <v>43</v>
      </c>
      <c r="I140" s="1">
        <v>39986</v>
      </c>
      <c r="J140">
        <v>12</v>
      </c>
      <c r="K140">
        <v>160</v>
      </c>
      <c r="L140" t="s">
        <v>59</v>
      </c>
      <c r="M140" t="s">
        <v>204</v>
      </c>
      <c r="N140" t="s">
        <v>46</v>
      </c>
      <c r="O140" t="s">
        <v>47</v>
      </c>
      <c r="P140">
        <v>59</v>
      </c>
      <c r="R140">
        <v>24</v>
      </c>
      <c r="S140">
        <v>28</v>
      </c>
      <c r="T140" t="s">
        <v>47</v>
      </c>
      <c r="U140">
        <v>50</v>
      </c>
      <c r="W140">
        <v>26</v>
      </c>
      <c r="X140">
        <v>27</v>
      </c>
      <c r="Y140" t="s">
        <v>47</v>
      </c>
      <c r="Z140">
        <v>59</v>
      </c>
      <c r="AB140">
        <v>34</v>
      </c>
      <c r="AC140">
        <v>3</v>
      </c>
      <c r="AD140">
        <v>3</v>
      </c>
      <c r="AE140">
        <v>2</v>
      </c>
      <c r="AF140">
        <v>3</v>
      </c>
      <c r="AG140">
        <v>4</v>
      </c>
      <c r="AH140">
        <v>27</v>
      </c>
      <c r="AI140">
        <v>14</v>
      </c>
      <c r="AJ140">
        <v>19</v>
      </c>
      <c r="AK140">
        <v>33</v>
      </c>
    </row>
    <row r="141" spans="1:37" x14ac:dyDescent="0.3">
      <c r="A141" t="s">
        <v>492</v>
      </c>
      <c r="B141" t="s">
        <v>535</v>
      </c>
      <c r="C141" t="str">
        <f t="shared" si="4"/>
        <v>CO3436</v>
      </c>
      <c r="D141" t="s">
        <v>536</v>
      </c>
      <c r="E141" t="s">
        <v>537</v>
      </c>
      <c r="F141" t="s">
        <v>42</v>
      </c>
      <c r="G141" t="s">
        <v>41</v>
      </c>
      <c r="I141" s="1">
        <v>40000</v>
      </c>
      <c r="J141">
        <v>14</v>
      </c>
      <c r="K141">
        <v>260</v>
      </c>
      <c r="L141" t="s">
        <v>59</v>
      </c>
      <c r="M141" t="s">
        <v>204</v>
      </c>
      <c r="N141" t="s">
        <v>136</v>
      </c>
      <c r="O141" t="s">
        <v>425</v>
      </c>
      <c r="P141">
        <v>68</v>
      </c>
      <c r="R141">
        <v>90</v>
      </c>
      <c r="S141">
        <v>43</v>
      </c>
      <c r="T141" t="s">
        <v>425</v>
      </c>
      <c r="U141">
        <v>58</v>
      </c>
      <c r="W141">
        <v>99</v>
      </c>
      <c r="X141">
        <v>41</v>
      </c>
      <c r="Y141" t="s">
        <v>499</v>
      </c>
      <c r="Z141">
        <v>31</v>
      </c>
      <c r="AB141">
        <v>3</v>
      </c>
      <c r="AC141">
        <v>2</v>
      </c>
      <c r="AD141">
        <v>2</v>
      </c>
      <c r="AE141">
        <v>0</v>
      </c>
      <c r="AF141">
        <v>1</v>
      </c>
      <c r="AG141">
        <v>1</v>
      </c>
      <c r="AH141">
        <v>2</v>
      </c>
      <c r="AI141">
        <v>19</v>
      </c>
      <c r="AJ141">
        <v>27</v>
      </c>
      <c r="AK141">
        <v>49</v>
      </c>
    </row>
    <row r="142" spans="1:37" x14ac:dyDescent="0.3">
      <c r="A142" t="s">
        <v>492</v>
      </c>
      <c r="B142" t="s">
        <v>538</v>
      </c>
      <c r="C142" t="str">
        <f t="shared" si="4"/>
        <v>CO3439</v>
      </c>
      <c r="D142" t="s">
        <v>539</v>
      </c>
      <c r="E142" t="s">
        <v>540</v>
      </c>
      <c r="F142" t="s">
        <v>41</v>
      </c>
      <c r="G142" t="s">
        <v>42</v>
      </c>
      <c r="I142" s="1">
        <v>40000</v>
      </c>
      <c r="J142">
        <v>37</v>
      </c>
      <c r="K142">
        <v>50</v>
      </c>
      <c r="L142" t="s">
        <v>59</v>
      </c>
      <c r="N142" t="s">
        <v>46</v>
      </c>
      <c r="O142" t="s">
        <v>91</v>
      </c>
      <c r="P142">
        <v>209</v>
      </c>
      <c r="R142">
        <v>86</v>
      </c>
      <c r="S142">
        <v>50</v>
      </c>
      <c r="T142" t="s">
        <v>437</v>
      </c>
      <c r="U142">
        <v>46</v>
      </c>
      <c r="W142">
        <v>89</v>
      </c>
      <c r="X142">
        <v>22</v>
      </c>
      <c r="Y142" t="s">
        <v>86</v>
      </c>
      <c r="Z142">
        <v>114</v>
      </c>
      <c r="AB142">
        <v>45</v>
      </c>
      <c r="AC142">
        <v>0</v>
      </c>
      <c r="AD142">
        <v>2</v>
      </c>
      <c r="AE142">
        <v>3</v>
      </c>
      <c r="AF142">
        <v>0</v>
      </c>
      <c r="AG142">
        <v>1</v>
      </c>
      <c r="AH142">
        <v>44</v>
      </c>
      <c r="AI142">
        <v>30</v>
      </c>
      <c r="AJ142">
        <v>30</v>
      </c>
      <c r="AK142">
        <v>45</v>
      </c>
    </row>
    <row r="143" spans="1:37" x14ac:dyDescent="0.3">
      <c r="A143" t="s">
        <v>492</v>
      </c>
      <c r="B143" t="s">
        <v>541</v>
      </c>
      <c r="C143" t="str">
        <f t="shared" si="4"/>
        <v>CO3457</v>
      </c>
      <c r="D143" t="s">
        <v>542</v>
      </c>
      <c r="E143" t="s">
        <v>543</v>
      </c>
      <c r="F143" t="s">
        <v>58</v>
      </c>
      <c r="G143" t="s">
        <v>507</v>
      </c>
      <c r="I143" s="1">
        <v>40000</v>
      </c>
      <c r="J143">
        <v>14</v>
      </c>
      <c r="K143">
        <v>90</v>
      </c>
      <c r="L143" t="s">
        <v>96</v>
      </c>
      <c r="M143" t="s">
        <v>436</v>
      </c>
      <c r="N143" t="s">
        <v>105</v>
      </c>
      <c r="O143" t="s">
        <v>321</v>
      </c>
      <c r="P143">
        <v>59</v>
      </c>
      <c r="R143">
        <v>66</v>
      </c>
      <c r="S143">
        <v>18</v>
      </c>
      <c r="T143" t="s">
        <v>321</v>
      </c>
      <c r="U143">
        <v>62</v>
      </c>
      <c r="W143">
        <v>99</v>
      </c>
      <c r="X143">
        <v>24</v>
      </c>
      <c r="Y143" t="s">
        <v>91</v>
      </c>
      <c r="Z143">
        <v>115</v>
      </c>
      <c r="AB143">
        <v>24</v>
      </c>
      <c r="AC143">
        <v>5</v>
      </c>
      <c r="AD143">
        <v>10</v>
      </c>
      <c r="AE143">
        <v>0</v>
      </c>
      <c r="AF143">
        <v>2</v>
      </c>
      <c r="AG143">
        <v>0</v>
      </c>
      <c r="AH143">
        <v>12</v>
      </c>
      <c r="AI143">
        <v>17</v>
      </c>
      <c r="AJ143">
        <v>16</v>
      </c>
      <c r="AK143">
        <v>8</v>
      </c>
    </row>
    <row r="144" spans="1:37" x14ac:dyDescent="0.3">
      <c r="A144" t="s">
        <v>492</v>
      </c>
      <c r="B144" t="s">
        <v>544</v>
      </c>
      <c r="C144" t="str">
        <f t="shared" si="4"/>
        <v>CO3459</v>
      </c>
      <c r="D144" t="s">
        <v>545</v>
      </c>
      <c r="E144" t="s">
        <v>546</v>
      </c>
      <c r="F144" t="s">
        <v>58</v>
      </c>
      <c r="G144" t="s">
        <v>507</v>
      </c>
      <c r="I144" s="1">
        <v>40000</v>
      </c>
      <c r="J144">
        <v>20</v>
      </c>
      <c r="K144">
        <v>330</v>
      </c>
      <c r="L144" t="s">
        <v>59</v>
      </c>
      <c r="M144" t="s">
        <v>436</v>
      </c>
      <c r="N144" t="s">
        <v>46</v>
      </c>
      <c r="O144" t="s">
        <v>91</v>
      </c>
      <c r="P144">
        <v>91</v>
      </c>
      <c r="R144">
        <v>70</v>
      </c>
      <c r="S144">
        <v>10</v>
      </c>
      <c r="T144" t="s">
        <v>280</v>
      </c>
      <c r="U144">
        <v>61</v>
      </c>
      <c r="W144">
        <v>75</v>
      </c>
      <c r="X144">
        <v>12</v>
      </c>
      <c r="Y144" t="s">
        <v>413</v>
      </c>
      <c r="Z144">
        <v>31</v>
      </c>
      <c r="AB144">
        <v>10</v>
      </c>
      <c r="AC144">
        <v>2</v>
      </c>
      <c r="AD144">
        <v>8</v>
      </c>
      <c r="AE144">
        <v>2</v>
      </c>
      <c r="AF144">
        <v>3</v>
      </c>
      <c r="AG144">
        <v>2</v>
      </c>
      <c r="AH144">
        <v>38</v>
      </c>
      <c r="AI144">
        <v>33</v>
      </c>
      <c r="AJ144">
        <v>20</v>
      </c>
      <c r="AK144">
        <v>24</v>
      </c>
    </row>
    <row r="145" spans="1:37" x14ac:dyDescent="0.3">
      <c r="A145" t="s">
        <v>492</v>
      </c>
      <c r="B145" t="s">
        <v>547</v>
      </c>
      <c r="C145" t="str">
        <f t="shared" si="4"/>
        <v>CO3462</v>
      </c>
      <c r="D145" t="s">
        <v>548</v>
      </c>
      <c r="E145" t="s">
        <v>549</v>
      </c>
      <c r="F145" t="s">
        <v>43</v>
      </c>
      <c r="G145" t="s">
        <v>58</v>
      </c>
      <c r="I145" s="1">
        <v>39990</v>
      </c>
      <c r="J145">
        <v>0</v>
      </c>
      <c r="K145">
        <v>0</v>
      </c>
      <c r="L145" t="s">
        <v>44</v>
      </c>
      <c r="M145" t="s">
        <v>508</v>
      </c>
      <c r="N145" t="s">
        <v>105</v>
      </c>
      <c r="O145" t="s">
        <v>47</v>
      </c>
      <c r="P145">
        <v>71</v>
      </c>
      <c r="S145">
        <v>26</v>
      </c>
      <c r="T145" t="s">
        <v>106</v>
      </c>
      <c r="U145">
        <v>52</v>
      </c>
      <c r="X145">
        <v>17</v>
      </c>
      <c r="Y145" t="s">
        <v>106</v>
      </c>
      <c r="Z145">
        <v>60</v>
      </c>
      <c r="AB145">
        <v>14</v>
      </c>
      <c r="AC145">
        <v>4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3</v>
      </c>
      <c r="AJ145">
        <v>36</v>
      </c>
      <c r="AK145">
        <v>25</v>
      </c>
    </row>
    <row r="146" spans="1:37" x14ac:dyDescent="0.3">
      <c r="A146" t="s">
        <v>492</v>
      </c>
      <c r="B146" t="s">
        <v>550</v>
      </c>
      <c r="C146" t="str">
        <f t="shared" si="4"/>
        <v>CO3465</v>
      </c>
      <c r="D146" t="s">
        <v>551</v>
      </c>
      <c r="E146" t="s">
        <v>552</v>
      </c>
      <c r="F146" t="s">
        <v>43</v>
      </c>
      <c r="G146" t="s">
        <v>58</v>
      </c>
      <c r="I146" s="1">
        <v>39988</v>
      </c>
      <c r="J146">
        <v>34</v>
      </c>
      <c r="K146">
        <v>100</v>
      </c>
      <c r="L146" t="s">
        <v>59</v>
      </c>
      <c r="M146" t="s">
        <v>520</v>
      </c>
      <c r="N146" t="s">
        <v>46</v>
      </c>
      <c r="O146" t="s">
        <v>321</v>
      </c>
      <c r="P146">
        <v>66</v>
      </c>
      <c r="R146">
        <v>69</v>
      </c>
      <c r="S146">
        <v>17</v>
      </c>
      <c r="T146" t="s">
        <v>47</v>
      </c>
      <c r="U146">
        <v>60</v>
      </c>
      <c r="W146">
        <v>36</v>
      </c>
      <c r="X146">
        <v>37</v>
      </c>
      <c r="Y146" t="s">
        <v>413</v>
      </c>
      <c r="Z146">
        <v>66</v>
      </c>
      <c r="AB146">
        <v>14</v>
      </c>
      <c r="AC146">
        <v>5</v>
      </c>
      <c r="AD146">
        <v>4</v>
      </c>
      <c r="AE146">
        <v>6</v>
      </c>
      <c r="AF146">
        <v>4</v>
      </c>
      <c r="AG146">
        <v>4</v>
      </c>
      <c r="AH146">
        <v>29</v>
      </c>
      <c r="AI146">
        <v>32</v>
      </c>
      <c r="AJ146">
        <v>24</v>
      </c>
      <c r="AK146">
        <v>9</v>
      </c>
    </row>
    <row r="147" spans="1:37" x14ac:dyDescent="0.3">
      <c r="A147" t="s">
        <v>492</v>
      </c>
      <c r="B147" t="s">
        <v>553</v>
      </c>
      <c r="C147" t="str">
        <f t="shared" si="4"/>
        <v>CO3466</v>
      </c>
      <c r="D147" t="s">
        <v>554</v>
      </c>
      <c r="E147" t="s">
        <v>555</v>
      </c>
      <c r="F147" t="s">
        <v>43</v>
      </c>
      <c r="G147" t="s">
        <v>58</v>
      </c>
      <c r="I147" s="1">
        <v>39988</v>
      </c>
      <c r="J147">
        <v>7</v>
      </c>
      <c r="K147">
        <v>50</v>
      </c>
      <c r="L147" t="s">
        <v>222</v>
      </c>
      <c r="M147" t="s">
        <v>204</v>
      </c>
      <c r="N147" t="s">
        <v>46</v>
      </c>
      <c r="O147" t="s">
        <v>47</v>
      </c>
      <c r="P147">
        <v>29</v>
      </c>
      <c r="R147">
        <v>14</v>
      </c>
      <c r="S147">
        <v>9</v>
      </c>
      <c r="T147" t="s">
        <v>47</v>
      </c>
      <c r="U147">
        <v>30</v>
      </c>
      <c r="W147">
        <v>14</v>
      </c>
      <c r="X147">
        <v>11</v>
      </c>
      <c r="Y147" t="s">
        <v>47</v>
      </c>
      <c r="Z147">
        <v>40</v>
      </c>
      <c r="AB147">
        <v>14</v>
      </c>
      <c r="AC147">
        <v>1</v>
      </c>
      <c r="AD147">
        <v>2</v>
      </c>
      <c r="AE147">
        <v>1</v>
      </c>
      <c r="AF147">
        <v>0</v>
      </c>
      <c r="AG147">
        <v>5</v>
      </c>
      <c r="AH147">
        <v>5</v>
      </c>
      <c r="AI147">
        <v>16</v>
      </c>
      <c r="AJ147">
        <v>17</v>
      </c>
      <c r="AK147">
        <v>9</v>
      </c>
    </row>
    <row r="148" spans="1:37" x14ac:dyDescent="0.3">
      <c r="A148" t="s">
        <v>492</v>
      </c>
      <c r="B148" t="s">
        <v>556</v>
      </c>
      <c r="C148" t="str">
        <f t="shared" si="4"/>
        <v>CO3468</v>
      </c>
      <c r="D148" t="s">
        <v>557</v>
      </c>
      <c r="E148" t="s">
        <v>558</v>
      </c>
      <c r="F148" t="s">
        <v>58</v>
      </c>
      <c r="G148" t="s">
        <v>43</v>
      </c>
      <c r="I148" s="1">
        <v>39987</v>
      </c>
      <c r="J148">
        <v>0</v>
      </c>
      <c r="K148">
        <v>0</v>
      </c>
      <c r="L148" t="s">
        <v>44</v>
      </c>
      <c r="M148" t="s">
        <v>436</v>
      </c>
      <c r="N148" t="s">
        <v>105</v>
      </c>
      <c r="O148" t="s">
        <v>48</v>
      </c>
      <c r="P148">
        <v>77</v>
      </c>
      <c r="R148">
        <v>61</v>
      </c>
      <c r="S148">
        <v>19</v>
      </c>
      <c r="T148" t="s">
        <v>559</v>
      </c>
      <c r="U148">
        <v>40</v>
      </c>
      <c r="W148">
        <v>26</v>
      </c>
      <c r="X148">
        <v>24</v>
      </c>
      <c r="Y148" t="s">
        <v>91</v>
      </c>
      <c r="Z148">
        <v>92</v>
      </c>
      <c r="AB148">
        <v>45</v>
      </c>
      <c r="AC148">
        <v>1</v>
      </c>
      <c r="AD148">
        <v>2</v>
      </c>
      <c r="AE148">
        <v>1</v>
      </c>
      <c r="AF148">
        <v>2</v>
      </c>
      <c r="AG148">
        <v>2</v>
      </c>
      <c r="AH148">
        <v>21</v>
      </c>
      <c r="AI148">
        <v>29</v>
      </c>
      <c r="AJ148">
        <v>41</v>
      </c>
      <c r="AK148">
        <v>1</v>
      </c>
    </row>
    <row r="149" spans="1:37" x14ac:dyDescent="0.3">
      <c r="A149" t="s">
        <v>492</v>
      </c>
      <c r="B149" t="s">
        <v>560</v>
      </c>
      <c r="C149" t="str">
        <f t="shared" si="4"/>
        <v>CO3506</v>
      </c>
      <c r="D149" t="s">
        <v>561</v>
      </c>
      <c r="E149" t="s">
        <v>562</v>
      </c>
      <c r="F149" t="s">
        <v>58</v>
      </c>
      <c r="G149" t="s">
        <v>507</v>
      </c>
      <c r="I149" s="1">
        <v>40001</v>
      </c>
      <c r="J149">
        <v>16</v>
      </c>
      <c r="K149">
        <v>120</v>
      </c>
      <c r="L149" t="s">
        <v>70</v>
      </c>
      <c r="M149" t="s">
        <v>204</v>
      </c>
      <c r="N149" t="s">
        <v>46</v>
      </c>
      <c r="O149" t="s">
        <v>499</v>
      </c>
      <c r="P149">
        <v>30</v>
      </c>
      <c r="R149">
        <v>24</v>
      </c>
      <c r="S149">
        <v>11</v>
      </c>
      <c r="T149" t="s">
        <v>499</v>
      </c>
      <c r="U149">
        <v>40</v>
      </c>
      <c r="W149">
        <v>31</v>
      </c>
      <c r="X149">
        <v>15</v>
      </c>
      <c r="Y149" t="s">
        <v>499</v>
      </c>
      <c r="Z149">
        <v>39</v>
      </c>
      <c r="AB149">
        <v>14</v>
      </c>
      <c r="AC149">
        <v>1</v>
      </c>
      <c r="AD149">
        <v>2</v>
      </c>
      <c r="AE149">
        <v>2</v>
      </c>
      <c r="AF149">
        <v>0</v>
      </c>
      <c r="AG149">
        <v>4</v>
      </c>
      <c r="AH149">
        <v>15</v>
      </c>
      <c r="AI149">
        <v>27</v>
      </c>
      <c r="AJ149">
        <v>28</v>
      </c>
      <c r="AK149">
        <v>13</v>
      </c>
    </row>
    <row r="150" spans="1:37" x14ac:dyDescent="0.3">
      <c r="A150" t="s">
        <v>492</v>
      </c>
      <c r="B150" t="s">
        <v>563</v>
      </c>
      <c r="C150" t="str">
        <f t="shared" si="4"/>
        <v>CO3520</v>
      </c>
      <c r="D150" t="s">
        <v>564</v>
      </c>
      <c r="E150" t="s">
        <v>565</v>
      </c>
      <c r="F150" t="s">
        <v>58</v>
      </c>
      <c r="G150" t="s">
        <v>43</v>
      </c>
      <c r="I150" s="1">
        <v>39987</v>
      </c>
      <c r="J150">
        <v>17</v>
      </c>
      <c r="K150">
        <v>160</v>
      </c>
      <c r="L150" t="s">
        <v>70</v>
      </c>
      <c r="M150" t="s">
        <v>436</v>
      </c>
      <c r="N150" t="s">
        <v>46</v>
      </c>
      <c r="O150" t="s">
        <v>91</v>
      </c>
      <c r="P150">
        <v>54</v>
      </c>
      <c r="R150">
        <v>27</v>
      </c>
      <c r="S150">
        <v>13</v>
      </c>
      <c r="T150" t="s">
        <v>47</v>
      </c>
      <c r="U150">
        <v>34</v>
      </c>
      <c r="W150">
        <v>15</v>
      </c>
      <c r="X150">
        <v>18</v>
      </c>
      <c r="Y150" t="s">
        <v>47</v>
      </c>
      <c r="Z150">
        <v>30</v>
      </c>
      <c r="AB150">
        <v>12</v>
      </c>
      <c r="AC150">
        <v>1</v>
      </c>
      <c r="AD150">
        <v>2</v>
      </c>
      <c r="AE150">
        <v>4</v>
      </c>
      <c r="AF150">
        <v>1</v>
      </c>
      <c r="AG150">
        <v>3</v>
      </c>
      <c r="AH150">
        <v>12</v>
      </c>
      <c r="AI150">
        <v>21</v>
      </c>
      <c r="AJ150">
        <v>40</v>
      </c>
      <c r="AK150">
        <v>17</v>
      </c>
    </row>
    <row r="151" spans="1:37" x14ac:dyDescent="0.3">
      <c r="A151" t="s">
        <v>492</v>
      </c>
      <c r="B151" t="s">
        <v>566</v>
      </c>
      <c r="C151" t="str">
        <f t="shared" si="4"/>
        <v>CO3553</v>
      </c>
      <c r="D151" t="s">
        <v>567</v>
      </c>
      <c r="E151" t="s">
        <v>568</v>
      </c>
      <c r="F151" t="s">
        <v>58</v>
      </c>
      <c r="G151" t="s">
        <v>507</v>
      </c>
      <c r="I151" s="1">
        <v>40001</v>
      </c>
      <c r="J151">
        <v>25</v>
      </c>
      <c r="K151">
        <v>265</v>
      </c>
      <c r="L151" t="s">
        <v>59</v>
      </c>
      <c r="M151" t="s">
        <v>204</v>
      </c>
      <c r="N151" t="s">
        <v>46</v>
      </c>
      <c r="O151" t="s">
        <v>499</v>
      </c>
      <c r="P151">
        <v>67</v>
      </c>
      <c r="R151">
        <v>28</v>
      </c>
      <c r="S151">
        <v>37</v>
      </c>
      <c r="T151" t="s">
        <v>499</v>
      </c>
      <c r="U151">
        <v>64</v>
      </c>
      <c r="W151">
        <v>29</v>
      </c>
      <c r="X151">
        <v>25</v>
      </c>
      <c r="Y151" t="s">
        <v>86</v>
      </c>
      <c r="Z151">
        <v>76</v>
      </c>
      <c r="AB151">
        <v>5</v>
      </c>
      <c r="AC151">
        <v>8</v>
      </c>
      <c r="AD151">
        <v>5</v>
      </c>
      <c r="AE151">
        <v>0</v>
      </c>
      <c r="AF151">
        <v>3</v>
      </c>
      <c r="AG151">
        <v>3</v>
      </c>
      <c r="AH151">
        <v>28</v>
      </c>
      <c r="AI151">
        <v>15</v>
      </c>
      <c r="AJ151">
        <v>16</v>
      </c>
      <c r="AK151">
        <v>21</v>
      </c>
    </row>
    <row r="152" spans="1:37" x14ac:dyDescent="0.3">
      <c r="A152" t="s">
        <v>492</v>
      </c>
      <c r="B152" t="s">
        <v>569</v>
      </c>
      <c r="C152" t="str">
        <f t="shared" si="4"/>
        <v>CO3565</v>
      </c>
      <c r="D152" t="s">
        <v>570</v>
      </c>
      <c r="E152" t="s">
        <v>571</v>
      </c>
      <c r="F152" t="s">
        <v>58</v>
      </c>
      <c r="G152" t="s">
        <v>43</v>
      </c>
      <c r="I152" s="1">
        <v>39988</v>
      </c>
      <c r="J152">
        <v>24</v>
      </c>
      <c r="K152">
        <v>100</v>
      </c>
      <c r="L152" t="s">
        <v>70</v>
      </c>
      <c r="M152" t="s">
        <v>436</v>
      </c>
      <c r="N152" t="s">
        <v>46</v>
      </c>
      <c r="O152" t="s">
        <v>413</v>
      </c>
      <c r="P152">
        <v>57</v>
      </c>
      <c r="R152">
        <v>67</v>
      </c>
      <c r="S152">
        <v>11</v>
      </c>
      <c r="T152" t="s">
        <v>91</v>
      </c>
      <c r="U152">
        <v>78</v>
      </c>
      <c r="X152">
        <v>21</v>
      </c>
      <c r="Y152" t="s">
        <v>321</v>
      </c>
      <c r="Z152">
        <v>89</v>
      </c>
      <c r="AB152">
        <v>16</v>
      </c>
      <c r="AC152">
        <v>1</v>
      </c>
      <c r="AD152">
        <v>5</v>
      </c>
      <c r="AE152">
        <v>2</v>
      </c>
      <c r="AF152">
        <v>2</v>
      </c>
      <c r="AG152">
        <v>4</v>
      </c>
      <c r="AH152">
        <v>31</v>
      </c>
      <c r="AI152">
        <v>16</v>
      </c>
      <c r="AJ152">
        <v>24</v>
      </c>
      <c r="AK152">
        <v>19</v>
      </c>
    </row>
    <row r="153" spans="1:37" x14ac:dyDescent="0.3">
      <c r="A153" t="s">
        <v>492</v>
      </c>
      <c r="B153" t="s">
        <v>572</v>
      </c>
      <c r="C153" t="str">
        <f t="shared" si="4"/>
        <v>CO3566</v>
      </c>
      <c r="D153" t="s">
        <v>573</v>
      </c>
      <c r="E153" t="s">
        <v>571</v>
      </c>
      <c r="F153" t="s">
        <v>58</v>
      </c>
      <c r="G153" t="s">
        <v>43</v>
      </c>
      <c r="I153" s="1">
        <v>39988</v>
      </c>
      <c r="J153">
        <v>9</v>
      </c>
      <c r="K153">
        <v>280</v>
      </c>
      <c r="L153" t="s">
        <v>59</v>
      </c>
      <c r="M153" t="s">
        <v>204</v>
      </c>
      <c r="N153" t="s">
        <v>46</v>
      </c>
      <c r="O153" t="s">
        <v>47</v>
      </c>
      <c r="P153">
        <v>22</v>
      </c>
      <c r="R153">
        <v>15</v>
      </c>
      <c r="S153">
        <v>8</v>
      </c>
      <c r="T153" t="s">
        <v>47</v>
      </c>
      <c r="U153">
        <v>24</v>
      </c>
      <c r="W153">
        <v>15</v>
      </c>
      <c r="X153">
        <v>8</v>
      </c>
      <c r="Y153" t="s">
        <v>47</v>
      </c>
      <c r="Z153">
        <v>22</v>
      </c>
      <c r="AB153">
        <v>6</v>
      </c>
      <c r="AC153">
        <v>0</v>
      </c>
      <c r="AD153">
        <v>0</v>
      </c>
      <c r="AE153">
        <v>0</v>
      </c>
      <c r="AF153">
        <v>2</v>
      </c>
      <c r="AG153">
        <v>1</v>
      </c>
      <c r="AH153">
        <v>0</v>
      </c>
      <c r="AI153">
        <v>9</v>
      </c>
      <c r="AJ153">
        <v>13</v>
      </c>
      <c r="AK153">
        <v>43</v>
      </c>
    </row>
    <row r="154" spans="1:37" x14ac:dyDescent="0.3">
      <c r="A154" t="s">
        <v>492</v>
      </c>
      <c r="B154" t="s">
        <v>574</v>
      </c>
      <c r="C154" t="str">
        <f t="shared" si="4"/>
        <v>CO3585</v>
      </c>
      <c r="D154" t="s">
        <v>575</v>
      </c>
      <c r="E154" t="s">
        <v>576</v>
      </c>
      <c r="F154" t="s">
        <v>43</v>
      </c>
      <c r="G154" t="s">
        <v>58</v>
      </c>
      <c r="I154" s="1">
        <v>39986</v>
      </c>
      <c r="J154">
        <v>26</v>
      </c>
      <c r="K154">
        <v>80</v>
      </c>
      <c r="L154" t="s">
        <v>59</v>
      </c>
      <c r="M154" t="s">
        <v>436</v>
      </c>
      <c r="N154" t="s">
        <v>46</v>
      </c>
      <c r="O154" t="s">
        <v>321</v>
      </c>
      <c r="P154">
        <v>68</v>
      </c>
      <c r="R154">
        <v>58</v>
      </c>
      <c r="S154">
        <v>18</v>
      </c>
      <c r="T154" t="s">
        <v>321</v>
      </c>
      <c r="U154">
        <v>65</v>
      </c>
      <c r="W154">
        <v>49</v>
      </c>
      <c r="X154">
        <v>14</v>
      </c>
      <c r="Y154" t="s">
        <v>97</v>
      </c>
      <c r="Z154">
        <v>77</v>
      </c>
      <c r="AB154">
        <v>39</v>
      </c>
      <c r="AC154">
        <v>2</v>
      </c>
      <c r="AD154">
        <v>3</v>
      </c>
      <c r="AE154">
        <v>3</v>
      </c>
      <c r="AF154">
        <v>4</v>
      </c>
      <c r="AG154">
        <v>3</v>
      </c>
      <c r="AH154">
        <v>22</v>
      </c>
      <c r="AI154">
        <v>29</v>
      </c>
      <c r="AJ154">
        <v>27</v>
      </c>
      <c r="AK154">
        <v>12</v>
      </c>
    </row>
    <row r="155" spans="1:37" x14ac:dyDescent="0.3">
      <c r="A155" t="s">
        <v>492</v>
      </c>
      <c r="B155" t="s">
        <v>577</v>
      </c>
      <c r="C155" t="str">
        <f t="shared" si="4"/>
        <v>CO3606</v>
      </c>
      <c r="D155" t="s">
        <v>578</v>
      </c>
      <c r="E155" t="s">
        <v>579</v>
      </c>
      <c r="F155" t="s">
        <v>58</v>
      </c>
      <c r="G155" t="s">
        <v>507</v>
      </c>
      <c r="I155" s="1">
        <v>40001</v>
      </c>
      <c r="J155">
        <v>31</v>
      </c>
      <c r="K155">
        <v>120</v>
      </c>
      <c r="L155" t="s">
        <v>59</v>
      </c>
      <c r="M155" t="s">
        <v>580</v>
      </c>
      <c r="N155" t="s">
        <v>136</v>
      </c>
      <c r="O155" t="s">
        <v>425</v>
      </c>
      <c r="P155">
        <v>43</v>
      </c>
      <c r="R155">
        <v>82</v>
      </c>
      <c r="S155">
        <v>18</v>
      </c>
      <c r="T155" t="s">
        <v>499</v>
      </c>
      <c r="U155">
        <v>25</v>
      </c>
      <c r="W155">
        <v>16</v>
      </c>
      <c r="X155">
        <v>9</v>
      </c>
      <c r="Y155" t="s">
        <v>425</v>
      </c>
      <c r="Z155">
        <v>33</v>
      </c>
      <c r="AB155">
        <v>22</v>
      </c>
      <c r="AC155">
        <v>0</v>
      </c>
      <c r="AD155">
        <v>4</v>
      </c>
      <c r="AE155">
        <v>2</v>
      </c>
      <c r="AF155">
        <v>1</v>
      </c>
      <c r="AG155">
        <v>7</v>
      </c>
      <c r="AH155">
        <v>12</v>
      </c>
      <c r="AI155">
        <v>9</v>
      </c>
      <c r="AJ155">
        <v>8</v>
      </c>
      <c r="AK155">
        <v>48</v>
      </c>
    </row>
    <row r="156" spans="1:37" x14ac:dyDescent="0.3">
      <c r="A156" t="s">
        <v>492</v>
      </c>
      <c r="B156" t="s">
        <v>581</v>
      </c>
      <c r="C156" t="str">
        <f t="shared" si="4"/>
        <v>CO3627</v>
      </c>
      <c r="D156" t="s">
        <v>582</v>
      </c>
      <c r="E156" t="s">
        <v>583</v>
      </c>
      <c r="F156" t="s">
        <v>43</v>
      </c>
      <c r="G156" t="s">
        <v>58</v>
      </c>
      <c r="I156" s="1">
        <v>39986</v>
      </c>
      <c r="J156">
        <v>1</v>
      </c>
      <c r="K156">
        <v>180</v>
      </c>
      <c r="L156" t="s">
        <v>222</v>
      </c>
      <c r="M156" t="s">
        <v>584</v>
      </c>
      <c r="N156" t="s">
        <v>46</v>
      </c>
      <c r="O156" t="s">
        <v>499</v>
      </c>
      <c r="P156">
        <v>50</v>
      </c>
      <c r="R156">
        <v>20</v>
      </c>
      <c r="S156">
        <v>27</v>
      </c>
      <c r="T156" t="s">
        <v>425</v>
      </c>
      <c r="U156">
        <v>59</v>
      </c>
      <c r="W156">
        <v>55</v>
      </c>
      <c r="X156">
        <v>29</v>
      </c>
      <c r="Y156" t="s">
        <v>425</v>
      </c>
      <c r="Z156">
        <v>60</v>
      </c>
      <c r="AB156">
        <v>32</v>
      </c>
      <c r="AC156">
        <v>0</v>
      </c>
      <c r="AD156">
        <v>0</v>
      </c>
      <c r="AE156">
        <v>0</v>
      </c>
      <c r="AF156">
        <v>1</v>
      </c>
      <c r="AG156">
        <v>4</v>
      </c>
      <c r="AH156">
        <v>12</v>
      </c>
      <c r="AI156">
        <v>18</v>
      </c>
      <c r="AJ156">
        <v>13</v>
      </c>
      <c r="AK156">
        <v>17</v>
      </c>
    </row>
    <row r="157" spans="1:37" x14ac:dyDescent="0.3">
      <c r="A157" t="s">
        <v>492</v>
      </c>
      <c r="B157" t="s">
        <v>585</v>
      </c>
      <c r="C157" t="str">
        <f t="shared" si="4"/>
        <v>CO3637</v>
      </c>
      <c r="D157" t="s">
        <v>586</v>
      </c>
      <c r="E157" t="s">
        <v>587</v>
      </c>
      <c r="F157" t="s">
        <v>41</v>
      </c>
      <c r="G157" t="s">
        <v>42</v>
      </c>
      <c r="I157" s="1">
        <v>40001</v>
      </c>
      <c r="J157">
        <v>10</v>
      </c>
      <c r="K157">
        <v>160</v>
      </c>
      <c r="L157" t="s">
        <v>59</v>
      </c>
      <c r="M157" t="s">
        <v>204</v>
      </c>
      <c r="N157" t="s">
        <v>136</v>
      </c>
      <c r="O157" t="s">
        <v>499</v>
      </c>
      <c r="P157">
        <v>29</v>
      </c>
      <c r="R157">
        <v>23</v>
      </c>
      <c r="S157">
        <v>8</v>
      </c>
      <c r="T157" t="s">
        <v>588</v>
      </c>
      <c r="U157">
        <v>28</v>
      </c>
      <c r="W157">
        <v>29</v>
      </c>
      <c r="X157">
        <v>21</v>
      </c>
      <c r="Y157" t="s">
        <v>499</v>
      </c>
      <c r="Z157">
        <v>22</v>
      </c>
      <c r="AB157">
        <v>5</v>
      </c>
      <c r="AC157">
        <v>1</v>
      </c>
      <c r="AD157">
        <v>0</v>
      </c>
      <c r="AE157">
        <v>0</v>
      </c>
      <c r="AF157">
        <v>1</v>
      </c>
      <c r="AG157">
        <v>0</v>
      </c>
      <c r="AH157">
        <v>5</v>
      </c>
      <c r="AI157">
        <v>17</v>
      </c>
      <c r="AJ157">
        <v>45</v>
      </c>
      <c r="AK157">
        <v>49</v>
      </c>
    </row>
    <row r="158" spans="1:37" x14ac:dyDescent="0.3">
      <c r="A158" t="s">
        <v>492</v>
      </c>
      <c r="B158" t="s">
        <v>589</v>
      </c>
      <c r="C158" t="str">
        <f t="shared" si="4"/>
        <v>CO3664</v>
      </c>
      <c r="D158" t="s">
        <v>590</v>
      </c>
      <c r="E158" t="s">
        <v>591</v>
      </c>
      <c r="F158" t="s">
        <v>43</v>
      </c>
      <c r="G158" t="s">
        <v>58</v>
      </c>
      <c r="I158" s="1">
        <v>39986</v>
      </c>
      <c r="J158">
        <v>24</v>
      </c>
      <c r="K158">
        <v>0</v>
      </c>
      <c r="L158" t="s">
        <v>70</v>
      </c>
      <c r="M158" t="s">
        <v>204</v>
      </c>
      <c r="N158" t="s">
        <v>46</v>
      </c>
      <c r="O158" t="s">
        <v>425</v>
      </c>
      <c r="P158">
        <v>73</v>
      </c>
      <c r="R158">
        <v>55</v>
      </c>
      <c r="S158">
        <v>37</v>
      </c>
      <c r="T158" t="s">
        <v>425</v>
      </c>
      <c r="U158">
        <v>73</v>
      </c>
      <c r="W158">
        <v>52</v>
      </c>
      <c r="X158">
        <v>280</v>
      </c>
      <c r="Y158" t="s">
        <v>413</v>
      </c>
      <c r="Z158">
        <v>58</v>
      </c>
      <c r="AB158">
        <v>19</v>
      </c>
      <c r="AC158">
        <v>0</v>
      </c>
      <c r="AD158">
        <v>15</v>
      </c>
      <c r="AE158">
        <v>1</v>
      </c>
      <c r="AF158">
        <v>0</v>
      </c>
      <c r="AG158">
        <v>2</v>
      </c>
      <c r="AH158">
        <v>26</v>
      </c>
      <c r="AI158">
        <v>16</v>
      </c>
      <c r="AJ158">
        <v>5</v>
      </c>
      <c r="AK158">
        <v>33</v>
      </c>
    </row>
    <row r="159" spans="1:37" x14ac:dyDescent="0.3">
      <c r="A159" t="s">
        <v>492</v>
      </c>
      <c r="B159" t="s">
        <v>592</v>
      </c>
      <c r="C159" t="str">
        <f t="shared" si="4"/>
        <v>CO3688</v>
      </c>
      <c r="D159" t="s">
        <v>593</v>
      </c>
      <c r="E159" t="s">
        <v>594</v>
      </c>
      <c r="F159" t="s">
        <v>43</v>
      </c>
      <c r="G159" t="s">
        <v>58</v>
      </c>
      <c r="I159" s="1">
        <v>39988</v>
      </c>
      <c r="J159">
        <v>18</v>
      </c>
      <c r="K159">
        <v>40</v>
      </c>
      <c r="L159" t="s">
        <v>96</v>
      </c>
      <c r="M159" t="s">
        <v>204</v>
      </c>
      <c r="N159" t="s">
        <v>46</v>
      </c>
      <c r="O159" t="s">
        <v>499</v>
      </c>
      <c r="P159">
        <v>79</v>
      </c>
      <c r="R159">
        <v>16</v>
      </c>
      <c r="S159">
        <v>22</v>
      </c>
      <c r="T159" t="s">
        <v>499</v>
      </c>
      <c r="U159">
        <v>47</v>
      </c>
      <c r="W159">
        <v>17</v>
      </c>
      <c r="X159">
        <v>17</v>
      </c>
      <c r="Y159" t="s">
        <v>499</v>
      </c>
      <c r="Z159">
        <v>47</v>
      </c>
      <c r="AB159">
        <v>23</v>
      </c>
      <c r="AC159">
        <v>2</v>
      </c>
      <c r="AD159">
        <v>4</v>
      </c>
      <c r="AE159">
        <v>4</v>
      </c>
      <c r="AF159">
        <v>4</v>
      </c>
      <c r="AG159">
        <v>4</v>
      </c>
      <c r="AH159">
        <v>25</v>
      </c>
      <c r="AI159">
        <v>35</v>
      </c>
      <c r="AJ159">
        <v>21</v>
      </c>
      <c r="AK159">
        <v>19</v>
      </c>
    </row>
    <row r="160" spans="1:37" x14ac:dyDescent="0.3">
      <c r="A160" t="s">
        <v>492</v>
      </c>
      <c r="B160" t="s">
        <v>595</v>
      </c>
      <c r="C160" t="str">
        <f t="shared" si="4"/>
        <v>CO3692</v>
      </c>
      <c r="D160" t="s">
        <v>596</v>
      </c>
      <c r="E160" t="s">
        <v>597</v>
      </c>
      <c r="F160" t="s">
        <v>58</v>
      </c>
      <c r="G160" t="s">
        <v>43</v>
      </c>
      <c r="I160" s="1">
        <v>39989</v>
      </c>
      <c r="J160">
        <v>11</v>
      </c>
      <c r="K160">
        <v>230</v>
      </c>
      <c r="L160" t="s">
        <v>59</v>
      </c>
      <c r="M160" t="s">
        <v>436</v>
      </c>
      <c r="N160" t="s">
        <v>46</v>
      </c>
      <c r="O160" t="s">
        <v>321</v>
      </c>
      <c r="P160">
        <v>29</v>
      </c>
      <c r="R160">
        <v>35</v>
      </c>
      <c r="S160">
        <v>5</v>
      </c>
      <c r="T160" t="s">
        <v>91</v>
      </c>
      <c r="U160">
        <v>70</v>
      </c>
      <c r="X160">
        <v>8</v>
      </c>
      <c r="Y160" t="s">
        <v>86</v>
      </c>
      <c r="Z160">
        <v>56</v>
      </c>
      <c r="AB160">
        <v>10</v>
      </c>
      <c r="AC160">
        <v>2</v>
      </c>
      <c r="AD160">
        <v>4</v>
      </c>
      <c r="AE160">
        <v>0</v>
      </c>
      <c r="AF160">
        <v>3</v>
      </c>
      <c r="AG160">
        <v>0</v>
      </c>
      <c r="AH160">
        <v>3</v>
      </c>
      <c r="AI160">
        <v>15</v>
      </c>
      <c r="AJ160">
        <v>33</v>
      </c>
      <c r="AK160">
        <v>13</v>
      </c>
    </row>
    <row r="161" spans="1:37" x14ac:dyDescent="0.3">
      <c r="A161" t="s">
        <v>492</v>
      </c>
      <c r="B161" t="s">
        <v>598</v>
      </c>
      <c r="C161" t="str">
        <f t="shared" si="4"/>
        <v>CO3699</v>
      </c>
      <c r="D161" t="s">
        <v>599</v>
      </c>
      <c r="E161" t="s">
        <v>600</v>
      </c>
      <c r="F161" t="s">
        <v>43</v>
      </c>
      <c r="G161" t="s">
        <v>58</v>
      </c>
      <c r="I161" s="1">
        <v>39989</v>
      </c>
      <c r="J161">
        <v>7</v>
      </c>
      <c r="K161">
        <v>120</v>
      </c>
      <c r="L161" t="s">
        <v>222</v>
      </c>
      <c r="M161" t="s">
        <v>204</v>
      </c>
      <c r="N161" t="s">
        <v>46</v>
      </c>
      <c r="O161" t="s">
        <v>425</v>
      </c>
      <c r="P161">
        <v>57</v>
      </c>
      <c r="R161">
        <v>54</v>
      </c>
      <c r="S161">
        <v>29</v>
      </c>
      <c r="T161" t="s">
        <v>425</v>
      </c>
      <c r="U161">
        <v>54</v>
      </c>
      <c r="W161">
        <v>52</v>
      </c>
      <c r="X161">
        <v>27</v>
      </c>
      <c r="Y161" t="s">
        <v>425</v>
      </c>
      <c r="Z161">
        <v>57</v>
      </c>
      <c r="AB161">
        <v>25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12</v>
      </c>
      <c r="AI161">
        <v>17</v>
      </c>
      <c r="AJ161">
        <v>5</v>
      </c>
      <c r="AK161">
        <v>25</v>
      </c>
    </row>
    <row r="162" spans="1:37" x14ac:dyDescent="0.3">
      <c r="A162" t="s">
        <v>492</v>
      </c>
      <c r="B162" t="s">
        <v>601</v>
      </c>
      <c r="C162" t="str">
        <f t="shared" ref="C162:C193" si="5">CONCATENATE(A162,B162)</f>
        <v>CO3705</v>
      </c>
      <c r="D162" t="s">
        <v>602</v>
      </c>
      <c r="E162" t="s">
        <v>603</v>
      </c>
      <c r="F162" t="s">
        <v>43</v>
      </c>
      <c r="G162" t="s">
        <v>58</v>
      </c>
      <c r="I162" s="1">
        <v>39986</v>
      </c>
      <c r="J162">
        <v>25</v>
      </c>
      <c r="K162">
        <v>100</v>
      </c>
      <c r="L162" t="s">
        <v>59</v>
      </c>
      <c r="M162" t="s">
        <v>436</v>
      </c>
      <c r="N162" t="s">
        <v>46</v>
      </c>
      <c r="O162" t="s">
        <v>413</v>
      </c>
      <c r="P162">
        <v>78</v>
      </c>
      <c r="S162">
        <v>33</v>
      </c>
      <c r="T162" t="s">
        <v>425</v>
      </c>
      <c r="U162">
        <v>71</v>
      </c>
      <c r="X162">
        <v>42</v>
      </c>
      <c r="Y162" t="s">
        <v>66</v>
      </c>
      <c r="Z162">
        <v>80</v>
      </c>
      <c r="AB162">
        <v>7</v>
      </c>
      <c r="AC162">
        <v>0</v>
      </c>
      <c r="AD162">
        <v>0</v>
      </c>
      <c r="AE162">
        <v>2</v>
      </c>
      <c r="AF162">
        <v>0</v>
      </c>
      <c r="AG162">
        <v>0</v>
      </c>
      <c r="AH162">
        <v>19</v>
      </c>
      <c r="AI162">
        <v>17</v>
      </c>
      <c r="AJ162">
        <v>21</v>
      </c>
      <c r="AK162">
        <v>19</v>
      </c>
    </row>
    <row r="163" spans="1:37" x14ac:dyDescent="0.3">
      <c r="A163" t="s">
        <v>492</v>
      </c>
      <c r="B163" t="s">
        <v>604</v>
      </c>
      <c r="C163" t="str">
        <f t="shared" si="5"/>
        <v>CO3707</v>
      </c>
      <c r="D163" t="s">
        <v>605</v>
      </c>
      <c r="E163" t="s">
        <v>606</v>
      </c>
      <c r="F163" t="s">
        <v>42</v>
      </c>
      <c r="G163" t="s">
        <v>41</v>
      </c>
      <c r="I163" s="1">
        <v>40000</v>
      </c>
      <c r="J163">
        <v>2</v>
      </c>
      <c r="K163">
        <v>175</v>
      </c>
      <c r="L163" t="s">
        <v>70</v>
      </c>
      <c r="M163" t="s">
        <v>436</v>
      </c>
      <c r="N163" t="s">
        <v>46</v>
      </c>
      <c r="O163" t="s">
        <v>499</v>
      </c>
      <c r="P163">
        <v>138</v>
      </c>
      <c r="R163">
        <v>78</v>
      </c>
      <c r="S163">
        <v>60</v>
      </c>
      <c r="T163" t="s">
        <v>499</v>
      </c>
      <c r="U163">
        <v>127</v>
      </c>
      <c r="W163">
        <v>56</v>
      </c>
      <c r="X163">
        <v>76</v>
      </c>
      <c r="Y163" t="s">
        <v>91</v>
      </c>
      <c r="Z163">
        <v>104</v>
      </c>
      <c r="AB163">
        <v>40</v>
      </c>
      <c r="AC163">
        <v>2</v>
      </c>
      <c r="AD163">
        <v>1</v>
      </c>
      <c r="AE163">
        <v>0</v>
      </c>
      <c r="AF163">
        <v>2</v>
      </c>
      <c r="AG163">
        <v>1</v>
      </c>
      <c r="AH163">
        <v>36</v>
      </c>
      <c r="AI163">
        <v>43</v>
      </c>
      <c r="AJ163">
        <v>24</v>
      </c>
      <c r="AK163">
        <v>39</v>
      </c>
    </row>
    <row r="164" spans="1:37" x14ac:dyDescent="0.3">
      <c r="A164" t="s">
        <v>492</v>
      </c>
      <c r="B164" t="s">
        <v>607</v>
      </c>
      <c r="C164" t="str">
        <f t="shared" si="5"/>
        <v>CO3721</v>
      </c>
      <c r="D164" t="s">
        <v>608</v>
      </c>
      <c r="E164" t="s">
        <v>609</v>
      </c>
      <c r="F164" t="s">
        <v>43</v>
      </c>
      <c r="G164" t="s">
        <v>58</v>
      </c>
      <c r="I164" s="1">
        <v>39989</v>
      </c>
      <c r="J164">
        <v>4</v>
      </c>
      <c r="K164">
        <v>100</v>
      </c>
      <c r="L164" t="s">
        <v>222</v>
      </c>
      <c r="M164" t="s">
        <v>204</v>
      </c>
      <c r="N164" t="s">
        <v>46</v>
      </c>
      <c r="O164" t="s">
        <v>499</v>
      </c>
      <c r="P164">
        <v>51</v>
      </c>
      <c r="R164">
        <v>15</v>
      </c>
      <c r="S164">
        <v>23</v>
      </c>
      <c r="T164" t="s">
        <v>499</v>
      </c>
      <c r="U164">
        <v>55</v>
      </c>
      <c r="W164">
        <v>15</v>
      </c>
      <c r="X164">
        <v>24</v>
      </c>
      <c r="Y164" t="s">
        <v>499</v>
      </c>
      <c r="Z164">
        <v>49</v>
      </c>
      <c r="AB164">
        <v>26</v>
      </c>
      <c r="AC164">
        <v>3</v>
      </c>
      <c r="AD164">
        <v>4</v>
      </c>
      <c r="AE164">
        <v>5</v>
      </c>
      <c r="AF164">
        <v>5</v>
      </c>
      <c r="AG164">
        <v>3</v>
      </c>
      <c r="AH164">
        <v>26</v>
      </c>
      <c r="AI164">
        <v>19</v>
      </c>
      <c r="AJ164">
        <v>11</v>
      </c>
      <c r="AK164">
        <v>11</v>
      </c>
    </row>
    <row r="165" spans="1:37" x14ac:dyDescent="0.3">
      <c r="A165" t="s">
        <v>492</v>
      </c>
      <c r="B165" t="s">
        <v>610</v>
      </c>
      <c r="C165" t="str">
        <f t="shared" si="5"/>
        <v>CO3727</v>
      </c>
      <c r="D165" t="s">
        <v>611</v>
      </c>
      <c r="E165" t="s">
        <v>612</v>
      </c>
      <c r="F165" t="s">
        <v>58</v>
      </c>
      <c r="G165" t="s">
        <v>43</v>
      </c>
      <c r="I165" s="1">
        <v>39989</v>
      </c>
      <c r="J165">
        <v>7</v>
      </c>
      <c r="K165">
        <v>300</v>
      </c>
      <c r="L165" t="s">
        <v>222</v>
      </c>
      <c r="M165" t="s">
        <v>580</v>
      </c>
      <c r="N165" t="s">
        <v>136</v>
      </c>
      <c r="O165" t="s">
        <v>61</v>
      </c>
      <c r="P165">
        <v>60</v>
      </c>
      <c r="R165">
        <v>52</v>
      </c>
      <c r="S165">
        <v>30</v>
      </c>
      <c r="T165" t="s">
        <v>425</v>
      </c>
      <c r="U165">
        <v>58</v>
      </c>
      <c r="W165">
        <v>57</v>
      </c>
      <c r="X165">
        <v>22</v>
      </c>
      <c r="Y165" t="s">
        <v>613</v>
      </c>
      <c r="Z165">
        <v>37</v>
      </c>
      <c r="AB165">
        <v>10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15</v>
      </c>
      <c r="AI165">
        <v>18</v>
      </c>
      <c r="AJ165">
        <v>5</v>
      </c>
      <c r="AK165">
        <v>40</v>
      </c>
    </row>
    <row r="166" spans="1:37" x14ac:dyDescent="0.3">
      <c r="C166" s="2" t="s">
        <v>614</v>
      </c>
    </row>
    <row r="167" spans="1:37" x14ac:dyDescent="0.3">
      <c r="A167" t="s">
        <v>492</v>
      </c>
      <c r="B167" t="s">
        <v>615</v>
      </c>
      <c r="C167" t="str">
        <f t="shared" ref="C167:C198" si="6">CONCATENATE(A167,B167)</f>
        <v>CO3736</v>
      </c>
      <c r="D167" t="s">
        <v>616</v>
      </c>
      <c r="E167" t="s">
        <v>617</v>
      </c>
      <c r="F167" t="s">
        <v>58</v>
      </c>
      <c r="G167" t="s">
        <v>507</v>
      </c>
      <c r="I167" s="1">
        <v>40000</v>
      </c>
      <c r="J167">
        <v>6</v>
      </c>
      <c r="K167">
        <v>50</v>
      </c>
      <c r="L167" t="s">
        <v>96</v>
      </c>
      <c r="M167" t="s">
        <v>436</v>
      </c>
      <c r="N167" t="s">
        <v>46</v>
      </c>
      <c r="O167" t="s">
        <v>120</v>
      </c>
      <c r="P167">
        <v>84</v>
      </c>
      <c r="R167">
        <v>54</v>
      </c>
      <c r="S167">
        <v>9</v>
      </c>
      <c r="T167" t="s">
        <v>347</v>
      </c>
      <c r="U167">
        <v>83</v>
      </c>
      <c r="W167">
        <v>51</v>
      </c>
      <c r="X167">
        <v>29</v>
      </c>
      <c r="Y167" t="s">
        <v>86</v>
      </c>
      <c r="Z167">
        <v>116</v>
      </c>
      <c r="AB167">
        <v>25</v>
      </c>
      <c r="AC167">
        <v>3</v>
      </c>
      <c r="AD167">
        <v>0</v>
      </c>
      <c r="AE167">
        <v>0</v>
      </c>
      <c r="AF167">
        <v>0</v>
      </c>
      <c r="AG167">
        <v>1</v>
      </c>
      <c r="AH167">
        <v>22</v>
      </c>
      <c r="AI167">
        <v>26</v>
      </c>
      <c r="AJ167">
        <v>7</v>
      </c>
      <c r="AK167">
        <v>43</v>
      </c>
    </row>
    <row r="168" spans="1:37" x14ac:dyDescent="0.3">
      <c r="A168" t="s">
        <v>492</v>
      </c>
      <c r="B168" t="s">
        <v>618</v>
      </c>
      <c r="C168" t="str">
        <f t="shared" si="6"/>
        <v>CO3738</v>
      </c>
      <c r="D168" t="s">
        <v>619</v>
      </c>
      <c r="E168" t="s">
        <v>620</v>
      </c>
      <c r="F168" t="s">
        <v>41</v>
      </c>
      <c r="G168" t="s">
        <v>42</v>
      </c>
      <c r="I168" s="1">
        <v>40000</v>
      </c>
      <c r="J168">
        <v>6</v>
      </c>
      <c r="K168">
        <v>45</v>
      </c>
      <c r="L168" t="s">
        <v>59</v>
      </c>
      <c r="M168" t="s">
        <v>580</v>
      </c>
      <c r="N168" t="s">
        <v>136</v>
      </c>
      <c r="O168" t="s">
        <v>425</v>
      </c>
      <c r="P168">
        <v>74</v>
      </c>
      <c r="R168">
        <v>63</v>
      </c>
      <c r="S168">
        <v>43</v>
      </c>
      <c r="T168" t="s">
        <v>425</v>
      </c>
      <c r="U168">
        <v>76</v>
      </c>
      <c r="W168">
        <v>64</v>
      </c>
      <c r="X168">
        <v>32</v>
      </c>
      <c r="Y168" t="s">
        <v>425</v>
      </c>
      <c r="Z168">
        <v>110</v>
      </c>
      <c r="AB168">
        <v>49</v>
      </c>
      <c r="AC168">
        <v>3</v>
      </c>
      <c r="AD168">
        <v>4</v>
      </c>
      <c r="AE168">
        <v>2</v>
      </c>
      <c r="AF168">
        <v>1</v>
      </c>
      <c r="AG168">
        <v>2</v>
      </c>
      <c r="AH168">
        <v>36</v>
      </c>
      <c r="AI168">
        <v>22</v>
      </c>
      <c r="AJ168">
        <v>31</v>
      </c>
      <c r="AK168">
        <v>39</v>
      </c>
    </row>
    <row r="169" spans="1:37" x14ac:dyDescent="0.3">
      <c r="A169" t="s">
        <v>492</v>
      </c>
      <c r="B169" t="s">
        <v>621</v>
      </c>
      <c r="C169" t="str">
        <f t="shared" si="6"/>
        <v>CO3740</v>
      </c>
      <c r="D169" t="s">
        <v>622</v>
      </c>
      <c r="E169" t="s">
        <v>623</v>
      </c>
      <c r="F169" t="s">
        <v>41</v>
      </c>
      <c r="G169" t="s">
        <v>42</v>
      </c>
      <c r="I169" s="1">
        <v>40000</v>
      </c>
      <c r="J169">
        <v>5</v>
      </c>
      <c r="K169">
        <v>270</v>
      </c>
      <c r="L169" t="s">
        <v>222</v>
      </c>
      <c r="M169" t="s">
        <v>520</v>
      </c>
      <c r="N169" t="s">
        <v>46</v>
      </c>
      <c r="O169" t="s">
        <v>425</v>
      </c>
      <c r="P169">
        <v>62</v>
      </c>
      <c r="R169">
        <v>80</v>
      </c>
      <c r="S169">
        <v>35</v>
      </c>
      <c r="T169" t="s">
        <v>75</v>
      </c>
      <c r="U169">
        <v>56</v>
      </c>
      <c r="W169">
        <v>72</v>
      </c>
      <c r="X169">
        <v>16</v>
      </c>
      <c r="Y169" t="s">
        <v>624</v>
      </c>
      <c r="Z169">
        <v>100</v>
      </c>
      <c r="AB169">
        <v>26</v>
      </c>
      <c r="AC169">
        <v>1</v>
      </c>
      <c r="AD169">
        <v>2</v>
      </c>
      <c r="AE169">
        <v>2</v>
      </c>
      <c r="AF169">
        <v>0</v>
      </c>
      <c r="AG169">
        <v>0</v>
      </c>
      <c r="AH169">
        <v>36</v>
      </c>
      <c r="AI169">
        <v>37</v>
      </c>
      <c r="AJ169">
        <v>20</v>
      </c>
      <c r="AK169">
        <v>36</v>
      </c>
    </row>
    <row r="170" spans="1:37" x14ac:dyDescent="0.3">
      <c r="A170" t="s">
        <v>492</v>
      </c>
      <c r="B170" t="s">
        <v>625</v>
      </c>
      <c r="C170" t="str">
        <f t="shared" si="6"/>
        <v>CO3746</v>
      </c>
      <c r="D170" t="s">
        <v>626</v>
      </c>
      <c r="E170" t="s">
        <v>627</v>
      </c>
      <c r="F170" t="s">
        <v>43</v>
      </c>
      <c r="G170" t="s">
        <v>628</v>
      </c>
      <c r="I170" s="1">
        <v>40000</v>
      </c>
      <c r="J170">
        <v>9</v>
      </c>
      <c r="K170">
        <v>190</v>
      </c>
      <c r="L170" t="s">
        <v>222</v>
      </c>
      <c r="M170" t="s">
        <v>204</v>
      </c>
      <c r="N170" t="s">
        <v>46</v>
      </c>
      <c r="O170" t="s">
        <v>499</v>
      </c>
      <c r="P170">
        <v>21</v>
      </c>
      <c r="R170">
        <v>13</v>
      </c>
      <c r="S170">
        <v>4</v>
      </c>
      <c r="T170" t="s">
        <v>499</v>
      </c>
      <c r="U170">
        <v>28</v>
      </c>
      <c r="W170">
        <v>15</v>
      </c>
      <c r="X170">
        <v>8</v>
      </c>
      <c r="Y170" t="s">
        <v>499</v>
      </c>
      <c r="Z170">
        <v>30</v>
      </c>
      <c r="AB170">
        <v>6</v>
      </c>
      <c r="AC170">
        <v>1</v>
      </c>
      <c r="AD170">
        <v>2</v>
      </c>
      <c r="AE170">
        <v>2</v>
      </c>
      <c r="AF170">
        <v>2</v>
      </c>
      <c r="AG170">
        <v>2</v>
      </c>
      <c r="AH170">
        <v>0</v>
      </c>
      <c r="AI170">
        <v>9</v>
      </c>
      <c r="AJ170">
        <v>37</v>
      </c>
      <c r="AK170">
        <v>41</v>
      </c>
    </row>
    <row r="171" spans="1:37" x14ac:dyDescent="0.3">
      <c r="A171" t="s">
        <v>492</v>
      </c>
      <c r="B171" t="s">
        <v>629</v>
      </c>
      <c r="C171" t="str">
        <f t="shared" si="6"/>
        <v>CO3747</v>
      </c>
      <c r="D171" t="s">
        <v>630</v>
      </c>
      <c r="E171" t="s">
        <v>631</v>
      </c>
      <c r="F171" t="s">
        <v>43</v>
      </c>
      <c r="G171" t="s">
        <v>58</v>
      </c>
      <c r="I171" s="1">
        <v>39988</v>
      </c>
      <c r="J171">
        <v>19</v>
      </c>
      <c r="K171">
        <v>300</v>
      </c>
      <c r="L171" t="s">
        <v>59</v>
      </c>
      <c r="M171" t="s">
        <v>204</v>
      </c>
      <c r="N171" t="s">
        <v>46</v>
      </c>
      <c r="O171" t="s">
        <v>499</v>
      </c>
      <c r="P171">
        <v>40</v>
      </c>
      <c r="R171">
        <v>13</v>
      </c>
      <c r="S171">
        <v>15</v>
      </c>
      <c r="T171" t="s">
        <v>499</v>
      </c>
      <c r="U171">
        <v>45</v>
      </c>
      <c r="W171">
        <v>13</v>
      </c>
      <c r="X171">
        <v>19</v>
      </c>
      <c r="Y171" t="s">
        <v>499</v>
      </c>
      <c r="Z171">
        <v>40</v>
      </c>
      <c r="AB171">
        <v>18</v>
      </c>
      <c r="AC171">
        <v>2</v>
      </c>
      <c r="AD171">
        <v>2</v>
      </c>
      <c r="AE171">
        <v>0</v>
      </c>
      <c r="AF171">
        <v>0</v>
      </c>
      <c r="AG171">
        <v>4</v>
      </c>
      <c r="AH171">
        <v>7</v>
      </c>
      <c r="AI171">
        <v>14</v>
      </c>
      <c r="AJ171">
        <v>10</v>
      </c>
      <c r="AK171">
        <v>33</v>
      </c>
    </row>
    <row r="172" spans="1:37" x14ac:dyDescent="0.3">
      <c r="A172" t="s">
        <v>492</v>
      </c>
      <c r="B172" t="s">
        <v>632</v>
      </c>
      <c r="C172" t="str">
        <f t="shared" si="6"/>
        <v>CO3748</v>
      </c>
      <c r="D172" t="s">
        <v>633</v>
      </c>
      <c r="E172" t="s">
        <v>634</v>
      </c>
      <c r="F172" t="s">
        <v>58</v>
      </c>
      <c r="G172" t="s">
        <v>43</v>
      </c>
      <c r="I172" s="1">
        <v>39989</v>
      </c>
      <c r="J172">
        <v>33</v>
      </c>
      <c r="K172">
        <v>0</v>
      </c>
      <c r="L172" t="s">
        <v>59</v>
      </c>
      <c r="M172" t="s">
        <v>436</v>
      </c>
      <c r="N172" t="s">
        <v>46</v>
      </c>
      <c r="O172" t="s">
        <v>425</v>
      </c>
      <c r="P172">
        <v>73</v>
      </c>
      <c r="R172">
        <v>42</v>
      </c>
      <c r="S172">
        <v>50</v>
      </c>
      <c r="T172" t="s">
        <v>347</v>
      </c>
      <c r="U172">
        <v>37</v>
      </c>
      <c r="W172">
        <v>56</v>
      </c>
      <c r="X172">
        <v>10</v>
      </c>
      <c r="Y172" t="s">
        <v>413</v>
      </c>
      <c r="Z172">
        <v>29</v>
      </c>
      <c r="AB172">
        <v>10</v>
      </c>
      <c r="AC172">
        <v>3</v>
      </c>
      <c r="AD172">
        <v>2</v>
      </c>
      <c r="AE172">
        <v>2</v>
      </c>
      <c r="AF172">
        <v>3</v>
      </c>
      <c r="AG172">
        <v>3</v>
      </c>
      <c r="AH172">
        <v>17</v>
      </c>
      <c r="AI172">
        <v>30</v>
      </c>
      <c r="AJ172">
        <v>36</v>
      </c>
      <c r="AK172">
        <v>1</v>
      </c>
    </row>
    <row r="173" spans="1:37" x14ac:dyDescent="0.3">
      <c r="A173" t="s">
        <v>492</v>
      </c>
      <c r="B173" t="s">
        <v>635</v>
      </c>
      <c r="C173" t="str">
        <f t="shared" si="6"/>
        <v>CO3761</v>
      </c>
      <c r="D173" t="s">
        <v>636</v>
      </c>
      <c r="E173" t="s">
        <v>637</v>
      </c>
      <c r="F173" t="s">
        <v>41</v>
      </c>
      <c r="G173" t="s">
        <v>42</v>
      </c>
      <c r="I173" s="1">
        <v>40001</v>
      </c>
      <c r="J173">
        <v>5</v>
      </c>
      <c r="K173">
        <v>110</v>
      </c>
      <c r="L173" t="s">
        <v>222</v>
      </c>
      <c r="M173" t="s">
        <v>204</v>
      </c>
      <c r="N173" t="s">
        <v>136</v>
      </c>
      <c r="O173" t="s">
        <v>61</v>
      </c>
      <c r="P173">
        <v>36</v>
      </c>
      <c r="R173">
        <v>26</v>
      </c>
      <c r="S173">
        <v>12</v>
      </c>
      <c r="T173" t="s">
        <v>499</v>
      </c>
      <c r="U173">
        <v>29</v>
      </c>
      <c r="W173">
        <v>12</v>
      </c>
      <c r="X173">
        <v>5</v>
      </c>
      <c r="Y173" t="s">
        <v>499</v>
      </c>
      <c r="Z173">
        <v>29</v>
      </c>
      <c r="AB173">
        <v>2</v>
      </c>
      <c r="AC173">
        <v>1</v>
      </c>
      <c r="AD173">
        <v>1</v>
      </c>
      <c r="AE173">
        <v>0</v>
      </c>
      <c r="AF173">
        <v>0</v>
      </c>
      <c r="AG173">
        <v>1</v>
      </c>
      <c r="AH173">
        <v>4</v>
      </c>
      <c r="AI173">
        <v>20</v>
      </c>
      <c r="AJ173">
        <v>36</v>
      </c>
      <c r="AK173">
        <v>42</v>
      </c>
    </row>
    <row r="174" spans="1:37" x14ac:dyDescent="0.3">
      <c r="A174" t="s">
        <v>492</v>
      </c>
      <c r="B174" t="s">
        <v>638</v>
      </c>
      <c r="C174" t="str">
        <f t="shared" si="6"/>
        <v>CO3762</v>
      </c>
      <c r="D174" t="s">
        <v>639</v>
      </c>
      <c r="E174" t="s">
        <v>640</v>
      </c>
      <c r="F174" t="s">
        <v>41</v>
      </c>
      <c r="G174" t="s">
        <v>42</v>
      </c>
      <c r="I174" s="1">
        <v>40001</v>
      </c>
      <c r="J174">
        <v>15</v>
      </c>
      <c r="K174">
        <v>135</v>
      </c>
      <c r="L174" t="s">
        <v>59</v>
      </c>
      <c r="M174" t="s">
        <v>204</v>
      </c>
      <c r="N174" t="s">
        <v>136</v>
      </c>
      <c r="O174" t="s">
        <v>499</v>
      </c>
      <c r="P174">
        <v>34</v>
      </c>
      <c r="R174">
        <v>16</v>
      </c>
      <c r="S174">
        <v>8</v>
      </c>
      <c r="T174" t="s">
        <v>499</v>
      </c>
      <c r="U174">
        <v>33</v>
      </c>
      <c r="W174">
        <v>11</v>
      </c>
      <c r="X174">
        <v>6</v>
      </c>
      <c r="Y174" t="s">
        <v>499</v>
      </c>
      <c r="Z174">
        <v>29</v>
      </c>
      <c r="AB174">
        <v>7</v>
      </c>
      <c r="AC174">
        <v>1</v>
      </c>
      <c r="AD174">
        <v>2</v>
      </c>
      <c r="AE174">
        <v>2</v>
      </c>
      <c r="AF174">
        <v>0</v>
      </c>
      <c r="AG174">
        <v>1</v>
      </c>
      <c r="AH174">
        <v>27</v>
      </c>
      <c r="AI174">
        <v>34</v>
      </c>
      <c r="AJ174">
        <v>38</v>
      </c>
      <c r="AK174">
        <v>43</v>
      </c>
    </row>
    <row r="175" spans="1:37" x14ac:dyDescent="0.3">
      <c r="A175" t="s">
        <v>492</v>
      </c>
      <c r="B175" t="s">
        <v>641</v>
      </c>
      <c r="C175" t="str">
        <f t="shared" si="6"/>
        <v>CO3770</v>
      </c>
      <c r="D175" t="s">
        <v>642</v>
      </c>
      <c r="E175" t="s">
        <v>643</v>
      </c>
      <c r="F175" t="s">
        <v>58</v>
      </c>
      <c r="G175" t="s">
        <v>507</v>
      </c>
      <c r="I175" s="1">
        <v>40000</v>
      </c>
      <c r="J175">
        <v>14</v>
      </c>
      <c r="K175">
        <v>15</v>
      </c>
      <c r="L175" t="s">
        <v>59</v>
      </c>
      <c r="M175" t="s">
        <v>520</v>
      </c>
      <c r="N175" t="s">
        <v>46</v>
      </c>
      <c r="O175" t="s">
        <v>91</v>
      </c>
      <c r="P175">
        <v>63</v>
      </c>
      <c r="R175">
        <v>101</v>
      </c>
      <c r="S175">
        <v>20</v>
      </c>
      <c r="T175" t="s">
        <v>644</v>
      </c>
      <c r="U175">
        <v>49</v>
      </c>
      <c r="W175">
        <v>65</v>
      </c>
      <c r="X175">
        <v>15</v>
      </c>
      <c r="Y175" t="s">
        <v>120</v>
      </c>
      <c r="Z175">
        <v>69</v>
      </c>
      <c r="AB175">
        <v>15</v>
      </c>
      <c r="AC175">
        <v>2</v>
      </c>
      <c r="AD175">
        <v>0</v>
      </c>
      <c r="AE175">
        <v>1</v>
      </c>
      <c r="AF175">
        <v>3</v>
      </c>
      <c r="AG175">
        <v>1</v>
      </c>
      <c r="AH175">
        <v>15</v>
      </c>
      <c r="AI175">
        <v>19</v>
      </c>
      <c r="AJ175">
        <v>7</v>
      </c>
      <c r="AK175">
        <v>13</v>
      </c>
    </row>
    <row r="176" spans="1:37" x14ac:dyDescent="0.3">
      <c r="A176" t="s">
        <v>492</v>
      </c>
      <c r="B176" t="s">
        <v>645</v>
      </c>
      <c r="C176" t="str">
        <f t="shared" si="6"/>
        <v>CO3772</v>
      </c>
      <c r="D176" t="s">
        <v>646</v>
      </c>
      <c r="E176" t="s">
        <v>647</v>
      </c>
      <c r="F176" t="s">
        <v>43</v>
      </c>
      <c r="G176" t="s">
        <v>628</v>
      </c>
      <c r="I176" s="1">
        <v>40000</v>
      </c>
      <c r="J176">
        <v>15</v>
      </c>
      <c r="K176">
        <v>290</v>
      </c>
      <c r="L176" t="s">
        <v>59</v>
      </c>
      <c r="M176" t="s">
        <v>204</v>
      </c>
      <c r="N176" t="s">
        <v>46</v>
      </c>
      <c r="O176" t="s">
        <v>499</v>
      </c>
      <c r="P176">
        <v>28</v>
      </c>
      <c r="R176">
        <v>10</v>
      </c>
      <c r="S176">
        <v>8</v>
      </c>
      <c r="T176" t="s">
        <v>499</v>
      </c>
      <c r="U176">
        <v>30</v>
      </c>
      <c r="W176">
        <v>10</v>
      </c>
      <c r="X176">
        <v>9</v>
      </c>
      <c r="Y176" t="s">
        <v>499</v>
      </c>
      <c r="Z176">
        <v>29</v>
      </c>
      <c r="AB176">
        <v>6</v>
      </c>
      <c r="AC176">
        <v>2</v>
      </c>
      <c r="AD176">
        <v>4</v>
      </c>
      <c r="AE176">
        <v>3</v>
      </c>
      <c r="AF176">
        <v>5</v>
      </c>
      <c r="AG176">
        <v>4</v>
      </c>
      <c r="AH176">
        <v>0</v>
      </c>
      <c r="AI176">
        <v>29</v>
      </c>
      <c r="AJ176">
        <v>33</v>
      </c>
      <c r="AK176">
        <v>41</v>
      </c>
    </row>
    <row r="177" spans="1:37" x14ac:dyDescent="0.3">
      <c r="A177" t="s">
        <v>492</v>
      </c>
      <c r="B177" t="s">
        <v>648</v>
      </c>
      <c r="C177" t="str">
        <f t="shared" si="6"/>
        <v>CO3776</v>
      </c>
      <c r="D177" t="s">
        <v>649</v>
      </c>
      <c r="E177" t="s">
        <v>650</v>
      </c>
      <c r="F177" t="s">
        <v>43</v>
      </c>
      <c r="G177" t="s">
        <v>58</v>
      </c>
      <c r="I177" s="1">
        <v>39986</v>
      </c>
      <c r="J177">
        <v>17</v>
      </c>
      <c r="K177">
        <v>140</v>
      </c>
      <c r="L177" t="s">
        <v>59</v>
      </c>
      <c r="M177" t="s">
        <v>204</v>
      </c>
      <c r="N177" t="s">
        <v>46</v>
      </c>
      <c r="O177" t="s">
        <v>499</v>
      </c>
      <c r="P177">
        <v>72</v>
      </c>
      <c r="R177">
        <v>27</v>
      </c>
      <c r="S177">
        <v>35</v>
      </c>
      <c r="T177" t="s">
        <v>499</v>
      </c>
      <c r="U177">
        <v>57</v>
      </c>
      <c r="W177">
        <v>26</v>
      </c>
      <c r="X177">
        <v>34</v>
      </c>
      <c r="Y177" t="s">
        <v>499</v>
      </c>
      <c r="Z177">
        <v>65</v>
      </c>
      <c r="AB177">
        <v>39</v>
      </c>
      <c r="AC177">
        <v>2</v>
      </c>
      <c r="AD177">
        <v>2</v>
      </c>
      <c r="AE177">
        <v>2</v>
      </c>
      <c r="AF177">
        <v>1</v>
      </c>
      <c r="AG177">
        <v>2</v>
      </c>
      <c r="AH177">
        <v>34</v>
      </c>
      <c r="AI177">
        <v>9</v>
      </c>
      <c r="AJ177">
        <v>21</v>
      </c>
      <c r="AK177">
        <v>39</v>
      </c>
    </row>
    <row r="178" spans="1:37" x14ac:dyDescent="0.3">
      <c r="A178" t="s">
        <v>492</v>
      </c>
      <c r="B178" t="s">
        <v>651</v>
      </c>
      <c r="C178" t="str">
        <f t="shared" si="6"/>
        <v>CO3780</v>
      </c>
      <c r="D178" t="s">
        <v>652</v>
      </c>
      <c r="E178" t="s">
        <v>653</v>
      </c>
      <c r="F178" t="s">
        <v>41</v>
      </c>
      <c r="G178" t="s">
        <v>42</v>
      </c>
      <c r="I178" s="1">
        <v>40001</v>
      </c>
      <c r="J178">
        <v>4</v>
      </c>
      <c r="K178">
        <v>265</v>
      </c>
      <c r="L178" t="s">
        <v>222</v>
      </c>
      <c r="M178" t="s">
        <v>584</v>
      </c>
      <c r="N178" t="s">
        <v>136</v>
      </c>
      <c r="O178" t="s">
        <v>499</v>
      </c>
      <c r="P178">
        <v>33</v>
      </c>
      <c r="R178">
        <v>19</v>
      </c>
      <c r="S178">
        <v>5</v>
      </c>
      <c r="T178" t="s">
        <v>499</v>
      </c>
      <c r="U178">
        <v>31</v>
      </c>
      <c r="W178">
        <v>15</v>
      </c>
      <c r="X178">
        <v>5</v>
      </c>
      <c r="Y178" t="s">
        <v>499</v>
      </c>
      <c r="Z178">
        <v>30</v>
      </c>
      <c r="AB178">
        <v>9</v>
      </c>
      <c r="AC178">
        <v>1</v>
      </c>
      <c r="AD178">
        <v>2</v>
      </c>
      <c r="AE178">
        <v>1</v>
      </c>
      <c r="AF178">
        <v>1</v>
      </c>
      <c r="AG178">
        <v>1</v>
      </c>
      <c r="AH178">
        <v>26</v>
      </c>
      <c r="AI178">
        <v>13</v>
      </c>
      <c r="AJ178">
        <v>46</v>
      </c>
      <c r="AK178">
        <v>44</v>
      </c>
    </row>
    <row r="179" spans="1:37" x14ac:dyDescent="0.3">
      <c r="A179" t="s">
        <v>492</v>
      </c>
      <c r="B179" t="s">
        <v>654</v>
      </c>
      <c r="C179" t="str">
        <f t="shared" si="6"/>
        <v>CO3805</v>
      </c>
      <c r="D179" t="s">
        <v>655</v>
      </c>
      <c r="E179" t="s">
        <v>656</v>
      </c>
      <c r="F179" t="s">
        <v>43</v>
      </c>
      <c r="G179" t="s">
        <v>628</v>
      </c>
      <c r="I179" s="1">
        <v>40000</v>
      </c>
      <c r="J179">
        <v>17</v>
      </c>
      <c r="K179">
        <v>100</v>
      </c>
      <c r="L179" t="s">
        <v>59</v>
      </c>
      <c r="M179" t="s">
        <v>436</v>
      </c>
      <c r="N179" t="s">
        <v>46</v>
      </c>
      <c r="O179" t="s">
        <v>499</v>
      </c>
      <c r="P179">
        <v>102</v>
      </c>
      <c r="R179">
        <v>41</v>
      </c>
      <c r="S179">
        <v>55</v>
      </c>
      <c r="T179" t="s">
        <v>91</v>
      </c>
      <c r="U179">
        <v>91</v>
      </c>
      <c r="W179">
        <v>85</v>
      </c>
      <c r="X179">
        <v>18</v>
      </c>
      <c r="Y179" t="s">
        <v>106</v>
      </c>
      <c r="Z179">
        <v>94</v>
      </c>
      <c r="AB179">
        <v>10</v>
      </c>
      <c r="AC179">
        <v>0</v>
      </c>
      <c r="AD179">
        <v>1</v>
      </c>
      <c r="AE179">
        <v>2</v>
      </c>
      <c r="AF179">
        <v>2</v>
      </c>
      <c r="AG179">
        <v>2</v>
      </c>
      <c r="AH179">
        <v>13</v>
      </c>
      <c r="AI179">
        <v>22</v>
      </c>
      <c r="AJ179">
        <v>34</v>
      </c>
      <c r="AK179">
        <v>19</v>
      </c>
    </row>
    <row r="180" spans="1:37" x14ac:dyDescent="0.3">
      <c r="A180" t="s">
        <v>492</v>
      </c>
      <c r="B180" t="s">
        <v>657</v>
      </c>
      <c r="C180" t="str">
        <f t="shared" si="6"/>
        <v>CO3808</v>
      </c>
      <c r="D180" t="s">
        <v>658</v>
      </c>
      <c r="E180" t="s">
        <v>659</v>
      </c>
      <c r="F180" t="s">
        <v>43</v>
      </c>
      <c r="G180" t="s">
        <v>628</v>
      </c>
      <c r="I180" s="1">
        <v>40000</v>
      </c>
      <c r="J180">
        <v>4</v>
      </c>
      <c r="K180">
        <v>40</v>
      </c>
      <c r="L180" t="s">
        <v>70</v>
      </c>
      <c r="M180" t="s">
        <v>436</v>
      </c>
      <c r="N180" t="s">
        <v>46</v>
      </c>
      <c r="O180" t="s">
        <v>48</v>
      </c>
      <c r="P180">
        <v>86</v>
      </c>
      <c r="R180">
        <v>39</v>
      </c>
      <c r="S180">
        <v>27</v>
      </c>
      <c r="T180" t="s">
        <v>91</v>
      </c>
      <c r="U180">
        <v>91</v>
      </c>
      <c r="X180">
        <v>34</v>
      </c>
      <c r="Y180" t="s">
        <v>86</v>
      </c>
      <c r="Z180">
        <v>81</v>
      </c>
      <c r="AB180">
        <v>8</v>
      </c>
      <c r="AC180">
        <v>3</v>
      </c>
      <c r="AD180">
        <v>2</v>
      </c>
      <c r="AE180">
        <v>5</v>
      </c>
      <c r="AF180">
        <v>0</v>
      </c>
      <c r="AG180">
        <v>4</v>
      </c>
      <c r="AH180">
        <v>29</v>
      </c>
      <c r="AI180">
        <v>26</v>
      </c>
      <c r="AJ180">
        <v>30</v>
      </c>
      <c r="AK180">
        <v>36</v>
      </c>
    </row>
    <row r="181" spans="1:37" x14ac:dyDescent="0.3">
      <c r="A181" t="s">
        <v>660</v>
      </c>
      <c r="B181" t="s">
        <v>661</v>
      </c>
      <c r="C181" t="str">
        <f t="shared" si="6"/>
        <v>CW2499</v>
      </c>
      <c r="D181" t="s">
        <v>662</v>
      </c>
      <c r="E181" t="s">
        <v>663</v>
      </c>
      <c r="F181" t="s">
        <v>58</v>
      </c>
      <c r="G181" t="s">
        <v>43</v>
      </c>
      <c r="I181" s="1">
        <v>39960</v>
      </c>
      <c r="J181">
        <v>5</v>
      </c>
      <c r="K181">
        <v>10</v>
      </c>
      <c r="L181" t="s">
        <v>96</v>
      </c>
      <c r="M181" t="s">
        <v>412</v>
      </c>
      <c r="N181" t="s">
        <v>46</v>
      </c>
      <c r="O181" t="s">
        <v>425</v>
      </c>
      <c r="P181">
        <v>62</v>
      </c>
      <c r="R181">
        <v>61</v>
      </c>
      <c r="S181">
        <v>38</v>
      </c>
      <c r="T181" t="s">
        <v>413</v>
      </c>
      <c r="U181">
        <v>65</v>
      </c>
      <c r="W181">
        <v>65</v>
      </c>
      <c r="X181">
        <v>15</v>
      </c>
      <c r="Y181" t="s">
        <v>413</v>
      </c>
      <c r="Z181">
        <v>63</v>
      </c>
      <c r="AB181">
        <v>14</v>
      </c>
      <c r="AC181">
        <v>5</v>
      </c>
      <c r="AD181">
        <v>8</v>
      </c>
      <c r="AE181">
        <v>1</v>
      </c>
      <c r="AF181">
        <v>5</v>
      </c>
      <c r="AG181">
        <v>6</v>
      </c>
      <c r="AH181">
        <v>36</v>
      </c>
      <c r="AI181">
        <v>9</v>
      </c>
      <c r="AJ181">
        <v>20</v>
      </c>
      <c r="AK181">
        <v>21</v>
      </c>
    </row>
    <row r="182" spans="1:37" x14ac:dyDescent="0.3">
      <c r="A182" t="s">
        <v>660</v>
      </c>
      <c r="B182" t="s">
        <v>664</v>
      </c>
      <c r="C182" t="str">
        <f t="shared" si="6"/>
        <v>CW2502</v>
      </c>
      <c r="D182" t="s">
        <v>665</v>
      </c>
      <c r="E182" t="s">
        <v>666</v>
      </c>
      <c r="F182" t="s">
        <v>58</v>
      </c>
      <c r="G182" t="s">
        <v>43</v>
      </c>
      <c r="I182" s="1">
        <v>39960</v>
      </c>
      <c r="J182">
        <v>13</v>
      </c>
      <c r="K182">
        <v>5</v>
      </c>
      <c r="L182" t="s">
        <v>59</v>
      </c>
      <c r="M182" t="s">
        <v>667</v>
      </c>
      <c r="N182" t="s">
        <v>46</v>
      </c>
      <c r="O182" t="s">
        <v>120</v>
      </c>
      <c r="P182">
        <v>57</v>
      </c>
      <c r="R182">
        <v>72</v>
      </c>
      <c r="S182">
        <v>26</v>
      </c>
      <c r="T182" t="s">
        <v>280</v>
      </c>
      <c r="U182">
        <v>58</v>
      </c>
      <c r="W182">
        <v>9999</v>
      </c>
      <c r="X182">
        <v>27</v>
      </c>
      <c r="Y182" t="s">
        <v>280</v>
      </c>
      <c r="Z182">
        <v>21</v>
      </c>
      <c r="AB182">
        <v>52</v>
      </c>
      <c r="AC182">
        <v>8</v>
      </c>
      <c r="AD182">
        <v>6</v>
      </c>
      <c r="AE182">
        <v>9</v>
      </c>
      <c r="AF182">
        <v>5</v>
      </c>
      <c r="AG182">
        <v>5</v>
      </c>
      <c r="AH182">
        <v>36</v>
      </c>
      <c r="AI182">
        <v>9</v>
      </c>
      <c r="AJ182">
        <v>26</v>
      </c>
      <c r="AK182">
        <v>20</v>
      </c>
    </row>
    <row r="183" spans="1:37" x14ac:dyDescent="0.3">
      <c r="A183" t="s">
        <v>660</v>
      </c>
      <c r="B183" t="s">
        <v>668</v>
      </c>
      <c r="C183" t="str">
        <f t="shared" si="6"/>
        <v>CW2504</v>
      </c>
      <c r="D183" t="s">
        <v>669</v>
      </c>
      <c r="E183" t="s">
        <v>670</v>
      </c>
      <c r="F183" t="s">
        <v>58</v>
      </c>
      <c r="G183" t="s">
        <v>43</v>
      </c>
      <c r="I183" s="1">
        <v>39960</v>
      </c>
      <c r="J183">
        <v>8</v>
      </c>
      <c r="K183">
        <v>350</v>
      </c>
      <c r="L183" t="s">
        <v>70</v>
      </c>
      <c r="M183" t="s">
        <v>667</v>
      </c>
      <c r="N183" t="s">
        <v>46</v>
      </c>
      <c r="O183" t="s">
        <v>413</v>
      </c>
      <c r="P183">
        <v>63</v>
      </c>
      <c r="R183">
        <v>106</v>
      </c>
      <c r="S183">
        <v>18</v>
      </c>
      <c r="T183" t="s">
        <v>82</v>
      </c>
      <c r="U183">
        <v>48</v>
      </c>
      <c r="W183">
        <v>56</v>
      </c>
      <c r="X183">
        <v>17</v>
      </c>
      <c r="Y183" t="s">
        <v>413</v>
      </c>
      <c r="Z183">
        <v>55</v>
      </c>
      <c r="AB183">
        <v>19</v>
      </c>
      <c r="AC183">
        <v>2</v>
      </c>
      <c r="AD183">
        <v>3</v>
      </c>
      <c r="AE183">
        <v>2</v>
      </c>
      <c r="AF183">
        <v>2</v>
      </c>
      <c r="AG183">
        <v>3</v>
      </c>
      <c r="AH183">
        <v>46</v>
      </c>
      <c r="AI183">
        <v>29</v>
      </c>
      <c r="AJ183">
        <v>22</v>
      </c>
      <c r="AK183">
        <v>5</v>
      </c>
    </row>
    <row r="184" spans="1:37" x14ac:dyDescent="0.3">
      <c r="A184" t="s">
        <v>660</v>
      </c>
      <c r="B184" t="s">
        <v>671</v>
      </c>
      <c r="C184" t="str">
        <f t="shared" si="6"/>
        <v>CW2506</v>
      </c>
      <c r="D184" t="s">
        <v>672</v>
      </c>
      <c r="E184" t="s">
        <v>673</v>
      </c>
      <c r="F184" t="s">
        <v>58</v>
      </c>
      <c r="G184" t="s">
        <v>43</v>
      </c>
      <c r="I184" s="1">
        <v>39980</v>
      </c>
      <c r="J184">
        <v>21</v>
      </c>
      <c r="K184">
        <v>160</v>
      </c>
      <c r="L184" t="s">
        <v>59</v>
      </c>
      <c r="M184" t="s">
        <v>412</v>
      </c>
      <c r="N184" t="s">
        <v>46</v>
      </c>
      <c r="O184" t="s">
        <v>425</v>
      </c>
      <c r="P184">
        <v>78</v>
      </c>
      <c r="R184">
        <v>83</v>
      </c>
      <c r="S184">
        <v>28</v>
      </c>
      <c r="T184" t="s">
        <v>425</v>
      </c>
      <c r="U184">
        <v>85</v>
      </c>
      <c r="W184">
        <v>88</v>
      </c>
      <c r="X184">
        <v>32</v>
      </c>
      <c r="Y184" t="s">
        <v>425</v>
      </c>
      <c r="Z184">
        <v>82</v>
      </c>
      <c r="AB184">
        <v>30</v>
      </c>
      <c r="AC184">
        <v>5</v>
      </c>
      <c r="AD184">
        <v>2</v>
      </c>
      <c r="AE184">
        <v>8</v>
      </c>
      <c r="AF184">
        <v>8</v>
      </c>
      <c r="AG184">
        <v>10</v>
      </c>
      <c r="AH184">
        <v>13</v>
      </c>
      <c r="AI184">
        <v>8</v>
      </c>
      <c r="AJ184">
        <v>32</v>
      </c>
      <c r="AK184">
        <v>21</v>
      </c>
    </row>
    <row r="185" spans="1:37" x14ac:dyDescent="0.3">
      <c r="A185" t="s">
        <v>660</v>
      </c>
      <c r="B185" t="s">
        <v>674</v>
      </c>
      <c r="C185" t="str">
        <f t="shared" si="6"/>
        <v>CW2508</v>
      </c>
      <c r="D185" t="s">
        <v>675</v>
      </c>
      <c r="E185" t="s">
        <v>676</v>
      </c>
      <c r="F185" t="s">
        <v>58</v>
      </c>
      <c r="G185" t="s">
        <v>43</v>
      </c>
      <c r="I185" s="1">
        <v>39960</v>
      </c>
      <c r="J185">
        <v>26</v>
      </c>
      <c r="K185">
        <v>60</v>
      </c>
      <c r="L185" t="s">
        <v>59</v>
      </c>
      <c r="M185" t="s">
        <v>412</v>
      </c>
      <c r="N185" t="s">
        <v>136</v>
      </c>
      <c r="O185" t="s">
        <v>613</v>
      </c>
      <c r="P185">
        <v>42</v>
      </c>
      <c r="R185">
        <v>74</v>
      </c>
      <c r="S185">
        <v>12</v>
      </c>
      <c r="T185" t="s">
        <v>613</v>
      </c>
      <c r="U185">
        <v>36</v>
      </c>
      <c r="W185">
        <v>72</v>
      </c>
      <c r="X185">
        <v>8</v>
      </c>
      <c r="Y185" t="s">
        <v>386</v>
      </c>
      <c r="Z185">
        <v>40</v>
      </c>
      <c r="AB185">
        <v>7</v>
      </c>
      <c r="AC185">
        <v>1</v>
      </c>
      <c r="AD185">
        <v>1</v>
      </c>
      <c r="AE185">
        <v>0</v>
      </c>
      <c r="AF185">
        <v>1</v>
      </c>
      <c r="AG185">
        <v>1</v>
      </c>
      <c r="AH185">
        <v>23</v>
      </c>
      <c r="AI185">
        <v>28</v>
      </c>
      <c r="AJ185">
        <v>38</v>
      </c>
      <c r="AK185">
        <v>0</v>
      </c>
    </row>
    <row r="186" spans="1:37" x14ac:dyDescent="0.3">
      <c r="A186" t="s">
        <v>660</v>
      </c>
      <c r="B186" t="s">
        <v>677</v>
      </c>
      <c r="C186" t="str">
        <f t="shared" si="6"/>
        <v>CW2512</v>
      </c>
      <c r="D186" t="s">
        <v>678</v>
      </c>
      <c r="E186" t="s">
        <v>679</v>
      </c>
      <c r="F186" t="s">
        <v>58</v>
      </c>
      <c r="G186" t="s">
        <v>43</v>
      </c>
      <c r="I186" s="1">
        <v>39958</v>
      </c>
      <c r="J186">
        <v>24</v>
      </c>
      <c r="K186">
        <v>270</v>
      </c>
      <c r="L186" t="s">
        <v>70</v>
      </c>
      <c r="M186" t="s">
        <v>90</v>
      </c>
      <c r="N186" t="s">
        <v>46</v>
      </c>
      <c r="O186" t="s">
        <v>413</v>
      </c>
      <c r="P186">
        <v>58</v>
      </c>
      <c r="R186">
        <v>44</v>
      </c>
      <c r="S186">
        <v>29</v>
      </c>
      <c r="T186" t="s">
        <v>92</v>
      </c>
      <c r="Y186" t="s">
        <v>92</v>
      </c>
      <c r="AC186">
        <v>0</v>
      </c>
      <c r="AD186">
        <v>2</v>
      </c>
      <c r="AE186">
        <v>3</v>
      </c>
      <c r="AF186">
        <v>0</v>
      </c>
      <c r="AG186">
        <v>0</v>
      </c>
      <c r="AH186">
        <v>26</v>
      </c>
      <c r="AI186">
        <v>29</v>
      </c>
      <c r="AJ186">
        <v>23</v>
      </c>
      <c r="AK186">
        <v>16</v>
      </c>
    </row>
    <row r="187" spans="1:37" x14ac:dyDescent="0.3">
      <c r="A187" t="s">
        <v>660</v>
      </c>
      <c r="B187" t="s">
        <v>680</v>
      </c>
      <c r="C187" t="str">
        <f t="shared" si="6"/>
        <v>CW2516</v>
      </c>
      <c r="D187" t="s">
        <v>681</v>
      </c>
      <c r="E187" t="s">
        <v>682</v>
      </c>
      <c r="F187" t="s">
        <v>58</v>
      </c>
      <c r="G187" t="s">
        <v>43</v>
      </c>
      <c r="I187" s="1">
        <v>39980</v>
      </c>
      <c r="J187">
        <v>8</v>
      </c>
      <c r="K187">
        <v>360</v>
      </c>
      <c r="L187" t="s">
        <v>222</v>
      </c>
      <c r="M187" t="s">
        <v>412</v>
      </c>
      <c r="N187" t="s">
        <v>46</v>
      </c>
      <c r="O187" t="s">
        <v>413</v>
      </c>
      <c r="P187">
        <v>62</v>
      </c>
      <c r="R187">
        <v>59</v>
      </c>
      <c r="S187">
        <v>19</v>
      </c>
      <c r="T187" t="s">
        <v>613</v>
      </c>
      <c r="U187">
        <v>60</v>
      </c>
      <c r="W187">
        <v>63</v>
      </c>
      <c r="X187">
        <v>22</v>
      </c>
      <c r="Y187" t="s">
        <v>413</v>
      </c>
      <c r="Z187">
        <v>54</v>
      </c>
      <c r="AB187">
        <v>13</v>
      </c>
      <c r="AC187">
        <v>3</v>
      </c>
      <c r="AD187">
        <v>9</v>
      </c>
      <c r="AE187">
        <v>4</v>
      </c>
      <c r="AF187">
        <v>4</v>
      </c>
      <c r="AG187">
        <v>0</v>
      </c>
      <c r="AH187">
        <v>20</v>
      </c>
      <c r="AI187">
        <v>15</v>
      </c>
      <c r="AJ187">
        <v>24</v>
      </c>
      <c r="AK187">
        <v>22</v>
      </c>
    </row>
    <row r="188" spans="1:37" x14ac:dyDescent="0.3">
      <c r="A188" t="s">
        <v>660</v>
      </c>
      <c r="B188" t="s">
        <v>683</v>
      </c>
      <c r="C188" t="str">
        <f t="shared" si="6"/>
        <v>CW2519</v>
      </c>
      <c r="D188" t="s">
        <v>684</v>
      </c>
      <c r="E188" t="s">
        <v>685</v>
      </c>
      <c r="F188" t="s">
        <v>58</v>
      </c>
      <c r="G188" t="s">
        <v>43</v>
      </c>
      <c r="I188" s="1">
        <v>39960</v>
      </c>
      <c r="J188">
        <v>10</v>
      </c>
      <c r="K188">
        <v>160</v>
      </c>
      <c r="L188" t="s">
        <v>70</v>
      </c>
      <c r="M188" t="s">
        <v>421</v>
      </c>
      <c r="N188" t="s">
        <v>46</v>
      </c>
      <c r="O188" t="s">
        <v>425</v>
      </c>
      <c r="P188">
        <v>74</v>
      </c>
      <c r="R188">
        <v>57</v>
      </c>
      <c r="S188">
        <v>39</v>
      </c>
      <c r="T188" t="s">
        <v>425</v>
      </c>
      <c r="U188">
        <v>71</v>
      </c>
      <c r="W188">
        <v>53</v>
      </c>
      <c r="X188">
        <v>38</v>
      </c>
      <c r="Y188" t="s">
        <v>413</v>
      </c>
      <c r="Z188">
        <v>78</v>
      </c>
      <c r="AB188">
        <v>26</v>
      </c>
      <c r="AC188">
        <v>4</v>
      </c>
      <c r="AD188">
        <v>3</v>
      </c>
      <c r="AE188">
        <v>3</v>
      </c>
      <c r="AF188">
        <v>3</v>
      </c>
      <c r="AG188">
        <v>12</v>
      </c>
      <c r="AH188">
        <v>27</v>
      </c>
      <c r="AI188">
        <v>22</v>
      </c>
      <c r="AJ188">
        <v>26</v>
      </c>
      <c r="AK188">
        <v>20</v>
      </c>
    </row>
    <row r="189" spans="1:37" x14ac:dyDescent="0.3">
      <c r="A189" t="s">
        <v>660</v>
      </c>
      <c r="B189" t="s">
        <v>686</v>
      </c>
      <c r="C189" t="str">
        <f t="shared" si="6"/>
        <v>CW2521</v>
      </c>
      <c r="D189" t="s">
        <v>687</v>
      </c>
      <c r="E189" t="s">
        <v>688</v>
      </c>
      <c r="F189" t="s">
        <v>58</v>
      </c>
      <c r="G189" t="s">
        <v>43</v>
      </c>
      <c r="I189" s="1">
        <v>39958</v>
      </c>
      <c r="J189">
        <v>18</v>
      </c>
      <c r="K189">
        <v>80</v>
      </c>
      <c r="L189" t="s">
        <v>70</v>
      </c>
      <c r="M189" t="s">
        <v>412</v>
      </c>
      <c r="N189" t="s">
        <v>46</v>
      </c>
      <c r="O189" t="s">
        <v>413</v>
      </c>
      <c r="P189">
        <v>62</v>
      </c>
      <c r="R189">
        <v>47</v>
      </c>
      <c r="S189">
        <v>33</v>
      </c>
      <c r="T189" t="s">
        <v>413</v>
      </c>
      <c r="U189">
        <v>64</v>
      </c>
      <c r="W189">
        <v>55</v>
      </c>
      <c r="X189">
        <v>39</v>
      </c>
      <c r="Y189" t="s">
        <v>413</v>
      </c>
      <c r="Z189">
        <v>68</v>
      </c>
      <c r="AB189">
        <v>38</v>
      </c>
      <c r="AC189">
        <v>3</v>
      </c>
      <c r="AD189">
        <v>5</v>
      </c>
      <c r="AE189">
        <v>0</v>
      </c>
      <c r="AF189">
        <v>14</v>
      </c>
      <c r="AG189">
        <v>8</v>
      </c>
      <c r="AH189">
        <v>31</v>
      </c>
      <c r="AI189">
        <v>19</v>
      </c>
      <c r="AJ189">
        <v>18</v>
      </c>
      <c r="AK189">
        <v>13</v>
      </c>
    </row>
    <row r="190" spans="1:37" x14ac:dyDescent="0.3">
      <c r="A190" t="s">
        <v>660</v>
      </c>
      <c r="B190" t="s">
        <v>689</v>
      </c>
      <c r="C190" t="str">
        <f t="shared" si="6"/>
        <v>CW2522</v>
      </c>
      <c r="D190" t="s">
        <v>690</v>
      </c>
      <c r="E190" t="s">
        <v>691</v>
      </c>
      <c r="F190" t="s">
        <v>58</v>
      </c>
      <c r="G190" t="s">
        <v>43</v>
      </c>
      <c r="I190" s="1">
        <v>39981</v>
      </c>
      <c r="J190">
        <v>19</v>
      </c>
      <c r="K190">
        <v>345</v>
      </c>
      <c r="L190" t="s">
        <v>59</v>
      </c>
      <c r="M190" t="s">
        <v>667</v>
      </c>
      <c r="N190" t="s">
        <v>46</v>
      </c>
      <c r="O190" t="s">
        <v>413</v>
      </c>
      <c r="P190">
        <v>67</v>
      </c>
      <c r="R190">
        <v>78</v>
      </c>
      <c r="S190">
        <v>15</v>
      </c>
      <c r="T190" t="s">
        <v>321</v>
      </c>
      <c r="U190">
        <v>65</v>
      </c>
      <c r="W190">
        <v>69</v>
      </c>
      <c r="X190">
        <v>31</v>
      </c>
      <c r="Y190" t="s">
        <v>321</v>
      </c>
      <c r="Z190">
        <v>67</v>
      </c>
      <c r="AB190">
        <v>36</v>
      </c>
      <c r="AC190">
        <v>6</v>
      </c>
      <c r="AD190">
        <v>6</v>
      </c>
      <c r="AE190">
        <v>5</v>
      </c>
      <c r="AF190">
        <v>5</v>
      </c>
      <c r="AG190">
        <v>5</v>
      </c>
      <c r="AH190">
        <v>46</v>
      </c>
      <c r="AI190">
        <v>19</v>
      </c>
      <c r="AJ190">
        <v>23</v>
      </c>
      <c r="AK190">
        <v>20</v>
      </c>
    </row>
    <row r="191" spans="1:37" x14ac:dyDescent="0.3">
      <c r="A191" t="s">
        <v>660</v>
      </c>
      <c r="B191" t="s">
        <v>692</v>
      </c>
      <c r="C191" t="str">
        <f t="shared" si="6"/>
        <v>CW2525</v>
      </c>
      <c r="D191" t="s">
        <v>693</v>
      </c>
      <c r="E191" t="s">
        <v>694</v>
      </c>
      <c r="F191" t="s">
        <v>58</v>
      </c>
      <c r="G191" t="s">
        <v>43</v>
      </c>
      <c r="I191" s="1">
        <v>39980</v>
      </c>
      <c r="J191">
        <v>13</v>
      </c>
      <c r="K191">
        <v>240</v>
      </c>
      <c r="L191" t="s">
        <v>96</v>
      </c>
      <c r="M191" t="s">
        <v>412</v>
      </c>
      <c r="N191" t="s">
        <v>46</v>
      </c>
      <c r="O191" t="s">
        <v>425</v>
      </c>
      <c r="P191">
        <v>64</v>
      </c>
      <c r="R191">
        <v>99</v>
      </c>
      <c r="S191">
        <v>27</v>
      </c>
      <c r="T191" t="s">
        <v>413</v>
      </c>
      <c r="U191">
        <v>61</v>
      </c>
      <c r="W191">
        <v>81</v>
      </c>
      <c r="X191">
        <v>32</v>
      </c>
      <c r="Y191" t="s">
        <v>413</v>
      </c>
      <c r="Z191">
        <v>62</v>
      </c>
      <c r="AB191">
        <v>34</v>
      </c>
      <c r="AC191">
        <v>2</v>
      </c>
      <c r="AD191">
        <v>2</v>
      </c>
      <c r="AE191">
        <v>2</v>
      </c>
      <c r="AF191">
        <v>2</v>
      </c>
      <c r="AG191">
        <v>2</v>
      </c>
      <c r="AH191">
        <v>26</v>
      </c>
      <c r="AI191">
        <v>35</v>
      </c>
      <c r="AJ191">
        <v>24</v>
      </c>
      <c r="AK191">
        <v>9</v>
      </c>
    </row>
    <row r="192" spans="1:37" x14ac:dyDescent="0.3">
      <c r="A192" t="s">
        <v>660</v>
      </c>
      <c r="B192" t="s">
        <v>695</v>
      </c>
      <c r="C192" t="str">
        <f t="shared" si="6"/>
        <v>CW2526</v>
      </c>
      <c r="D192" t="s">
        <v>696</v>
      </c>
      <c r="E192" t="s">
        <v>697</v>
      </c>
      <c r="F192" t="s">
        <v>58</v>
      </c>
      <c r="G192" t="s">
        <v>43</v>
      </c>
      <c r="I192" s="1">
        <v>39980</v>
      </c>
      <c r="J192">
        <v>15</v>
      </c>
      <c r="K192">
        <v>70</v>
      </c>
      <c r="L192" t="s">
        <v>96</v>
      </c>
      <c r="M192" t="s">
        <v>667</v>
      </c>
      <c r="N192" t="s">
        <v>46</v>
      </c>
      <c r="O192" t="s">
        <v>413</v>
      </c>
      <c r="P192">
        <v>80</v>
      </c>
      <c r="R192">
        <v>62</v>
      </c>
      <c r="S192">
        <v>30</v>
      </c>
      <c r="T192" t="s">
        <v>120</v>
      </c>
      <c r="U192">
        <v>74</v>
      </c>
      <c r="W192">
        <v>58</v>
      </c>
      <c r="X192">
        <v>25</v>
      </c>
      <c r="AC192">
        <v>3</v>
      </c>
      <c r="AD192">
        <v>2</v>
      </c>
      <c r="AE192">
        <v>4</v>
      </c>
      <c r="AF192">
        <v>3</v>
      </c>
      <c r="AG192">
        <v>3</v>
      </c>
      <c r="AH192">
        <v>44</v>
      </c>
      <c r="AI192">
        <v>39</v>
      </c>
      <c r="AJ192">
        <v>19</v>
      </c>
      <c r="AK192">
        <v>4</v>
      </c>
    </row>
    <row r="193" spans="1:37" x14ac:dyDescent="0.3">
      <c r="A193" t="s">
        <v>660</v>
      </c>
      <c r="B193" t="s">
        <v>698</v>
      </c>
      <c r="C193" t="str">
        <f t="shared" si="6"/>
        <v>CW2532</v>
      </c>
      <c r="D193" t="s">
        <v>699</v>
      </c>
      <c r="E193" t="s">
        <v>700</v>
      </c>
      <c r="F193" t="s">
        <v>58</v>
      </c>
      <c r="G193" t="s">
        <v>43</v>
      </c>
      <c r="I193" s="1">
        <v>39981</v>
      </c>
      <c r="J193">
        <v>10</v>
      </c>
      <c r="K193">
        <v>360</v>
      </c>
      <c r="L193" t="s">
        <v>59</v>
      </c>
      <c r="M193" t="s">
        <v>412</v>
      </c>
      <c r="N193" t="s">
        <v>46</v>
      </c>
      <c r="O193" t="s">
        <v>120</v>
      </c>
      <c r="P193">
        <v>51</v>
      </c>
      <c r="R193">
        <v>58</v>
      </c>
      <c r="S193">
        <v>17</v>
      </c>
      <c r="T193" t="s">
        <v>120</v>
      </c>
      <c r="U193">
        <v>55</v>
      </c>
      <c r="W193">
        <v>62</v>
      </c>
      <c r="X193">
        <v>20</v>
      </c>
      <c r="Y193" t="s">
        <v>413</v>
      </c>
      <c r="Z193">
        <v>70</v>
      </c>
      <c r="AB193">
        <v>26</v>
      </c>
      <c r="AC193">
        <v>7</v>
      </c>
      <c r="AD193">
        <v>5</v>
      </c>
      <c r="AE193">
        <v>5</v>
      </c>
      <c r="AF193">
        <v>6</v>
      </c>
      <c r="AG193">
        <v>6</v>
      </c>
      <c r="AH193">
        <v>29</v>
      </c>
      <c r="AI193">
        <v>19</v>
      </c>
      <c r="AJ193">
        <v>8</v>
      </c>
      <c r="AK193">
        <v>17</v>
      </c>
    </row>
    <row r="194" spans="1:37" x14ac:dyDescent="0.3">
      <c r="A194" t="s">
        <v>660</v>
      </c>
      <c r="B194" t="s">
        <v>701</v>
      </c>
      <c r="C194" t="str">
        <f t="shared" si="6"/>
        <v>CW2547</v>
      </c>
      <c r="D194" t="s">
        <v>702</v>
      </c>
      <c r="E194" t="s">
        <v>703</v>
      </c>
      <c r="F194" t="s">
        <v>58</v>
      </c>
      <c r="G194" t="s">
        <v>43</v>
      </c>
      <c r="I194" s="1">
        <v>39958</v>
      </c>
      <c r="J194">
        <v>15</v>
      </c>
      <c r="K194">
        <v>250</v>
      </c>
      <c r="L194" t="s">
        <v>59</v>
      </c>
      <c r="M194" t="s">
        <v>421</v>
      </c>
      <c r="N194" t="s">
        <v>46</v>
      </c>
      <c r="O194" t="s">
        <v>499</v>
      </c>
      <c r="P194">
        <v>52</v>
      </c>
      <c r="R194">
        <v>73</v>
      </c>
      <c r="S194">
        <v>21</v>
      </c>
      <c r="T194" t="s">
        <v>613</v>
      </c>
      <c r="U194">
        <v>43</v>
      </c>
      <c r="W194">
        <v>67</v>
      </c>
      <c r="X194">
        <v>12</v>
      </c>
      <c r="Y194" t="s">
        <v>499</v>
      </c>
      <c r="Z194">
        <v>39</v>
      </c>
      <c r="AB194">
        <v>17</v>
      </c>
      <c r="AC194">
        <v>5</v>
      </c>
      <c r="AD194">
        <v>0</v>
      </c>
      <c r="AE194">
        <v>5</v>
      </c>
      <c r="AF194">
        <v>4</v>
      </c>
      <c r="AG194">
        <v>3</v>
      </c>
      <c r="AH194">
        <v>33</v>
      </c>
      <c r="AI194">
        <v>41</v>
      </c>
      <c r="AJ194">
        <v>33</v>
      </c>
      <c r="AK194">
        <v>7</v>
      </c>
    </row>
    <row r="195" spans="1:37" x14ac:dyDescent="0.3">
      <c r="A195" t="s">
        <v>660</v>
      </c>
      <c r="B195" t="s">
        <v>704</v>
      </c>
      <c r="C195" t="str">
        <f t="shared" si="6"/>
        <v>CW2586</v>
      </c>
      <c r="D195" t="s">
        <v>705</v>
      </c>
      <c r="E195" t="s">
        <v>706</v>
      </c>
      <c r="F195" t="s">
        <v>58</v>
      </c>
      <c r="G195" t="s">
        <v>43</v>
      </c>
      <c r="I195" s="1">
        <v>39981</v>
      </c>
      <c r="J195">
        <v>33</v>
      </c>
      <c r="K195">
        <v>100</v>
      </c>
      <c r="L195" t="s">
        <v>59</v>
      </c>
      <c r="M195" t="s">
        <v>412</v>
      </c>
      <c r="N195" t="s">
        <v>46</v>
      </c>
      <c r="O195" t="s">
        <v>321</v>
      </c>
      <c r="P195">
        <v>69</v>
      </c>
      <c r="R195">
        <v>82</v>
      </c>
      <c r="S195">
        <v>19</v>
      </c>
      <c r="T195" t="s">
        <v>413</v>
      </c>
      <c r="U195">
        <v>65</v>
      </c>
      <c r="W195">
        <v>87</v>
      </c>
      <c r="X195">
        <v>12</v>
      </c>
      <c r="Y195" t="s">
        <v>437</v>
      </c>
      <c r="Z195">
        <v>60</v>
      </c>
      <c r="AB195">
        <v>18</v>
      </c>
      <c r="AC195">
        <v>0</v>
      </c>
      <c r="AD195">
        <v>3</v>
      </c>
      <c r="AE195">
        <v>3</v>
      </c>
      <c r="AF195">
        <v>3</v>
      </c>
      <c r="AG195">
        <v>2</v>
      </c>
      <c r="AH195">
        <v>26</v>
      </c>
      <c r="AI195">
        <v>35</v>
      </c>
      <c r="AJ195">
        <v>28</v>
      </c>
      <c r="AK195">
        <v>11</v>
      </c>
    </row>
    <row r="196" spans="1:37" x14ac:dyDescent="0.3">
      <c r="A196" t="s">
        <v>660</v>
      </c>
      <c r="B196" t="s">
        <v>707</v>
      </c>
      <c r="C196" t="str">
        <f t="shared" si="6"/>
        <v>CW2594</v>
      </c>
      <c r="D196" t="s">
        <v>708</v>
      </c>
      <c r="E196" t="s">
        <v>709</v>
      </c>
      <c r="F196" t="s">
        <v>58</v>
      </c>
      <c r="G196" t="s">
        <v>43</v>
      </c>
      <c r="I196" s="1">
        <v>39961</v>
      </c>
      <c r="J196">
        <v>15</v>
      </c>
      <c r="K196">
        <v>155</v>
      </c>
      <c r="L196" t="s">
        <v>59</v>
      </c>
      <c r="M196" t="s">
        <v>412</v>
      </c>
      <c r="N196" t="s">
        <v>46</v>
      </c>
      <c r="O196" t="s">
        <v>613</v>
      </c>
      <c r="P196">
        <v>44</v>
      </c>
      <c r="R196">
        <v>64</v>
      </c>
      <c r="S196">
        <v>8</v>
      </c>
      <c r="T196" t="s">
        <v>321</v>
      </c>
      <c r="U196">
        <v>57</v>
      </c>
      <c r="W196">
        <v>74</v>
      </c>
      <c r="X196">
        <v>10</v>
      </c>
      <c r="Y196" t="s">
        <v>613</v>
      </c>
      <c r="Z196">
        <v>37</v>
      </c>
      <c r="AB196">
        <v>8</v>
      </c>
      <c r="AC196">
        <v>3</v>
      </c>
      <c r="AD196">
        <v>7</v>
      </c>
      <c r="AE196">
        <v>7</v>
      </c>
      <c r="AF196">
        <v>3</v>
      </c>
      <c r="AG196">
        <v>10</v>
      </c>
      <c r="AH196">
        <v>6</v>
      </c>
      <c r="AI196">
        <v>25</v>
      </c>
      <c r="AJ196">
        <v>25</v>
      </c>
      <c r="AK196">
        <v>21</v>
      </c>
    </row>
    <row r="197" spans="1:37" x14ac:dyDescent="0.3">
      <c r="A197" t="s">
        <v>660</v>
      </c>
      <c r="B197" t="s">
        <v>710</v>
      </c>
      <c r="C197" t="str">
        <f t="shared" si="6"/>
        <v>CW2606</v>
      </c>
      <c r="D197" t="s">
        <v>711</v>
      </c>
      <c r="E197" t="s">
        <v>712</v>
      </c>
      <c r="F197" t="s">
        <v>58</v>
      </c>
      <c r="G197" t="s">
        <v>43</v>
      </c>
      <c r="I197" s="1">
        <v>39961</v>
      </c>
      <c r="J197">
        <v>5</v>
      </c>
      <c r="K197">
        <v>180</v>
      </c>
      <c r="L197" t="s">
        <v>222</v>
      </c>
      <c r="M197" t="s">
        <v>412</v>
      </c>
      <c r="N197" t="s">
        <v>46</v>
      </c>
      <c r="O197" t="s">
        <v>321</v>
      </c>
      <c r="P197">
        <v>47</v>
      </c>
      <c r="R197">
        <v>60</v>
      </c>
      <c r="S197">
        <v>29</v>
      </c>
      <c r="T197" t="s">
        <v>120</v>
      </c>
      <c r="U197">
        <v>58</v>
      </c>
      <c r="W197">
        <v>86</v>
      </c>
      <c r="X197">
        <v>23</v>
      </c>
      <c r="Y197" t="s">
        <v>413</v>
      </c>
      <c r="Z197">
        <v>53</v>
      </c>
      <c r="AB197">
        <v>17</v>
      </c>
      <c r="AC197">
        <v>4</v>
      </c>
      <c r="AD197">
        <v>3</v>
      </c>
      <c r="AE197">
        <v>3</v>
      </c>
      <c r="AF197">
        <v>3</v>
      </c>
      <c r="AG197">
        <v>3</v>
      </c>
      <c r="AH197">
        <v>29</v>
      </c>
      <c r="AI197">
        <v>28</v>
      </c>
      <c r="AJ197">
        <v>42</v>
      </c>
      <c r="AK197">
        <v>2</v>
      </c>
    </row>
    <row r="198" spans="1:37" x14ac:dyDescent="0.3">
      <c r="A198" t="s">
        <v>660</v>
      </c>
      <c r="B198" t="s">
        <v>713</v>
      </c>
      <c r="C198" t="str">
        <f t="shared" si="6"/>
        <v>CW2610</v>
      </c>
      <c r="D198" t="s">
        <v>714</v>
      </c>
      <c r="E198" t="s">
        <v>715</v>
      </c>
      <c r="F198" t="s">
        <v>58</v>
      </c>
      <c r="G198" t="s">
        <v>43</v>
      </c>
      <c r="I198" s="1">
        <v>39961</v>
      </c>
      <c r="J198">
        <v>0</v>
      </c>
      <c r="K198">
        <v>310</v>
      </c>
      <c r="L198" t="s">
        <v>222</v>
      </c>
      <c r="M198" t="s">
        <v>412</v>
      </c>
      <c r="N198" t="s">
        <v>46</v>
      </c>
      <c r="O198" t="s">
        <v>280</v>
      </c>
      <c r="P198">
        <v>52</v>
      </c>
      <c r="R198">
        <v>62</v>
      </c>
      <c r="S198">
        <v>14</v>
      </c>
      <c r="T198" t="s">
        <v>178</v>
      </c>
      <c r="U198">
        <v>54</v>
      </c>
      <c r="W198">
        <v>58</v>
      </c>
      <c r="X198">
        <v>11</v>
      </c>
      <c r="Y198" t="s">
        <v>178</v>
      </c>
      <c r="Z198">
        <v>59</v>
      </c>
      <c r="AB198">
        <v>7</v>
      </c>
      <c r="AC198">
        <v>6</v>
      </c>
      <c r="AD198">
        <v>2</v>
      </c>
      <c r="AE198">
        <v>4</v>
      </c>
      <c r="AF198">
        <v>3</v>
      </c>
      <c r="AG198">
        <v>7</v>
      </c>
      <c r="AH198">
        <v>33</v>
      </c>
      <c r="AI198">
        <v>11</v>
      </c>
      <c r="AJ198">
        <v>18</v>
      </c>
      <c r="AK198">
        <v>22</v>
      </c>
    </row>
    <row r="199" spans="1:37" x14ac:dyDescent="0.3">
      <c r="A199" t="s">
        <v>660</v>
      </c>
      <c r="B199" t="s">
        <v>716</v>
      </c>
      <c r="C199" t="str">
        <f t="shared" ref="C199:C230" si="7">CONCATENATE(A199,B199)</f>
        <v>CW2614</v>
      </c>
      <c r="D199" t="s">
        <v>717</v>
      </c>
      <c r="E199" t="s">
        <v>718</v>
      </c>
      <c r="F199" t="s">
        <v>58</v>
      </c>
      <c r="G199" t="s">
        <v>43</v>
      </c>
      <c r="I199" s="1">
        <v>39962</v>
      </c>
      <c r="J199">
        <v>8</v>
      </c>
      <c r="K199">
        <v>250</v>
      </c>
      <c r="L199" t="s">
        <v>70</v>
      </c>
      <c r="M199" t="s">
        <v>667</v>
      </c>
      <c r="N199" t="s">
        <v>46</v>
      </c>
      <c r="O199" t="s">
        <v>120</v>
      </c>
      <c r="P199">
        <v>81</v>
      </c>
      <c r="R199">
        <v>94</v>
      </c>
      <c r="S199">
        <v>21</v>
      </c>
      <c r="T199" t="s">
        <v>120</v>
      </c>
      <c r="U199">
        <v>80</v>
      </c>
      <c r="W199">
        <v>93</v>
      </c>
      <c r="X199">
        <v>23</v>
      </c>
      <c r="Y199" t="s">
        <v>120</v>
      </c>
      <c r="Z199">
        <v>75</v>
      </c>
      <c r="AB199">
        <v>10</v>
      </c>
      <c r="AC199">
        <v>6</v>
      </c>
      <c r="AD199">
        <v>7</v>
      </c>
      <c r="AE199">
        <v>2</v>
      </c>
      <c r="AF199">
        <v>4</v>
      </c>
      <c r="AG199">
        <v>6</v>
      </c>
      <c r="AH199">
        <v>19</v>
      </c>
      <c r="AI199">
        <v>33</v>
      </c>
      <c r="AJ199">
        <v>34</v>
      </c>
      <c r="AK199">
        <v>26</v>
      </c>
    </row>
    <row r="200" spans="1:37" x14ac:dyDescent="0.3">
      <c r="A200" t="s">
        <v>660</v>
      </c>
      <c r="B200" t="s">
        <v>719</v>
      </c>
      <c r="C200" t="str">
        <f t="shared" si="7"/>
        <v>CW2618</v>
      </c>
      <c r="D200" t="s">
        <v>720</v>
      </c>
      <c r="E200" t="s">
        <v>721</v>
      </c>
      <c r="F200" t="s">
        <v>58</v>
      </c>
      <c r="G200" t="s">
        <v>43</v>
      </c>
      <c r="I200" s="1">
        <v>39961</v>
      </c>
      <c r="J200">
        <v>10</v>
      </c>
      <c r="K200">
        <v>260</v>
      </c>
      <c r="L200" t="s">
        <v>59</v>
      </c>
      <c r="M200" t="s">
        <v>667</v>
      </c>
      <c r="N200" t="s">
        <v>46</v>
      </c>
      <c r="O200" t="s">
        <v>413</v>
      </c>
      <c r="P200">
        <v>46</v>
      </c>
      <c r="R200">
        <v>73</v>
      </c>
      <c r="S200">
        <v>21</v>
      </c>
      <c r="T200" t="s">
        <v>437</v>
      </c>
      <c r="U200">
        <v>58</v>
      </c>
      <c r="W200">
        <v>81</v>
      </c>
      <c r="X200">
        <v>16</v>
      </c>
      <c r="Y200" t="s">
        <v>413</v>
      </c>
      <c r="Z200">
        <v>66</v>
      </c>
      <c r="AB200">
        <v>12</v>
      </c>
      <c r="AC200">
        <v>4</v>
      </c>
      <c r="AD200">
        <v>3</v>
      </c>
      <c r="AE200">
        <v>3</v>
      </c>
      <c r="AF200">
        <v>3</v>
      </c>
      <c r="AG200">
        <v>2</v>
      </c>
      <c r="AH200">
        <v>29</v>
      </c>
      <c r="AI200">
        <v>23</v>
      </c>
      <c r="AJ200">
        <v>34</v>
      </c>
      <c r="AK200">
        <v>8</v>
      </c>
    </row>
    <row r="201" spans="1:37" x14ac:dyDescent="0.3">
      <c r="A201" t="s">
        <v>660</v>
      </c>
      <c r="B201" t="s">
        <v>722</v>
      </c>
      <c r="C201" t="str">
        <f t="shared" si="7"/>
        <v>CW2625</v>
      </c>
      <c r="D201" t="s">
        <v>723</v>
      </c>
      <c r="E201" t="s">
        <v>724</v>
      </c>
      <c r="F201" t="s">
        <v>58</v>
      </c>
      <c r="G201" t="s">
        <v>43</v>
      </c>
      <c r="I201" s="1">
        <v>39961</v>
      </c>
      <c r="J201">
        <v>22</v>
      </c>
      <c r="K201">
        <v>240</v>
      </c>
      <c r="L201" t="s">
        <v>59</v>
      </c>
      <c r="M201" t="s">
        <v>412</v>
      </c>
      <c r="N201" t="s">
        <v>136</v>
      </c>
      <c r="O201" t="s">
        <v>613</v>
      </c>
      <c r="P201">
        <v>44</v>
      </c>
      <c r="R201">
        <v>53</v>
      </c>
      <c r="S201">
        <v>8</v>
      </c>
      <c r="T201" t="s">
        <v>321</v>
      </c>
      <c r="U201">
        <v>49</v>
      </c>
      <c r="W201">
        <v>97</v>
      </c>
      <c r="X201">
        <v>20</v>
      </c>
      <c r="Y201" t="s">
        <v>613</v>
      </c>
      <c r="Z201">
        <v>42</v>
      </c>
      <c r="AB201">
        <v>12</v>
      </c>
      <c r="AC201">
        <v>1</v>
      </c>
      <c r="AD201">
        <v>2</v>
      </c>
      <c r="AE201">
        <v>2</v>
      </c>
      <c r="AF201">
        <v>2</v>
      </c>
      <c r="AG201">
        <v>2</v>
      </c>
      <c r="AH201">
        <v>18</v>
      </c>
      <c r="AI201">
        <v>29</v>
      </c>
      <c r="AJ201">
        <v>40</v>
      </c>
      <c r="AK201">
        <v>7</v>
      </c>
    </row>
    <row r="202" spans="1:37" x14ac:dyDescent="0.3">
      <c r="A202" t="s">
        <v>660</v>
      </c>
      <c r="B202" t="s">
        <v>725</v>
      </c>
      <c r="C202" t="str">
        <f t="shared" si="7"/>
        <v>CW2628</v>
      </c>
      <c r="D202" t="s">
        <v>726</v>
      </c>
      <c r="E202" t="s">
        <v>727</v>
      </c>
      <c r="F202" t="s">
        <v>58</v>
      </c>
      <c r="G202" t="s">
        <v>43</v>
      </c>
      <c r="I202" s="1">
        <v>39981</v>
      </c>
      <c r="J202">
        <v>26</v>
      </c>
      <c r="K202">
        <v>150</v>
      </c>
      <c r="L202" t="s">
        <v>59</v>
      </c>
      <c r="M202" t="s">
        <v>421</v>
      </c>
      <c r="N202" t="s">
        <v>46</v>
      </c>
      <c r="O202" t="s">
        <v>425</v>
      </c>
      <c r="P202">
        <v>58</v>
      </c>
      <c r="R202">
        <v>81</v>
      </c>
      <c r="S202">
        <v>15</v>
      </c>
      <c r="T202" t="s">
        <v>425</v>
      </c>
      <c r="U202">
        <v>56</v>
      </c>
      <c r="W202">
        <v>78</v>
      </c>
      <c r="X202">
        <v>17</v>
      </c>
      <c r="Y202" t="s">
        <v>728</v>
      </c>
      <c r="Z202">
        <v>30</v>
      </c>
      <c r="AB202">
        <v>11</v>
      </c>
      <c r="AC202">
        <v>7</v>
      </c>
      <c r="AD202">
        <v>6</v>
      </c>
      <c r="AE202">
        <v>4</v>
      </c>
      <c r="AF202">
        <v>9</v>
      </c>
      <c r="AG202">
        <v>4</v>
      </c>
      <c r="AH202">
        <v>5</v>
      </c>
      <c r="AI202">
        <v>17</v>
      </c>
      <c r="AJ202">
        <v>29</v>
      </c>
      <c r="AK202">
        <v>17</v>
      </c>
    </row>
    <row r="203" spans="1:37" x14ac:dyDescent="0.3">
      <c r="A203" t="s">
        <v>660</v>
      </c>
      <c r="B203" t="s">
        <v>729</v>
      </c>
      <c r="C203" t="str">
        <f t="shared" si="7"/>
        <v>CW2632</v>
      </c>
      <c r="D203" t="s">
        <v>730</v>
      </c>
      <c r="E203" t="s">
        <v>731</v>
      </c>
      <c r="F203" t="s">
        <v>58</v>
      </c>
      <c r="G203" t="s">
        <v>43</v>
      </c>
      <c r="I203" s="1">
        <v>39962</v>
      </c>
      <c r="J203">
        <v>23</v>
      </c>
      <c r="K203">
        <v>170</v>
      </c>
      <c r="L203" t="s">
        <v>59</v>
      </c>
      <c r="M203" t="s">
        <v>421</v>
      </c>
      <c r="N203" t="s">
        <v>46</v>
      </c>
      <c r="O203" t="s">
        <v>425</v>
      </c>
      <c r="P203">
        <v>56</v>
      </c>
      <c r="R203">
        <v>47</v>
      </c>
      <c r="S203">
        <v>22</v>
      </c>
      <c r="T203" t="s">
        <v>425</v>
      </c>
      <c r="U203">
        <v>57</v>
      </c>
      <c r="W203">
        <v>52</v>
      </c>
      <c r="X203">
        <v>24</v>
      </c>
      <c r="Y203" t="s">
        <v>425</v>
      </c>
      <c r="Z203">
        <v>43</v>
      </c>
      <c r="AB203">
        <v>21</v>
      </c>
      <c r="AC203">
        <v>5</v>
      </c>
      <c r="AD203">
        <v>8</v>
      </c>
      <c r="AE203">
        <v>0</v>
      </c>
      <c r="AF203">
        <v>4</v>
      </c>
      <c r="AG203">
        <v>2</v>
      </c>
      <c r="AH203">
        <v>7</v>
      </c>
      <c r="AI203">
        <v>15</v>
      </c>
      <c r="AJ203">
        <v>39</v>
      </c>
      <c r="AK203">
        <v>14</v>
      </c>
    </row>
    <row r="204" spans="1:37" x14ac:dyDescent="0.3">
      <c r="A204" t="s">
        <v>660</v>
      </c>
      <c r="B204" t="s">
        <v>732</v>
      </c>
      <c r="C204" t="str">
        <f t="shared" si="7"/>
        <v>CW2640</v>
      </c>
      <c r="D204" t="s">
        <v>733</v>
      </c>
      <c r="E204" t="s">
        <v>734</v>
      </c>
      <c r="F204" t="s">
        <v>58</v>
      </c>
      <c r="G204" t="s">
        <v>43</v>
      </c>
      <c r="I204" s="1">
        <v>39961</v>
      </c>
      <c r="J204">
        <v>3</v>
      </c>
      <c r="K204">
        <v>260</v>
      </c>
      <c r="L204" t="s">
        <v>44</v>
      </c>
      <c r="M204" t="s">
        <v>90</v>
      </c>
      <c r="N204" t="s">
        <v>46</v>
      </c>
      <c r="O204" t="s">
        <v>499</v>
      </c>
      <c r="P204">
        <v>42</v>
      </c>
      <c r="R204">
        <v>23</v>
      </c>
      <c r="S204">
        <v>23</v>
      </c>
      <c r="T204" t="s">
        <v>499</v>
      </c>
      <c r="U204">
        <v>47</v>
      </c>
      <c r="W204">
        <v>20</v>
      </c>
      <c r="X204">
        <v>27</v>
      </c>
      <c r="Y204" t="s">
        <v>735</v>
      </c>
      <c r="Z204">
        <v>46</v>
      </c>
      <c r="AB204">
        <v>14</v>
      </c>
      <c r="AC204">
        <v>0</v>
      </c>
      <c r="AD204">
        <v>2</v>
      </c>
      <c r="AE204">
        <v>4</v>
      </c>
      <c r="AF204">
        <v>0</v>
      </c>
      <c r="AG204">
        <v>0</v>
      </c>
      <c r="AH204">
        <v>11</v>
      </c>
      <c r="AI204">
        <v>19</v>
      </c>
      <c r="AJ204">
        <v>19</v>
      </c>
      <c r="AK204">
        <v>13</v>
      </c>
    </row>
    <row r="205" spans="1:37" x14ac:dyDescent="0.3">
      <c r="A205" t="s">
        <v>660</v>
      </c>
      <c r="B205" t="s">
        <v>736</v>
      </c>
      <c r="C205" t="str">
        <f t="shared" si="7"/>
        <v>CW2643</v>
      </c>
      <c r="D205" t="s">
        <v>737</v>
      </c>
      <c r="E205" t="s">
        <v>738</v>
      </c>
      <c r="F205" t="s">
        <v>58</v>
      </c>
      <c r="G205" t="s">
        <v>43</v>
      </c>
      <c r="I205" s="1">
        <v>39962</v>
      </c>
      <c r="J205">
        <v>7</v>
      </c>
      <c r="K205">
        <v>140</v>
      </c>
      <c r="L205" t="s">
        <v>70</v>
      </c>
      <c r="M205" t="s">
        <v>412</v>
      </c>
      <c r="N205" t="s">
        <v>46</v>
      </c>
      <c r="O205" t="s">
        <v>178</v>
      </c>
      <c r="P205">
        <v>60</v>
      </c>
      <c r="R205">
        <v>65</v>
      </c>
      <c r="S205">
        <v>8</v>
      </c>
      <c r="T205" t="s">
        <v>499</v>
      </c>
      <c r="U205">
        <v>70</v>
      </c>
      <c r="W205">
        <v>58</v>
      </c>
      <c r="X205">
        <v>27</v>
      </c>
      <c r="Y205" t="s">
        <v>386</v>
      </c>
      <c r="Z205">
        <v>45</v>
      </c>
      <c r="AB205">
        <v>19</v>
      </c>
      <c r="AC205">
        <v>2</v>
      </c>
      <c r="AD205">
        <v>2</v>
      </c>
      <c r="AE205">
        <v>2</v>
      </c>
      <c r="AF205">
        <v>2</v>
      </c>
      <c r="AG205">
        <v>3</v>
      </c>
      <c r="AH205">
        <v>34</v>
      </c>
      <c r="AI205">
        <v>34</v>
      </c>
      <c r="AJ205">
        <v>26</v>
      </c>
      <c r="AK205">
        <v>9</v>
      </c>
    </row>
    <row r="206" spans="1:37" x14ac:dyDescent="0.3">
      <c r="A206" t="s">
        <v>660</v>
      </c>
      <c r="B206" t="s">
        <v>739</v>
      </c>
      <c r="C206" t="str">
        <f t="shared" si="7"/>
        <v>CW3293</v>
      </c>
      <c r="D206" t="s">
        <v>740</v>
      </c>
      <c r="E206" t="s">
        <v>741</v>
      </c>
      <c r="F206" t="s">
        <v>58</v>
      </c>
      <c r="G206" t="s">
        <v>43</v>
      </c>
      <c r="I206" s="1">
        <v>39982</v>
      </c>
      <c r="J206">
        <v>18</v>
      </c>
      <c r="K206">
        <v>100</v>
      </c>
      <c r="L206" t="s">
        <v>222</v>
      </c>
      <c r="M206" t="s">
        <v>204</v>
      </c>
      <c r="N206" t="s">
        <v>46</v>
      </c>
      <c r="O206" t="s">
        <v>499</v>
      </c>
      <c r="P206">
        <v>46</v>
      </c>
      <c r="R206">
        <v>14</v>
      </c>
      <c r="S206">
        <v>18</v>
      </c>
      <c r="T206" t="s">
        <v>499</v>
      </c>
      <c r="U206">
        <v>47</v>
      </c>
      <c r="W206">
        <v>14</v>
      </c>
      <c r="X206">
        <v>26</v>
      </c>
      <c r="Y206" t="s">
        <v>499</v>
      </c>
      <c r="Z206">
        <v>45</v>
      </c>
      <c r="AB206">
        <v>25</v>
      </c>
      <c r="AC206">
        <v>7</v>
      </c>
      <c r="AD206">
        <v>6</v>
      </c>
      <c r="AE206">
        <v>9</v>
      </c>
      <c r="AF206">
        <v>7</v>
      </c>
      <c r="AG206">
        <v>4</v>
      </c>
      <c r="AH206">
        <v>21</v>
      </c>
      <c r="AI206">
        <v>16</v>
      </c>
      <c r="AJ206">
        <v>19</v>
      </c>
      <c r="AK206">
        <v>11</v>
      </c>
    </row>
    <row r="207" spans="1:37" x14ac:dyDescent="0.3">
      <c r="A207" t="s">
        <v>742</v>
      </c>
      <c r="B207" t="s">
        <v>743</v>
      </c>
      <c r="C207" t="str">
        <f t="shared" si="7"/>
        <v>GS5811</v>
      </c>
      <c r="D207" t="s">
        <v>744</v>
      </c>
      <c r="E207" t="s">
        <v>745</v>
      </c>
      <c r="F207" t="s">
        <v>746</v>
      </c>
      <c r="G207" t="s">
        <v>747</v>
      </c>
      <c r="I207" s="1">
        <v>39690</v>
      </c>
      <c r="J207">
        <v>0</v>
      </c>
      <c r="K207">
        <v>0</v>
      </c>
      <c r="L207" t="s">
        <v>44</v>
      </c>
      <c r="M207" t="s">
        <v>748</v>
      </c>
      <c r="N207" t="s">
        <v>136</v>
      </c>
      <c r="O207" t="s">
        <v>749</v>
      </c>
      <c r="P207">
        <v>46</v>
      </c>
      <c r="Q207">
        <v>21</v>
      </c>
      <c r="R207">
        <v>39</v>
      </c>
      <c r="S207">
        <v>17</v>
      </c>
      <c r="T207" t="s">
        <v>749</v>
      </c>
      <c r="U207">
        <v>44</v>
      </c>
      <c r="V207">
        <v>21</v>
      </c>
      <c r="W207">
        <v>40</v>
      </c>
      <c r="X207">
        <v>15</v>
      </c>
      <c r="Y207" t="s">
        <v>749</v>
      </c>
      <c r="Z207">
        <v>49</v>
      </c>
      <c r="AA207">
        <v>22</v>
      </c>
      <c r="AB207">
        <v>24</v>
      </c>
      <c r="AC207">
        <v>4</v>
      </c>
      <c r="AD207">
        <v>0</v>
      </c>
      <c r="AE207">
        <v>4</v>
      </c>
      <c r="AF207">
        <v>2</v>
      </c>
      <c r="AG207">
        <v>2</v>
      </c>
      <c r="AH207">
        <v>12</v>
      </c>
      <c r="AI207">
        <v>0</v>
      </c>
      <c r="AJ207">
        <v>16</v>
      </c>
      <c r="AK207">
        <v>44</v>
      </c>
    </row>
    <row r="208" spans="1:37" x14ac:dyDescent="0.3">
      <c r="A208" t="s">
        <v>742</v>
      </c>
      <c r="B208" t="s">
        <v>750</v>
      </c>
      <c r="C208" t="str">
        <f t="shared" si="7"/>
        <v>GS5824</v>
      </c>
      <c r="D208" t="s">
        <v>751</v>
      </c>
      <c r="E208" t="s">
        <v>752</v>
      </c>
      <c r="F208" t="s">
        <v>746</v>
      </c>
      <c r="G208" t="s">
        <v>747</v>
      </c>
      <c r="I208" s="1">
        <v>39687</v>
      </c>
      <c r="J208">
        <v>-2</v>
      </c>
      <c r="K208">
        <v>0</v>
      </c>
      <c r="L208" t="s">
        <v>44</v>
      </c>
      <c r="M208" t="s">
        <v>90</v>
      </c>
      <c r="N208" t="s">
        <v>46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2</v>
      </c>
      <c r="AK208">
        <v>48</v>
      </c>
    </row>
    <row r="209" spans="1:37" x14ac:dyDescent="0.3">
      <c r="A209" t="s">
        <v>742</v>
      </c>
      <c r="B209" t="s">
        <v>753</v>
      </c>
      <c r="C209" t="str">
        <f t="shared" si="7"/>
        <v>GS5825</v>
      </c>
      <c r="D209" t="s">
        <v>754</v>
      </c>
      <c r="E209" t="s">
        <v>755</v>
      </c>
      <c r="F209" t="s">
        <v>746</v>
      </c>
      <c r="G209" t="s">
        <v>747</v>
      </c>
      <c r="I209" s="1">
        <v>39687</v>
      </c>
      <c r="J209">
        <v>0</v>
      </c>
      <c r="K209">
        <v>0</v>
      </c>
      <c r="L209" t="s">
        <v>44</v>
      </c>
      <c r="M209" t="s">
        <v>90</v>
      </c>
      <c r="N209" t="s">
        <v>46</v>
      </c>
      <c r="O209" t="s">
        <v>749</v>
      </c>
      <c r="P209">
        <v>63</v>
      </c>
      <c r="Q209">
        <v>43</v>
      </c>
      <c r="R209">
        <v>55</v>
      </c>
      <c r="S209">
        <v>22</v>
      </c>
      <c r="T209" t="s">
        <v>749</v>
      </c>
      <c r="U209">
        <v>68</v>
      </c>
      <c r="V209">
        <v>34</v>
      </c>
      <c r="W209">
        <v>55</v>
      </c>
      <c r="X209">
        <v>20</v>
      </c>
      <c r="AC209">
        <v>0</v>
      </c>
      <c r="AD209">
        <v>1</v>
      </c>
      <c r="AE209">
        <v>0</v>
      </c>
      <c r="AF209">
        <v>0</v>
      </c>
      <c r="AG209">
        <v>0</v>
      </c>
      <c r="AH209">
        <v>6</v>
      </c>
      <c r="AI209">
        <v>7</v>
      </c>
      <c r="AJ209">
        <v>0</v>
      </c>
      <c r="AK209">
        <v>49</v>
      </c>
    </row>
    <row r="210" spans="1:37" x14ac:dyDescent="0.3">
      <c r="A210" t="s">
        <v>742</v>
      </c>
      <c r="B210" t="s">
        <v>756</v>
      </c>
      <c r="C210" t="str">
        <f t="shared" si="7"/>
        <v>GS5826</v>
      </c>
      <c r="D210" t="s">
        <v>757</v>
      </c>
      <c r="E210" t="s">
        <v>758</v>
      </c>
      <c r="F210" t="s">
        <v>746</v>
      </c>
      <c r="G210" t="s">
        <v>747</v>
      </c>
      <c r="I210" s="1">
        <v>39687</v>
      </c>
      <c r="J210">
        <v>-2</v>
      </c>
      <c r="K210">
        <v>180</v>
      </c>
      <c r="L210" t="s">
        <v>44</v>
      </c>
      <c r="M210" t="s">
        <v>90</v>
      </c>
      <c r="N210" t="s">
        <v>46</v>
      </c>
      <c r="O210" t="s">
        <v>425</v>
      </c>
      <c r="P210">
        <v>39</v>
      </c>
      <c r="Q210">
        <v>30</v>
      </c>
      <c r="R210">
        <v>43</v>
      </c>
      <c r="S210">
        <v>14</v>
      </c>
      <c r="T210" t="s">
        <v>254</v>
      </c>
      <c r="U210">
        <v>56</v>
      </c>
      <c r="V210">
        <v>35</v>
      </c>
      <c r="W210">
        <v>52</v>
      </c>
      <c r="X210">
        <v>10</v>
      </c>
      <c r="Y210" t="s">
        <v>749</v>
      </c>
      <c r="Z210">
        <v>44</v>
      </c>
      <c r="AA210">
        <v>27</v>
      </c>
      <c r="AB210">
        <v>14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20</v>
      </c>
      <c r="AI210">
        <v>2</v>
      </c>
      <c r="AJ210">
        <v>1</v>
      </c>
      <c r="AK210">
        <v>46</v>
      </c>
    </row>
    <row r="211" spans="1:37" x14ac:dyDescent="0.3">
      <c r="A211" t="s">
        <v>742</v>
      </c>
      <c r="B211" t="s">
        <v>759</v>
      </c>
      <c r="C211" t="str">
        <f t="shared" si="7"/>
        <v>GS5837</v>
      </c>
      <c r="D211" s="2" t="s">
        <v>760</v>
      </c>
      <c r="E211" t="s">
        <v>761</v>
      </c>
      <c r="F211" t="s">
        <v>56</v>
      </c>
      <c r="G211" t="s">
        <v>57</v>
      </c>
      <c r="I211" s="1">
        <v>39690</v>
      </c>
      <c r="J211">
        <v>1</v>
      </c>
      <c r="K211">
        <v>350</v>
      </c>
      <c r="L211" t="s">
        <v>44</v>
      </c>
      <c r="M211" t="s">
        <v>762</v>
      </c>
      <c r="N211" t="s">
        <v>105</v>
      </c>
      <c r="O211" t="s">
        <v>47</v>
      </c>
      <c r="P211">
        <v>76</v>
      </c>
      <c r="R211">
        <v>94</v>
      </c>
      <c r="S211">
        <v>41</v>
      </c>
      <c r="T211" t="s">
        <v>47</v>
      </c>
      <c r="U211">
        <v>49</v>
      </c>
      <c r="W211">
        <v>60</v>
      </c>
      <c r="X211">
        <v>26</v>
      </c>
      <c r="Y211" t="s">
        <v>47</v>
      </c>
      <c r="Z211">
        <v>66</v>
      </c>
      <c r="AB211">
        <v>21</v>
      </c>
      <c r="AC211">
        <v>1</v>
      </c>
      <c r="AD211">
        <v>2</v>
      </c>
      <c r="AE211">
        <v>0</v>
      </c>
      <c r="AF211">
        <v>0</v>
      </c>
      <c r="AG211">
        <v>1</v>
      </c>
      <c r="AH211">
        <v>6</v>
      </c>
      <c r="AI211">
        <v>6</v>
      </c>
      <c r="AJ211">
        <v>22</v>
      </c>
      <c r="AK211">
        <v>37</v>
      </c>
    </row>
    <row r="212" spans="1:37" x14ac:dyDescent="0.3">
      <c r="A212" t="s">
        <v>742</v>
      </c>
      <c r="B212" t="s">
        <v>763</v>
      </c>
      <c r="C212" t="str">
        <f t="shared" si="7"/>
        <v>GS5847</v>
      </c>
      <c r="D212" t="s">
        <v>764</v>
      </c>
      <c r="E212" t="s">
        <v>765</v>
      </c>
      <c r="F212" t="s">
        <v>56</v>
      </c>
      <c r="G212" t="s">
        <v>57</v>
      </c>
      <c r="I212" s="1">
        <v>39690</v>
      </c>
      <c r="J212">
        <v>2</v>
      </c>
      <c r="K212">
        <v>140</v>
      </c>
      <c r="L212" t="s">
        <v>59</v>
      </c>
      <c r="M212" t="s">
        <v>766</v>
      </c>
      <c r="N212" t="s">
        <v>105</v>
      </c>
      <c r="O212" t="s">
        <v>47</v>
      </c>
      <c r="P212">
        <v>38</v>
      </c>
      <c r="R212">
        <v>83</v>
      </c>
      <c r="S212">
        <v>28</v>
      </c>
      <c r="T212" t="s">
        <v>47</v>
      </c>
      <c r="U212">
        <v>43</v>
      </c>
      <c r="W212">
        <v>80</v>
      </c>
      <c r="X212">
        <v>32</v>
      </c>
      <c r="Y212" t="s">
        <v>47</v>
      </c>
      <c r="Z212">
        <v>35</v>
      </c>
      <c r="AB212">
        <v>26</v>
      </c>
      <c r="AC212">
        <v>0</v>
      </c>
      <c r="AD212">
        <v>0</v>
      </c>
      <c r="AE212">
        <v>1</v>
      </c>
      <c r="AF212">
        <v>0</v>
      </c>
      <c r="AG212">
        <v>0</v>
      </c>
      <c r="AH212">
        <v>0</v>
      </c>
      <c r="AI212">
        <v>3</v>
      </c>
      <c r="AJ212">
        <v>11</v>
      </c>
      <c r="AK212">
        <v>35</v>
      </c>
    </row>
    <row r="213" spans="1:37" x14ac:dyDescent="0.3">
      <c r="A213" t="s">
        <v>742</v>
      </c>
      <c r="B213" t="s">
        <v>767</v>
      </c>
      <c r="C213" t="str">
        <f t="shared" si="7"/>
        <v>GS5848</v>
      </c>
      <c r="D213" t="s">
        <v>768</v>
      </c>
      <c r="E213" t="s">
        <v>769</v>
      </c>
      <c r="F213" t="s">
        <v>56</v>
      </c>
      <c r="G213" t="s">
        <v>57</v>
      </c>
      <c r="I213" s="1">
        <v>39690</v>
      </c>
      <c r="J213">
        <v>1</v>
      </c>
      <c r="K213">
        <v>15</v>
      </c>
      <c r="L213" t="s">
        <v>44</v>
      </c>
      <c r="M213" t="s">
        <v>766</v>
      </c>
      <c r="N213" t="s">
        <v>105</v>
      </c>
      <c r="O213" t="s">
        <v>47</v>
      </c>
      <c r="P213">
        <v>37</v>
      </c>
      <c r="R213">
        <v>73</v>
      </c>
      <c r="S213">
        <v>26</v>
      </c>
      <c r="T213" t="s">
        <v>47</v>
      </c>
      <c r="U213">
        <v>47</v>
      </c>
      <c r="W213">
        <v>73</v>
      </c>
      <c r="X213">
        <v>38</v>
      </c>
      <c r="Y213" t="s">
        <v>47</v>
      </c>
      <c r="Z213">
        <v>38</v>
      </c>
      <c r="AB213">
        <v>20</v>
      </c>
      <c r="AC213">
        <v>0</v>
      </c>
      <c r="AD213">
        <v>3</v>
      </c>
      <c r="AE213">
        <v>0</v>
      </c>
      <c r="AF213">
        <v>2</v>
      </c>
      <c r="AG213">
        <v>0</v>
      </c>
      <c r="AH213">
        <v>2</v>
      </c>
      <c r="AI213">
        <v>8</v>
      </c>
      <c r="AJ213">
        <v>17</v>
      </c>
      <c r="AK213">
        <v>34</v>
      </c>
    </row>
    <row r="214" spans="1:37" x14ac:dyDescent="0.3">
      <c r="A214" t="s">
        <v>742</v>
      </c>
      <c r="B214" t="s">
        <v>770</v>
      </c>
      <c r="C214" t="str">
        <f t="shared" si="7"/>
        <v>GS5858</v>
      </c>
      <c r="D214" t="s">
        <v>771</v>
      </c>
      <c r="E214" t="s">
        <v>772</v>
      </c>
      <c r="F214" t="s">
        <v>746</v>
      </c>
      <c r="G214" t="s">
        <v>747</v>
      </c>
      <c r="I214" s="1">
        <v>39687</v>
      </c>
      <c r="J214">
        <v>6</v>
      </c>
      <c r="K214">
        <v>0</v>
      </c>
      <c r="L214" t="s">
        <v>44</v>
      </c>
      <c r="M214" t="s">
        <v>748</v>
      </c>
      <c r="N214" t="s">
        <v>105</v>
      </c>
      <c r="O214" t="s">
        <v>773</v>
      </c>
      <c r="P214">
        <v>73</v>
      </c>
      <c r="Q214">
        <v>23</v>
      </c>
      <c r="R214">
        <v>45</v>
      </c>
      <c r="S214">
        <v>20</v>
      </c>
      <c r="T214" t="s">
        <v>774</v>
      </c>
      <c r="U214">
        <v>46</v>
      </c>
      <c r="V214">
        <v>20</v>
      </c>
      <c r="W214">
        <v>38</v>
      </c>
      <c r="X214">
        <v>18</v>
      </c>
      <c r="Y214" t="s">
        <v>749</v>
      </c>
      <c r="Z214">
        <v>77</v>
      </c>
      <c r="AA214">
        <v>21</v>
      </c>
      <c r="AB214">
        <v>34</v>
      </c>
      <c r="AC214">
        <v>1</v>
      </c>
      <c r="AD214">
        <v>2</v>
      </c>
      <c r="AE214">
        <v>2</v>
      </c>
      <c r="AF214">
        <v>0</v>
      </c>
      <c r="AG214">
        <v>2</v>
      </c>
      <c r="AH214">
        <v>33</v>
      </c>
      <c r="AI214">
        <v>5</v>
      </c>
      <c r="AJ214">
        <v>17</v>
      </c>
      <c r="AK214">
        <v>45</v>
      </c>
    </row>
    <row r="215" spans="1:37" x14ac:dyDescent="0.3">
      <c r="A215" t="s">
        <v>742</v>
      </c>
      <c r="B215" t="s">
        <v>775</v>
      </c>
      <c r="C215" t="str">
        <f t="shared" si="7"/>
        <v>GS5873</v>
      </c>
      <c r="D215" t="s">
        <v>776</v>
      </c>
      <c r="E215" t="s">
        <v>777</v>
      </c>
      <c r="F215" t="s">
        <v>746</v>
      </c>
      <c r="G215" t="s">
        <v>747</v>
      </c>
      <c r="I215" s="1">
        <v>39687</v>
      </c>
      <c r="J215">
        <v>0</v>
      </c>
      <c r="K215">
        <v>0</v>
      </c>
      <c r="L215" t="s">
        <v>44</v>
      </c>
      <c r="M215" t="s">
        <v>351</v>
      </c>
      <c r="N215" t="s">
        <v>105</v>
      </c>
      <c r="AC215">
        <v>0</v>
      </c>
      <c r="AD215">
        <v>9</v>
      </c>
      <c r="AE215">
        <v>3</v>
      </c>
      <c r="AF215">
        <v>0</v>
      </c>
      <c r="AG215">
        <v>0</v>
      </c>
      <c r="AH215">
        <v>0</v>
      </c>
      <c r="AI215">
        <v>5</v>
      </c>
      <c r="AJ215">
        <v>10</v>
      </c>
      <c r="AK215">
        <v>34</v>
      </c>
    </row>
    <row r="216" spans="1:37" x14ac:dyDescent="0.3">
      <c r="A216" t="s">
        <v>742</v>
      </c>
      <c r="B216" t="s">
        <v>778</v>
      </c>
      <c r="C216" t="str">
        <f t="shared" si="7"/>
        <v>GS5876</v>
      </c>
      <c r="D216" t="s">
        <v>779</v>
      </c>
      <c r="E216" t="s">
        <v>780</v>
      </c>
      <c r="F216" t="s">
        <v>746</v>
      </c>
      <c r="G216" t="s">
        <v>747</v>
      </c>
      <c r="I216" s="1">
        <v>39689</v>
      </c>
      <c r="J216">
        <v>0</v>
      </c>
      <c r="K216">
        <v>0</v>
      </c>
      <c r="L216" t="s">
        <v>44</v>
      </c>
      <c r="M216" t="s">
        <v>781</v>
      </c>
      <c r="N216" t="s">
        <v>46</v>
      </c>
      <c r="AC216">
        <v>1</v>
      </c>
      <c r="AD216">
        <v>1</v>
      </c>
      <c r="AE216">
        <v>0</v>
      </c>
      <c r="AF216">
        <v>0</v>
      </c>
      <c r="AG216">
        <v>2</v>
      </c>
      <c r="AH216">
        <v>0</v>
      </c>
      <c r="AI216">
        <v>1</v>
      </c>
      <c r="AJ216">
        <v>5</v>
      </c>
      <c r="AK216">
        <v>37</v>
      </c>
    </row>
    <row r="217" spans="1:37" x14ac:dyDescent="0.3">
      <c r="A217" t="s">
        <v>742</v>
      </c>
      <c r="B217" t="s">
        <v>782</v>
      </c>
      <c r="C217" t="str">
        <f t="shared" si="7"/>
        <v>GS5879</v>
      </c>
      <c r="D217" t="s">
        <v>783</v>
      </c>
      <c r="E217" t="s">
        <v>784</v>
      </c>
      <c r="F217" t="s">
        <v>56</v>
      </c>
      <c r="G217" t="s">
        <v>57</v>
      </c>
      <c r="I217" s="1">
        <v>39688</v>
      </c>
      <c r="J217">
        <v>1</v>
      </c>
      <c r="K217">
        <v>150</v>
      </c>
      <c r="L217" t="s">
        <v>44</v>
      </c>
      <c r="M217" t="s">
        <v>351</v>
      </c>
      <c r="N217" t="s">
        <v>46</v>
      </c>
      <c r="O217" t="s">
        <v>226</v>
      </c>
      <c r="P217">
        <v>33</v>
      </c>
      <c r="R217">
        <v>50</v>
      </c>
      <c r="S217">
        <v>5</v>
      </c>
      <c r="T217" t="s">
        <v>226</v>
      </c>
      <c r="U217">
        <v>42</v>
      </c>
      <c r="W217">
        <v>58</v>
      </c>
      <c r="X217">
        <v>20</v>
      </c>
      <c r="Y217" t="s">
        <v>226</v>
      </c>
      <c r="Z217">
        <v>34</v>
      </c>
      <c r="AB217">
        <v>16</v>
      </c>
      <c r="AC217">
        <v>4</v>
      </c>
      <c r="AD217">
        <v>0</v>
      </c>
      <c r="AE217">
        <v>3</v>
      </c>
      <c r="AF217">
        <v>2</v>
      </c>
      <c r="AG217">
        <v>4</v>
      </c>
      <c r="AH217">
        <v>1</v>
      </c>
      <c r="AI217">
        <v>15</v>
      </c>
      <c r="AJ217">
        <v>23</v>
      </c>
      <c r="AK217">
        <v>28</v>
      </c>
    </row>
    <row r="218" spans="1:37" x14ac:dyDescent="0.3">
      <c r="A218" t="s">
        <v>742</v>
      </c>
      <c r="B218" t="s">
        <v>785</v>
      </c>
      <c r="C218" t="str">
        <f t="shared" si="7"/>
        <v>GS5881</v>
      </c>
      <c r="D218" t="s">
        <v>786</v>
      </c>
      <c r="E218" t="s">
        <v>787</v>
      </c>
      <c r="F218" t="s">
        <v>56</v>
      </c>
      <c r="G218" t="s">
        <v>57</v>
      </c>
      <c r="I218" s="1">
        <v>39688</v>
      </c>
      <c r="J218">
        <v>0</v>
      </c>
      <c r="K218">
        <v>40</v>
      </c>
      <c r="L218" t="s">
        <v>44</v>
      </c>
      <c r="M218" t="s">
        <v>788</v>
      </c>
      <c r="N218" t="s">
        <v>105</v>
      </c>
      <c r="O218" t="s">
        <v>749</v>
      </c>
      <c r="P218">
        <v>54</v>
      </c>
      <c r="R218">
        <v>39</v>
      </c>
      <c r="S218">
        <v>25</v>
      </c>
      <c r="T218" t="s">
        <v>749</v>
      </c>
      <c r="U218">
        <v>60</v>
      </c>
      <c r="W218">
        <v>40</v>
      </c>
      <c r="X218">
        <v>25</v>
      </c>
      <c r="Y218" t="s">
        <v>749</v>
      </c>
      <c r="Z218">
        <v>52</v>
      </c>
      <c r="AB218">
        <v>19</v>
      </c>
      <c r="AC218">
        <v>2</v>
      </c>
      <c r="AD218">
        <v>1</v>
      </c>
      <c r="AE218">
        <v>2</v>
      </c>
      <c r="AF218">
        <v>0</v>
      </c>
      <c r="AG218">
        <v>2</v>
      </c>
      <c r="AH218">
        <v>12</v>
      </c>
      <c r="AI218">
        <v>25</v>
      </c>
      <c r="AJ218">
        <v>12</v>
      </c>
      <c r="AK218">
        <v>46</v>
      </c>
    </row>
    <row r="219" spans="1:37" x14ac:dyDescent="0.3">
      <c r="A219" t="s">
        <v>742</v>
      </c>
      <c r="B219" t="s">
        <v>789</v>
      </c>
      <c r="C219" t="str">
        <f t="shared" si="7"/>
        <v>GS5883</v>
      </c>
      <c r="D219" t="s">
        <v>790</v>
      </c>
      <c r="E219" t="s">
        <v>791</v>
      </c>
      <c r="F219" t="s">
        <v>56</v>
      </c>
      <c r="G219" t="s">
        <v>57</v>
      </c>
      <c r="I219" s="1">
        <v>39689</v>
      </c>
      <c r="J219">
        <v>0</v>
      </c>
      <c r="K219">
        <v>0</v>
      </c>
      <c r="L219" t="s">
        <v>44</v>
      </c>
      <c r="M219" t="s">
        <v>762</v>
      </c>
      <c r="N219" t="s">
        <v>105</v>
      </c>
      <c r="O219" t="s">
        <v>499</v>
      </c>
      <c r="P219">
        <v>44</v>
      </c>
      <c r="R219">
        <v>25</v>
      </c>
      <c r="S219">
        <v>24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</v>
      </c>
      <c r="AI219">
        <v>4</v>
      </c>
      <c r="AJ219">
        <v>24</v>
      </c>
      <c r="AK219">
        <v>49</v>
      </c>
    </row>
    <row r="220" spans="1:37" x14ac:dyDescent="0.3">
      <c r="A220" t="s">
        <v>742</v>
      </c>
      <c r="B220" t="s">
        <v>792</v>
      </c>
      <c r="C220" t="str">
        <f t="shared" si="7"/>
        <v>GS5887</v>
      </c>
      <c r="D220" t="s">
        <v>793</v>
      </c>
      <c r="E220" t="s">
        <v>794</v>
      </c>
      <c r="F220" t="s">
        <v>746</v>
      </c>
      <c r="G220" t="s">
        <v>747</v>
      </c>
      <c r="I220" s="1">
        <v>39690</v>
      </c>
      <c r="J220">
        <v>10</v>
      </c>
      <c r="K220">
        <v>160</v>
      </c>
      <c r="L220" t="s">
        <v>44</v>
      </c>
      <c r="M220" t="s">
        <v>748</v>
      </c>
      <c r="N220" t="s">
        <v>136</v>
      </c>
      <c r="O220" t="s">
        <v>749</v>
      </c>
      <c r="P220">
        <v>77</v>
      </c>
      <c r="Q220">
        <v>17</v>
      </c>
      <c r="R220">
        <v>63</v>
      </c>
      <c r="S220">
        <v>33</v>
      </c>
      <c r="T220" t="s">
        <v>749</v>
      </c>
      <c r="U220">
        <v>48</v>
      </c>
      <c r="V220">
        <v>23</v>
      </c>
      <c r="W220">
        <v>63</v>
      </c>
      <c r="X220">
        <v>17</v>
      </c>
      <c r="AC220">
        <v>3</v>
      </c>
      <c r="AD220">
        <v>0</v>
      </c>
      <c r="AE220">
        <v>0</v>
      </c>
      <c r="AF220">
        <v>4</v>
      </c>
      <c r="AG220">
        <v>3</v>
      </c>
      <c r="AH220">
        <v>2</v>
      </c>
      <c r="AI220">
        <v>2</v>
      </c>
      <c r="AJ220">
        <v>18</v>
      </c>
      <c r="AK220">
        <v>35</v>
      </c>
    </row>
    <row r="221" spans="1:37" x14ac:dyDescent="0.3">
      <c r="A221" t="s">
        <v>742</v>
      </c>
      <c r="B221" t="s">
        <v>795</v>
      </c>
      <c r="C221" t="str">
        <f t="shared" si="7"/>
        <v>GS5888</v>
      </c>
      <c r="D221" t="s">
        <v>796</v>
      </c>
      <c r="E221" t="s">
        <v>797</v>
      </c>
      <c r="F221" t="s">
        <v>56</v>
      </c>
      <c r="G221" t="s">
        <v>57</v>
      </c>
      <c r="I221" s="1">
        <v>39689</v>
      </c>
      <c r="J221">
        <v>1</v>
      </c>
      <c r="K221">
        <v>160</v>
      </c>
      <c r="L221" t="s">
        <v>44</v>
      </c>
      <c r="M221" t="s">
        <v>65</v>
      </c>
      <c r="N221" t="s">
        <v>46</v>
      </c>
      <c r="O221" t="s">
        <v>499</v>
      </c>
      <c r="P221">
        <v>58</v>
      </c>
      <c r="R221">
        <v>31</v>
      </c>
      <c r="S221">
        <v>35</v>
      </c>
      <c r="T221" t="s">
        <v>499</v>
      </c>
      <c r="U221">
        <v>45</v>
      </c>
      <c r="W221">
        <v>33</v>
      </c>
      <c r="X221">
        <v>32</v>
      </c>
      <c r="Y221" t="s">
        <v>499</v>
      </c>
      <c r="Z221">
        <v>59</v>
      </c>
      <c r="AB221">
        <v>38</v>
      </c>
      <c r="AC221">
        <v>0</v>
      </c>
      <c r="AD221">
        <v>0</v>
      </c>
      <c r="AE221">
        <v>3</v>
      </c>
      <c r="AF221">
        <v>0</v>
      </c>
      <c r="AG221">
        <v>0</v>
      </c>
      <c r="AH221">
        <v>18</v>
      </c>
      <c r="AI221">
        <v>18</v>
      </c>
      <c r="AJ221">
        <v>17</v>
      </c>
      <c r="AK221">
        <v>31</v>
      </c>
    </row>
    <row r="222" spans="1:37" x14ac:dyDescent="0.3">
      <c r="A222" t="s">
        <v>742</v>
      </c>
      <c r="B222" t="s">
        <v>798</v>
      </c>
      <c r="C222" t="str">
        <f t="shared" si="7"/>
        <v>GS5905</v>
      </c>
      <c r="D222" t="s">
        <v>799</v>
      </c>
      <c r="E222" t="s">
        <v>800</v>
      </c>
      <c r="F222" t="s">
        <v>56</v>
      </c>
      <c r="G222" t="s">
        <v>57</v>
      </c>
      <c r="I222" s="1">
        <v>39689</v>
      </c>
      <c r="J222">
        <v>0</v>
      </c>
      <c r="K222">
        <v>0</v>
      </c>
      <c r="L222" t="s">
        <v>44</v>
      </c>
      <c r="M222" t="s">
        <v>762</v>
      </c>
      <c r="N222" t="s">
        <v>105</v>
      </c>
      <c r="AC222">
        <v>1</v>
      </c>
      <c r="AD222">
        <v>0</v>
      </c>
      <c r="AE222">
        <v>2</v>
      </c>
      <c r="AF222">
        <v>1</v>
      </c>
      <c r="AG222">
        <v>1</v>
      </c>
      <c r="AH222">
        <v>0</v>
      </c>
      <c r="AI222">
        <v>0</v>
      </c>
      <c r="AJ222">
        <v>30</v>
      </c>
      <c r="AK222">
        <v>45</v>
      </c>
    </row>
    <row r="223" spans="1:37" x14ac:dyDescent="0.3">
      <c r="A223" t="s">
        <v>742</v>
      </c>
      <c r="B223" t="s">
        <v>801</v>
      </c>
      <c r="C223" t="str">
        <f t="shared" si="7"/>
        <v>GS5906</v>
      </c>
      <c r="D223" t="s">
        <v>802</v>
      </c>
      <c r="E223" t="s">
        <v>803</v>
      </c>
      <c r="F223" t="s">
        <v>746</v>
      </c>
      <c r="G223" t="s">
        <v>747</v>
      </c>
      <c r="I223" s="1">
        <v>39689</v>
      </c>
      <c r="J223">
        <v>0</v>
      </c>
      <c r="K223">
        <v>0</v>
      </c>
      <c r="L223" t="s">
        <v>44</v>
      </c>
      <c r="M223" t="s">
        <v>762</v>
      </c>
      <c r="N223" t="s">
        <v>105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38</v>
      </c>
      <c r="AK223">
        <v>49</v>
      </c>
    </row>
    <row r="224" spans="1:37" x14ac:dyDescent="0.3">
      <c r="A224" t="s">
        <v>742</v>
      </c>
      <c r="B224" t="s">
        <v>804</v>
      </c>
      <c r="C224" t="str">
        <f t="shared" si="7"/>
        <v>GS5907</v>
      </c>
      <c r="D224" t="s">
        <v>805</v>
      </c>
      <c r="E224" t="s">
        <v>806</v>
      </c>
      <c r="F224" t="s">
        <v>746</v>
      </c>
      <c r="G224" t="s">
        <v>747</v>
      </c>
      <c r="I224" s="1">
        <v>39688</v>
      </c>
      <c r="J224">
        <v>0</v>
      </c>
      <c r="K224">
        <v>0</v>
      </c>
      <c r="L224" t="s">
        <v>44</v>
      </c>
      <c r="M224" t="s">
        <v>762</v>
      </c>
      <c r="N224" t="s">
        <v>105</v>
      </c>
      <c r="AC224">
        <v>2</v>
      </c>
      <c r="AD224">
        <v>3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3</v>
      </c>
      <c r="AK224">
        <v>42</v>
      </c>
    </row>
    <row r="225" spans="1:37" x14ac:dyDescent="0.3">
      <c r="A225" t="s">
        <v>742</v>
      </c>
      <c r="B225" t="s">
        <v>807</v>
      </c>
      <c r="C225" t="str">
        <f t="shared" si="7"/>
        <v>GS5908</v>
      </c>
      <c r="D225" t="s">
        <v>808</v>
      </c>
      <c r="E225" t="s">
        <v>809</v>
      </c>
      <c r="F225" t="s">
        <v>746</v>
      </c>
      <c r="G225" t="s">
        <v>747</v>
      </c>
      <c r="I225" s="1">
        <v>39689</v>
      </c>
      <c r="J225">
        <v>0</v>
      </c>
      <c r="K225">
        <v>0</v>
      </c>
      <c r="L225" t="s">
        <v>44</v>
      </c>
      <c r="M225" t="s">
        <v>762</v>
      </c>
      <c r="N225" t="s">
        <v>105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49</v>
      </c>
    </row>
    <row r="226" spans="1:37" x14ac:dyDescent="0.3">
      <c r="A226" t="s">
        <v>742</v>
      </c>
      <c r="B226" t="s">
        <v>810</v>
      </c>
      <c r="C226" t="str">
        <f t="shared" si="7"/>
        <v>GS5914</v>
      </c>
      <c r="D226" t="s">
        <v>811</v>
      </c>
      <c r="E226" t="s">
        <v>812</v>
      </c>
      <c r="F226" t="s">
        <v>746</v>
      </c>
      <c r="G226" t="s">
        <v>747</v>
      </c>
      <c r="I226" s="1">
        <v>39688</v>
      </c>
      <c r="J226">
        <v>0</v>
      </c>
      <c r="K226">
        <v>0</v>
      </c>
      <c r="L226" t="s">
        <v>44</v>
      </c>
      <c r="M226" t="s">
        <v>762</v>
      </c>
      <c r="N226" t="s">
        <v>105</v>
      </c>
      <c r="AC226">
        <v>2</v>
      </c>
      <c r="AD226">
        <v>2</v>
      </c>
      <c r="AE226">
        <v>0</v>
      </c>
      <c r="AF226">
        <v>2</v>
      </c>
      <c r="AG226">
        <v>2</v>
      </c>
      <c r="AH226">
        <v>0</v>
      </c>
      <c r="AI226">
        <v>0</v>
      </c>
      <c r="AJ226">
        <v>13</v>
      </c>
      <c r="AK226">
        <v>27</v>
      </c>
    </row>
    <row r="227" spans="1:37" x14ac:dyDescent="0.3">
      <c r="A227" t="s">
        <v>742</v>
      </c>
      <c r="B227" t="s">
        <v>813</v>
      </c>
      <c r="C227" t="str">
        <f t="shared" si="7"/>
        <v>GS5918</v>
      </c>
      <c r="D227" t="s">
        <v>814</v>
      </c>
      <c r="E227" t="s">
        <v>815</v>
      </c>
      <c r="F227" t="s">
        <v>746</v>
      </c>
      <c r="G227" t="s">
        <v>747</v>
      </c>
      <c r="I227" s="1">
        <v>39689</v>
      </c>
      <c r="J227">
        <v>0</v>
      </c>
      <c r="K227">
        <v>0</v>
      </c>
      <c r="L227" t="s">
        <v>44</v>
      </c>
      <c r="M227" t="s">
        <v>762</v>
      </c>
      <c r="N227" t="s">
        <v>105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49</v>
      </c>
    </row>
    <row r="228" spans="1:37" x14ac:dyDescent="0.3">
      <c r="A228" t="s">
        <v>742</v>
      </c>
      <c r="B228" t="s">
        <v>816</v>
      </c>
      <c r="C228" t="str">
        <f t="shared" si="7"/>
        <v>GS5919</v>
      </c>
      <c r="D228" t="s">
        <v>817</v>
      </c>
      <c r="E228" t="s">
        <v>818</v>
      </c>
      <c r="F228" t="s">
        <v>746</v>
      </c>
      <c r="G228" t="s">
        <v>747</v>
      </c>
      <c r="I228" s="1">
        <v>39688</v>
      </c>
      <c r="J228">
        <v>0</v>
      </c>
      <c r="K228">
        <v>0</v>
      </c>
      <c r="L228" t="s">
        <v>44</v>
      </c>
      <c r="M228" t="s">
        <v>762</v>
      </c>
      <c r="N228" t="s">
        <v>105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49</v>
      </c>
      <c r="AK228">
        <v>4</v>
      </c>
    </row>
    <row r="229" spans="1:37" x14ac:dyDescent="0.3">
      <c r="A229" t="s">
        <v>742</v>
      </c>
      <c r="B229" t="s">
        <v>819</v>
      </c>
      <c r="C229" t="str">
        <f t="shared" si="7"/>
        <v>GS5920</v>
      </c>
      <c r="D229" t="s">
        <v>820</v>
      </c>
      <c r="E229" t="s">
        <v>821</v>
      </c>
      <c r="F229" t="s">
        <v>57</v>
      </c>
      <c r="G229" t="s">
        <v>56</v>
      </c>
      <c r="I229" s="1">
        <v>39687</v>
      </c>
      <c r="J229">
        <v>0</v>
      </c>
      <c r="K229">
        <v>0</v>
      </c>
      <c r="L229" t="s">
        <v>44</v>
      </c>
      <c r="M229" t="s">
        <v>822</v>
      </c>
      <c r="N229" t="s">
        <v>105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16</v>
      </c>
    </row>
    <row r="230" spans="1:37" x14ac:dyDescent="0.3">
      <c r="A230" t="s">
        <v>742</v>
      </c>
      <c r="B230" t="s">
        <v>823</v>
      </c>
      <c r="C230" t="str">
        <f t="shared" si="7"/>
        <v>GS5921</v>
      </c>
      <c r="D230" t="s">
        <v>824</v>
      </c>
      <c r="E230" t="s">
        <v>825</v>
      </c>
      <c r="F230" t="s">
        <v>56</v>
      </c>
      <c r="G230" t="s">
        <v>57</v>
      </c>
      <c r="I230" s="1">
        <v>39687</v>
      </c>
      <c r="J230">
        <v>0</v>
      </c>
      <c r="K230">
        <v>0</v>
      </c>
      <c r="L230" t="s">
        <v>44</v>
      </c>
      <c r="M230" t="s">
        <v>822</v>
      </c>
      <c r="N230" t="s">
        <v>105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6</v>
      </c>
    </row>
    <row r="231" spans="1:37" x14ac:dyDescent="0.3">
      <c r="A231" t="s">
        <v>742</v>
      </c>
      <c r="B231" t="s">
        <v>826</v>
      </c>
      <c r="C231" t="str">
        <f t="shared" ref="C231:C262" si="8">CONCATENATE(A231,B231)</f>
        <v>GS5922</v>
      </c>
      <c r="D231" t="s">
        <v>827</v>
      </c>
      <c r="E231" t="s">
        <v>828</v>
      </c>
      <c r="F231" t="s">
        <v>56</v>
      </c>
      <c r="G231" t="s">
        <v>57</v>
      </c>
      <c r="I231" s="1">
        <v>39687</v>
      </c>
      <c r="J231">
        <v>0</v>
      </c>
      <c r="K231">
        <v>0</v>
      </c>
      <c r="L231" t="s">
        <v>44</v>
      </c>
      <c r="M231" t="s">
        <v>822</v>
      </c>
      <c r="N231" t="s">
        <v>105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6</v>
      </c>
    </row>
    <row r="232" spans="1:37" x14ac:dyDescent="0.3">
      <c r="A232" t="s">
        <v>742</v>
      </c>
      <c r="B232" t="s">
        <v>829</v>
      </c>
      <c r="C232" t="str">
        <f t="shared" si="8"/>
        <v>GS5923</v>
      </c>
      <c r="D232" t="s">
        <v>830</v>
      </c>
      <c r="E232" t="s">
        <v>831</v>
      </c>
      <c r="F232" t="s">
        <v>56</v>
      </c>
      <c r="G232" t="s">
        <v>57</v>
      </c>
      <c r="I232" s="1">
        <v>39687</v>
      </c>
      <c r="J232">
        <v>0</v>
      </c>
      <c r="K232">
        <v>0</v>
      </c>
      <c r="L232" t="s">
        <v>44</v>
      </c>
      <c r="M232" t="s">
        <v>822</v>
      </c>
      <c r="N232" t="s">
        <v>105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5</v>
      </c>
    </row>
    <row r="233" spans="1:37" x14ac:dyDescent="0.3">
      <c r="A233" t="s">
        <v>742</v>
      </c>
      <c r="B233" t="s">
        <v>832</v>
      </c>
      <c r="C233" t="str">
        <f t="shared" si="8"/>
        <v>GS5924</v>
      </c>
      <c r="D233" t="s">
        <v>833</v>
      </c>
      <c r="E233" t="s">
        <v>834</v>
      </c>
      <c r="F233" t="s">
        <v>57</v>
      </c>
      <c r="G233" t="s">
        <v>56</v>
      </c>
      <c r="I233" s="1">
        <v>39687</v>
      </c>
      <c r="J233">
        <v>0</v>
      </c>
      <c r="K233">
        <v>0</v>
      </c>
      <c r="L233" t="s">
        <v>44</v>
      </c>
      <c r="M233" t="s">
        <v>822</v>
      </c>
      <c r="N233" t="s">
        <v>105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27</v>
      </c>
    </row>
    <row r="234" spans="1:37" x14ac:dyDescent="0.3">
      <c r="A234" t="s">
        <v>835</v>
      </c>
      <c r="B234" t="s">
        <v>836</v>
      </c>
      <c r="C234" t="str">
        <f t="shared" si="8"/>
        <v>GU2354</v>
      </c>
      <c r="D234" t="s">
        <v>837</v>
      </c>
      <c r="E234" t="s">
        <v>838</v>
      </c>
      <c r="F234" t="s">
        <v>58</v>
      </c>
      <c r="G234" t="s">
        <v>43</v>
      </c>
      <c r="I234" s="1">
        <v>40309</v>
      </c>
      <c r="J234">
        <v>5</v>
      </c>
      <c r="K234">
        <v>100</v>
      </c>
      <c r="L234" t="s">
        <v>222</v>
      </c>
      <c r="M234" t="s">
        <v>839</v>
      </c>
      <c r="N234" t="s">
        <v>46</v>
      </c>
      <c r="O234" t="s">
        <v>499</v>
      </c>
      <c r="P234">
        <v>59</v>
      </c>
      <c r="R234">
        <v>30</v>
      </c>
      <c r="S234">
        <v>35</v>
      </c>
      <c r="T234" t="s">
        <v>413</v>
      </c>
      <c r="U234">
        <v>72</v>
      </c>
      <c r="W234">
        <v>59</v>
      </c>
      <c r="X234">
        <v>46</v>
      </c>
      <c r="Y234" t="s">
        <v>413</v>
      </c>
      <c r="Z234">
        <v>58</v>
      </c>
      <c r="AB234">
        <v>36</v>
      </c>
      <c r="AC234">
        <v>4</v>
      </c>
      <c r="AD234">
        <v>3</v>
      </c>
      <c r="AE234">
        <v>3</v>
      </c>
      <c r="AF234">
        <v>2</v>
      </c>
      <c r="AG234">
        <v>3</v>
      </c>
      <c r="AH234">
        <v>34</v>
      </c>
      <c r="AI234">
        <v>21</v>
      </c>
      <c r="AJ234">
        <v>13</v>
      </c>
      <c r="AK234">
        <v>12</v>
      </c>
    </row>
    <row r="235" spans="1:37" x14ac:dyDescent="0.3">
      <c r="A235" t="s">
        <v>835</v>
      </c>
      <c r="B235" t="s">
        <v>840</v>
      </c>
      <c r="C235" t="str">
        <f t="shared" si="8"/>
        <v>GU2355</v>
      </c>
      <c r="D235" t="s">
        <v>841</v>
      </c>
      <c r="E235" t="s">
        <v>842</v>
      </c>
      <c r="F235" t="s">
        <v>58</v>
      </c>
      <c r="G235" t="s">
        <v>43</v>
      </c>
      <c r="I235" s="1">
        <v>40310</v>
      </c>
      <c r="J235">
        <v>10</v>
      </c>
      <c r="K235">
        <v>100</v>
      </c>
      <c r="L235" t="s">
        <v>222</v>
      </c>
      <c r="M235" t="s">
        <v>843</v>
      </c>
      <c r="N235" t="s">
        <v>46</v>
      </c>
      <c r="O235" t="s">
        <v>437</v>
      </c>
      <c r="P235">
        <v>79</v>
      </c>
      <c r="R235">
        <v>53</v>
      </c>
      <c r="S235">
        <v>31</v>
      </c>
      <c r="T235" t="s">
        <v>91</v>
      </c>
      <c r="U235">
        <v>76</v>
      </c>
      <c r="W235">
        <v>63</v>
      </c>
      <c r="X235">
        <v>15</v>
      </c>
      <c r="Y235" t="s">
        <v>91</v>
      </c>
      <c r="Z235">
        <v>60</v>
      </c>
      <c r="AB235">
        <v>27</v>
      </c>
      <c r="AC235">
        <v>3</v>
      </c>
      <c r="AD235">
        <v>3</v>
      </c>
      <c r="AE235">
        <v>3</v>
      </c>
      <c r="AF235">
        <v>2</v>
      </c>
      <c r="AG235">
        <v>4</v>
      </c>
      <c r="AH235">
        <v>31</v>
      </c>
      <c r="AI235">
        <v>15</v>
      </c>
      <c r="AJ235">
        <v>14</v>
      </c>
      <c r="AK235">
        <v>4</v>
      </c>
    </row>
    <row r="236" spans="1:37" x14ac:dyDescent="0.3">
      <c r="A236" s="2" t="s">
        <v>835</v>
      </c>
      <c r="B236">
        <v>2360</v>
      </c>
      <c r="C236" t="str">
        <f t="shared" si="8"/>
        <v>GU2360</v>
      </c>
      <c r="D236" t="s">
        <v>844</v>
      </c>
      <c r="E236" t="s">
        <v>845</v>
      </c>
      <c r="F236" t="s">
        <v>58</v>
      </c>
      <c r="G236" t="s">
        <v>43</v>
      </c>
      <c r="I236" s="1">
        <v>40310</v>
      </c>
      <c r="J236">
        <v>12</v>
      </c>
      <c r="K236">
        <v>350</v>
      </c>
      <c r="L236" t="s">
        <v>59</v>
      </c>
      <c r="M236" t="s">
        <v>843</v>
      </c>
      <c r="N236" t="s">
        <v>46</v>
      </c>
      <c r="O236" t="s">
        <v>91</v>
      </c>
      <c r="P236">
        <v>73</v>
      </c>
      <c r="R236">
        <v>83</v>
      </c>
      <c r="S236">
        <v>14</v>
      </c>
      <c r="T236" t="s">
        <v>280</v>
      </c>
      <c r="U236">
        <v>79</v>
      </c>
      <c r="W236">
        <v>72</v>
      </c>
      <c r="X236">
        <v>38</v>
      </c>
      <c r="Y236" t="s">
        <v>91</v>
      </c>
      <c r="Z236">
        <v>73</v>
      </c>
      <c r="AB236">
        <v>16</v>
      </c>
      <c r="AC236">
        <v>3</v>
      </c>
      <c r="AD236">
        <v>4</v>
      </c>
      <c r="AE236">
        <v>5</v>
      </c>
      <c r="AF236">
        <v>3</v>
      </c>
      <c r="AG236">
        <v>2</v>
      </c>
      <c r="AH236">
        <v>44</v>
      </c>
      <c r="AI236">
        <v>14</v>
      </c>
      <c r="AJ236">
        <v>23</v>
      </c>
      <c r="AK236">
        <v>41</v>
      </c>
    </row>
    <row r="237" spans="1:37" x14ac:dyDescent="0.3">
      <c r="A237" t="s">
        <v>835</v>
      </c>
      <c r="B237" t="s">
        <v>846</v>
      </c>
      <c r="C237" t="str">
        <f t="shared" si="8"/>
        <v>GU2369</v>
      </c>
      <c r="D237" t="s">
        <v>847</v>
      </c>
      <c r="E237" t="s">
        <v>848</v>
      </c>
      <c r="F237" t="s">
        <v>58</v>
      </c>
      <c r="G237" t="s">
        <v>43</v>
      </c>
      <c r="I237" s="1">
        <v>40322</v>
      </c>
      <c r="J237">
        <v>17</v>
      </c>
      <c r="K237">
        <v>280</v>
      </c>
      <c r="L237" t="s">
        <v>59</v>
      </c>
      <c r="M237" t="s">
        <v>667</v>
      </c>
      <c r="N237" t="s">
        <v>46</v>
      </c>
      <c r="O237" t="s">
        <v>347</v>
      </c>
      <c r="P237">
        <v>90</v>
      </c>
      <c r="R237">
        <v>57</v>
      </c>
      <c r="S237">
        <v>33</v>
      </c>
      <c r="T237" t="s">
        <v>61</v>
      </c>
      <c r="U237">
        <v>105</v>
      </c>
      <c r="W237">
        <v>59</v>
      </c>
      <c r="X237">
        <v>35</v>
      </c>
      <c r="Y237" t="s">
        <v>66</v>
      </c>
      <c r="Z237">
        <v>68</v>
      </c>
      <c r="AB237">
        <v>28</v>
      </c>
      <c r="AC237">
        <v>4</v>
      </c>
      <c r="AD237">
        <v>3</v>
      </c>
      <c r="AE237">
        <v>2</v>
      </c>
      <c r="AF237">
        <v>5</v>
      </c>
      <c r="AG237">
        <v>4</v>
      </c>
      <c r="AH237">
        <v>34</v>
      </c>
      <c r="AI237">
        <v>31</v>
      </c>
      <c r="AJ237">
        <v>25</v>
      </c>
      <c r="AK237">
        <v>18</v>
      </c>
    </row>
    <row r="238" spans="1:37" x14ac:dyDescent="0.3">
      <c r="A238" t="s">
        <v>835</v>
      </c>
      <c r="B238" t="s">
        <v>849</v>
      </c>
      <c r="C238" t="str">
        <f t="shared" si="8"/>
        <v>GU2373</v>
      </c>
      <c r="D238" t="s">
        <v>850</v>
      </c>
      <c r="E238" t="s">
        <v>851</v>
      </c>
      <c r="F238" t="s">
        <v>58</v>
      </c>
      <c r="G238" t="s">
        <v>43</v>
      </c>
      <c r="I238" s="1">
        <v>40308</v>
      </c>
      <c r="J238">
        <v>10</v>
      </c>
      <c r="K238">
        <v>10</v>
      </c>
      <c r="L238" t="s">
        <v>59</v>
      </c>
      <c r="M238" t="s">
        <v>667</v>
      </c>
      <c r="N238" t="s">
        <v>46</v>
      </c>
      <c r="O238" t="s">
        <v>499</v>
      </c>
      <c r="P238">
        <v>102</v>
      </c>
      <c r="R238">
        <v>63</v>
      </c>
      <c r="S238">
        <v>73</v>
      </c>
      <c r="T238" t="s">
        <v>499</v>
      </c>
      <c r="U238">
        <v>102</v>
      </c>
      <c r="W238">
        <v>67</v>
      </c>
      <c r="X238">
        <v>70</v>
      </c>
      <c r="Y238" t="s">
        <v>437</v>
      </c>
      <c r="Z238">
        <v>91</v>
      </c>
      <c r="AB238">
        <v>34</v>
      </c>
      <c r="AC238">
        <v>2</v>
      </c>
      <c r="AD238">
        <v>2</v>
      </c>
      <c r="AE238">
        <v>0</v>
      </c>
      <c r="AF238">
        <v>0</v>
      </c>
      <c r="AG238">
        <v>10</v>
      </c>
      <c r="AH238">
        <v>30</v>
      </c>
      <c r="AI238">
        <v>19</v>
      </c>
      <c r="AJ238">
        <v>7</v>
      </c>
      <c r="AK238">
        <v>3</v>
      </c>
    </row>
    <row r="239" spans="1:37" x14ac:dyDescent="0.3">
      <c r="A239" t="s">
        <v>835</v>
      </c>
      <c r="B239" t="s">
        <v>852</v>
      </c>
      <c r="C239" t="str">
        <f t="shared" si="8"/>
        <v>GU2376</v>
      </c>
      <c r="D239" t="s">
        <v>853</v>
      </c>
      <c r="E239" t="s">
        <v>854</v>
      </c>
      <c r="F239" t="s">
        <v>58</v>
      </c>
      <c r="G239" t="s">
        <v>43</v>
      </c>
      <c r="I239" s="1">
        <v>40308</v>
      </c>
      <c r="J239">
        <v>0</v>
      </c>
      <c r="K239">
        <v>0</v>
      </c>
      <c r="L239" t="s">
        <v>44</v>
      </c>
      <c r="M239" t="s">
        <v>90</v>
      </c>
      <c r="N239" t="s">
        <v>46</v>
      </c>
      <c r="O239" t="s">
        <v>499</v>
      </c>
      <c r="P239">
        <v>117</v>
      </c>
      <c r="R239">
        <v>56</v>
      </c>
      <c r="S239">
        <v>43</v>
      </c>
      <c r="T239" t="s">
        <v>499</v>
      </c>
      <c r="U239">
        <v>107</v>
      </c>
      <c r="W239">
        <v>68</v>
      </c>
      <c r="X239">
        <v>58</v>
      </c>
      <c r="Y239" t="s">
        <v>120</v>
      </c>
      <c r="Z239">
        <v>120</v>
      </c>
      <c r="AB239">
        <v>10</v>
      </c>
      <c r="AC239">
        <v>1</v>
      </c>
      <c r="AD239">
        <v>2</v>
      </c>
      <c r="AE239">
        <v>2</v>
      </c>
      <c r="AF239">
        <v>0</v>
      </c>
      <c r="AG239">
        <v>0</v>
      </c>
      <c r="AH239">
        <v>20</v>
      </c>
      <c r="AI239">
        <v>14</v>
      </c>
      <c r="AJ239">
        <v>11</v>
      </c>
      <c r="AK239">
        <v>15</v>
      </c>
    </row>
    <row r="240" spans="1:37" x14ac:dyDescent="0.3">
      <c r="A240" t="s">
        <v>835</v>
      </c>
      <c r="B240" t="s">
        <v>855</v>
      </c>
      <c r="C240" t="str">
        <f t="shared" si="8"/>
        <v>GU2383</v>
      </c>
      <c r="D240" t="s">
        <v>856</v>
      </c>
      <c r="E240" t="s">
        <v>857</v>
      </c>
      <c r="F240" t="s">
        <v>58</v>
      </c>
      <c r="G240" t="s">
        <v>43</v>
      </c>
      <c r="I240" s="1">
        <v>40322</v>
      </c>
      <c r="J240">
        <v>14</v>
      </c>
      <c r="K240">
        <v>340</v>
      </c>
      <c r="L240" t="s">
        <v>59</v>
      </c>
      <c r="M240" t="s">
        <v>843</v>
      </c>
      <c r="N240" t="s">
        <v>46</v>
      </c>
      <c r="O240" t="s">
        <v>91</v>
      </c>
      <c r="P240">
        <v>79</v>
      </c>
      <c r="R240">
        <v>89</v>
      </c>
      <c r="S240">
        <v>32</v>
      </c>
      <c r="T240" t="s">
        <v>280</v>
      </c>
      <c r="U240">
        <v>74</v>
      </c>
      <c r="W240">
        <v>63</v>
      </c>
      <c r="X240">
        <v>40</v>
      </c>
      <c r="Y240" t="s">
        <v>91</v>
      </c>
      <c r="Z240">
        <v>95</v>
      </c>
      <c r="AB240">
        <v>42</v>
      </c>
      <c r="AC240">
        <v>2</v>
      </c>
      <c r="AD240">
        <v>2</v>
      </c>
      <c r="AE240">
        <v>5</v>
      </c>
      <c r="AF240">
        <v>8</v>
      </c>
      <c r="AG240">
        <v>4</v>
      </c>
      <c r="AH240">
        <v>32</v>
      </c>
      <c r="AI240">
        <v>16</v>
      </c>
      <c r="AJ240">
        <v>12</v>
      </c>
      <c r="AK240">
        <v>11</v>
      </c>
    </row>
    <row r="241" spans="1:37" x14ac:dyDescent="0.3">
      <c r="A241" t="s">
        <v>835</v>
      </c>
      <c r="B241" t="s">
        <v>858</v>
      </c>
      <c r="C241" t="str">
        <f t="shared" si="8"/>
        <v>GU2387</v>
      </c>
      <c r="D241" t="s">
        <v>859</v>
      </c>
      <c r="E241" t="s">
        <v>860</v>
      </c>
      <c r="F241" t="s">
        <v>58</v>
      </c>
      <c r="G241" t="s">
        <v>43</v>
      </c>
      <c r="I241" s="1">
        <v>40308</v>
      </c>
      <c r="J241">
        <v>2</v>
      </c>
      <c r="K241">
        <v>360</v>
      </c>
      <c r="L241" t="s">
        <v>222</v>
      </c>
      <c r="M241" t="s">
        <v>90</v>
      </c>
      <c r="N241" t="s">
        <v>46</v>
      </c>
      <c r="O241" t="s">
        <v>86</v>
      </c>
      <c r="P241">
        <v>87</v>
      </c>
      <c r="R241">
        <v>9999</v>
      </c>
      <c r="S241">
        <v>18</v>
      </c>
      <c r="T241" t="s">
        <v>92</v>
      </c>
      <c r="U241">
        <v>0</v>
      </c>
      <c r="W241">
        <v>0</v>
      </c>
      <c r="X241">
        <v>0</v>
      </c>
      <c r="Y241" t="s">
        <v>92</v>
      </c>
      <c r="Z241">
        <v>0</v>
      </c>
      <c r="AB241">
        <v>0</v>
      </c>
      <c r="AC241">
        <v>1</v>
      </c>
      <c r="AD241">
        <v>0</v>
      </c>
      <c r="AE241">
        <v>3</v>
      </c>
      <c r="AF241">
        <v>0</v>
      </c>
      <c r="AG241">
        <v>3</v>
      </c>
      <c r="AH241">
        <v>0</v>
      </c>
      <c r="AI241">
        <v>2</v>
      </c>
      <c r="AJ241">
        <v>21</v>
      </c>
      <c r="AK241">
        <v>28</v>
      </c>
    </row>
    <row r="242" spans="1:37" x14ac:dyDescent="0.3">
      <c r="A242" t="s">
        <v>835</v>
      </c>
      <c r="B242" t="s">
        <v>861</v>
      </c>
      <c r="C242" t="str">
        <f t="shared" si="8"/>
        <v>GU2400</v>
      </c>
      <c r="D242" t="s">
        <v>862</v>
      </c>
      <c r="E242" t="s">
        <v>863</v>
      </c>
      <c r="F242" t="s">
        <v>58</v>
      </c>
      <c r="G242" t="s">
        <v>43</v>
      </c>
      <c r="I242" s="1">
        <v>40309</v>
      </c>
      <c r="J242">
        <v>13</v>
      </c>
      <c r="K242">
        <v>100</v>
      </c>
      <c r="L242" t="s">
        <v>59</v>
      </c>
      <c r="M242" t="s">
        <v>839</v>
      </c>
      <c r="N242" t="s">
        <v>136</v>
      </c>
      <c r="O242" t="s">
        <v>864</v>
      </c>
      <c r="P242">
        <v>75</v>
      </c>
      <c r="R242">
        <v>79</v>
      </c>
      <c r="S242">
        <v>42</v>
      </c>
      <c r="T242" t="s">
        <v>413</v>
      </c>
      <c r="U242">
        <v>76</v>
      </c>
      <c r="W242">
        <v>59</v>
      </c>
      <c r="X242">
        <v>56</v>
      </c>
      <c r="Y242" t="s">
        <v>864</v>
      </c>
      <c r="Z242">
        <v>66</v>
      </c>
      <c r="AB242">
        <v>44</v>
      </c>
      <c r="AC242">
        <v>4</v>
      </c>
      <c r="AD242">
        <v>3</v>
      </c>
      <c r="AE242">
        <v>2</v>
      </c>
      <c r="AF242">
        <v>3</v>
      </c>
      <c r="AG242">
        <v>2</v>
      </c>
      <c r="AH242">
        <v>24</v>
      </c>
      <c r="AI242">
        <v>7</v>
      </c>
      <c r="AJ242">
        <v>4</v>
      </c>
      <c r="AK242">
        <v>10</v>
      </c>
    </row>
    <row r="243" spans="1:37" x14ac:dyDescent="0.3">
      <c r="A243" t="s">
        <v>835</v>
      </c>
      <c r="B243" t="s">
        <v>865</v>
      </c>
      <c r="C243" t="str">
        <f t="shared" si="8"/>
        <v>GU2404</v>
      </c>
      <c r="D243" t="s">
        <v>866</v>
      </c>
      <c r="E243" t="s">
        <v>867</v>
      </c>
      <c r="F243" t="s">
        <v>58</v>
      </c>
      <c r="G243" t="s">
        <v>43</v>
      </c>
      <c r="I243" s="1">
        <v>40309</v>
      </c>
      <c r="J243">
        <v>9</v>
      </c>
      <c r="K243">
        <v>260</v>
      </c>
      <c r="L243" t="s">
        <v>59</v>
      </c>
      <c r="M243" t="s">
        <v>90</v>
      </c>
      <c r="N243" t="s">
        <v>46</v>
      </c>
      <c r="O243" t="s">
        <v>92</v>
      </c>
      <c r="P243">
        <v>0</v>
      </c>
      <c r="R243">
        <v>0</v>
      </c>
      <c r="S243">
        <v>0</v>
      </c>
      <c r="T243" t="s">
        <v>92</v>
      </c>
      <c r="U243">
        <v>0</v>
      </c>
      <c r="W243">
        <v>0</v>
      </c>
      <c r="X243">
        <v>0</v>
      </c>
      <c r="Y243" t="s">
        <v>92</v>
      </c>
      <c r="Z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46</v>
      </c>
    </row>
    <row r="244" spans="1:37" x14ac:dyDescent="0.3">
      <c r="A244" t="s">
        <v>835</v>
      </c>
      <c r="B244" t="s">
        <v>868</v>
      </c>
      <c r="C244" t="str">
        <f t="shared" si="8"/>
        <v>GU2405</v>
      </c>
      <c r="D244" t="s">
        <v>869</v>
      </c>
      <c r="E244" t="s">
        <v>870</v>
      </c>
      <c r="F244" t="s">
        <v>58</v>
      </c>
      <c r="G244" t="s">
        <v>43</v>
      </c>
      <c r="I244" s="1">
        <v>40309</v>
      </c>
      <c r="J244">
        <v>7</v>
      </c>
      <c r="K244">
        <v>250</v>
      </c>
      <c r="L244" t="s">
        <v>59</v>
      </c>
      <c r="M244" t="s">
        <v>90</v>
      </c>
      <c r="N244" t="s">
        <v>46</v>
      </c>
      <c r="O244" t="s">
        <v>499</v>
      </c>
      <c r="P244">
        <v>51</v>
      </c>
      <c r="R244">
        <v>45</v>
      </c>
      <c r="S244">
        <v>11</v>
      </c>
      <c r="T244" t="s">
        <v>92</v>
      </c>
      <c r="U244">
        <v>0</v>
      </c>
      <c r="W244">
        <v>0</v>
      </c>
      <c r="X244">
        <v>0</v>
      </c>
      <c r="Y244" t="s">
        <v>92</v>
      </c>
      <c r="Z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3</v>
      </c>
      <c r="AI244">
        <v>7</v>
      </c>
      <c r="AJ244">
        <v>0</v>
      </c>
      <c r="AK244">
        <v>30</v>
      </c>
    </row>
    <row r="245" spans="1:37" x14ac:dyDescent="0.3">
      <c r="A245" t="s">
        <v>835</v>
      </c>
      <c r="B245" t="s">
        <v>871</v>
      </c>
      <c r="C245" t="str">
        <f t="shared" si="8"/>
        <v>GU2409</v>
      </c>
      <c r="D245" t="s">
        <v>872</v>
      </c>
      <c r="E245" t="s">
        <v>873</v>
      </c>
      <c r="F245" t="s">
        <v>58</v>
      </c>
      <c r="G245" t="s">
        <v>43</v>
      </c>
      <c r="I245" s="1">
        <v>40309</v>
      </c>
      <c r="J245">
        <v>7</v>
      </c>
      <c r="K245">
        <v>180</v>
      </c>
      <c r="L245" t="s">
        <v>59</v>
      </c>
      <c r="M245" t="s">
        <v>90</v>
      </c>
      <c r="N245" t="s">
        <v>46</v>
      </c>
      <c r="O245" t="s">
        <v>92</v>
      </c>
      <c r="P245">
        <v>0</v>
      </c>
      <c r="R245">
        <v>0</v>
      </c>
      <c r="S245">
        <v>0</v>
      </c>
      <c r="T245" t="s">
        <v>92</v>
      </c>
      <c r="U245">
        <v>0</v>
      </c>
      <c r="W245">
        <v>0</v>
      </c>
      <c r="X245">
        <v>0</v>
      </c>
      <c r="Y245" t="s">
        <v>92</v>
      </c>
      <c r="Z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2</v>
      </c>
      <c r="AJ245">
        <v>0</v>
      </c>
      <c r="AK245">
        <v>47</v>
      </c>
    </row>
    <row r="246" spans="1:37" x14ac:dyDescent="0.3">
      <c r="A246" t="s">
        <v>835</v>
      </c>
      <c r="B246" t="s">
        <v>874</v>
      </c>
      <c r="C246" t="str">
        <f t="shared" si="8"/>
        <v>GU2428</v>
      </c>
      <c r="D246" t="s">
        <v>875</v>
      </c>
      <c r="E246" t="s">
        <v>876</v>
      </c>
      <c r="F246" t="s">
        <v>58</v>
      </c>
      <c r="G246" t="s">
        <v>43</v>
      </c>
      <c r="I246" s="1">
        <v>40309</v>
      </c>
      <c r="J246">
        <v>5</v>
      </c>
      <c r="K246">
        <v>120</v>
      </c>
      <c r="L246" t="s">
        <v>70</v>
      </c>
      <c r="M246" t="s">
        <v>90</v>
      </c>
      <c r="N246" t="s">
        <v>46</v>
      </c>
      <c r="O246" t="s">
        <v>499</v>
      </c>
      <c r="P246">
        <v>65</v>
      </c>
      <c r="R246">
        <v>42</v>
      </c>
      <c r="S246">
        <v>21</v>
      </c>
      <c r="T246" t="s">
        <v>92</v>
      </c>
      <c r="U246">
        <v>0</v>
      </c>
      <c r="W246">
        <v>0</v>
      </c>
      <c r="X246">
        <v>0</v>
      </c>
      <c r="Y246" t="s">
        <v>92</v>
      </c>
      <c r="Z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3</v>
      </c>
      <c r="AI246">
        <v>0</v>
      </c>
      <c r="AJ246">
        <v>0</v>
      </c>
      <c r="AK246">
        <v>49</v>
      </c>
    </row>
    <row r="247" spans="1:37" x14ac:dyDescent="0.3">
      <c r="A247" t="s">
        <v>835</v>
      </c>
      <c r="B247" t="s">
        <v>877</v>
      </c>
      <c r="C247" t="str">
        <f t="shared" si="8"/>
        <v>GU2429</v>
      </c>
      <c r="D247" t="s">
        <v>878</v>
      </c>
      <c r="E247" t="s">
        <v>879</v>
      </c>
      <c r="F247" t="s">
        <v>58</v>
      </c>
      <c r="G247" t="s">
        <v>43</v>
      </c>
      <c r="I247" s="1">
        <v>40309</v>
      </c>
      <c r="J247">
        <v>5</v>
      </c>
      <c r="K247">
        <v>220</v>
      </c>
      <c r="L247" t="s">
        <v>59</v>
      </c>
      <c r="M247" t="s">
        <v>90</v>
      </c>
      <c r="N247" t="s">
        <v>46</v>
      </c>
      <c r="O247" t="s">
        <v>880</v>
      </c>
      <c r="P247">
        <v>67</v>
      </c>
      <c r="R247">
        <v>47</v>
      </c>
      <c r="S247">
        <v>15</v>
      </c>
      <c r="T247" t="s">
        <v>499</v>
      </c>
      <c r="U247">
        <v>85</v>
      </c>
      <c r="W247">
        <v>0</v>
      </c>
      <c r="X247">
        <v>29</v>
      </c>
      <c r="Y247" t="s">
        <v>86</v>
      </c>
      <c r="Z247">
        <v>80</v>
      </c>
      <c r="AB247">
        <v>23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6</v>
      </c>
      <c r="AI247">
        <v>11</v>
      </c>
      <c r="AJ247">
        <v>0</v>
      </c>
      <c r="AK247">
        <v>49</v>
      </c>
    </row>
    <row r="248" spans="1:37" x14ac:dyDescent="0.3">
      <c r="A248" t="s">
        <v>835</v>
      </c>
      <c r="B248" t="s">
        <v>881</v>
      </c>
      <c r="C248" t="str">
        <f t="shared" si="8"/>
        <v>GU2434</v>
      </c>
      <c r="D248" t="s">
        <v>882</v>
      </c>
      <c r="E248" t="s">
        <v>883</v>
      </c>
      <c r="F248" t="s">
        <v>58</v>
      </c>
      <c r="G248" t="s">
        <v>43</v>
      </c>
      <c r="I248" s="1">
        <v>40311</v>
      </c>
      <c r="J248">
        <v>12</v>
      </c>
      <c r="K248">
        <v>300</v>
      </c>
      <c r="L248" t="s">
        <v>59</v>
      </c>
      <c r="M248" t="s">
        <v>839</v>
      </c>
      <c r="N248" t="s">
        <v>136</v>
      </c>
      <c r="O248" t="s">
        <v>413</v>
      </c>
      <c r="P248">
        <v>70</v>
      </c>
      <c r="R248">
        <v>47</v>
      </c>
      <c r="S248">
        <v>13</v>
      </c>
      <c r="T248" t="s">
        <v>178</v>
      </c>
      <c r="U248">
        <v>68</v>
      </c>
      <c r="W248">
        <v>42</v>
      </c>
      <c r="X248">
        <v>14</v>
      </c>
      <c r="Y248" t="s">
        <v>413</v>
      </c>
      <c r="Z248">
        <v>74</v>
      </c>
      <c r="AB248">
        <v>14</v>
      </c>
      <c r="AC248">
        <v>3</v>
      </c>
      <c r="AD248">
        <v>2</v>
      </c>
      <c r="AE248">
        <v>0</v>
      </c>
      <c r="AF248">
        <v>3</v>
      </c>
      <c r="AG248">
        <v>2</v>
      </c>
      <c r="AH248">
        <v>23</v>
      </c>
      <c r="AI248">
        <v>10</v>
      </c>
      <c r="AJ248">
        <v>4</v>
      </c>
      <c r="AK248">
        <v>22</v>
      </c>
    </row>
    <row r="249" spans="1:37" x14ac:dyDescent="0.3">
      <c r="A249" t="s">
        <v>835</v>
      </c>
      <c r="B249" t="s">
        <v>884</v>
      </c>
      <c r="C249" t="str">
        <f t="shared" si="8"/>
        <v>GU2435</v>
      </c>
      <c r="D249" t="s">
        <v>885</v>
      </c>
      <c r="E249" t="s">
        <v>886</v>
      </c>
      <c r="F249" t="s">
        <v>58</v>
      </c>
      <c r="G249" t="s">
        <v>43</v>
      </c>
      <c r="I249" s="1">
        <v>40311</v>
      </c>
      <c r="J249">
        <v>18</v>
      </c>
      <c r="K249">
        <v>80</v>
      </c>
      <c r="L249" t="s">
        <v>59</v>
      </c>
      <c r="M249" t="s">
        <v>843</v>
      </c>
      <c r="N249" t="s">
        <v>136</v>
      </c>
      <c r="O249" t="s">
        <v>413</v>
      </c>
      <c r="P249">
        <v>71</v>
      </c>
      <c r="R249">
        <v>59</v>
      </c>
      <c r="S249">
        <v>28</v>
      </c>
      <c r="T249" t="s">
        <v>417</v>
      </c>
      <c r="U249">
        <v>65</v>
      </c>
      <c r="W249">
        <v>47</v>
      </c>
      <c r="X249">
        <v>46</v>
      </c>
      <c r="Y249" t="s">
        <v>413</v>
      </c>
      <c r="Z249">
        <v>74</v>
      </c>
      <c r="AB249">
        <v>26</v>
      </c>
      <c r="AC249">
        <v>2</v>
      </c>
      <c r="AD249">
        <v>2</v>
      </c>
      <c r="AE249">
        <v>2</v>
      </c>
      <c r="AF249">
        <v>2</v>
      </c>
      <c r="AG249">
        <v>2</v>
      </c>
      <c r="AH249">
        <v>44</v>
      </c>
      <c r="AI249">
        <v>11</v>
      </c>
      <c r="AJ249">
        <v>4</v>
      </c>
      <c r="AK249">
        <v>3</v>
      </c>
    </row>
    <row r="250" spans="1:37" x14ac:dyDescent="0.3">
      <c r="A250" t="s">
        <v>835</v>
      </c>
      <c r="B250" t="s">
        <v>887</v>
      </c>
      <c r="C250" t="str">
        <f t="shared" si="8"/>
        <v>GU2441</v>
      </c>
      <c r="D250" t="s">
        <v>888</v>
      </c>
      <c r="E250" t="s">
        <v>889</v>
      </c>
      <c r="F250" t="s">
        <v>58</v>
      </c>
      <c r="G250" t="s">
        <v>43</v>
      </c>
      <c r="I250" s="1">
        <v>40309</v>
      </c>
      <c r="J250">
        <v>20</v>
      </c>
      <c r="K250">
        <v>30</v>
      </c>
      <c r="L250" t="s">
        <v>59</v>
      </c>
      <c r="M250" t="s">
        <v>839</v>
      </c>
      <c r="N250" t="s">
        <v>46</v>
      </c>
      <c r="O250" t="s">
        <v>437</v>
      </c>
      <c r="P250">
        <v>104</v>
      </c>
      <c r="R250">
        <v>57</v>
      </c>
      <c r="S250">
        <v>50</v>
      </c>
      <c r="T250" t="s">
        <v>413</v>
      </c>
      <c r="U250">
        <v>107</v>
      </c>
      <c r="W250">
        <v>60</v>
      </c>
      <c r="X250">
        <v>55</v>
      </c>
      <c r="Y250" t="s">
        <v>86</v>
      </c>
      <c r="Z250">
        <v>92</v>
      </c>
      <c r="AB250">
        <v>58</v>
      </c>
      <c r="AC250">
        <v>2</v>
      </c>
      <c r="AD250">
        <v>2</v>
      </c>
      <c r="AE250">
        <v>4</v>
      </c>
      <c r="AF250">
        <v>3</v>
      </c>
      <c r="AG250">
        <v>0</v>
      </c>
      <c r="AH250">
        <v>29</v>
      </c>
      <c r="AI250">
        <v>14</v>
      </c>
      <c r="AJ250">
        <v>11</v>
      </c>
      <c r="AK250">
        <v>21</v>
      </c>
    </row>
    <row r="251" spans="1:37" x14ac:dyDescent="0.3">
      <c r="A251" t="s">
        <v>835</v>
      </c>
      <c r="B251" t="s">
        <v>890</v>
      </c>
      <c r="C251" t="str">
        <f t="shared" si="8"/>
        <v>GU2453</v>
      </c>
      <c r="D251" t="s">
        <v>891</v>
      </c>
      <c r="E251" t="s">
        <v>892</v>
      </c>
      <c r="F251" t="s">
        <v>58</v>
      </c>
      <c r="G251" t="s">
        <v>43</v>
      </c>
      <c r="I251" s="1">
        <v>40311</v>
      </c>
      <c r="J251">
        <v>2</v>
      </c>
      <c r="K251">
        <v>100</v>
      </c>
      <c r="L251" t="s">
        <v>96</v>
      </c>
      <c r="M251" t="s">
        <v>667</v>
      </c>
      <c r="N251" t="s">
        <v>46</v>
      </c>
      <c r="O251" t="s">
        <v>437</v>
      </c>
      <c r="P251">
        <v>85</v>
      </c>
      <c r="R251">
        <v>67</v>
      </c>
      <c r="S251">
        <v>32</v>
      </c>
      <c r="T251" t="s">
        <v>437</v>
      </c>
      <c r="U251">
        <v>72</v>
      </c>
      <c r="W251">
        <v>62</v>
      </c>
      <c r="X251">
        <v>7</v>
      </c>
      <c r="Y251" t="s">
        <v>437</v>
      </c>
      <c r="Z251">
        <v>84</v>
      </c>
      <c r="AB251">
        <v>33</v>
      </c>
      <c r="AC251">
        <v>2</v>
      </c>
      <c r="AD251">
        <v>2</v>
      </c>
      <c r="AE251">
        <v>3</v>
      </c>
      <c r="AF251">
        <v>5</v>
      </c>
      <c r="AG251">
        <v>3</v>
      </c>
      <c r="AH251">
        <v>21</v>
      </c>
      <c r="AI251">
        <v>21</v>
      </c>
      <c r="AJ251">
        <v>38</v>
      </c>
      <c r="AK251">
        <v>9</v>
      </c>
    </row>
    <row r="252" spans="1:37" x14ac:dyDescent="0.3">
      <c r="A252" t="s">
        <v>835</v>
      </c>
      <c r="B252" t="s">
        <v>893</v>
      </c>
      <c r="C252" t="str">
        <f t="shared" si="8"/>
        <v>GU2455</v>
      </c>
      <c r="D252" t="s">
        <v>894</v>
      </c>
      <c r="E252" t="s">
        <v>895</v>
      </c>
      <c r="F252" t="s">
        <v>58</v>
      </c>
      <c r="G252" t="s">
        <v>43</v>
      </c>
      <c r="I252" s="1">
        <v>40309</v>
      </c>
      <c r="J252">
        <v>8</v>
      </c>
      <c r="K252">
        <v>30</v>
      </c>
      <c r="L252" t="s">
        <v>59</v>
      </c>
      <c r="M252" t="s">
        <v>436</v>
      </c>
      <c r="N252" t="s">
        <v>46</v>
      </c>
      <c r="O252" t="s">
        <v>499</v>
      </c>
      <c r="P252">
        <v>110</v>
      </c>
      <c r="R252">
        <v>58</v>
      </c>
      <c r="S252">
        <v>57</v>
      </c>
      <c r="T252" t="s">
        <v>120</v>
      </c>
      <c r="U252">
        <v>91</v>
      </c>
      <c r="W252">
        <v>54</v>
      </c>
      <c r="X252">
        <v>33</v>
      </c>
      <c r="Y252" t="s">
        <v>499</v>
      </c>
      <c r="Z252">
        <v>99</v>
      </c>
      <c r="AB252">
        <v>62</v>
      </c>
      <c r="AC252">
        <v>3</v>
      </c>
      <c r="AD252">
        <v>2</v>
      </c>
      <c r="AE252">
        <v>3</v>
      </c>
      <c r="AF252">
        <v>7</v>
      </c>
      <c r="AG252">
        <v>1</v>
      </c>
      <c r="AH252">
        <v>23</v>
      </c>
      <c r="AI252">
        <v>12</v>
      </c>
      <c r="AJ252">
        <v>29</v>
      </c>
      <c r="AK252">
        <v>13</v>
      </c>
    </row>
    <row r="253" spans="1:37" x14ac:dyDescent="0.3">
      <c r="A253" t="s">
        <v>835</v>
      </c>
      <c r="B253" t="s">
        <v>896</v>
      </c>
      <c r="C253" t="str">
        <f t="shared" si="8"/>
        <v>GU2456</v>
      </c>
      <c r="D253" t="s">
        <v>897</v>
      </c>
      <c r="E253" t="s">
        <v>898</v>
      </c>
      <c r="F253" t="s">
        <v>58</v>
      </c>
      <c r="G253" t="s">
        <v>43</v>
      </c>
      <c r="I253" s="1">
        <v>40309</v>
      </c>
      <c r="J253">
        <v>0</v>
      </c>
      <c r="K253">
        <v>0</v>
      </c>
      <c r="L253" t="s">
        <v>44</v>
      </c>
      <c r="M253" t="s">
        <v>839</v>
      </c>
      <c r="N253" t="s">
        <v>46</v>
      </c>
      <c r="O253" t="s">
        <v>321</v>
      </c>
      <c r="P253">
        <v>78</v>
      </c>
      <c r="R253">
        <v>65</v>
      </c>
      <c r="S253">
        <v>16</v>
      </c>
      <c r="T253" t="s">
        <v>120</v>
      </c>
      <c r="U253">
        <v>44</v>
      </c>
      <c r="W253">
        <v>32</v>
      </c>
      <c r="X253">
        <v>8</v>
      </c>
      <c r="Y253" t="s">
        <v>347</v>
      </c>
      <c r="Z253">
        <v>70</v>
      </c>
      <c r="AB253">
        <v>16</v>
      </c>
      <c r="AC253">
        <v>1</v>
      </c>
      <c r="AD253">
        <v>1</v>
      </c>
      <c r="AE253">
        <v>0</v>
      </c>
      <c r="AF253">
        <v>1</v>
      </c>
      <c r="AG253">
        <v>1</v>
      </c>
      <c r="AH253">
        <v>9</v>
      </c>
      <c r="AI253">
        <v>12</v>
      </c>
      <c r="AJ253">
        <v>36</v>
      </c>
      <c r="AK253">
        <v>40</v>
      </c>
    </row>
    <row r="254" spans="1:37" x14ac:dyDescent="0.3">
      <c r="A254" t="s">
        <v>835</v>
      </c>
      <c r="B254" t="s">
        <v>899</v>
      </c>
      <c r="C254" t="str">
        <f t="shared" si="8"/>
        <v>GU2458</v>
      </c>
      <c r="D254" t="s">
        <v>900</v>
      </c>
      <c r="E254" t="s">
        <v>900</v>
      </c>
      <c r="F254" t="s">
        <v>58</v>
      </c>
      <c r="G254" t="s">
        <v>43</v>
      </c>
      <c r="I254" s="1">
        <v>40322</v>
      </c>
      <c r="J254">
        <v>0</v>
      </c>
      <c r="K254">
        <v>0</v>
      </c>
      <c r="L254" t="s">
        <v>44</v>
      </c>
      <c r="M254" t="s">
        <v>901</v>
      </c>
      <c r="N254" t="s">
        <v>105</v>
      </c>
      <c r="O254" t="s">
        <v>499</v>
      </c>
      <c r="P254">
        <v>94</v>
      </c>
      <c r="R254">
        <v>43</v>
      </c>
      <c r="S254">
        <v>62</v>
      </c>
      <c r="T254" t="s">
        <v>66</v>
      </c>
      <c r="U254">
        <v>102</v>
      </c>
      <c r="W254">
        <v>0</v>
      </c>
      <c r="X254">
        <v>42</v>
      </c>
      <c r="Y254" t="s">
        <v>86</v>
      </c>
      <c r="Z254">
        <v>96</v>
      </c>
      <c r="AB254">
        <v>22</v>
      </c>
      <c r="AC254">
        <v>2</v>
      </c>
      <c r="AD254">
        <v>1</v>
      </c>
      <c r="AE254">
        <v>6</v>
      </c>
      <c r="AF254">
        <v>4</v>
      </c>
      <c r="AG254">
        <v>9</v>
      </c>
      <c r="AH254">
        <v>28</v>
      </c>
      <c r="AI254">
        <v>22</v>
      </c>
      <c r="AJ254">
        <v>20</v>
      </c>
      <c r="AK254">
        <v>31</v>
      </c>
    </row>
    <row r="255" spans="1:37" x14ac:dyDescent="0.3">
      <c r="A255" t="s">
        <v>835</v>
      </c>
      <c r="B255" t="s">
        <v>902</v>
      </c>
      <c r="C255" t="str">
        <f t="shared" si="8"/>
        <v>GU2467</v>
      </c>
      <c r="D255" t="s">
        <v>903</v>
      </c>
      <c r="E255" t="s">
        <v>904</v>
      </c>
      <c r="F255" t="s">
        <v>58</v>
      </c>
      <c r="G255" t="s">
        <v>43</v>
      </c>
      <c r="I255" s="1">
        <v>40311</v>
      </c>
      <c r="J255">
        <v>13</v>
      </c>
      <c r="K255">
        <v>5</v>
      </c>
      <c r="L255" t="s">
        <v>59</v>
      </c>
      <c r="M255" t="s">
        <v>667</v>
      </c>
      <c r="N255" t="s">
        <v>46</v>
      </c>
      <c r="O255" t="s">
        <v>280</v>
      </c>
      <c r="P255">
        <v>86</v>
      </c>
      <c r="R255">
        <v>41</v>
      </c>
      <c r="S255">
        <v>39</v>
      </c>
      <c r="T255" t="s">
        <v>499</v>
      </c>
      <c r="U255">
        <v>108</v>
      </c>
      <c r="W255">
        <v>60</v>
      </c>
      <c r="X255">
        <v>59</v>
      </c>
      <c r="Y255" t="s">
        <v>280</v>
      </c>
      <c r="Z255">
        <v>86</v>
      </c>
      <c r="AB255">
        <v>31</v>
      </c>
      <c r="AC255">
        <v>3</v>
      </c>
      <c r="AD255">
        <v>1</v>
      </c>
      <c r="AE255">
        <v>1</v>
      </c>
      <c r="AF255">
        <v>2</v>
      </c>
      <c r="AG255">
        <v>2</v>
      </c>
      <c r="AH255">
        <v>27</v>
      </c>
      <c r="AI255">
        <v>18</v>
      </c>
      <c r="AJ255">
        <v>5</v>
      </c>
      <c r="AK255">
        <v>30</v>
      </c>
    </row>
    <row r="256" spans="1:37" x14ac:dyDescent="0.3">
      <c r="A256" t="s">
        <v>835</v>
      </c>
      <c r="B256" t="s">
        <v>905</v>
      </c>
      <c r="C256" t="str">
        <f t="shared" si="8"/>
        <v>GU2482</v>
      </c>
      <c r="D256" t="s">
        <v>906</v>
      </c>
      <c r="E256" t="s">
        <v>907</v>
      </c>
      <c r="F256" t="s">
        <v>58</v>
      </c>
      <c r="G256" t="s">
        <v>43</v>
      </c>
      <c r="I256" s="1">
        <v>40308</v>
      </c>
      <c r="J256">
        <v>38</v>
      </c>
      <c r="K256">
        <v>230</v>
      </c>
      <c r="L256" t="s">
        <v>59</v>
      </c>
      <c r="M256" t="s">
        <v>839</v>
      </c>
      <c r="N256" t="s">
        <v>46</v>
      </c>
      <c r="O256" t="s">
        <v>499</v>
      </c>
      <c r="P256">
        <v>106</v>
      </c>
      <c r="R256">
        <v>74</v>
      </c>
      <c r="S256">
        <v>55</v>
      </c>
      <c r="T256" t="s">
        <v>499</v>
      </c>
      <c r="U256">
        <v>107</v>
      </c>
      <c r="W256">
        <v>69</v>
      </c>
      <c r="X256">
        <v>46</v>
      </c>
      <c r="Y256" t="s">
        <v>499</v>
      </c>
      <c r="Z256">
        <v>103</v>
      </c>
      <c r="AB256">
        <v>66</v>
      </c>
      <c r="AC256">
        <v>4</v>
      </c>
      <c r="AD256">
        <v>3</v>
      </c>
      <c r="AE256">
        <v>3</v>
      </c>
      <c r="AF256">
        <v>0</v>
      </c>
      <c r="AG256">
        <v>3</v>
      </c>
      <c r="AH256">
        <v>29</v>
      </c>
      <c r="AI256">
        <v>16</v>
      </c>
      <c r="AJ256">
        <v>6</v>
      </c>
      <c r="AK256">
        <v>7</v>
      </c>
    </row>
    <row r="257" spans="1:37" x14ac:dyDescent="0.3">
      <c r="A257" t="s">
        <v>835</v>
      </c>
      <c r="B257" t="s">
        <v>908</v>
      </c>
      <c r="C257" t="str">
        <f t="shared" si="8"/>
        <v>GU2485</v>
      </c>
      <c r="D257" t="s">
        <v>909</v>
      </c>
      <c r="E257" t="s">
        <v>910</v>
      </c>
      <c r="F257" t="s">
        <v>58</v>
      </c>
      <c r="G257" t="s">
        <v>43</v>
      </c>
      <c r="I257" s="1">
        <v>40322</v>
      </c>
      <c r="J257">
        <v>12</v>
      </c>
      <c r="K257">
        <v>190</v>
      </c>
      <c r="L257" t="s">
        <v>222</v>
      </c>
      <c r="M257" t="s">
        <v>839</v>
      </c>
      <c r="N257" t="s">
        <v>46</v>
      </c>
      <c r="O257" t="s">
        <v>499</v>
      </c>
      <c r="P257">
        <v>49</v>
      </c>
      <c r="R257">
        <v>60</v>
      </c>
      <c r="S257">
        <v>14</v>
      </c>
      <c r="T257" t="s">
        <v>499</v>
      </c>
      <c r="U257">
        <v>84</v>
      </c>
      <c r="W257">
        <v>59</v>
      </c>
      <c r="X257">
        <v>43</v>
      </c>
      <c r="Y257" t="s">
        <v>386</v>
      </c>
      <c r="Z257">
        <v>40</v>
      </c>
      <c r="AB257">
        <v>18</v>
      </c>
      <c r="AC257">
        <v>1</v>
      </c>
      <c r="AD257">
        <v>2</v>
      </c>
      <c r="AE257">
        <v>1</v>
      </c>
      <c r="AF257">
        <v>2</v>
      </c>
      <c r="AG257">
        <v>5</v>
      </c>
      <c r="AH257">
        <v>3</v>
      </c>
      <c r="AI257">
        <v>12</v>
      </c>
      <c r="AJ257">
        <v>41</v>
      </c>
      <c r="AK257">
        <v>32</v>
      </c>
    </row>
    <row r="258" spans="1:37" x14ac:dyDescent="0.3">
      <c r="A258" t="s">
        <v>835</v>
      </c>
      <c r="B258" t="s">
        <v>911</v>
      </c>
      <c r="C258" t="str">
        <f t="shared" si="8"/>
        <v>GU2486</v>
      </c>
      <c r="D258" t="s">
        <v>912</v>
      </c>
      <c r="E258" t="s">
        <v>913</v>
      </c>
      <c r="F258" t="s">
        <v>58</v>
      </c>
      <c r="G258" t="s">
        <v>43</v>
      </c>
      <c r="I258" s="1">
        <v>40308</v>
      </c>
      <c r="J258">
        <v>4</v>
      </c>
      <c r="K258">
        <v>255</v>
      </c>
      <c r="L258" t="s">
        <v>222</v>
      </c>
      <c r="M258" t="s">
        <v>839</v>
      </c>
      <c r="N258" t="s">
        <v>46</v>
      </c>
      <c r="O258" t="s">
        <v>499</v>
      </c>
      <c r="P258">
        <v>72</v>
      </c>
      <c r="R258">
        <v>57</v>
      </c>
      <c r="S258">
        <v>50</v>
      </c>
      <c r="T258" t="s">
        <v>413</v>
      </c>
      <c r="U258">
        <v>67</v>
      </c>
      <c r="W258">
        <v>38</v>
      </c>
      <c r="X258">
        <v>19</v>
      </c>
      <c r="Y258" t="s">
        <v>437</v>
      </c>
      <c r="Z258">
        <v>74</v>
      </c>
      <c r="AB258">
        <v>20</v>
      </c>
      <c r="AC258">
        <v>2</v>
      </c>
      <c r="AD258">
        <v>2</v>
      </c>
      <c r="AE258">
        <v>1</v>
      </c>
      <c r="AF258">
        <v>1</v>
      </c>
      <c r="AG258">
        <v>3</v>
      </c>
      <c r="AH258">
        <v>19</v>
      </c>
      <c r="AI258">
        <v>18</v>
      </c>
      <c r="AJ258">
        <v>19</v>
      </c>
      <c r="AK258">
        <v>9</v>
      </c>
    </row>
    <row r="259" spans="1:37" x14ac:dyDescent="0.3">
      <c r="A259" t="s">
        <v>835</v>
      </c>
      <c r="B259" t="s">
        <v>914</v>
      </c>
      <c r="C259" t="str">
        <f t="shared" si="8"/>
        <v>GU2488</v>
      </c>
      <c r="D259" t="s">
        <v>915</v>
      </c>
      <c r="E259" t="s">
        <v>916</v>
      </c>
      <c r="F259" t="s">
        <v>58</v>
      </c>
      <c r="G259" t="s">
        <v>43</v>
      </c>
      <c r="I259" s="1">
        <v>40308</v>
      </c>
      <c r="J259">
        <v>40</v>
      </c>
      <c r="K259">
        <v>180</v>
      </c>
      <c r="L259" t="s">
        <v>70</v>
      </c>
      <c r="M259" t="s">
        <v>839</v>
      </c>
      <c r="N259" t="s">
        <v>46</v>
      </c>
      <c r="O259" t="s">
        <v>120</v>
      </c>
      <c r="P259">
        <v>70</v>
      </c>
      <c r="R259">
        <v>70</v>
      </c>
      <c r="S259">
        <v>53</v>
      </c>
      <c r="T259" t="s">
        <v>413</v>
      </c>
      <c r="U259">
        <v>78</v>
      </c>
      <c r="W259">
        <v>69</v>
      </c>
      <c r="X259">
        <v>40</v>
      </c>
      <c r="Y259" t="s">
        <v>413</v>
      </c>
      <c r="Z259">
        <v>89</v>
      </c>
      <c r="AB259">
        <v>60</v>
      </c>
      <c r="AC259">
        <v>2</v>
      </c>
      <c r="AD259">
        <v>2</v>
      </c>
      <c r="AE259">
        <v>3</v>
      </c>
      <c r="AF259">
        <v>3</v>
      </c>
      <c r="AG259">
        <v>4</v>
      </c>
      <c r="AH259">
        <v>38</v>
      </c>
      <c r="AI259">
        <v>21</v>
      </c>
      <c r="AJ259">
        <v>11</v>
      </c>
      <c r="AK259">
        <v>2</v>
      </c>
    </row>
    <row r="260" spans="1:37" x14ac:dyDescent="0.3">
      <c r="A260" t="s">
        <v>835</v>
      </c>
      <c r="B260" t="s">
        <v>917</v>
      </c>
      <c r="C260" t="str">
        <f t="shared" si="8"/>
        <v>GU2492</v>
      </c>
      <c r="D260" t="s">
        <v>918</v>
      </c>
      <c r="E260" t="s">
        <v>919</v>
      </c>
      <c r="F260" t="s">
        <v>58</v>
      </c>
      <c r="G260" t="s">
        <v>43</v>
      </c>
      <c r="I260" s="1">
        <v>40309</v>
      </c>
      <c r="J260">
        <v>29</v>
      </c>
      <c r="K260">
        <v>290</v>
      </c>
      <c r="L260" t="s">
        <v>59</v>
      </c>
      <c r="M260" t="s">
        <v>436</v>
      </c>
      <c r="N260" t="s">
        <v>105</v>
      </c>
      <c r="O260" t="s">
        <v>280</v>
      </c>
      <c r="P260">
        <v>88</v>
      </c>
      <c r="R260">
        <v>62</v>
      </c>
      <c r="S260">
        <v>25</v>
      </c>
      <c r="T260" t="s">
        <v>413</v>
      </c>
      <c r="U260">
        <v>69</v>
      </c>
      <c r="W260">
        <v>55</v>
      </c>
      <c r="X260">
        <v>38</v>
      </c>
      <c r="Y260" t="s">
        <v>280</v>
      </c>
      <c r="Z260">
        <v>78</v>
      </c>
      <c r="AB260">
        <v>32</v>
      </c>
      <c r="AC260">
        <v>4</v>
      </c>
      <c r="AD260">
        <v>9</v>
      </c>
      <c r="AE260">
        <v>6</v>
      </c>
      <c r="AF260">
        <v>6</v>
      </c>
      <c r="AG260">
        <v>5</v>
      </c>
      <c r="AH260">
        <v>38</v>
      </c>
      <c r="AI260">
        <v>23</v>
      </c>
      <c r="AJ260">
        <v>33</v>
      </c>
      <c r="AK260">
        <v>26</v>
      </c>
    </row>
    <row r="261" spans="1:37" x14ac:dyDescent="0.3">
      <c r="A261" t="s">
        <v>920</v>
      </c>
      <c r="B261" t="s">
        <v>921</v>
      </c>
      <c r="C261" t="str">
        <f t="shared" si="8"/>
        <v>LC1022</v>
      </c>
      <c r="D261" t="s">
        <v>922</v>
      </c>
      <c r="E261" t="s">
        <v>923</v>
      </c>
      <c r="F261" t="s">
        <v>58</v>
      </c>
      <c r="G261" t="s">
        <v>924</v>
      </c>
      <c r="I261" s="1">
        <v>40351</v>
      </c>
      <c r="J261">
        <v>24</v>
      </c>
      <c r="K261">
        <v>180</v>
      </c>
      <c r="L261" t="s">
        <v>59</v>
      </c>
      <c r="M261" t="s">
        <v>925</v>
      </c>
      <c r="N261" t="s">
        <v>46</v>
      </c>
      <c r="O261" t="s">
        <v>499</v>
      </c>
      <c r="P261">
        <v>34</v>
      </c>
      <c r="R261">
        <v>18</v>
      </c>
      <c r="S261">
        <v>13</v>
      </c>
      <c r="T261" t="s">
        <v>499</v>
      </c>
      <c r="U261">
        <v>36</v>
      </c>
      <c r="W261">
        <v>18</v>
      </c>
      <c r="X261">
        <v>12</v>
      </c>
      <c r="Y261" t="s">
        <v>499</v>
      </c>
      <c r="Z261">
        <v>54</v>
      </c>
      <c r="AB261">
        <v>13</v>
      </c>
      <c r="AC261">
        <v>4</v>
      </c>
      <c r="AD261">
        <v>4</v>
      </c>
      <c r="AE261">
        <v>2</v>
      </c>
      <c r="AF261">
        <v>7</v>
      </c>
      <c r="AG261">
        <v>5</v>
      </c>
      <c r="AH261">
        <v>9</v>
      </c>
      <c r="AI261">
        <v>35</v>
      </c>
      <c r="AJ261">
        <v>26</v>
      </c>
      <c r="AK261">
        <v>31</v>
      </c>
    </row>
    <row r="262" spans="1:37" x14ac:dyDescent="0.3">
      <c r="A262" t="s">
        <v>920</v>
      </c>
      <c r="B262" t="s">
        <v>926</v>
      </c>
      <c r="C262" t="str">
        <f t="shared" si="8"/>
        <v>LC1025</v>
      </c>
      <c r="D262" t="s">
        <v>927</v>
      </c>
      <c r="E262" t="s">
        <v>928</v>
      </c>
      <c r="F262" t="s">
        <v>43</v>
      </c>
      <c r="G262" t="s">
        <v>924</v>
      </c>
      <c r="I262" s="1">
        <v>40346</v>
      </c>
      <c r="J262">
        <v>7</v>
      </c>
      <c r="K262">
        <v>210</v>
      </c>
      <c r="L262" t="s">
        <v>96</v>
      </c>
      <c r="M262" t="s">
        <v>929</v>
      </c>
      <c r="N262" t="s">
        <v>46</v>
      </c>
      <c r="O262" t="s">
        <v>321</v>
      </c>
      <c r="P262">
        <v>113</v>
      </c>
      <c r="R262">
        <v>82</v>
      </c>
      <c r="S262">
        <v>12</v>
      </c>
      <c r="T262" t="s">
        <v>321</v>
      </c>
      <c r="U262">
        <v>68</v>
      </c>
      <c r="W262">
        <v>61</v>
      </c>
      <c r="X262">
        <v>18</v>
      </c>
      <c r="Y262" t="s">
        <v>499</v>
      </c>
      <c r="Z262">
        <v>38</v>
      </c>
      <c r="AB262">
        <v>14</v>
      </c>
      <c r="AC262">
        <v>3</v>
      </c>
      <c r="AD262">
        <v>2</v>
      </c>
      <c r="AE262">
        <v>4</v>
      </c>
      <c r="AF262">
        <v>2</v>
      </c>
      <c r="AG262">
        <v>3</v>
      </c>
      <c r="AH262">
        <v>8</v>
      </c>
      <c r="AI262">
        <v>19</v>
      </c>
      <c r="AJ262">
        <v>44</v>
      </c>
      <c r="AK262">
        <v>42</v>
      </c>
    </row>
    <row r="263" spans="1:37" x14ac:dyDescent="0.3">
      <c r="A263" t="s">
        <v>920</v>
      </c>
      <c r="B263" t="s">
        <v>930</v>
      </c>
      <c r="C263" t="str">
        <f t="shared" ref="C263:C294" si="9">CONCATENATE(A263,B263)</f>
        <v>LC1031</v>
      </c>
      <c r="D263" t="s">
        <v>931</v>
      </c>
      <c r="E263" t="s">
        <v>932</v>
      </c>
      <c r="F263" t="s">
        <v>43</v>
      </c>
      <c r="G263" t="s">
        <v>933</v>
      </c>
      <c r="I263" s="1">
        <v>40350</v>
      </c>
      <c r="J263">
        <v>6</v>
      </c>
      <c r="K263">
        <v>190</v>
      </c>
      <c r="L263" t="s">
        <v>59</v>
      </c>
      <c r="M263" t="s">
        <v>934</v>
      </c>
      <c r="N263" t="s">
        <v>46</v>
      </c>
      <c r="O263" t="s">
        <v>499</v>
      </c>
      <c r="P263">
        <v>71</v>
      </c>
      <c r="R263">
        <v>33</v>
      </c>
      <c r="S263">
        <v>35</v>
      </c>
      <c r="T263" t="s">
        <v>499</v>
      </c>
      <c r="U263">
        <v>69</v>
      </c>
      <c r="W263">
        <v>33</v>
      </c>
      <c r="X263">
        <v>30</v>
      </c>
      <c r="Y263" t="s">
        <v>86</v>
      </c>
      <c r="Z263">
        <v>68</v>
      </c>
      <c r="AB263">
        <v>18</v>
      </c>
      <c r="AC263">
        <v>2</v>
      </c>
      <c r="AD263">
        <v>2</v>
      </c>
      <c r="AE263">
        <v>3</v>
      </c>
      <c r="AF263">
        <v>3</v>
      </c>
      <c r="AG263">
        <v>2</v>
      </c>
      <c r="AH263">
        <v>25</v>
      </c>
      <c r="AI263">
        <v>40</v>
      </c>
      <c r="AJ263">
        <v>21</v>
      </c>
      <c r="AK263">
        <v>24</v>
      </c>
    </row>
    <row r="264" spans="1:37" x14ac:dyDescent="0.3">
      <c r="A264" t="s">
        <v>920</v>
      </c>
      <c r="B264" t="s">
        <v>935</v>
      </c>
      <c r="C264" t="str">
        <f t="shared" si="9"/>
        <v>LC1070</v>
      </c>
      <c r="D264" t="s">
        <v>936</v>
      </c>
      <c r="E264" t="s">
        <v>937</v>
      </c>
      <c r="F264" t="s">
        <v>58</v>
      </c>
      <c r="G264" t="s">
        <v>924</v>
      </c>
      <c r="I264" s="1">
        <v>40352</v>
      </c>
      <c r="J264">
        <v>18</v>
      </c>
      <c r="K264">
        <v>180</v>
      </c>
      <c r="L264" t="s">
        <v>59</v>
      </c>
      <c r="M264" t="s">
        <v>204</v>
      </c>
      <c r="N264" t="s">
        <v>46</v>
      </c>
      <c r="O264" t="s">
        <v>499</v>
      </c>
      <c r="P264">
        <v>64</v>
      </c>
      <c r="R264">
        <v>31</v>
      </c>
      <c r="S264">
        <v>26</v>
      </c>
      <c r="T264" t="s">
        <v>499</v>
      </c>
      <c r="U264">
        <v>54</v>
      </c>
      <c r="W264">
        <v>33</v>
      </c>
      <c r="X264">
        <v>24</v>
      </c>
      <c r="Y264" t="s">
        <v>280</v>
      </c>
      <c r="Z264">
        <v>44</v>
      </c>
      <c r="AB264">
        <v>4</v>
      </c>
      <c r="AC264">
        <v>2</v>
      </c>
      <c r="AD264">
        <v>2</v>
      </c>
      <c r="AE264">
        <v>3</v>
      </c>
      <c r="AF264">
        <v>3</v>
      </c>
      <c r="AG264">
        <v>4</v>
      </c>
      <c r="AH264">
        <v>40</v>
      </c>
      <c r="AI264">
        <v>24</v>
      </c>
      <c r="AJ264">
        <v>12</v>
      </c>
      <c r="AK264">
        <v>4</v>
      </c>
    </row>
    <row r="265" spans="1:37" x14ac:dyDescent="0.3">
      <c r="A265" t="s">
        <v>920</v>
      </c>
      <c r="B265" t="s">
        <v>938</v>
      </c>
      <c r="C265" t="str">
        <f t="shared" si="9"/>
        <v>LC1080</v>
      </c>
      <c r="D265" t="s">
        <v>939</v>
      </c>
      <c r="E265" t="s">
        <v>940</v>
      </c>
      <c r="F265" t="s">
        <v>58</v>
      </c>
      <c r="G265" t="s">
        <v>924</v>
      </c>
      <c r="I265" s="1">
        <v>40351</v>
      </c>
      <c r="J265">
        <v>11</v>
      </c>
      <c r="K265">
        <v>30</v>
      </c>
      <c r="L265" t="s">
        <v>59</v>
      </c>
      <c r="M265" t="s">
        <v>204</v>
      </c>
      <c r="N265" t="s">
        <v>46</v>
      </c>
      <c r="O265" t="s">
        <v>499</v>
      </c>
      <c r="P265">
        <v>30</v>
      </c>
      <c r="R265">
        <v>18</v>
      </c>
      <c r="S265">
        <v>6</v>
      </c>
      <c r="T265" t="s">
        <v>499</v>
      </c>
      <c r="U265">
        <v>34</v>
      </c>
      <c r="W265">
        <v>17</v>
      </c>
      <c r="X265">
        <v>5</v>
      </c>
      <c r="Y265" t="s">
        <v>499</v>
      </c>
      <c r="Z265">
        <v>36</v>
      </c>
      <c r="AB265">
        <v>14</v>
      </c>
      <c r="AC265">
        <v>3</v>
      </c>
      <c r="AD265">
        <v>6</v>
      </c>
      <c r="AE265">
        <v>1</v>
      </c>
      <c r="AF265">
        <v>4</v>
      </c>
      <c r="AG265">
        <v>5</v>
      </c>
      <c r="AH265">
        <v>0</v>
      </c>
      <c r="AI265">
        <v>26</v>
      </c>
      <c r="AJ265">
        <v>47</v>
      </c>
      <c r="AK265">
        <v>32</v>
      </c>
    </row>
    <row r="266" spans="1:37" x14ac:dyDescent="0.3">
      <c r="A266" t="s">
        <v>920</v>
      </c>
      <c r="B266" t="s">
        <v>941</v>
      </c>
      <c r="C266" t="str">
        <f t="shared" si="9"/>
        <v>LC1101</v>
      </c>
      <c r="D266" t="s">
        <v>942</v>
      </c>
      <c r="E266" t="s">
        <v>943</v>
      </c>
      <c r="F266" t="s">
        <v>58</v>
      </c>
      <c r="G266" t="s">
        <v>924</v>
      </c>
      <c r="I266" s="1">
        <v>40352</v>
      </c>
      <c r="J266">
        <v>22</v>
      </c>
      <c r="K266">
        <v>325</v>
      </c>
      <c r="L266" t="s">
        <v>96</v>
      </c>
      <c r="M266" t="s">
        <v>104</v>
      </c>
      <c r="N266" t="s">
        <v>105</v>
      </c>
      <c r="O266" t="s">
        <v>66</v>
      </c>
      <c r="P266">
        <v>73</v>
      </c>
      <c r="R266">
        <v>35</v>
      </c>
      <c r="S266">
        <v>32</v>
      </c>
      <c r="T266" t="s">
        <v>106</v>
      </c>
      <c r="U266">
        <v>67</v>
      </c>
      <c r="W266">
        <v>59</v>
      </c>
      <c r="X266">
        <v>20</v>
      </c>
      <c r="Y266" t="s">
        <v>944</v>
      </c>
      <c r="Z266">
        <v>63</v>
      </c>
      <c r="AB266">
        <v>23</v>
      </c>
      <c r="AC266">
        <v>0</v>
      </c>
      <c r="AD266">
        <v>0</v>
      </c>
      <c r="AE266">
        <v>2</v>
      </c>
      <c r="AF266">
        <v>3</v>
      </c>
      <c r="AG266">
        <v>0</v>
      </c>
      <c r="AH266">
        <v>24</v>
      </c>
      <c r="AI266">
        <v>39</v>
      </c>
      <c r="AJ266">
        <v>31</v>
      </c>
      <c r="AK266">
        <v>33</v>
      </c>
    </row>
    <row r="267" spans="1:37" x14ac:dyDescent="0.3">
      <c r="A267" t="s">
        <v>920</v>
      </c>
      <c r="B267" t="s">
        <v>945</v>
      </c>
      <c r="C267" t="str">
        <f t="shared" si="9"/>
        <v>LC1102</v>
      </c>
      <c r="D267" t="s">
        <v>946</v>
      </c>
      <c r="E267" t="s">
        <v>947</v>
      </c>
      <c r="F267" t="s">
        <v>58</v>
      </c>
      <c r="G267" t="s">
        <v>924</v>
      </c>
      <c r="I267" s="1">
        <v>40352</v>
      </c>
      <c r="J267">
        <v>0</v>
      </c>
      <c r="K267">
        <v>0</v>
      </c>
      <c r="L267" t="s">
        <v>44</v>
      </c>
      <c r="M267" t="s">
        <v>351</v>
      </c>
      <c r="N267" t="s">
        <v>105</v>
      </c>
      <c r="O267" t="s">
        <v>106</v>
      </c>
      <c r="P267">
        <v>51</v>
      </c>
      <c r="R267">
        <v>31</v>
      </c>
      <c r="S267">
        <v>7</v>
      </c>
      <c r="T267" t="s">
        <v>499</v>
      </c>
      <c r="U267">
        <v>53</v>
      </c>
      <c r="W267">
        <v>27</v>
      </c>
      <c r="X267">
        <v>14</v>
      </c>
      <c r="Y267" t="s">
        <v>735</v>
      </c>
      <c r="Z267">
        <v>61</v>
      </c>
      <c r="AB267">
        <v>23</v>
      </c>
      <c r="AC267">
        <v>2</v>
      </c>
      <c r="AD267">
        <v>0</v>
      </c>
      <c r="AE267">
        <v>2</v>
      </c>
      <c r="AF267">
        <v>0</v>
      </c>
      <c r="AG267">
        <v>2</v>
      </c>
      <c r="AH267">
        <v>12</v>
      </c>
      <c r="AI267">
        <v>16</v>
      </c>
      <c r="AJ267">
        <v>27</v>
      </c>
      <c r="AK267">
        <v>43</v>
      </c>
    </row>
    <row r="268" spans="1:37" x14ac:dyDescent="0.3">
      <c r="A268" t="s">
        <v>920</v>
      </c>
      <c r="B268" t="s">
        <v>948</v>
      </c>
      <c r="C268" t="str">
        <f t="shared" si="9"/>
        <v>LC1104</v>
      </c>
      <c r="D268" t="s">
        <v>949</v>
      </c>
      <c r="E268" t="s">
        <v>950</v>
      </c>
      <c r="F268" t="s">
        <v>58</v>
      </c>
      <c r="G268" t="s">
        <v>924</v>
      </c>
      <c r="I268" s="1">
        <v>40352</v>
      </c>
      <c r="J268">
        <v>4</v>
      </c>
      <c r="K268">
        <v>190</v>
      </c>
      <c r="L268" t="s">
        <v>96</v>
      </c>
      <c r="M268" t="s">
        <v>204</v>
      </c>
      <c r="N268" t="s">
        <v>46</v>
      </c>
      <c r="O268" t="s">
        <v>499</v>
      </c>
      <c r="P268">
        <v>66</v>
      </c>
      <c r="R268">
        <v>27</v>
      </c>
      <c r="S268">
        <v>28</v>
      </c>
      <c r="T268" t="s">
        <v>499</v>
      </c>
      <c r="U268">
        <v>62</v>
      </c>
      <c r="W268">
        <v>24</v>
      </c>
      <c r="X268">
        <v>25</v>
      </c>
      <c r="Y268" t="s">
        <v>499</v>
      </c>
      <c r="Z268">
        <v>64</v>
      </c>
      <c r="AB268">
        <v>38</v>
      </c>
      <c r="AC268">
        <v>4</v>
      </c>
      <c r="AD268">
        <v>2</v>
      </c>
      <c r="AE268">
        <v>4</v>
      </c>
      <c r="AF268">
        <v>2</v>
      </c>
      <c r="AG268">
        <v>4</v>
      </c>
      <c r="AH268">
        <v>36</v>
      </c>
      <c r="AI268">
        <v>18</v>
      </c>
      <c r="AJ268">
        <v>34</v>
      </c>
      <c r="AK268">
        <v>24</v>
      </c>
    </row>
    <row r="269" spans="1:37" x14ac:dyDescent="0.3">
      <c r="A269" t="s">
        <v>920</v>
      </c>
      <c r="B269" t="s">
        <v>951</v>
      </c>
      <c r="C269" t="str">
        <f t="shared" si="9"/>
        <v>LC1105</v>
      </c>
      <c r="D269" t="s">
        <v>952</v>
      </c>
      <c r="E269" t="s">
        <v>953</v>
      </c>
      <c r="F269" t="s">
        <v>58</v>
      </c>
      <c r="G269" t="s">
        <v>924</v>
      </c>
      <c r="I269" s="1">
        <v>40352</v>
      </c>
      <c r="J269">
        <v>0</v>
      </c>
      <c r="K269">
        <v>0</v>
      </c>
      <c r="L269" t="s">
        <v>44</v>
      </c>
      <c r="M269" t="s">
        <v>104</v>
      </c>
      <c r="N269" t="s">
        <v>105</v>
      </c>
      <c r="O269" t="s">
        <v>254</v>
      </c>
      <c r="P269">
        <v>76</v>
      </c>
      <c r="R269">
        <v>32</v>
      </c>
      <c r="S269">
        <v>24</v>
      </c>
      <c r="T269" t="s">
        <v>106</v>
      </c>
      <c r="U269">
        <v>64</v>
      </c>
      <c r="W269">
        <v>38</v>
      </c>
      <c r="X269">
        <v>8</v>
      </c>
      <c r="Y269" t="s">
        <v>106</v>
      </c>
      <c r="Z269">
        <v>65</v>
      </c>
      <c r="AB269">
        <v>9</v>
      </c>
      <c r="AC269">
        <v>3</v>
      </c>
      <c r="AD269">
        <v>4</v>
      </c>
      <c r="AE269">
        <v>1</v>
      </c>
      <c r="AF269">
        <v>2</v>
      </c>
      <c r="AG269">
        <v>3</v>
      </c>
      <c r="AH269">
        <v>15</v>
      </c>
      <c r="AI269">
        <v>40</v>
      </c>
      <c r="AJ269">
        <v>28</v>
      </c>
      <c r="AK269">
        <v>28</v>
      </c>
    </row>
    <row r="270" spans="1:37" x14ac:dyDescent="0.3">
      <c r="A270" t="s">
        <v>920</v>
      </c>
      <c r="B270" t="s">
        <v>954</v>
      </c>
      <c r="C270" t="str">
        <f t="shared" si="9"/>
        <v>LC1107</v>
      </c>
      <c r="D270" t="s">
        <v>955</v>
      </c>
      <c r="E270" t="s">
        <v>956</v>
      </c>
      <c r="F270" t="s">
        <v>58</v>
      </c>
      <c r="G270" t="s">
        <v>924</v>
      </c>
      <c r="I270" s="1">
        <v>40353</v>
      </c>
      <c r="J270">
        <v>7</v>
      </c>
      <c r="K270">
        <v>310</v>
      </c>
      <c r="L270" t="s">
        <v>59</v>
      </c>
      <c r="M270" t="s">
        <v>204</v>
      </c>
      <c r="N270" t="s">
        <v>46</v>
      </c>
      <c r="O270" t="s">
        <v>499</v>
      </c>
      <c r="P270">
        <v>42</v>
      </c>
      <c r="R270">
        <v>17</v>
      </c>
      <c r="S270">
        <v>15</v>
      </c>
      <c r="T270" t="s">
        <v>499</v>
      </c>
      <c r="U270">
        <v>40</v>
      </c>
      <c r="W270">
        <v>18</v>
      </c>
      <c r="X270">
        <v>17</v>
      </c>
      <c r="Y270" t="s">
        <v>499</v>
      </c>
      <c r="Z270">
        <v>37</v>
      </c>
      <c r="AB270">
        <v>12</v>
      </c>
      <c r="AC270">
        <v>4</v>
      </c>
      <c r="AD270">
        <v>2</v>
      </c>
      <c r="AE270">
        <v>5</v>
      </c>
      <c r="AF270">
        <v>3</v>
      </c>
      <c r="AG270">
        <v>2</v>
      </c>
      <c r="AH270">
        <v>9</v>
      </c>
      <c r="AI270">
        <v>27</v>
      </c>
      <c r="AJ270">
        <v>48</v>
      </c>
      <c r="AK270">
        <v>24</v>
      </c>
    </row>
    <row r="271" spans="1:37" x14ac:dyDescent="0.3">
      <c r="A271" t="s">
        <v>920</v>
      </c>
      <c r="B271" t="s">
        <v>957</v>
      </c>
      <c r="C271" t="str">
        <f t="shared" si="9"/>
        <v>LC1122</v>
      </c>
      <c r="D271" t="s">
        <v>958</v>
      </c>
      <c r="E271" t="s">
        <v>959</v>
      </c>
      <c r="F271" t="s">
        <v>43</v>
      </c>
      <c r="G271" t="s">
        <v>933</v>
      </c>
      <c r="I271" s="1">
        <v>40350</v>
      </c>
      <c r="J271">
        <v>5</v>
      </c>
      <c r="K271">
        <v>340</v>
      </c>
      <c r="L271" t="s">
        <v>59</v>
      </c>
      <c r="M271" t="s">
        <v>960</v>
      </c>
      <c r="N271" t="s">
        <v>46</v>
      </c>
      <c r="O271" t="s">
        <v>499</v>
      </c>
      <c r="P271">
        <v>56</v>
      </c>
      <c r="R271">
        <v>32</v>
      </c>
      <c r="S271">
        <v>22</v>
      </c>
      <c r="T271" t="s">
        <v>91</v>
      </c>
      <c r="U271">
        <v>68</v>
      </c>
      <c r="W271">
        <v>46</v>
      </c>
      <c r="X271">
        <v>20</v>
      </c>
      <c r="Y271" t="s">
        <v>66</v>
      </c>
      <c r="Z271">
        <v>57</v>
      </c>
      <c r="AB271">
        <v>7</v>
      </c>
      <c r="AC271">
        <v>0</v>
      </c>
      <c r="AD271">
        <v>0</v>
      </c>
      <c r="AE271">
        <v>2</v>
      </c>
      <c r="AF271">
        <v>2</v>
      </c>
      <c r="AG271">
        <v>0</v>
      </c>
      <c r="AH271">
        <v>15</v>
      </c>
      <c r="AI271">
        <v>13</v>
      </c>
      <c r="AJ271">
        <v>24</v>
      </c>
      <c r="AK271">
        <v>43</v>
      </c>
    </row>
    <row r="272" spans="1:37" x14ac:dyDescent="0.3">
      <c r="A272" t="s">
        <v>920</v>
      </c>
      <c r="B272" t="s">
        <v>961</v>
      </c>
      <c r="C272" t="str">
        <f t="shared" si="9"/>
        <v>LC1124</v>
      </c>
      <c r="D272" t="s">
        <v>962</v>
      </c>
      <c r="E272" t="s">
        <v>963</v>
      </c>
      <c r="F272" t="s">
        <v>43</v>
      </c>
      <c r="G272" t="s">
        <v>933</v>
      </c>
      <c r="I272" s="1">
        <v>40350</v>
      </c>
      <c r="J272">
        <v>8</v>
      </c>
      <c r="K272">
        <v>330</v>
      </c>
      <c r="L272" t="s">
        <v>59</v>
      </c>
      <c r="M272" t="s">
        <v>204</v>
      </c>
      <c r="N272" t="s">
        <v>46</v>
      </c>
      <c r="O272" t="s">
        <v>499</v>
      </c>
      <c r="P272">
        <v>40</v>
      </c>
      <c r="R272">
        <v>15</v>
      </c>
      <c r="S272">
        <v>17</v>
      </c>
      <c r="T272" t="s">
        <v>499</v>
      </c>
      <c r="U272">
        <v>38</v>
      </c>
      <c r="W272">
        <v>15</v>
      </c>
      <c r="X272">
        <v>15</v>
      </c>
      <c r="Y272" t="s">
        <v>499</v>
      </c>
      <c r="Z272">
        <v>35</v>
      </c>
      <c r="AB272">
        <v>16</v>
      </c>
      <c r="AC272">
        <v>0</v>
      </c>
      <c r="AD272">
        <v>1</v>
      </c>
      <c r="AE272">
        <v>1</v>
      </c>
      <c r="AF272">
        <v>2</v>
      </c>
      <c r="AG272">
        <v>2</v>
      </c>
      <c r="AH272">
        <v>2</v>
      </c>
      <c r="AI272">
        <v>41</v>
      </c>
      <c r="AJ272">
        <v>36</v>
      </c>
      <c r="AK272">
        <v>19</v>
      </c>
    </row>
    <row r="273" spans="1:37" x14ac:dyDescent="0.3">
      <c r="A273" t="s">
        <v>920</v>
      </c>
      <c r="B273" t="s">
        <v>964</v>
      </c>
      <c r="C273" t="str">
        <f t="shared" si="9"/>
        <v>LC1149</v>
      </c>
      <c r="D273" t="s">
        <v>965</v>
      </c>
      <c r="E273" t="s">
        <v>966</v>
      </c>
      <c r="F273" t="s">
        <v>58</v>
      </c>
      <c r="G273" t="s">
        <v>924</v>
      </c>
      <c r="I273" s="1">
        <v>40351</v>
      </c>
      <c r="J273">
        <v>0</v>
      </c>
      <c r="K273">
        <v>0</v>
      </c>
      <c r="L273" t="s">
        <v>44</v>
      </c>
      <c r="M273" t="s">
        <v>204</v>
      </c>
      <c r="N273" t="s">
        <v>46</v>
      </c>
      <c r="O273" t="s">
        <v>499</v>
      </c>
      <c r="P273">
        <v>45</v>
      </c>
      <c r="R273">
        <v>21</v>
      </c>
      <c r="S273">
        <v>16</v>
      </c>
      <c r="T273" t="s">
        <v>499</v>
      </c>
      <c r="U273">
        <v>48</v>
      </c>
      <c r="W273">
        <v>21</v>
      </c>
      <c r="X273">
        <v>17</v>
      </c>
      <c r="Y273" t="s">
        <v>499</v>
      </c>
      <c r="Z273">
        <v>43</v>
      </c>
      <c r="AB273">
        <v>22</v>
      </c>
      <c r="AC273">
        <v>2</v>
      </c>
      <c r="AD273">
        <v>6</v>
      </c>
      <c r="AE273">
        <v>4</v>
      </c>
      <c r="AF273">
        <v>0</v>
      </c>
      <c r="AG273">
        <v>5</v>
      </c>
      <c r="AH273">
        <v>15</v>
      </c>
      <c r="AI273">
        <v>27</v>
      </c>
      <c r="AJ273">
        <v>16</v>
      </c>
      <c r="AK273">
        <v>11</v>
      </c>
    </row>
    <row r="274" spans="1:37" x14ac:dyDescent="0.3">
      <c r="A274" t="s">
        <v>920</v>
      </c>
      <c r="B274" t="s">
        <v>967</v>
      </c>
      <c r="C274" t="str">
        <f t="shared" si="9"/>
        <v>LC116</v>
      </c>
      <c r="D274" t="s">
        <v>968</v>
      </c>
      <c r="E274" t="s">
        <v>969</v>
      </c>
      <c r="F274" t="s">
        <v>43</v>
      </c>
      <c r="G274" t="s">
        <v>924</v>
      </c>
      <c r="I274" s="1">
        <v>40357</v>
      </c>
      <c r="J274">
        <v>4</v>
      </c>
      <c r="K274">
        <v>290</v>
      </c>
      <c r="L274" t="s">
        <v>59</v>
      </c>
      <c r="M274" t="s">
        <v>204</v>
      </c>
      <c r="N274" t="s">
        <v>46</v>
      </c>
      <c r="O274" t="s">
        <v>499</v>
      </c>
      <c r="P274">
        <v>49</v>
      </c>
      <c r="R274">
        <v>18</v>
      </c>
      <c r="S274">
        <v>20</v>
      </c>
      <c r="T274" t="s">
        <v>499</v>
      </c>
      <c r="U274">
        <v>52</v>
      </c>
      <c r="W274">
        <v>18</v>
      </c>
      <c r="X274">
        <v>18</v>
      </c>
      <c r="Y274" t="s">
        <v>499</v>
      </c>
      <c r="Z274">
        <v>51</v>
      </c>
      <c r="AB274">
        <v>12</v>
      </c>
      <c r="AC274">
        <v>3</v>
      </c>
      <c r="AD274">
        <v>3</v>
      </c>
      <c r="AE274">
        <v>1</v>
      </c>
      <c r="AF274">
        <v>3</v>
      </c>
      <c r="AG274">
        <v>2</v>
      </c>
      <c r="AH274">
        <v>17</v>
      </c>
      <c r="AI274">
        <v>46</v>
      </c>
      <c r="AJ274">
        <v>2</v>
      </c>
      <c r="AK274">
        <v>7</v>
      </c>
    </row>
    <row r="275" spans="1:37" x14ac:dyDescent="0.3">
      <c r="A275" t="s">
        <v>920</v>
      </c>
      <c r="B275" t="s">
        <v>970</v>
      </c>
      <c r="C275" t="str">
        <f t="shared" si="9"/>
        <v>LC1164</v>
      </c>
      <c r="D275" t="s">
        <v>971</v>
      </c>
      <c r="E275" t="s">
        <v>972</v>
      </c>
      <c r="F275" t="s">
        <v>43</v>
      </c>
      <c r="G275" t="s">
        <v>924</v>
      </c>
      <c r="I275" s="1">
        <v>40345</v>
      </c>
      <c r="J275">
        <v>11</v>
      </c>
      <c r="K275">
        <v>120</v>
      </c>
      <c r="L275" t="s">
        <v>59</v>
      </c>
      <c r="M275" t="s">
        <v>960</v>
      </c>
      <c r="N275" t="s">
        <v>46</v>
      </c>
      <c r="O275" t="s">
        <v>120</v>
      </c>
      <c r="P275">
        <v>89</v>
      </c>
      <c r="R275">
        <v>65</v>
      </c>
      <c r="S275">
        <v>39</v>
      </c>
      <c r="T275" t="s">
        <v>61</v>
      </c>
      <c r="U275">
        <v>79</v>
      </c>
      <c r="W275">
        <v>32</v>
      </c>
      <c r="X275">
        <v>37</v>
      </c>
      <c r="Y275" t="s">
        <v>91</v>
      </c>
      <c r="Z275">
        <v>73</v>
      </c>
      <c r="AB275">
        <v>29</v>
      </c>
      <c r="AC275">
        <v>2</v>
      </c>
      <c r="AD275">
        <v>6</v>
      </c>
      <c r="AE275">
        <v>6</v>
      </c>
      <c r="AF275">
        <v>5</v>
      </c>
      <c r="AG275">
        <v>6</v>
      </c>
      <c r="AH275">
        <v>42</v>
      </c>
      <c r="AI275">
        <v>42</v>
      </c>
      <c r="AJ275">
        <v>33</v>
      </c>
      <c r="AK275">
        <v>17</v>
      </c>
    </row>
    <row r="276" spans="1:37" x14ac:dyDescent="0.3">
      <c r="A276" t="s">
        <v>920</v>
      </c>
      <c r="B276" t="s">
        <v>973</v>
      </c>
      <c r="C276" t="str">
        <f t="shared" si="9"/>
        <v>LC1182</v>
      </c>
      <c r="D276" t="s">
        <v>974</v>
      </c>
      <c r="E276" t="s">
        <v>975</v>
      </c>
      <c r="F276" t="s">
        <v>58</v>
      </c>
      <c r="G276" t="s">
        <v>924</v>
      </c>
      <c r="I276" s="1">
        <v>40353</v>
      </c>
      <c r="J276">
        <v>14</v>
      </c>
      <c r="K276">
        <v>330</v>
      </c>
      <c r="L276" t="s">
        <v>59</v>
      </c>
      <c r="M276" t="s">
        <v>929</v>
      </c>
      <c r="N276" t="s">
        <v>46</v>
      </c>
      <c r="O276" t="s">
        <v>91</v>
      </c>
      <c r="P276">
        <v>56</v>
      </c>
      <c r="R276">
        <v>38</v>
      </c>
      <c r="S276">
        <v>11</v>
      </c>
      <c r="T276" t="s">
        <v>944</v>
      </c>
      <c r="U276">
        <v>50</v>
      </c>
      <c r="W276">
        <v>63</v>
      </c>
      <c r="X276">
        <v>18</v>
      </c>
      <c r="Y276" t="s">
        <v>91</v>
      </c>
      <c r="Z276">
        <v>49</v>
      </c>
      <c r="AB276">
        <v>9</v>
      </c>
      <c r="AC276">
        <v>0</v>
      </c>
      <c r="AD276">
        <v>5</v>
      </c>
      <c r="AE276">
        <v>9</v>
      </c>
      <c r="AF276">
        <v>3</v>
      </c>
      <c r="AG276">
        <v>0</v>
      </c>
      <c r="AH276">
        <v>4</v>
      </c>
      <c r="AI276">
        <v>27</v>
      </c>
      <c r="AJ276">
        <v>48</v>
      </c>
      <c r="AK276">
        <v>32</v>
      </c>
    </row>
    <row r="277" spans="1:37" x14ac:dyDescent="0.3">
      <c r="A277" t="s">
        <v>920</v>
      </c>
      <c r="B277" t="s">
        <v>976</v>
      </c>
      <c r="C277" t="str">
        <f t="shared" si="9"/>
        <v>LC1214</v>
      </c>
      <c r="D277" t="s">
        <v>977</v>
      </c>
      <c r="E277" t="s">
        <v>978</v>
      </c>
      <c r="F277" t="s">
        <v>58</v>
      </c>
      <c r="G277" t="s">
        <v>924</v>
      </c>
      <c r="I277" s="1">
        <v>40353</v>
      </c>
      <c r="J277">
        <v>4</v>
      </c>
      <c r="K277">
        <v>315</v>
      </c>
      <c r="L277" t="s">
        <v>222</v>
      </c>
      <c r="M277" t="s">
        <v>204</v>
      </c>
      <c r="N277" t="s">
        <v>46</v>
      </c>
      <c r="O277" t="s">
        <v>499</v>
      </c>
      <c r="P277">
        <v>52</v>
      </c>
      <c r="R277">
        <v>19</v>
      </c>
      <c r="S277">
        <v>31</v>
      </c>
      <c r="T277" t="s">
        <v>499</v>
      </c>
      <c r="U277">
        <v>55</v>
      </c>
      <c r="W277">
        <v>19</v>
      </c>
      <c r="X277">
        <v>20</v>
      </c>
      <c r="Y277" t="s">
        <v>499</v>
      </c>
      <c r="Z277">
        <v>49</v>
      </c>
      <c r="AB277">
        <v>27</v>
      </c>
      <c r="AC277">
        <v>3</v>
      </c>
      <c r="AD277">
        <v>4</v>
      </c>
      <c r="AE277">
        <v>6</v>
      </c>
      <c r="AF277">
        <v>1</v>
      </c>
      <c r="AG277">
        <v>6</v>
      </c>
      <c r="AH277">
        <v>21</v>
      </c>
      <c r="AI277">
        <v>31</v>
      </c>
      <c r="AJ277">
        <v>34</v>
      </c>
      <c r="AK277">
        <v>16</v>
      </c>
    </row>
    <row r="278" spans="1:37" x14ac:dyDescent="0.3">
      <c r="A278" t="s">
        <v>920</v>
      </c>
      <c r="B278" t="s">
        <v>979</v>
      </c>
      <c r="C278" t="str">
        <f t="shared" si="9"/>
        <v>LC1215</v>
      </c>
      <c r="D278" t="s">
        <v>980</v>
      </c>
      <c r="E278" t="s">
        <v>981</v>
      </c>
      <c r="F278" t="s">
        <v>58</v>
      </c>
      <c r="G278" t="s">
        <v>924</v>
      </c>
      <c r="I278" s="1">
        <v>40353</v>
      </c>
      <c r="J278">
        <v>7</v>
      </c>
      <c r="K278">
        <v>20</v>
      </c>
      <c r="L278" t="s">
        <v>222</v>
      </c>
      <c r="M278" t="s">
        <v>204</v>
      </c>
      <c r="N278" t="s">
        <v>46</v>
      </c>
      <c r="O278" t="s">
        <v>499</v>
      </c>
      <c r="P278">
        <v>50</v>
      </c>
      <c r="R278">
        <v>22</v>
      </c>
      <c r="S278">
        <v>28</v>
      </c>
      <c r="T278" t="s">
        <v>499</v>
      </c>
      <c r="U278">
        <v>49</v>
      </c>
      <c r="W278">
        <v>21</v>
      </c>
      <c r="X278">
        <v>18</v>
      </c>
      <c r="Y278" t="s">
        <v>499</v>
      </c>
      <c r="Z278">
        <v>45</v>
      </c>
      <c r="AB278">
        <v>16</v>
      </c>
      <c r="AC278">
        <v>3</v>
      </c>
      <c r="AD278">
        <v>3</v>
      </c>
      <c r="AE278">
        <v>3</v>
      </c>
      <c r="AF278">
        <v>3</v>
      </c>
      <c r="AG278">
        <v>3</v>
      </c>
      <c r="AH278">
        <v>19</v>
      </c>
      <c r="AI278">
        <v>37</v>
      </c>
      <c r="AJ278">
        <v>20</v>
      </c>
      <c r="AK278">
        <v>12</v>
      </c>
    </row>
    <row r="279" spans="1:37" x14ac:dyDescent="0.3">
      <c r="A279" t="s">
        <v>920</v>
      </c>
      <c r="B279" t="s">
        <v>982</v>
      </c>
      <c r="C279" t="str">
        <f t="shared" si="9"/>
        <v>LC1226</v>
      </c>
      <c r="D279" t="s">
        <v>983</v>
      </c>
      <c r="E279" t="s">
        <v>984</v>
      </c>
      <c r="F279" t="s">
        <v>43</v>
      </c>
      <c r="G279" t="s">
        <v>924</v>
      </c>
      <c r="I279" s="1">
        <v>40345</v>
      </c>
      <c r="J279">
        <v>0</v>
      </c>
      <c r="K279">
        <v>0</v>
      </c>
      <c r="L279" t="s">
        <v>44</v>
      </c>
      <c r="M279" t="s">
        <v>104</v>
      </c>
      <c r="N279" t="s">
        <v>105</v>
      </c>
      <c r="O279" t="s">
        <v>499</v>
      </c>
      <c r="P279">
        <v>74</v>
      </c>
      <c r="R279">
        <v>33</v>
      </c>
      <c r="S279">
        <v>29</v>
      </c>
      <c r="T279" t="s">
        <v>499</v>
      </c>
      <c r="U279">
        <v>70</v>
      </c>
      <c r="W279">
        <v>33</v>
      </c>
      <c r="X279">
        <v>23</v>
      </c>
      <c r="Y279" t="s">
        <v>200</v>
      </c>
      <c r="Z279">
        <v>9999</v>
      </c>
      <c r="AB279">
        <v>9999</v>
      </c>
      <c r="AC279">
        <v>1</v>
      </c>
      <c r="AD279">
        <v>4</v>
      </c>
      <c r="AE279">
        <v>2</v>
      </c>
      <c r="AF279">
        <v>2</v>
      </c>
      <c r="AG279">
        <v>2</v>
      </c>
      <c r="AH279">
        <v>14</v>
      </c>
      <c r="AI279">
        <v>31</v>
      </c>
      <c r="AJ279">
        <v>34</v>
      </c>
      <c r="AK279">
        <v>31</v>
      </c>
    </row>
    <row r="280" spans="1:37" x14ac:dyDescent="0.3">
      <c r="A280" t="s">
        <v>920</v>
      </c>
      <c r="B280" t="s">
        <v>985</v>
      </c>
      <c r="C280" t="str">
        <f t="shared" si="9"/>
        <v>LC1227</v>
      </c>
      <c r="D280" t="s">
        <v>986</v>
      </c>
      <c r="E280" t="s">
        <v>987</v>
      </c>
      <c r="F280" t="s">
        <v>43</v>
      </c>
      <c r="G280" t="s">
        <v>924</v>
      </c>
      <c r="I280" s="1">
        <v>40345</v>
      </c>
      <c r="J280">
        <v>8</v>
      </c>
      <c r="K280">
        <v>340</v>
      </c>
      <c r="L280" t="s">
        <v>222</v>
      </c>
      <c r="M280" t="s">
        <v>351</v>
      </c>
      <c r="N280" t="s">
        <v>46</v>
      </c>
      <c r="O280" t="s">
        <v>92</v>
      </c>
      <c r="P280">
        <v>0</v>
      </c>
      <c r="R280">
        <v>0</v>
      </c>
      <c r="S280">
        <v>0</v>
      </c>
      <c r="T280" t="s">
        <v>92</v>
      </c>
      <c r="U280">
        <v>0</v>
      </c>
      <c r="W280">
        <v>0</v>
      </c>
      <c r="X280">
        <v>0</v>
      </c>
      <c r="Y280" t="s">
        <v>92</v>
      </c>
      <c r="Z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6</v>
      </c>
      <c r="AJ280">
        <v>49</v>
      </c>
      <c r="AK280">
        <v>0</v>
      </c>
    </row>
    <row r="281" spans="1:37" x14ac:dyDescent="0.3">
      <c r="A281" t="s">
        <v>920</v>
      </c>
      <c r="B281" t="s">
        <v>988</v>
      </c>
      <c r="C281" t="str">
        <f t="shared" si="9"/>
        <v>LC1246</v>
      </c>
      <c r="D281" t="s">
        <v>989</v>
      </c>
      <c r="E281" t="s">
        <v>990</v>
      </c>
      <c r="F281" t="s">
        <v>58</v>
      </c>
      <c r="G281" t="s">
        <v>924</v>
      </c>
      <c r="I281" s="1">
        <v>40353</v>
      </c>
      <c r="J281">
        <v>10</v>
      </c>
      <c r="K281">
        <v>100</v>
      </c>
      <c r="L281" t="s">
        <v>59</v>
      </c>
      <c r="M281" t="s">
        <v>204</v>
      </c>
      <c r="N281" t="s">
        <v>46</v>
      </c>
      <c r="O281" t="s">
        <v>499</v>
      </c>
      <c r="P281">
        <v>47</v>
      </c>
      <c r="R281">
        <v>24</v>
      </c>
      <c r="S281">
        <v>17</v>
      </c>
      <c r="T281" t="s">
        <v>499</v>
      </c>
      <c r="U281">
        <v>49</v>
      </c>
      <c r="W281">
        <v>24</v>
      </c>
      <c r="X281">
        <v>19</v>
      </c>
      <c r="Y281" t="s">
        <v>499</v>
      </c>
      <c r="Z281">
        <v>41</v>
      </c>
      <c r="AB281">
        <v>11</v>
      </c>
      <c r="AC281">
        <v>0</v>
      </c>
      <c r="AD281">
        <v>3</v>
      </c>
      <c r="AE281">
        <v>3</v>
      </c>
      <c r="AF281">
        <v>5</v>
      </c>
      <c r="AG281">
        <v>5</v>
      </c>
      <c r="AH281">
        <v>18</v>
      </c>
      <c r="AI281">
        <v>31</v>
      </c>
      <c r="AJ281">
        <v>28</v>
      </c>
      <c r="AK281">
        <v>12</v>
      </c>
    </row>
    <row r="282" spans="1:37" x14ac:dyDescent="0.3">
      <c r="A282" t="s">
        <v>920</v>
      </c>
      <c r="B282" t="s">
        <v>991</v>
      </c>
      <c r="C282" t="str">
        <f t="shared" si="9"/>
        <v>LC1253</v>
      </c>
      <c r="D282" t="s">
        <v>992</v>
      </c>
      <c r="E282" t="s">
        <v>993</v>
      </c>
      <c r="F282" t="s">
        <v>43</v>
      </c>
      <c r="G282" t="s">
        <v>924</v>
      </c>
      <c r="I282" s="1">
        <v>40347</v>
      </c>
      <c r="J282">
        <v>10</v>
      </c>
      <c r="K282">
        <v>360</v>
      </c>
      <c r="L282" t="s">
        <v>59</v>
      </c>
      <c r="M282" t="s">
        <v>104</v>
      </c>
      <c r="N282" t="s">
        <v>105</v>
      </c>
      <c r="O282" t="s">
        <v>91</v>
      </c>
      <c r="P282">
        <v>66</v>
      </c>
      <c r="R282">
        <v>24</v>
      </c>
      <c r="S282">
        <v>25</v>
      </c>
      <c r="T282" t="s">
        <v>66</v>
      </c>
      <c r="U282">
        <v>71</v>
      </c>
      <c r="W282">
        <v>0</v>
      </c>
      <c r="X282">
        <v>23</v>
      </c>
      <c r="Y282" t="s">
        <v>66</v>
      </c>
      <c r="Z282">
        <v>70</v>
      </c>
      <c r="AB282">
        <v>26</v>
      </c>
      <c r="AC282">
        <v>4</v>
      </c>
      <c r="AD282">
        <v>5</v>
      </c>
      <c r="AE282">
        <v>7</v>
      </c>
      <c r="AF282">
        <v>2</v>
      </c>
      <c r="AG282">
        <v>4</v>
      </c>
      <c r="AH282">
        <v>22</v>
      </c>
      <c r="AI282">
        <v>35</v>
      </c>
      <c r="AJ282">
        <v>36</v>
      </c>
      <c r="AK282">
        <v>32</v>
      </c>
    </row>
    <row r="283" spans="1:37" x14ac:dyDescent="0.3">
      <c r="A283" t="s">
        <v>920</v>
      </c>
      <c r="B283" t="s">
        <v>994</v>
      </c>
      <c r="C283" t="str">
        <f t="shared" si="9"/>
        <v>LC126</v>
      </c>
      <c r="D283" t="s">
        <v>995</v>
      </c>
      <c r="E283" t="s">
        <v>996</v>
      </c>
      <c r="F283" t="s">
        <v>58</v>
      </c>
      <c r="G283" t="s">
        <v>933</v>
      </c>
      <c r="I283" s="1">
        <v>40358</v>
      </c>
      <c r="J283">
        <v>4</v>
      </c>
      <c r="K283">
        <v>90</v>
      </c>
      <c r="L283" t="s">
        <v>59</v>
      </c>
      <c r="M283" t="s">
        <v>960</v>
      </c>
      <c r="N283" t="s">
        <v>46</v>
      </c>
      <c r="O283" t="s">
        <v>61</v>
      </c>
      <c r="P283">
        <v>57</v>
      </c>
      <c r="R283">
        <v>32</v>
      </c>
      <c r="S283">
        <v>27</v>
      </c>
      <c r="T283" t="s">
        <v>120</v>
      </c>
      <c r="U283">
        <v>54</v>
      </c>
      <c r="W283">
        <v>25</v>
      </c>
      <c r="X283">
        <v>24</v>
      </c>
      <c r="Y283" t="s">
        <v>347</v>
      </c>
      <c r="Z283">
        <v>46</v>
      </c>
      <c r="AB283">
        <v>16</v>
      </c>
      <c r="AC283">
        <v>3</v>
      </c>
      <c r="AD283">
        <v>0</v>
      </c>
      <c r="AE283">
        <v>2</v>
      </c>
      <c r="AF283">
        <v>2</v>
      </c>
      <c r="AG283">
        <v>2</v>
      </c>
      <c r="AH283">
        <v>20</v>
      </c>
      <c r="AI283">
        <v>45</v>
      </c>
      <c r="AJ283">
        <v>14</v>
      </c>
      <c r="AK283">
        <v>21</v>
      </c>
    </row>
    <row r="284" spans="1:37" x14ac:dyDescent="0.3">
      <c r="A284" t="s">
        <v>920</v>
      </c>
      <c r="B284" t="s">
        <v>997</v>
      </c>
      <c r="C284" t="str">
        <f t="shared" si="9"/>
        <v>LC1261</v>
      </c>
      <c r="D284" t="s">
        <v>998</v>
      </c>
      <c r="E284" t="s">
        <v>999</v>
      </c>
      <c r="F284" t="s">
        <v>43</v>
      </c>
      <c r="G284" t="s">
        <v>924</v>
      </c>
      <c r="I284" s="1">
        <v>40345</v>
      </c>
      <c r="J284">
        <v>17</v>
      </c>
      <c r="K284">
        <v>240</v>
      </c>
      <c r="L284" t="s">
        <v>59</v>
      </c>
      <c r="M284" t="s">
        <v>204</v>
      </c>
      <c r="N284" t="s">
        <v>46</v>
      </c>
      <c r="O284" t="s">
        <v>178</v>
      </c>
      <c r="P284">
        <v>56</v>
      </c>
      <c r="R284">
        <v>32</v>
      </c>
      <c r="S284">
        <v>16</v>
      </c>
      <c r="T284" t="s">
        <v>347</v>
      </c>
      <c r="U284">
        <v>64</v>
      </c>
      <c r="W284">
        <v>9999</v>
      </c>
      <c r="X284">
        <v>12</v>
      </c>
      <c r="Y284" t="s">
        <v>86</v>
      </c>
      <c r="Z284">
        <v>58</v>
      </c>
      <c r="AB284">
        <v>17</v>
      </c>
      <c r="AC284">
        <v>1</v>
      </c>
      <c r="AD284">
        <v>2</v>
      </c>
      <c r="AE284">
        <v>2</v>
      </c>
      <c r="AF284">
        <v>1</v>
      </c>
      <c r="AG284">
        <v>2</v>
      </c>
      <c r="AH284">
        <v>6</v>
      </c>
      <c r="AI284">
        <v>18</v>
      </c>
      <c r="AJ284">
        <v>43</v>
      </c>
      <c r="AK284">
        <v>12</v>
      </c>
    </row>
    <row r="285" spans="1:37" x14ac:dyDescent="0.3">
      <c r="A285" t="s">
        <v>920</v>
      </c>
      <c r="B285" t="s">
        <v>1000</v>
      </c>
      <c r="C285" t="str">
        <f t="shared" si="9"/>
        <v>LC1272</v>
      </c>
      <c r="D285" t="s">
        <v>1001</v>
      </c>
      <c r="E285" t="s">
        <v>1002</v>
      </c>
      <c r="F285" t="s">
        <v>43</v>
      </c>
      <c r="G285" t="s">
        <v>924</v>
      </c>
      <c r="I285" s="1">
        <v>40344</v>
      </c>
      <c r="J285">
        <v>12</v>
      </c>
      <c r="K285">
        <v>210</v>
      </c>
      <c r="L285" t="s">
        <v>70</v>
      </c>
      <c r="M285" t="s">
        <v>104</v>
      </c>
      <c r="N285" t="s">
        <v>105</v>
      </c>
      <c r="O285" t="s">
        <v>91</v>
      </c>
      <c r="P285">
        <v>76</v>
      </c>
      <c r="R285">
        <v>56</v>
      </c>
      <c r="S285">
        <v>18</v>
      </c>
      <c r="T285" t="s">
        <v>1003</v>
      </c>
      <c r="U285">
        <v>79</v>
      </c>
      <c r="W285">
        <v>60</v>
      </c>
      <c r="X285">
        <v>31</v>
      </c>
      <c r="Y285" t="s">
        <v>91</v>
      </c>
      <c r="Z285">
        <v>56</v>
      </c>
      <c r="AB285">
        <v>10</v>
      </c>
      <c r="AC285">
        <v>4</v>
      </c>
      <c r="AD285">
        <v>4</v>
      </c>
      <c r="AE285">
        <v>5</v>
      </c>
      <c r="AF285">
        <v>5</v>
      </c>
      <c r="AG285">
        <v>4</v>
      </c>
      <c r="AH285">
        <v>19</v>
      </c>
      <c r="AI285">
        <v>29</v>
      </c>
      <c r="AJ285">
        <v>39</v>
      </c>
      <c r="AK285">
        <v>17</v>
      </c>
    </row>
    <row r="286" spans="1:37" x14ac:dyDescent="0.3">
      <c r="A286" t="s">
        <v>920</v>
      </c>
      <c r="B286" t="s">
        <v>1004</v>
      </c>
      <c r="C286" t="str">
        <f t="shared" si="9"/>
        <v>LC1298</v>
      </c>
      <c r="D286" t="s">
        <v>1005</v>
      </c>
      <c r="E286" t="s">
        <v>1006</v>
      </c>
      <c r="F286" t="s">
        <v>43</v>
      </c>
      <c r="G286" t="s">
        <v>924</v>
      </c>
      <c r="I286" s="1">
        <v>40344</v>
      </c>
      <c r="J286">
        <v>6</v>
      </c>
      <c r="K286">
        <v>140</v>
      </c>
      <c r="L286" t="s">
        <v>70</v>
      </c>
      <c r="M286" t="s">
        <v>929</v>
      </c>
      <c r="N286" t="s">
        <v>46</v>
      </c>
      <c r="O286" t="s">
        <v>499</v>
      </c>
      <c r="P286">
        <v>63</v>
      </c>
      <c r="R286">
        <v>25</v>
      </c>
      <c r="S286">
        <v>29</v>
      </c>
      <c r="T286" t="s">
        <v>499</v>
      </c>
      <c r="U286">
        <v>61</v>
      </c>
      <c r="W286">
        <v>22</v>
      </c>
      <c r="X286">
        <v>35</v>
      </c>
      <c r="Y286" t="s">
        <v>499</v>
      </c>
      <c r="Z286">
        <v>59</v>
      </c>
      <c r="AB286">
        <v>22</v>
      </c>
      <c r="AC286">
        <v>8</v>
      </c>
      <c r="AD286">
        <v>1</v>
      </c>
      <c r="AE286">
        <v>6</v>
      </c>
      <c r="AF286">
        <v>1</v>
      </c>
      <c r="AG286">
        <v>6</v>
      </c>
      <c r="AH286">
        <v>11</v>
      </c>
      <c r="AI286">
        <v>22</v>
      </c>
      <c r="AJ286">
        <v>40</v>
      </c>
      <c r="AK286">
        <v>39</v>
      </c>
    </row>
    <row r="287" spans="1:37" x14ac:dyDescent="0.3">
      <c r="A287" t="s">
        <v>920</v>
      </c>
      <c r="B287" t="s">
        <v>1007</v>
      </c>
      <c r="C287" t="str">
        <f t="shared" si="9"/>
        <v>LC1299</v>
      </c>
      <c r="D287" t="s">
        <v>1008</v>
      </c>
      <c r="E287" t="s">
        <v>1009</v>
      </c>
      <c r="F287" t="s">
        <v>43</v>
      </c>
      <c r="G287" t="s">
        <v>924</v>
      </c>
      <c r="I287" s="1">
        <v>40344</v>
      </c>
      <c r="J287">
        <v>12</v>
      </c>
      <c r="K287">
        <v>260</v>
      </c>
      <c r="L287" t="s">
        <v>222</v>
      </c>
      <c r="M287" t="s">
        <v>934</v>
      </c>
      <c r="N287" t="s">
        <v>46</v>
      </c>
      <c r="O287" t="s">
        <v>499</v>
      </c>
      <c r="P287">
        <v>45</v>
      </c>
      <c r="R287">
        <v>25</v>
      </c>
      <c r="S287">
        <v>26</v>
      </c>
      <c r="T287" t="s">
        <v>499</v>
      </c>
      <c r="U287">
        <v>50</v>
      </c>
      <c r="W287">
        <v>29</v>
      </c>
      <c r="X287">
        <v>30</v>
      </c>
      <c r="Y287" t="s">
        <v>91</v>
      </c>
      <c r="Z287">
        <v>65</v>
      </c>
      <c r="AB287">
        <v>13</v>
      </c>
      <c r="AC287">
        <v>4</v>
      </c>
      <c r="AD287">
        <v>7</v>
      </c>
      <c r="AE287">
        <v>5</v>
      </c>
      <c r="AF287">
        <v>6</v>
      </c>
      <c r="AG287">
        <v>6</v>
      </c>
      <c r="AH287">
        <v>13</v>
      </c>
      <c r="AI287">
        <v>24</v>
      </c>
      <c r="AJ287">
        <v>49</v>
      </c>
      <c r="AK287">
        <v>41</v>
      </c>
    </row>
    <row r="288" spans="1:37" x14ac:dyDescent="0.3">
      <c r="A288" t="s">
        <v>920</v>
      </c>
      <c r="B288" t="s">
        <v>1010</v>
      </c>
      <c r="C288" t="str">
        <f t="shared" si="9"/>
        <v>LC1325</v>
      </c>
      <c r="D288" t="s">
        <v>1011</v>
      </c>
      <c r="E288" t="s">
        <v>1012</v>
      </c>
      <c r="F288" t="s">
        <v>43</v>
      </c>
      <c r="G288" t="s">
        <v>924</v>
      </c>
      <c r="I288" s="1">
        <v>40343</v>
      </c>
      <c r="J288">
        <v>16</v>
      </c>
      <c r="K288">
        <v>360</v>
      </c>
      <c r="L288" t="s">
        <v>59</v>
      </c>
      <c r="M288" t="s">
        <v>204</v>
      </c>
      <c r="N288" t="s">
        <v>46</v>
      </c>
      <c r="O288" t="s">
        <v>499</v>
      </c>
      <c r="P288">
        <v>49</v>
      </c>
      <c r="R288">
        <v>19</v>
      </c>
      <c r="S288">
        <v>21</v>
      </c>
      <c r="T288" t="s">
        <v>499</v>
      </c>
      <c r="U288">
        <v>48</v>
      </c>
      <c r="W288">
        <v>18</v>
      </c>
      <c r="X288">
        <v>25</v>
      </c>
      <c r="Y288" t="s">
        <v>499</v>
      </c>
      <c r="Z288">
        <v>41</v>
      </c>
      <c r="AB288">
        <v>19</v>
      </c>
      <c r="AC288">
        <v>4</v>
      </c>
      <c r="AD288">
        <v>4</v>
      </c>
      <c r="AE288">
        <v>5</v>
      </c>
      <c r="AF288">
        <v>5</v>
      </c>
      <c r="AG288">
        <v>6</v>
      </c>
      <c r="AH288">
        <v>4</v>
      </c>
      <c r="AI288">
        <v>43</v>
      </c>
      <c r="AJ288">
        <v>33</v>
      </c>
      <c r="AK288">
        <v>4</v>
      </c>
    </row>
    <row r="289" spans="1:37" x14ac:dyDescent="0.3">
      <c r="C289" s="2" t="s">
        <v>1013</v>
      </c>
    </row>
    <row r="290" spans="1:37" x14ac:dyDescent="0.3">
      <c r="A290" t="s">
        <v>920</v>
      </c>
      <c r="B290" t="s">
        <v>1014</v>
      </c>
      <c r="C290" t="str">
        <f t="shared" ref="C290:C321" si="10">CONCATENATE(A290,B290)</f>
        <v>LC1335</v>
      </c>
      <c r="D290" t="s">
        <v>1015</v>
      </c>
      <c r="E290" t="s">
        <v>1016</v>
      </c>
      <c r="F290" t="s">
        <v>43</v>
      </c>
      <c r="G290" t="s">
        <v>924</v>
      </c>
      <c r="I290" s="1">
        <v>40345</v>
      </c>
      <c r="J290">
        <v>5</v>
      </c>
      <c r="K290">
        <v>60</v>
      </c>
      <c r="L290" t="s">
        <v>59</v>
      </c>
      <c r="M290" t="s">
        <v>351</v>
      </c>
      <c r="N290" t="s">
        <v>46</v>
      </c>
      <c r="O290" t="s">
        <v>92</v>
      </c>
      <c r="P290">
        <v>0</v>
      </c>
      <c r="R290">
        <v>0</v>
      </c>
      <c r="S290">
        <v>0</v>
      </c>
      <c r="T290" t="s">
        <v>92</v>
      </c>
      <c r="U290">
        <v>0</v>
      </c>
      <c r="W290">
        <v>0</v>
      </c>
      <c r="X290">
        <v>0</v>
      </c>
      <c r="Y290" t="s">
        <v>92</v>
      </c>
      <c r="Z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</v>
      </c>
      <c r="AK290">
        <v>49</v>
      </c>
    </row>
    <row r="291" spans="1:37" x14ac:dyDescent="0.3">
      <c r="A291" t="s">
        <v>920</v>
      </c>
      <c r="B291" t="s">
        <v>1017</v>
      </c>
      <c r="C291" t="str">
        <f t="shared" si="10"/>
        <v>LC1340</v>
      </c>
      <c r="D291" t="s">
        <v>1018</v>
      </c>
      <c r="E291" t="s">
        <v>1019</v>
      </c>
      <c r="F291" t="s">
        <v>43</v>
      </c>
      <c r="G291" t="s">
        <v>924</v>
      </c>
      <c r="I291" s="1">
        <v>40347</v>
      </c>
      <c r="J291">
        <v>19</v>
      </c>
      <c r="K291">
        <v>20</v>
      </c>
      <c r="L291" t="s">
        <v>59</v>
      </c>
      <c r="M291" t="s">
        <v>929</v>
      </c>
      <c r="N291" t="s">
        <v>46</v>
      </c>
      <c r="O291" t="s">
        <v>413</v>
      </c>
      <c r="P291">
        <v>71</v>
      </c>
      <c r="R291">
        <v>49</v>
      </c>
      <c r="S291">
        <v>6</v>
      </c>
      <c r="T291" t="s">
        <v>91</v>
      </c>
      <c r="U291">
        <v>68</v>
      </c>
      <c r="W291">
        <v>58</v>
      </c>
      <c r="X291">
        <v>11</v>
      </c>
      <c r="Y291" t="s">
        <v>413</v>
      </c>
      <c r="Z291">
        <v>88</v>
      </c>
      <c r="AB291">
        <v>6</v>
      </c>
      <c r="AC291">
        <v>0</v>
      </c>
      <c r="AD291">
        <v>3</v>
      </c>
      <c r="AE291">
        <v>0</v>
      </c>
      <c r="AF291">
        <v>3</v>
      </c>
      <c r="AG291">
        <v>3</v>
      </c>
      <c r="AH291">
        <v>20</v>
      </c>
      <c r="AI291">
        <v>8</v>
      </c>
      <c r="AJ291">
        <v>5</v>
      </c>
      <c r="AK291">
        <v>37</v>
      </c>
    </row>
    <row r="292" spans="1:37" x14ac:dyDescent="0.3">
      <c r="A292" t="s">
        <v>920</v>
      </c>
      <c r="B292" t="s">
        <v>1020</v>
      </c>
      <c r="C292" t="str">
        <f t="shared" si="10"/>
        <v>LC1347</v>
      </c>
      <c r="D292" t="s">
        <v>1021</v>
      </c>
      <c r="E292" t="s">
        <v>1022</v>
      </c>
      <c r="F292" t="s">
        <v>58</v>
      </c>
      <c r="G292" t="s">
        <v>924</v>
      </c>
      <c r="I292" s="1">
        <v>40351</v>
      </c>
      <c r="J292">
        <v>2</v>
      </c>
      <c r="K292">
        <v>260</v>
      </c>
      <c r="L292" t="s">
        <v>70</v>
      </c>
      <c r="M292" t="s">
        <v>204</v>
      </c>
      <c r="N292" t="s">
        <v>46</v>
      </c>
      <c r="O292" t="s">
        <v>499</v>
      </c>
      <c r="P292">
        <v>52</v>
      </c>
      <c r="R292">
        <v>18</v>
      </c>
      <c r="S292">
        <v>23</v>
      </c>
      <c r="T292" t="s">
        <v>499</v>
      </c>
      <c r="U292">
        <v>48</v>
      </c>
      <c r="W292">
        <v>18</v>
      </c>
      <c r="X292">
        <v>27</v>
      </c>
      <c r="Y292" t="s">
        <v>499</v>
      </c>
      <c r="Z292">
        <v>46</v>
      </c>
      <c r="AB292">
        <v>15</v>
      </c>
      <c r="AC292">
        <v>4</v>
      </c>
      <c r="AD292">
        <v>3</v>
      </c>
      <c r="AE292">
        <v>2</v>
      </c>
      <c r="AF292">
        <v>6</v>
      </c>
      <c r="AG292">
        <v>2</v>
      </c>
      <c r="AH292">
        <v>18</v>
      </c>
      <c r="AI292">
        <v>33</v>
      </c>
      <c r="AJ292">
        <v>43</v>
      </c>
      <c r="AK292">
        <v>28</v>
      </c>
    </row>
    <row r="293" spans="1:37" x14ac:dyDescent="0.3">
      <c r="A293" t="s">
        <v>920</v>
      </c>
      <c r="B293" t="s">
        <v>1023</v>
      </c>
      <c r="C293" t="str">
        <f t="shared" si="10"/>
        <v>LC135</v>
      </c>
      <c r="D293" t="s">
        <v>1024</v>
      </c>
      <c r="E293" t="s">
        <v>1025</v>
      </c>
      <c r="F293" t="s">
        <v>58</v>
      </c>
      <c r="G293" t="s">
        <v>933</v>
      </c>
      <c r="I293" s="1">
        <v>40357</v>
      </c>
      <c r="J293">
        <v>0</v>
      </c>
      <c r="L293" t="s">
        <v>44</v>
      </c>
      <c r="M293" t="s">
        <v>104</v>
      </c>
      <c r="N293" t="s">
        <v>105</v>
      </c>
      <c r="O293" t="s">
        <v>254</v>
      </c>
      <c r="P293">
        <v>107</v>
      </c>
      <c r="R293">
        <v>54</v>
      </c>
      <c r="S293">
        <v>66</v>
      </c>
      <c r="T293" t="s">
        <v>1026</v>
      </c>
      <c r="U293">
        <v>61</v>
      </c>
      <c r="W293">
        <v>53</v>
      </c>
      <c r="X293">
        <v>5</v>
      </c>
      <c r="Y293" t="s">
        <v>66</v>
      </c>
      <c r="Z293">
        <v>87</v>
      </c>
      <c r="AB293">
        <v>15</v>
      </c>
      <c r="AC293">
        <v>0</v>
      </c>
      <c r="AD293">
        <v>0</v>
      </c>
      <c r="AE293">
        <v>0</v>
      </c>
      <c r="AF293">
        <v>2</v>
      </c>
      <c r="AG293">
        <v>0</v>
      </c>
      <c r="AH293">
        <v>35</v>
      </c>
      <c r="AI293">
        <v>44</v>
      </c>
      <c r="AJ293">
        <v>11</v>
      </c>
      <c r="AK293">
        <v>4</v>
      </c>
    </row>
    <row r="294" spans="1:37" x14ac:dyDescent="0.3">
      <c r="A294" t="s">
        <v>920</v>
      </c>
      <c r="B294" t="s">
        <v>1027</v>
      </c>
      <c r="C294" t="str">
        <f t="shared" si="10"/>
        <v>LC1355</v>
      </c>
      <c r="D294" t="s">
        <v>1028</v>
      </c>
      <c r="E294" t="s">
        <v>1029</v>
      </c>
      <c r="F294" t="s">
        <v>58</v>
      </c>
      <c r="G294" t="s">
        <v>924</v>
      </c>
      <c r="I294" s="1">
        <v>40350</v>
      </c>
      <c r="J294">
        <v>6</v>
      </c>
      <c r="K294">
        <v>170</v>
      </c>
      <c r="L294" t="s">
        <v>59</v>
      </c>
      <c r="M294" t="s">
        <v>204</v>
      </c>
      <c r="N294" t="s">
        <v>46</v>
      </c>
      <c r="O294" t="s">
        <v>499</v>
      </c>
      <c r="P294">
        <v>33</v>
      </c>
      <c r="R294">
        <v>18</v>
      </c>
      <c r="S294">
        <v>8</v>
      </c>
      <c r="T294" t="s">
        <v>499</v>
      </c>
      <c r="U294">
        <v>34</v>
      </c>
      <c r="W294">
        <v>18</v>
      </c>
      <c r="X294">
        <v>6</v>
      </c>
      <c r="Y294" t="s">
        <v>499</v>
      </c>
      <c r="Z294">
        <v>34</v>
      </c>
      <c r="AB294">
        <v>10</v>
      </c>
      <c r="AC294">
        <v>1</v>
      </c>
      <c r="AD294">
        <v>3</v>
      </c>
      <c r="AE294">
        <v>2</v>
      </c>
      <c r="AF294">
        <v>3</v>
      </c>
      <c r="AG294">
        <v>3</v>
      </c>
      <c r="AH294">
        <v>5</v>
      </c>
      <c r="AI294">
        <v>32</v>
      </c>
      <c r="AJ294">
        <v>24</v>
      </c>
      <c r="AK294">
        <v>25</v>
      </c>
    </row>
    <row r="295" spans="1:37" x14ac:dyDescent="0.3">
      <c r="A295" t="s">
        <v>920</v>
      </c>
      <c r="B295" t="s">
        <v>1030</v>
      </c>
      <c r="C295" t="str">
        <f t="shared" si="10"/>
        <v>LC1357</v>
      </c>
      <c r="D295" t="s">
        <v>1031</v>
      </c>
      <c r="E295" t="s">
        <v>1032</v>
      </c>
      <c r="F295" t="s">
        <v>58</v>
      </c>
      <c r="G295" t="s">
        <v>924</v>
      </c>
      <c r="I295" s="1">
        <v>40350</v>
      </c>
      <c r="J295">
        <v>6</v>
      </c>
      <c r="K295">
        <v>335</v>
      </c>
      <c r="L295" t="s">
        <v>59</v>
      </c>
      <c r="M295" t="s">
        <v>204</v>
      </c>
      <c r="N295" t="s">
        <v>46</v>
      </c>
      <c r="O295" t="s">
        <v>499</v>
      </c>
      <c r="P295">
        <v>55</v>
      </c>
      <c r="R295">
        <v>22</v>
      </c>
      <c r="S295">
        <v>31</v>
      </c>
      <c r="T295" t="s">
        <v>499</v>
      </c>
      <c r="U295">
        <v>51</v>
      </c>
      <c r="W295">
        <v>20</v>
      </c>
      <c r="X295">
        <v>34</v>
      </c>
      <c r="Y295" t="s">
        <v>499</v>
      </c>
      <c r="Z295">
        <v>52</v>
      </c>
      <c r="AB295">
        <v>33</v>
      </c>
      <c r="AC295">
        <v>4</v>
      </c>
      <c r="AD295">
        <v>3</v>
      </c>
      <c r="AE295">
        <v>2</v>
      </c>
      <c r="AF295">
        <v>5</v>
      </c>
      <c r="AG295">
        <v>2</v>
      </c>
      <c r="AH295">
        <v>35</v>
      </c>
      <c r="AI295">
        <v>38</v>
      </c>
      <c r="AJ295">
        <v>21</v>
      </c>
      <c r="AK295">
        <v>13</v>
      </c>
    </row>
    <row r="296" spans="1:37" x14ac:dyDescent="0.3">
      <c r="A296" t="s">
        <v>920</v>
      </c>
      <c r="B296" t="s">
        <v>1033</v>
      </c>
      <c r="C296" t="str">
        <f t="shared" si="10"/>
        <v>LC137</v>
      </c>
      <c r="D296" t="s">
        <v>1034</v>
      </c>
      <c r="E296" t="s">
        <v>1035</v>
      </c>
      <c r="F296" t="s">
        <v>58</v>
      </c>
      <c r="G296" t="s">
        <v>933</v>
      </c>
      <c r="I296" s="1">
        <v>40357</v>
      </c>
      <c r="J296">
        <v>3</v>
      </c>
      <c r="K296">
        <v>350</v>
      </c>
      <c r="L296" t="s">
        <v>96</v>
      </c>
      <c r="M296" t="s">
        <v>104</v>
      </c>
      <c r="N296" t="s">
        <v>46</v>
      </c>
      <c r="O296" t="s">
        <v>1036</v>
      </c>
      <c r="P296">
        <v>88</v>
      </c>
      <c r="R296">
        <v>78</v>
      </c>
      <c r="S296">
        <v>35</v>
      </c>
      <c r="T296" t="s">
        <v>321</v>
      </c>
      <c r="U296">
        <v>88</v>
      </c>
      <c r="W296">
        <v>76</v>
      </c>
      <c r="X296">
        <v>49</v>
      </c>
      <c r="Y296" t="s">
        <v>86</v>
      </c>
      <c r="Z296">
        <v>108</v>
      </c>
      <c r="AB296">
        <v>64</v>
      </c>
      <c r="AC296">
        <v>3</v>
      </c>
      <c r="AD296">
        <v>3</v>
      </c>
      <c r="AE296">
        <v>2</v>
      </c>
      <c r="AF296">
        <v>4</v>
      </c>
      <c r="AG296">
        <v>4</v>
      </c>
      <c r="AH296">
        <v>38</v>
      </c>
      <c r="AI296">
        <v>42</v>
      </c>
      <c r="AJ296">
        <v>20</v>
      </c>
      <c r="AK296">
        <v>11</v>
      </c>
    </row>
    <row r="297" spans="1:37" x14ac:dyDescent="0.3">
      <c r="A297" t="s">
        <v>920</v>
      </c>
      <c r="B297" t="s">
        <v>1037</v>
      </c>
      <c r="C297" t="str">
        <f t="shared" si="10"/>
        <v>LC1380</v>
      </c>
      <c r="D297" t="s">
        <v>1038</v>
      </c>
      <c r="E297" t="s">
        <v>1039</v>
      </c>
      <c r="F297" t="s">
        <v>43</v>
      </c>
      <c r="G297" t="s">
        <v>924</v>
      </c>
      <c r="I297" s="1">
        <v>40347</v>
      </c>
      <c r="J297">
        <v>1</v>
      </c>
      <c r="K297">
        <v>75</v>
      </c>
      <c r="L297" t="s">
        <v>70</v>
      </c>
      <c r="M297" t="s">
        <v>351</v>
      </c>
      <c r="N297" t="s">
        <v>46</v>
      </c>
      <c r="O297" t="s">
        <v>92</v>
      </c>
      <c r="P297">
        <v>0</v>
      </c>
      <c r="R297">
        <v>0</v>
      </c>
      <c r="S297">
        <v>0</v>
      </c>
      <c r="T297" t="s">
        <v>92</v>
      </c>
      <c r="U297">
        <v>0</v>
      </c>
      <c r="W297">
        <v>0</v>
      </c>
      <c r="X297">
        <v>0</v>
      </c>
      <c r="Y297" t="s">
        <v>92</v>
      </c>
      <c r="Z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2</v>
      </c>
      <c r="AK297">
        <v>49</v>
      </c>
    </row>
    <row r="298" spans="1:37" x14ac:dyDescent="0.3">
      <c r="A298" t="s">
        <v>920</v>
      </c>
      <c r="B298" t="s">
        <v>1040</v>
      </c>
      <c r="C298" t="str">
        <f t="shared" si="10"/>
        <v>LC1387</v>
      </c>
      <c r="D298" t="s">
        <v>1041</v>
      </c>
      <c r="E298" t="s">
        <v>1042</v>
      </c>
      <c r="F298" t="s">
        <v>58</v>
      </c>
      <c r="G298" t="s">
        <v>924</v>
      </c>
      <c r="I298" s="1">
        <v>40350</v>
      </c>
      <c r="J298">
        <v>12</v>
      </c>
      <c r="K298">
        <v>115</v>
      </c>
      <c r="L298" t="s">
        <v>59</v>
      </c>
      <c r="M298" t="s">
        <v>934</v>
      </c>
      <c r="N298" t="s">
        <v>46</v>
      </c>
      <c r="O298" t="s">
        <v>91</v>
      </c>
      <c r="P298">
        <v>47</v>
      </c>
      <c r="R298">
        <v>36</v>
      </c>
      <c r="S298">
        <v>4</v>
      </c>
      <c r="T298" t="s">
        <v>91</v>
      </c>
      <c r="U298">
        <v>43</v>
      </c>
      <c r="W298">
        <v>40</v>
      </c>
      <c r="X298">
        <v>14</v>
      </c>
      <c r="Y298" t="s">
        <v>735</v>
      </c>
      <c r="Z298">
        <v>38</v>
      </c>
      <c r="AB298">
        <v>10</v>
      </c>
      <c r="AC298">
        <v>3</v>
      </c>
      <c r="AD298">
        <v>2</v>
      </c>
      <c r="AE298">
        <v>1</v>
      </c>
      <c r="AF298">
        <v>3</v>
      </c>
      <c r="AG298">
        <v>2</v>
      </c>
      <c r="AH298">
        <v>13</v>
      </c>
      <c r="AI298">
        <v>35</v>
      </c>
      <c r="AJ298">
        <v>31</v>
      </c>
      <c r="AK298">
        <v>10</v>
      </c>
    </row>
    <row r="299" spans="1:37" x14ac:dyDescent="0.3">
      <c r="A299" t="s">
        <v>920</v>
      </c>
      <c r="B299" t="s">
        <v>1043</v>
      </c>
      <c r="C299" t="str">
        <f t="shared" si="10"/>
        <v>LC1388</v>
      </c>
      <c r="D299" t="s">
        <v>1044</v>
      </c>
      <c r="E299" t="s">
        <v>1045</v>
      </c>
      <c r="F299" t="s">
        <v>58</v>
      </c>
      <c r="G299" t="s">
        <v>924</v>
      </c>
      <c r="I299" s="1">
        <v>40350</v>
      </c>
      <c r="J299">
        <v>5</v>
      </c>
      <c r="K299">
        <v>325</v>
      </c>
      <c r="L299" t="s">
        <v>70</v>
      </c>
      <c r="M299" t="s">
        <v>960</v>
      </c>
      <c r="N299" t="s">
        <v>46</v>
      </c>
      <c r="O299" t="s">
        <v>106</v>
      </c>
      <c r="P299">
        <v>34</v>
      </c>
      <c r="R299">
        <v>39</v>
      </c>
      <c r="S299">
        <v>16</v>
      </c>
      <c r="T299" t="s">
        <v>91</v>
      </c>
      <c r="U299">
        <v>38</v>
      </c>
      <c r="W299">
        <v>28</v>
      </c>
      <c r="X299">
        <v>14</v>
      </c>
      <c r="Y299" t="s">
        <v>120</v>
      </c>
      <c r="Z299">
        <v>27</v>
      </c>
      <c r="AB299">
        <v>10</v>
      </c>
      <c r="AC299">
        <v>4</v>
      </c>
      <c r="AD299">
        <v>4</v>
      </c>
      <c r="AE299">
        <v>3</v>
      </c>
      <c r="AF299">
        <v>3</v>
      </c>
      <c r="AG299">
        <v>4</v>
      </c>
      <c r="AH299">
        <v>17</v>
      </c>
      <c r="AI299">
        <v>37</v>
      </c>
      <c r="AJ299">
        <v>41</v>
      </c>
      <c r="AK299">
        <v>43</v>
      </c>
    </row>
    <row r="300" spans="1:37" x14ac:dyDescent="0.3">
      <c r="A300" t="s">
        <v>920</v>
      </c>
      <c r="B300" t="s">
        <v>1046</v>
      </c>
      <c r="C300" t="str">
        <f t="shared" si="10"/>
        <v>LC139</v>
      </c>
      <c r="D300" t="s">
        <v>1047</v>
      </c>
      <c r="E300" t="s">
        <v>1048</v>
      </c>
      <c r="F300" t="s">
        <v>58</v>
      </c>
      <c r="G300" t="s">
        <v>933</v>
      </c>
      <c r="I300" s="1">
        <v>40358</v>
      </c>
      <c r="J300">
        <v>8</v>
      </c>
      <c r="K300">
        <v>40</v>
      </c>
      <c r="L300" t="s">
        <v>59</v>
      </c>
      <c r="M300" t="s">
        <v>132</v>
      </c>
      <c r="N300" t="s">
        <v>46</v>
      </c>
      <c r="O300" t="s">
        <v>499</v>
      </c>
      <c r="P300">
        <v>61</v>
      </c>
      <c r="R300">
        <v>26</v>
      </c>
      <c r="S300">
        <v>38</v>
      </c>
      <c r="T300" t="s">
        <v>92</v>
      </c>
      <c r="U300">
        <v>0</v>
      </c>
      <c r="W300">
        <v>0</v>
      </c>
      <c r="X300">
        <v>0</v>
      </c>
      <c r="Y300" t="s">
        <v>92</v>
      </c>
      <c r="Z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49</v>
      </c>
    </row>
    <row r="301" spans="1:37" x14ac:dyDescent="0.3">
      <c r="A301" t="s">
        <v>920</v>
      </c>
      <c r="B301" t="s">
        <v>1049</v>
      </c>
      <c r="C301" t="str">
        <f t="shared" si="10"/>
        <v>LC1400</v>
      </c>
      <c r="D301" t="s">
        <v>1050</v>
      </c>
      <c r="E301" t="s">
        <v>1051</v>
      </c>
      <c r="F301" t="s">
        <v>43</v>
      </c>
      <c r="G301" t="s">
        <v>924</v>
      </c>
      <c r="I301" s="1">
        <v>40343</v>
      </c>
      <c r="J301">
        <v>16</v>
      </c>
      <c r="K301">
        <v>275</v>
      </c>
      <c r="L301" t="s">
        <v>70</v>
      </c>
      <c r="M301" t="s">
        <v>960</v>
      </c>
      <c r="N301" t="s">
        <v>46</v>
      </c>
      <c r="O301" t="s">
        <v>280</v>
      </c>
      <c r="P301">
        <v>73</v>
      </c>
      <c r="R301">
        <v>75</v>
      </c>
      <c r="S301">
        <v>35</v>
      </c>
      <c r="T301" t="s">
        <v>413</v>
      </c>
      <c r="U301">
        <v>76</v>
      </c>
      <c r="W301">
        <v>46</v>
      </c>
      <c r="X301">
        <v>37</v>
      </c>
      <c r="Y301" t="s">
        <v>86</v>
      </c>
      <c r="Z301">
        <v>80</v>
      </c>
      <c r="AB301">
        <v>32</v>
      </c>
      <c r="AC301">
        <v>4</v>
      </c>
      <c r="AD301">
        <v>3</v>
      </c>
      <c r="AE301">
        <v>3</v>
      </c>
      <c r="AF301">
        <v>1</v>
      </c>
      <c r="AG301">
        <v>1</v>
      </c>
      <c r="AH301">
        <v>17</v>
      </c>
      <c r="AI301">
        <v>26</v>
      </c>
      <c r="AJ301">
        <v>35</v>
      </c>
      <c r="AK301">
        <v>4</v>
      </c>
    </row>
    <row r="302" spans="1:37" x14ac:dyDescent="0.3">
      <c r="A302" t="s">
        <v>920</v>
      </c>
      <c r="B302" t="s">
        <v>1052</v>
      </c>
      <c r="C302" t="str">
        <f t="shared" si="10"/>
        <v>LC1407</v>
      </c>
      <c r="D302" t="s">
        <v>1053</v>
      </c>
      <c r="E302" t="s">
        <v>1054</v>
      </c>
      <c r="F302" t="s">
        <v>43</v>
      </c>
      <c r="G302" t="s">
        <v>924</v>
      </c>
      <c r="I302" s="1">
        <v>40344</v>
      </c>
      <c r="J302">
        <v>21</v>
      </c>
      <c r="K302">
        <v>355</v>
      </c>
      <c r="L302" t="s">
        <v>59</v>
      </c>
      <c r="M302" t="s">
        <v>929</v>
      </c>
      <c r="N302" t="s">
        <v>46</v>
      </c>
      <c r="O302" t="s">
        <v>413</v>
      </c>
      <c r="P302">
        <v>75</v>
      </c>
      <c r="R302">
        <v>9999</v>
      </c>
      <c r="S302">
        <v>25</v>
      </c>
      <c r="T302" t="s">
        <v>413</v>
      </c>
      <c r="U302">
        <v>67</v>
      </c>
      <c r="W302">
        <v>9999</v>
      </c>
      <c r="X302">
        <v>38</v>
      </c>
      <c r="Y302" t="s">
        <v>413</v>
      </c>
      <c r="Z302">
        <v>78</v>
      </c>
      <c r="AB302">
        <v>25</v>
      </c>
      <c r="AC302">
        <v>4</v>
      </c>
      <c r="AD302">
        <v>4</v>
      </c>
      <c r="AE302">
        <v>4</v>
      </c>
      <c r="AF302">
        <v>3</v>
      </c>
      <c r="AG302">
        <v>5</v>
      </c>
      <c r="AH302">
        <v>25</v>
      </c>
      <c r="AI302">
        <v>29</v>
      </c>
      <c r="AJ302">
        <v>28</v>
      </c>
      <c r="AK302">
        <v>19</v>
      </c>
    </row>
    <row r="303" spans="1:37" x14ac:dyDescent="0.3">
      <c r="A303" t="s">
        <v>920</v>
      </c>
      <c r="B303" t="s">
        <v>1055</v>
      </c>
      <c r="C303" t="str">
        <f t="shared" si="10"/>
        <v>LC1438</v>
      </c>
      <c r="D303" t="s">
        <v>1056</v>
      </c>
      <c r="E303" t="s">
        <v>1057</v>
      </c>
      <c r="F303" t="s">
        <v>43</v>
      </c>
      <c r="G303" t="s">
        <v>924</v>
      </c>
      <c r="I303" s="1">
        <v>40343</v>
      </c>
      <c r="J303">
        <v>8</v>
      </c>
      <c r="K303">
        <v>80</v>
      </c>
      <c r="L303" t="s">
        <v>59</v>
      </c>
      <c r="M303" t="s">
        <v>929</v>
      </c>
      <c r="N303" t="s">
        <v>46</v>
      </c>
      <c r="O303" t="s">
        <v>413</v>
      </c>
      <c r="P303">
        <v>54</v>
      </c>
      <c r="R303">
        <v>9999</v>
      </c>
      <c r="S303">
        <v>16</v>
      </c>
      <c r="T303" t="s">
        <v>386</v>
      </c>
      <c r="U303">
        <v>41</v>
      </c>
      <c r="W303">
        <v>9999</v>
      </c>
      <c r="X303">
        <v>10</v>
      </c>
      <c r="Y303" t="s">
        <v>120</v>
      </c>
      <c r="Z303">
        <v>51</v>
      </c>
      <c r="AB303">
        <v>21</v>
      </c>
      <c r="AC303">
        <v>4</v>
      </c>
      <c r="AD303">
        <v>5</v>
      </c>
      <c r="AE303">
        <v>8</v>
      </c>
      <c r="AF303">
        <v>8</v>
      </c>
      <c r="AG303">
        <v>6</v>
      </c>
      <c r="AH303">
        <v>10</v>
      </c>
      <c r="AI303">
        <v>42</v>
      </c>
      <c r="AJ303">
        <v>44</v>
      </c>
      <c r="AK303">
        <v>17</v>
      </c>
    </row>
    <row r="304" spans="1:37" x14ac:dyDescent="0.3">
      <c r="A304" t="s">
        <v>920</v>
      </c>
      <c r="B304" t="s">
        <v>1058</v>
      </c>
      <c r="C304" t="str">
        <f t="shared" si="10"/>
        <v>LC1449</v>
      </c>
      <c r="D304" t="s">
        <v>1059</v>
      </c>
      <c r="E304" t="s">
        <v>1060</v>
      </c>
      <c r="F304" t="s">
        <v>43</v>
      </c>
      <c r="G304" t="s">
        <v>924</v>
      </c>
      <c r="I304" s="1">
        <v>40345</v>
      </c>
      <c r="J304">
        <v>0</v>
      </c>
      <c r="K304">
        <v>0</v>
      </c>
      <c r="L304" t="s">
        <v>44</v>
      </c>
      <c r="M304" t="s">
        <v>204</v>
      </c>
      <c r="N304" t="s">
        <v>46</v>
      </c>
      <c r="O304" t="s">
        <v>499</v>
      </c>
      <c r="P304">
        <v>46</v>
      </c>
      <c r="R304">
        <v>18</v>
      </c>
      <c r="S304">
        <v>14</v>
      </c>
      <c r="T304" t="s">
        <v>499</v>
      </c>
      <c r="U304">
        <v>46</v>
      </c>
      <c r="W304">
        <v>18</v>
      </c>
      <c r="X304">
        <v>13</v>
      </c>
      <c r="Y304" t="s">
        <v>499</v>
      </c>
      <c r="Z304">
        <v>43</v>
      </c>
      <c r="AB304">
        <v>17</v>
      </c>
      <c r="AC304">
        <v>4</v>
      </c>
      <c r="AD304">
        <v>6</v>
      </c>
      <c r="AE304">
        <v>3</v>
      </c>
      <c r="AF304">
        <v>5</v>
      </c>
      <c r="AG304">
        <v>2</v>
      </c>
      <c r="AH304">
        <v>20</v>
      </c>
      <c r="AI304">
        <v>34</v>
      </c>
      <c r="AJ304">
        <v>30</v>
      </c>
      <c r="AK304">
        <v>21</v>
      </c>
    </row>
    <row r="305" spans="1:37" x14ac:dyDescent="0.3">
      <c r="A305" t="s">
        <v>920</v>
      </c>
      <c r="B305" t="s">
        <v>1061</v>
      </c>
      <c r="C305" t="str">
        <f t="shared" si="10"/>
        <v>LC1456</v>
      </c>
      <c r="D305" t="s">
        <v>1062</v>
      </c>
      <c r="E305" t="s">
        <v>1063</v>
      </c>
      <c r="F305" t="s">
        <v>58</v>
      </c>
      <c r="G305" t="s">
        <v>924</v>
      </c>
      <c r="I305" s="1">
        <v>40350</v>
      </c>
      <c r="J305">
        <v>0</v>
      </c>
      <c r="K305">
        <v>0</v>
      </c>
      <c r="L305" t="s">
        <v>44</v>
      </c>
      <c r="M305" t="s">
        <v>351</v>
      </c>
      <c r="N305" t="s">
        <v>46</v>
      </c>
      <c r="O305" t="s">
        <v>106</v>
      </c>
      <c r="P305">
        <v>43</v>
      </c>
      <c r="R305">
        <v>44</v>
      </c>
      <c r="S305">
        <v>11</v>
      </c>
      <c r="T305" t="s">
        <v>735</v>
      </c>
      <c r="U305">
        <v>44</v>
      </c>
      <c r="W305">
        <v>36</v>
      </c>
      <c r="X305">
        <v>15</v>
      </c>
      <c r="Y305" t="s">
        <v>66</v>
      </c>
      <c r="Z305">
        <v>43</v>
      </c>
      <c r="AB305">
        <v>11</v>
      </c>
      <c r="AC305">
        <v>2</v>
      </c>
      <c r="AD305">
        <v>2</v>
      </c>
      <c r="AE305">
        <v>1</v>
      </c>
      <c r="AF305">
        <v>7</v>
      </c>
      <c r="AG305">
        <v>4</v>
      </c>
      <c r="AH305">
        <v>17</v>
      </c>
      <c r="AI305">
        <v>28</v>
      </c>
      <c r="AJ305">
        <v>30</v>
      </c>
      <c r="AK305">
        <v>38</v>
      </c>
    </row>
    <row r="306" spans="1:37" x14ac:dyDescent="0.3">
      <c r="A306" t="s">
        <v>920</v>
      </c>
      <c r="B306" t="s">
        <v>1064</v>
      </c>
      <c r="C306" t="str">
        <f t="shared" si="10"/>
        <v>LC1465</v>
      </c>
      <c r="D306" t="s">
        <v>1065</v>
      </c>
      <c r="E306" t="s">
        <v>1066</v>
      </c>
      <c r="F306" t="s">
        <v>58</v>
      </c>
      <c r="G306" t="s">
        <v>933</v>
      </c>
      <c r="I306" s="1">
        <v>40345</v>
      </c>
      <c r="J306">
        <v>3</v>
      </c>
      <c r="K306">
        <v>280</v>
      </c>
      <c r="L306" t="s">
        <v>59</v>
      </c>
      <c r="M306" t="s">
        <v>351</v>
      </c>
      <c r="N306" t="s">
        <v>46</v>
      </c>
      <c r="O306" t="s">
        <v>499</v>
      </c>
      <c r="P306">
        <v>38</v>
      </c>
      <c r="R306">
        <v>32</v>
      </c>
      <c r="S306">
        <v>24</v>
      </c>
      <c r="T306" t="s">
        <v>91</v>
      </c>
      <c r="U306">
        <v>52</v>
      </c>
      <c r="W306">
        <v>34</v>
      </c>
      <c r="X306">
        <v>5</v>
      </c>
      <c r="Y306" t="s">
        <v>66</v>
      </c>
      <c r="Z306">
        <v>55</v>
      </c>
      <c r="AB306">
        <v>12</v>
      </c>
      <c r="AC306">
        <v>2</v>
      </c>
      <c r="AD306">
        <v>5</v>
      </c>
      <c r="AE306">
        <v>5</v>
      </c>
      <c r="AF306">
        <v>5</v>
      </c>
      <c r="AG306">
        <v>3</v>
      </c>
      <c r="AH306">
        <v>10</v>
      </c>
      <c r="AI306">
        <v>27</v>
      </c>
      <c r="AJ306">
        <v>30</v>
      </c>
      <c r="AK306">
        <v>27</v>
      </c>
    </row>
    <row r="307" spans="1:37" x14ac:dyDescent="0.3">
      <c r="A307" t="s">
        <v>920</v>
      </c>
      <c r="B307" t="s">
        <v>1067</v>
      </c>
      <c r="C307" t="str">
        <f t="shared" si="10"/>
        <v>LC1469</v>
      </c>
      <c r="D307" t="s">
        <v>1068</v>
      </c>
      <c r="E307" t="s">
        <v>1069</v>
      </c>
      <c r="F307" t="s">
        <v>58</v>
      </c>
      <c r="G307" t="s">
        <v>933</v>
      </c>
      <c r="I307" s="1">
        <v>40345</v>
      </c>
      <c r="J307">
        <v>3</v>
      </c>
      <c r="K307">
        <v>100</v>
      </c>
      <c r="L307" t="s">
        <v>70</v>
      </c>
      <c r="M307" t="s">
        <v>934</v>
      </c>
      <c r="N307" t="s">
        <v>46</v>
      </c>
      <c r="O307" t="s">
        <v>499</v>
      </c>
      <c r="P307">
        <v>72</v>
      </c>
      <c r="R307">
        <v>30</v>
      </c>
      <c r="S307">
        <v>46</v>
      </c>
      <c r="T307" t="s">
        <v>499</v>
      </c>
      <c r="U307">
        <v>68</v>
      </c>
      <c r="W307">
        <v>32</v>
      </c>
      <c r="X307">
        <v>35</v>
      </c>
      <c r="Y307" t="s">
        <v>86</v>
      </c>
      <c r="Z307">
        <v>69</v>
      </c>
      <c r="AB307">
        <v>38</v>
      </c>
      <c r="AC307">
        <v>6</v>
      </c>
      <c r="AD307">
        <v>4</v>
      </c>
      <c r="AE307">
        <v>4</v>
      </c>
      <c r="AF307">
        <v>2</v>
      </c>
      <c r="AG307">
        <v>4</v>
      </c>
      <c r="AH307">
        <v>19</v>
      </c>
      <c r="AI307">
        <v>43</v>
      </c>
      <c r="AJ307">
        <v>24</v>
      </c>
      <c r="AK307">
        <v>24</v>
      </c>
    </row>
    <row r="308" spans="1:37" x14ac:dyDescent="0.3">
      <c r="A308" t="s">
        <v>920</v>
      </c>
      <c r="B308" t="s">
        <v>1070</v>
      </c>
      <c r="C308" t="str">
        <f t="shared" si="10"/>
        <v>LC147</v>
      </c>
      <c r="D308" t="s">
        <v>1071</v>
      </c>
      <c r="E308" t="s">
        <v>1072</v>
      </c>
      <c r="F308" t="s">
        <v>43</v>
      </c>
      <c r="G308" t="s">
        <v>1073</v>
      </c>
      <c r="I308" s="1">
        <v>40360</v>
      </c>
      <c r="J308">
        <v>10</v>
      </c>
      <c r="K308">
        <v>320</v>
      </c>
      <c r="L308" t="s">
        <v>222</v>
      </c>
      <c r="M308" t="s">
        <v>934</v>
      </c>
      <c r="N308" t="s">
        <v>46</v>
      </c>
      <c r="O308" t="s">
        <v>91</v>
      </c>
      <c r="P308">
        <v>36</v>
      </c>
      <c r="R308">
        <v>36</v>
      </c>
      <c r="S308">
        <v>11</v>
      </c>
      <c r="T308" t="s">
        <v>178</v>
      </c>
      <c r="U308">
        <v>41</v>
      </c>
      <c r="W308">
        <v>9999</v>
      </c>
      <c r="X308">
        <v>10</v>
      </c>
      <c r="Y308" t="s">
        <v>1003</v>
      </c>
      <c r="Z308">
        <v>51</v>
      </c>
      <c r="AB308">
        <v>10</v>
      </c>
      <c r="AC308">
        <v>5</v>
      </c>
      <c r="AD308">
        <v>4</v>
      </c>
      <c r="AE308">
        <v>3</v>
      </c>
      <c r="AF308">
        <v>4</v>
      </c>
      <c r="AG308">
        <v>3</v>
      </c>
      <c r="AH308">
        <v>0</v>
      </c>
      <c r="AI308">
        <v>18</v>
      </c>
      <c r="AJ308">
        <v>49</v>
      </c>
      <c r="AK308">
        <v>14</v>
      </c>
    </row>
    <row r="309" spans="1:37" x14ac:dyDescent="0.3">
      <c r="A309" t="s">
        <v>920</v>
      </c>
      <c r="B309" t="s">
        <v>1074</v>
      </c>
      <c r="C309" t="str">
        <f t="shared" si="10"/>
        <v>LC154</v>
      </c>
      <c r="D309" t="s">
        <v>1075</v>
      </c>
      <c r="E309" t="s">
        <v>1076</v>
      </c>
      <c r="F309" t="s">
        <v>58</v>
      </c>
      <c r="G309" t="s">
        <v>933</v>
      </c>
      <c r="I309" s="1">
        <v>40358</v>
      </c>
      <c r="J309">
        <v>4</v>
      </c>
      <c r="K309">
        <v>170</v>
      </c>
      <c r="L309" t="s">
        <v>70</v>
      </c>
      <c r="M309" t="s">
        <v>132</v>
      </c>
      <c r="N309" t="s">
        <v>46</v>
      </c>
      <c r="O309" t="s">
        <v>61</v>
      </c>
      <c r="P309">
        <v>49</v>
      </c>
      <c r="R309">
        <v>31</v>
      </c>
      <c r="S309">
        <v>12</v>
      </c>
      <c r="T309" t="s">
        <v>61</v>
      </c>
      <c r="U309">
        <v>46</v>
      </c>
      <c r="W309">
        <v>24</v>
      </c>
      <c r="X309">
        <v>8</v>
      </c>
      <c r="Y309" t="s">
        <v>499</v>
      </c>
      <c r="Z309">
        <v>63</v>
      </c>
      <c r="AB309">
        <v>31</v>
      </c>
      <c r="AC309">
        <v>0</v>
      </c>
      <c r="AD309">
        <v>1</v>
      </c>
      <c r="AE309">
        <v>0</v>
      </c>
      <c r="AF309">
        <v>0</v>
      </c>
      <c r="AG309">
        <v>0</v>
      </c>
      <c r="AH309">
        <v>4</v>
      </c>
      <c r="AI309">
        <v>5</v>
      </c>
      <c r="AJ309">
        <v>2</v>
      </c>
      <c r="AK309">
        <v>41</v>
      </c>
    </row>
    <row r="310" spans="1:37" x14ac:dyDescent="0.3">
      <c r="A310" t="s">
        <v>920</v>
      </c>
      <c r="B310" t="s">
        <v>1077</v>
      </c>
      <c r="C310" t="str">
        <f t="shared" si="10"/>
        <v>LC155</v>
      </c>
      <c r="D310" t="s">
        <v>1078</v>
      </c>
      <c r="E310" t="s">
        <v>1079</v>
      </c>
      <c r="F310" t="s">
        <v>43</v>
      </c>
      <c r="G310" t="s">
        <v>924</v>
      </c>
      <c r="I310" s="1">
        <v>40359</v>
      </c>
      <c r="J310">
        <v>0</v>
      </c>
      <c r="K310">
        <v>0</v>
      </c>
      <c r="L310" t="s">
        <v>44</v>
      </c>
      <c r="M310" t="s">
        <v>351</v>
      </c>
      <c r="N310" t="s">
        <v>46</v>
      </c>
      <c r="O310" t="s">
        <v>92</v>
      </c>
      <c r="P310">
        <v>0</v>
      </c>
      <c r="R310">
        <v>0</v>
      </c>
      <c r="S310">
        <v>0</v>
      </c>
      <c r="T310" t="s">
        <v>92</v>
      </c>
      <c r="U310">
        <v>0</v>
      </c>
      <c r="W310">
        <v>0</v>
      </c>
      <c r="X310">
        <v>0</v>
      </c>
      <c r="Y310" t="s">
        <v>92</v>
      </c>
      <c r="Z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17</v>
      </c>
      <c r="AK310">
        <v>49</v>
      </c>
    </row>
    <row r="311" spans="1:37" x14ac:dyDescent="0.3">
      <c r="A311" t="s">
        <v>920</v>
      </c>
      <c r="B311" t="s">
        <v>1080</v>
      </c>
      <c r="C311" t="str">
        <f t="shared" si="10"/>
        <v>LC1559</v>
      </c>
      <c r="D311" t="s">
        <v>1081</v>
      </c>
      <c r="E311" t="s">
        <v>1082</v>
      </c>
      <c r="F311" t="s">
        <v>58</v>
      </c>
      <c r="G311" t="s">
        <v>933</v>
      </c>
      <c r="I311" s="1">
        <v>40347</v>
      </c>
      <c r="J311">
        <v>0</v>
      </c>
      <c r="K311">
        <v>0</v>
      </c>
      <c r="L311" t="s">
        <v>44</v>
      </c>
      <c r="M311" t="s">
        <v>204</v>
      </c>
      <c r="N311" t="s">
        <v>46</v>
      </c>
      <c r="O311" t="s">
        <v>499</v>
      </c>
      <c r="P311">
        <v>26</v>
      </c>
      <c r="R311">
        <v>18</v>
      </c>
      <c r="S311">
        <v>6</v>
      </c>
      <c r="T311" t="s">
        <v>499</v>
      </c>
      <c r="U311">
        <v>28</v>
      </c>
      <c r="W311">
        <v>19</v>
      </c>
      <c r="X311">
        <v>5</v>
      </c>
      <c r="Y311" t="s">
        <v>499</v>
      </c>
      <c r="Z311">
        <v>30</v>
      </c>
      <c r="AB311">
        <v>6</v>
      </c>
      <c r="AC311">
        <v>3</v>
      </c>
      <c r="AD311">
        <v>1</v>
      </c>
      <c r="AE311">
        <v>3</v>
      </c>
      <c r="AF311">
        <v>2</v>
      </c>
      <c r="AG311">
        <v>1</v>
      </c>
      <c r="AH311">
        <v>1</v>
      </c>
      <c r="AI311">
        <v>37</v>
      </c>
      <c r="AJ311">
        <v>30</v>
      </c>
      <c r="AK311">
        <v>27</v>
      </c>
    </row>
    <row r="312" spans="1:37" x14ac:dyDescent="0.3">
      <c r="A312" t="s">
        <v>920</v>
      </c>
      <c r="B312" t="s">
        <v>1083</v>
      </c>
      <c r="C312" t="str">
        <f t="shared" si="10"/>
        <v>LC1565</v>
      </c>
      <c r="D312" t="s">
        <v>1084</v>
      </c>
      <c r="E312" t="s">
        <v>1085</v>
      </c>
      <c r="F312" t="s">
        <v>43</v>
      </c>
      <c r="G312" t="s">
        <v>924</v>
      </c>
      <c r="I312" s="1">
        <v>40343</v>
      </c>
      <c r="J312">
        <v>22</v>
      </c>
      <c r="K312">
        <v>350</v>
      </c>
      <c r="L312" t="s">
        <v>70</v>
      </c>
      <c r="M312" t="s">
        <v>960</v>
      </c>
      <c r="N312" t="s">
        <v>46</v>
      </c>
      <c r="O312" t="s">
        <v>120</v>
      </c>
      <c r="P312">
        <v>91</v>
      </c>
      <c r="R312">
        <v>9999</v>
      </c>
      <c r="S312">
        <v>29</v>
      </c>
      <c r="T312" t="s">
        <v>91</v>
      </c>
      <c r="U312">
        <v>96</v>
      </c>
      <c r="W312">
        <v>73</v>
      </c>
      <c r="X312">
        <v>37</v>
      </c>
      <c r="Y312" t="s">
        <v>86</v>
      </c>
      <c r="Z312">
        <v>90</v>
      </c>
      <c r="AB312">
        <v>32</v>
      </c>
      <c r="AC312">
        <v>5</v>
      </c>
      <c r="AD312">
        <v>4</v>
      </c>
      <c r="AE312">
        <v>7</v>
      </c>
      <c r="AF312">
        <v>7</v>
      </c>
      <c r="AG312">
        <v>6</v>
      </c>
      <c r="AH312">
        <v>36</v>
      </c>
      <c r="AI312">
        <v>47</v>
      </c>
      <c r="AJ312">
        <v>28</v>
      </c>
      <c r="AK312">
        <v>24</v>
      </c>
    </row>
    <row r="313" spans="1:37" x14ac:dyDescent="0.3">
      <c r="A313" t="s">
        <v>920</v>
      </c>
      <c r="B313" t="s">
        <v>1086</v>
      </c>
      <c r="C313" t="str">
        <f t="shared" si="10"/>
        <v>LC1587</v>
      </c>
      <c r="D313" t="s">
        <v>1087</v>
      </c>
      <c r="E313" t="s">
        <v>1088</v>
      </c>
      <c r="F313" t="s">
        <v>58</v>
      </c>
      <c r="G313" t="s">
        <v>1089</v>
      </c>
      <c r="I313" s="1">
        <v>40347</v>
      </c>
      <c r="J313">
        <v>4</v>
      </c>
      <c r="K313">
        <v>220</v>
      </c>
      <c r="L313" t="s">
        <v>70</v>
      </c>
      <c r="M313" t="s">
        <v>351</v>
      </c>
      <c r="N313" t="s">
        <v>46</v>
      </c>
      <c r="O313" t="s">
        <v>499</v>
      </c>
      <c r="P313">
        <v>52</v>
      </c>
      <c r="R313">
        <v>33</v>
      </c>
      <c r="S313">
        <v>19</v>
      </c>
      <c r="T313" t="s">
        <v>499</v>
      </c>
      <c r="U313">
        <v>58</v>
      </c>
      <c r="W313">
        <v>31</v>
      </c>
      <c r="X313">
        <v>30</v>
      </c>
      <c r="Y313" t="s">
        <v>499</v>
      </c>
      <c r="Z313">
        <v>60</v>
      </c>
      <c r="AB313">
        <v>24</v>
      </c>
      <c r="AC313">
        <v>0</v>
      </c>
      <c r="AD313">
        <v>6</v>
      </c>
      <c r="AE313">
        <v>3</v>
      </c>
      <c r="AF313">
        <v>4</v>
      </c>
      <c r="AG313">
        <v>0</v>
      </c>
      <c r="AH313">
        <v>27</v>
      </c>
      <c r="AI313">
        <v>7</v>
      </c>
      <c r="AJ313">
        <v>18</v>
      </c>
      <c r="AK313">
        <v>37</v>
      </c>
    </row>
    <row r="314" spans="1:37" x14ac:dyDescent="0.3">
      <c r="A314" t="s">
        <v>920</v>
      </c>
      <c r="B314" t="s">
        <v>1090</v>
      </c>
      <c r="C314" t="str">
        <f t="shared" si="10"/>
        <v>LC1589</v>
      </c>
      <c r="D314" t="s">
        <v>1091</v>
      </c>
      <c r="E314" t="s">
        <v>1092</v>
      </c>
      <c r="F314" t="s">
        <v>58</v>
      </c>
      <c r="G314" t="s">
        <v>924</v>
      </c>
      <c r="I314" s="1">
        <v>40350</v>
      </c>
      <c r="J314">
        <v>2</v>
      </c>
      <c r="K314">
        <v>110</v>
      </c>
      <c r="L314" t="s">
        <v>44</v>
      </c>
      <c r="M314" t="s">
        <v>204</v>
      </c>
      <c r="N314" t="s">
        <v>46</v>
      </c>
      <c r="O314" t="s">
        <v>499</v>
      </c>
      <c r="P314">
        <v>32</v>
      </c>
      <c r="R314">
        <v>18</v>
      </c>
      <c r="S314">
        <v>5</v>
      </c>
      <c r="T314" t="s">
        <v>499</v>
      </c>
      <c r="U314">
        <v>33</v>
      </c>
      <c r="W314">
        <v>17</v>
      </c>
      <c r="X314">
        <v>9</v>
      </c>
      <c r="Y314" t="s">
        <v>86</v>
      </c>
      <c r="Z314">
        <v>38</v>
      </c>
      <c r="AB314">
        <v>4</v>
      </c>
      <c r="AC314">
        <v>3</v>
      </c>
      <c r="AD314">
        <v>1</v>
      </c>
      <c r="AE314">
        <v>4</v>
      </c>
      <c r="AF314">
        <v>1</v>
      </c>
      <c r="AG314">
        <v>6</v>
      </c>
      <c r="AH314">
        <v>10</v>
      </c>
      <c r="AI314">
        <v>33</v>
      </c>
      <c r="AJ314">
        <v>17</v>
      </c>
      <c r="AK314">
        <v>31</v>
      </c>
    </row>
    <row r="315" spans="1:37" x14ac:dyDescent="0.3">
      <c r="A315" t="s">
        <v>920</v>
      </c>
      <c r="B315" t="s">
        <v>1093</v>
      </c>
      <c r="C315" t="str">
        <f t="shared" si="10"/>
        <v>LC160</v>
      </c>
      <c r="D315" t="s">
        <v>1094</v>
      </c>
      <c r="E315" t="s">
        <v>1095</v>
      </c>
      <c r="F315" t="s">
        <v>43</v>
      </c>
      <c r="G315" t="s">
        <v>1073</v>
      </c>
      <c r="I315" s="1">
        <v>40360</v>
      </c>
      <c r="J315">
        <v>0</v>
      </c>
      <c r="K315">
        <v>0</v>
      </c>
      <c r="L315" t="s">
        <v>44</v>
      </c>
      <c r="M315" t="s">
        <v>204</v>
      </c>
      <c r="N315" t="s">
        <v>46</v>
      </c>
      <c r="O315" t="s">
        <v>499</v>
      </c>
      <c r="P315">
        <v>52</v>
      </c>
      <c r="R315">
        <v>15</v>
      </c>
      <c r="S315">
        <v>27</v>
      </c>
      <c r="T315" t="s">
        <v>499</v>
      </c>
      <c r="U315">
        <v>58</v>
      </c>
      <c r="W315">
        <v>15</v>
      </c>
      <c r="X315">
        <v>28</v>
      </c>
      <c r="Y315" t="s">
        <v>499</v>
      </c>
      <c r="Z315">
        <v>50</v>
      </c>
      <c r="AB315">
        <v>26</v>
      </c>
      <c r="AC315">
        <v>5</v>
      </c>
      <c r="AD315">
        <v>6</v>
      </c>
      <c r="AE315">
        <v>6</v>
      </c>
      <c r="AF315">
        <v>4</v>
      </c>
      <c r="AG315">
        <v>6</v>
      </c>
      <c r="AH315">
        <v>8</v>
      </c>
      <c r="AI315">
        <v>39</v>
      </c>
      <c r="AJ315">
        <v>14</v>
      </c>
      <c r="AK315">
        <v>11</v>
      </c>
    </row>
    <row r="316" spans="1:37" x14ac:dyDescent="0.3">
      <c r="A316" t="s">
        <v>920</v>
      </c>
      <c r="B316" t="s">
        <v>1096</v>
      </c>
      <c r="C316" t="str">
        <f t="shared" si="10"/>
        <v>LC161</v>
      </c>
      <c r="D316" t="s">
        <v>1097</v>
      </c>
      <c r="E316" t="s">
        <v>1098</v>
      </c>
      <c r="F316" t="s">
        <v>58</v>
      </c>
      <c r="G316" t="s">
        <v>933</v>
      </c>
      <c r="I316" s="1">
        <v>40357</v>
      </c>
      <c r="J316">
        <v>16</v>
      </c>
      <c r="K316">
        <v>310</v>
      </c>
      <c r="L316" t="s">
        <v>59</v>
      </c>
      <c r="M316" t="s">
        <v>1099</v>
      </c>
      <c r="N316" t="s">
        <v>46</v>
      </c>
      <c r="O316" t="s">
        <v>499</v>
      </c>
      <c r="P316">
        <v>92</v>
      </c>
      <c r="R316">
        <v>51</v>
      </c>
      <c r="S316">
        <v>42</v>
      </c>
      <c r="T316" t="s">
        <v>499</v>
      </c>
      <c r="U316">
        <v>70</v>
      </c>
      <c r="W316">
        <v>46</v>
      </c>
      <c r="X316">
        <v>43</v>
      </c>
      <c r="Y316" t="s">
        <v>413</v>
      </c>
      <c r="Z316">
        <v>70</v>
      </c>
      <c r="AB316">
        <v>21</v>
      </c>
      <c r="AC316">
        <v>1</v>
      </c>
      <c r="AD316">
        <v>0</v>
      </c>
      <c r="AE316">
        <v>4</v>
      </c>
      <c r="AF316">
        <v>1</v>
      </c>
      <c r="AG316">
        <v>4</v>
      </c>
      <c r="AH316">
        <v>23</v>
      </c>
      <c r="AI316">
        <v>41</v>
      </c>
      <c r="AJ316">
        <v>14</v>
      </c>
      <c r="AK316">
        <v>6</v>
      </c>
    </row>
    <row r="317" spans="1:37" x14ac:dyDescent="0.3">
      <c r="A317" t="s">
        <v>920</v>
      </c>
      <c r="B317" t="s">
        <v>1100</v>
      </c>
      <c r="C317" t="str">
        <f t="shared" si="10"/>
        <v>LC1637</v>
      </c>
      <c r="D317" t="s">
        <v>1101</v>
      </c>
      <c r="E317" t="s">
        <v>1102</v>
      </c>
      <c r="F317" t="s">
        <v>43</v>
      </c>
      <c r="G317" t="s">
        <v>924</v>
      </c>
      <c r="I317" s="1">
        <v>40344</v>
      </c>
      <c r="J317">
        <v>6</v>
      </c>
      <c r="K317">
        <v>190</v>
      </c>
      <c r="L317" t="s">
        <v>70</v>
      </c>
      <c r="M317" t="s">
        <v>104</v>
      </c>
      <c r="N317" t="s">
        <v>105</v>
      </c>
      <c r="O317" t="s">
        <v>280</v>
      </c>
      <c r="P317">
        <v>85</v>
      </c>
      <c r="R317">
        <v>56</v>
      </c>
      <c r="S317">
        <v>34</v>
      </c>
      <c r="T317" t="s">
        <v>437</v>
      </c>
      <c r="U317">
        <v>81</v>
      </c>
      <c r="W317">
        <v>72</v>
      </c>
      <c r="X317">
        <v>39</v>
      </c>
      <c r="Y317" t="s">
        <v>91</v>
      </c>
      <c r="Z317">
        <v>79</v>
      </c>
      <c r="AB317">
        <v>35</v>
      </c>
      <c r="AC317">
        <v>2</v>
      </c>
      <c r="AD317">
        <v>4</v>
      </c>
      <c r="AE317">
        <v>4</v>
      </c>
      <c r="AF317">
        <v>3</v>
      </c>
      <c r="AG317">
        <v>4</v>
      </c>
      <c r="AH317">
        <v>36</v>
      </c>
      <c r="AI317">
        <v>45</v>
      </c>
      <c r="AJ317">
        <v>24</v>
      </c>
      <c r="AK317">
        <v>9</v>
      </c>
    </row>
    <row r="318" spans="1:37" x14ac:dyDescent="0.3">
      <c r="A318" t="s">
        <v>920</v>
      </c>
      <c r="B318" t="s">
        <v>1103</v>
      </c>
      <c r="C318" t="str">
        <f t="shared" si="10"/>
        <v>LC1640</v>
      </c>
      <c r="D318" t="s">
        <v>1104</v>
      </c>
      <c r="E318" t="s">
        <v>1105</v>
      </c>
      <c r="F318" t="s">
        <v>58</v>
      </c>
      <c r="G318" t="s">
        <v>933</v>
      </c>
      <c r="I318" s="1">
        <v>40346</v>
      </c>
      <c r="J318">
        <v>21</v>
      </c>
      <c r="K318">
        <v>30</v>
      </c>
      <c r="L318" t="s">
        <v>59</v>
      </c>
      <c r="M318" t="s">
        <v>204</v>
      </c>
      <c r="N318" t="s">
        <v>46</v>
      </c>
      <c r="O318" t="s">
        <v>499</v>
      </c>
      <c r="P318">
        <v>33</v>
      </c>
      <c r="R318">
        <v>17</v>
      </c>
      <c r="S318">
        <v>16</v>
      </c>
      <c r="T318" t="s">
        <v>499</v>
      </c>
      <c r="U318">
        <v>37</v>
      </c>
      <c r="W318">
        <v>19</v>
      </c>
      <c r="X318">
        <v>15</v>
      </c>
      <c r="Y318" t="s">
        <v>499</v>
      </c>
      <c r="Z318">
        <v>34</v>
      </c>
      <c r="AB318">
        <v>18</v>
      </c>
      <c r="AC318">
        <v>2</v>
      </c>
      <c r="AD318">
        <v>1</v>
      </c>
      <c r="AE318">
        <v>3</v>
      </c>
      <c r="AF318">
        <v>1</v>
      </c>
      <c r="AG318">
        <v>2</v>
      </c>
      <c r="AH318">
        <v>3</v>
      </c>
      <c r="AI318">
        <v>36</v>
      </c>
      <c r="AJ318">
        <v>43</v>
      </c>
      <c r="AK318">
        <v>22</v>
      </c>
    </row>
    <row r="319" spans="1:37" x14ac:dyDescent="0.3">
      <c r="A319" t="s">
        <v>920</v>
      </c>
      <c r="B319" t="s">
        <v>1106</v>
      </c>
      <c r="C319" t="str">
        <f t="shared" si="10"/>
        <v>LC1643</v>
      </c>
      <c r="D319" t="s">
        <v>1107</v>
      </c>
      <c r="E319" t="s">
        <v>1108</v>
      </c>
      <c r="F319" t="s">
        <v>58</v>
      </c>
      <c r="G319" t="s">
        <v>933</v>
      </c>
      <c r="I319" s="1">
        <v>40345</v>
      </c>
      <c r="J319">
        <v>8</v>
      </c>
      <c r="K319">
        <v>360</v>
      </c>
      <c r="L319" t="s">
        <v>222</v>
      </c>
      <c r="M319" t="s">
        <v>132</v>
      </c>
      <c r="N319" t="s">
        <v>46</v>
      </c>
      <c r="O319" t="s">
        <v>92</v>
      </c>
      <c r="P319">
        <v>0</v>
      </c>
      <c r="R319">
        <v>0</v>
      </c>
      <c r="S319">
        <v>0</v>
      </c>
      <c r="T319" t="s">
        <v>92</v>
      </c>
      <c r="U319">
        <v>0</v>
      </c>
      <c r="W319">
        <v>0</v>
      </c>
      <c r="X319">
        <v>0</v>
      </c>
      <c r="Y319" t="s">
        <v>92</v>
      </c>
      <c r="Z319">
        <v>0</v>
      </c>
      <c r="AB319">
        <v>0</v>
      </c>
      <c r="AC319">
        <v>0</v>
      </c>
      <c r="AD319">
        <v>0</v>
      </c>
      <c r="AE319">
        <v>1</v>
      </c>
      <c r="AF319">
        <v>1</v>
      </c>
      <c r="AG319">
        <v>0</v>
      </c>
      <c r="AH319">
        <v>0</v>
      </c>
      <c r="AI319">
        <v>1</v>
      </c>
      <c r="AJ319">
        <v>0</v>
      </c>
      <c r="AK319">
        <v>49</v>
      </c>
    </row>
    <row r="320" spans="1:37" x14ac:dyDescent="0.3">
      <c r="A320" t="s">
        <v>920</v>
      </c>
      <c r="B320" t="s">
        <v>1109</v>
      </c>
      <c r="C320" t="str">
        <f t="shared" si="10"/>
        <v>LC165</v>
      </c>
      <c r="D320" t="s">
        <v>1110</v>
      </c>
      <c r="E320" t="s">
        <v>1111</v>
      </c>
      <c r="F320" t="s">
        <v>43</v>
      </c>
      <c r="G320" t="s">
        <v>924</v>
      </c>
      <c r="I320" s="1">
        <v>40359</v>
      </c>
      <c r="J320">
        <v>6</v>
      </c>
      <c r="K320">
        <v>105</v>
      </c>
      <c r="L320" t="s">
        <v>59</v>
      </c>
      <c r="M320" t="s">
        <v>351</v>
      </c>
      <c r="N320" t="s">
        <v>46</v>
      </c>
      <c r="O320" t="s">
        <v>499</v>
      </c>
      <c r="P320">
        <v>33</v>
      </c>
      <c r="R320">
        <v>14</v>
      </c>
      <c r="S320">
        <v>2</v>
      </c>
      <c r="T320" t="s">
        <v>499</v>
      </c>
      <c r="U320">
        <v>37</v>
      </c>
      <c r="W320">
        <v>16</v>
      </c>
      <c r="X320">
        <v>6</v>
      </c>
      <c r="Y320" t="s">
        <v>92</v>
      </c>
      <c r="Z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4</v>
      </c>
      <c r="AJ320">
        <v>7</v>
      </c>
      <c r="AK320">
        <v>49</v>
      </c>
    </row>
    <row r="321" spans="1:37" x14ac:dyDescent="0.3">
      <c r="A321" t="s">
        <v>920</v>
      </c>
      <c r="B321" t="s">
        <v>1112</v>
      </c>
      <c r="C321" t="str">
        <f t="shared" si="10"/>
        <v>LC1651</v>
      </c>
      <c r="D321" t="s">
        <v>1113</v>
      </c>
      <c r="E321" t="s">
        <v>1114</v>
      </c>
      <c r="F321" t="s">
        <v>58</v>
      </c>
      <c r="G321" t="s">
        <v>933</v>
      </c>
      <c r="I321" s="1">
        <v>40345</v>
      </c>
      <c r="J321">
        <v>26</v>
      </c>
      <c r="K321">
        <v>350</v>
      </c>
      <c r="L321" t="s">
        <v>59</v>
      </c>
      <c r="M321" t="s">
        <v>934</v>
      </c>
      <c r="N321" t="s">
        <v>46</v>
      </c>
      <c r="O321" t="s">
        <v>91</v>
      </c>
      <c r="P321">
        <v>75</v>
      </c>
      <c r="R321">
        <v>67</v>
      </c>
      <c r="S321">
        <v>6</v>
      </c>
      <c r="T321" t="s">
        <v>413</v>
      </c>
      <c r="U321">
        <v>89</v>
      </c>
      <c r="W321">
        <v>54</v>
      </c>
      <c r="X321">
        <v>23</v>
      </c>
      <c r="Y321" t="s">
        <v>437</v>
      </c>
      <c r="Z321">
        <v>110</v>
      </c>
      <c r="AB321">
        <v>12</v>
      </c>
      <c r="AC321">
        <v>0</v>
      </c>
      <c r="AD321">
        <v>4</v>
      </c>
      <c r="AE321">
        <v>7</v>
      </c>
      <c r="AF321">
        <v>6</v>
      </c>
      <c r="AG321">
        <v>3</v>
      </c>
      <c r="AH321">
        <v>21</v>
      </c>
      <c r="AI321">
        <v>38</v>
      </c>
      <c r="AJ321">
        <v>14</v>
      </c>
      <c r="AK321">
        <v>8</v>
      </c>
    </row>
    <row r="322" spans="1:37" x14ac:dyDescent="0.3">
      <c r="A322" t="s">
        <v>920</v>
      </c>
      <c r="B322" t="s">
        <v>1115</v>
      </c>
      <c r="C322" t="str">
        <f t="shared" ref="C322:C353" si="11">CONCATENATE(A322,B322)</f>
        <v>LC166</v>
      </c>
      <c r="D322" t="s">
        <v>1116</v>
      </c>
      <c r="E322" t="s">
        <v>1117</v>
      </c>
      <c r="F322" t="s">
        <v>43</v>
      </c>
      <c r="G322" t="s">
        <v>924</v>
      </c>
      <c r="I322" s="1">
        <v>40359</v>
      </c>
      <c r="J322">
        <v>21</v>
      </c>
      <c r="K322">
        <v>270</v>
      </c>
      <c r="L322" t="s">
        <v>59</v>
      </c>
      <c r="M322" t="s">
        <v>1099</v>
      </c>
      <c r="N322" t="s">
        <v>46</v>
      </c>
      <c r="O322" t="s">
        <v>347</v>
      </c>
      <c r="P322">
        <v>80</v>
      </c>
      <c r="R322">
        <v>51</v>
      </c>
      <c r="S322">
        <v>32</v>
      </c>
      <c r="T322" t="s">
        <v>413</v>
      </c>
      <c r="U322">
        <v>73</v>
      </c>
      <c r="W322">
        <v>35</v>
      </c>
      <c r="X322">
        <v>25</v>
      </c>
      <c r="Y322" t="s">
        <v>106</v>
      </c>
      <c r="Z322">
        <v>64</v>
      </c>
      <c r="AB322">
        <v>24</v>
      </c>
      <c r="AC322">
        <v>0</v>
      </c>
      <c r="AD322">
        <v>2</v>
      </c>
      <c r="AE322">
        <v>3</v>
      </c>
      <c r="AF322">
        <v>3</v>
      </c>
      <c r="AG322">
        <v>2</v>
      </c>
      <c r="AH322">
        <v>42</v>
      </c>
      <c r="AI322">
        <v>31</v>
      </c>
      <c r="AJ322">
        <v>18</v>
      </c>
      <c r="AK322">
        <v>6</v>
      </c>
    </row>
    <row r="323" spans="1:37" x14ac:dyDescent="0.3">
      <c r="A323" t="s">
        <v>920</v>
      </c>
      <c r="B323" t="s">
        <v>1118</v>
      </c>
      <c r="C323" t="str">
        <f t="shared" si="11"/>
        <v>LC1672</v>
      </c>
      <c r="D323" t="s">
        <v>1119</v>
      </c>
      <c r="E323" t="s">
        <v>1120</v>
      </c>
      <c r="F323" t="s">
        <v>58</v>
      </c>
      <c r="G323" t="s">
        <v>933</v>
      </c>
      <c r="I323" s="1">
        <v>40347</v>
      </c>
      <c r="J323">
        <v>11</v>
      </c>
      <c r="K323">
        <v>270</v>
      </c>
      <c r="L323" t="s">
        <v>59</v>
      </c>
      <c r="M323" t="s">
        <v>132</v>
      </c>
      <c r="N323" t="s">
        <v>46</v>
      </c>
      <c r="O323" t="s">
        <v>92</v>
      </c>
      <c r="P323">
        <v>0</v>
      </c>
      <c r="R323">
        <v>0</v>
      </c>
      <c r="S323">
        <v>0</v>
      </c>
      <c r="T323" t="s">
        <v>92</v>
      </c>
      <c r="U323">
        <v>0</v>
      </c>
      <c r="W323">
        <v>0</v>
      </c>
      <c r="X323">
        <v>0</v>
      </c>
      <c r="Y323" t="s">
        <v>92</v>
      </c>
      <c r="Z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2</v>
      </c>
      <c r="AK323">
        <v>33</v>
      </c>
    </row>
    <row r="324" spans="1:37" x14ac:dyDescent="0.3">
      <c r="A324" t="s">
        <v>920</v>
      </c>
      <c r="B324" t="s">
        <v>1121</v>
      </c>
      <c r="C324" t="str">
        <f t="shared" si="11"/>
        <v>LC1681</v>
      </c>
      <c r="D324" t="s">
        <v>900</v>
      </c>
      <c r="E324" t="s">
        <v>900</v>
      </c>
      <c r="F324" t="s">
        <v>58</v>
      </c>
      <c r="G324" t="s">
        <v>933</v>
      </c>
      <c r="I324" s="1">
        <v>40343</v>
      </c>
      <c r="J324">
        <v>9999</v>
      </c>
      <c r="K324">
        <v>20</v>
      </c>
      <c r="L324" t="s">
        <v>59</v>
      </c>
      <c r="M324" t="s">
        <v>960</v>
      </c>
      <c r="N324" t="s">
        <v>46</v>
      </c>
      <c r="O324" t="s">
        <v>91</v>
      </c>
      <c r="P324">
        <v>90</v>
      </c>
      <c r="R324">
        <v>87</v>
      </c>
      <c r="S324">
        <v>59</v>
      </c>
      <c r="T324" t="s">
        <v>91</v>
      </c>
      <c r="U324">
        <v>93</v>
      </c>
      <c r="W324">
        <v>105</v>
      </c>
      <c r="X324">
        <v>50</v>
      </c>
      <c r="Y324" t="s">
        <v>66</v>
      </c>
      <c r="Z324">
        <v>98</v>
      </c>
      <c r="AB324">
        <v>50</v>
      </c>
      <c r="AC324">
        <v>0</v>
      </c>
      <c r="AD324">
        <v>5</v>
      </c>
      <c r="AE324">
        <v>3</v>
      </c>
      <c r="AF324">
        <v>3</v>
      </c>
      <c r="AG324">
        <v>4</v>
      </c>
      <c r="AH324">
        <v>25</v>
      </c>
      <c r="AI324">
        <v>32</v>
      </c>
      <c r="AJ324">
        <v>30</v>
      </c>
      <c r="AK324">
        <v>23</v>
      </c>
    </row>
    <row r="325" spans="1:37" x14ac:dyDescent="0.3">
      <c r="A325" t="s">
        <v>920</v>
      </c>
      <c r="B325" t="s">
        <v>1122</v>
      </c>
      <c r="C325" t="str">
        <f t="shared" si="11"/>
        <v>LC171</v>
      </c>
      <c r="D325" t="s">
        <v>1123</v>
      </c>
      <c r="E325" t="s">
        <v>1124</v>
      </c>
      <c r="F325" t="s">
        <v>43</v>
      </c>
      <c r="G325" t="s">
        <v>924</v>
      </c>
      <c r="I325" s="1">
        <v>40359</v>
      </c>
      <c r="J325">
        <v>6</v>
      </c>
      <c r="K325">
        <v>65</v>
      </c>
      <c r="L325" t="s">
        <v>59</v>
      </c>
      <c r="M325" t="s">
        <v>351</v>
      </c>
      <c r="N325" t="s">
        <v>46</v>
      </c>
      <c r="O325" t="s">
        <v>92</v>
      </c>
      <c r="P325">
        <v>0</v>
      </c>
      <c r="R325">
        <v>0</v>
      </c>
      <c r="S325">
        <v>0</v>
      </c>
      <c r="T325" t="s">
        <v>92</v>
      </c>
      <c r="U325">
        <v>0</v>
      </c>
      <c r="W325">
        <v>0</v>
      </c>
      <c r="X325">
        <v>0</v>
      </c>
      <c r="Y325" t="s">
        <v>92</v>
      </c>
      <c r="Z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9</v>
      </c>
      <c r="AK325">
        <v>49</v>
      </c>
    </row>
    <row r="326" spans="1:37" x14ac:dyDescent="0.3">
      <c r="A326" t="s">
        <v>920</v>
      </c>
      <c r="B326" t="s">
        <v>1125</v>
      </c>
      <c r="C326" t="str">
        <f t="shared" si="11"/>
        <v>LC1712</v>
      </c>
      <c r="D326" t="s">
        <v>1126</v>
      </c>
      <c r="E326" t="s">
        <v>1127</v>
      </c>
      <c r="F326" t="s">
        <v>58</v>
      </c>
      <c r="G326" t="s">
        <v>933</v>
      </c>
      <c r="I326" s="1">
        <v>40343</v>
      </c>
      <c r="J326">
        <v>10</v>
      </c>
      <c r="K326">
        <v>310</v>
      </c>
      <c r="L326" t="s">
        <v>70</v>
      </c>
      <c r="M326" t="s">
        <v>960</v>
      </c>
      <c r="N326" t="s">
        <v>46</v>
      </c>
      <c r="O326" t="s">
        <v>91</v>
      </c>
      <c r="P326">
        <v>97</v>
      </c>
      <c r="R326">
        <v>112</v>
      </c>
      <c r="S326">
        <v>23</v>
      </c>
      <c r="T326" t="s">
        <v>437</v>
      </c>
      <c r="U326">
        <v>110</v>
      </c>
      <c r="W326">
        <v>89</v>
      </c>
      <c r="X326">
        <v>58</v>
      </c>
      <c r="Y326" t="s">
        <v>1128</v>
      </c>
      <c r="Z326">
        <v>62</v>
      </c>
      <c r="AB326">
        <v>30</v>
      </c>
      <c r="AC326">
        <v>2</v>
      </c>
      <c r="AD326">
        <v>4</v>
      </c>
      <c r="AE326">
        <v>2</v>
      </c>
      <c r="AF326">
        <v>5</v>
      </c>
      <c r="AG326">
        <v>2</v>
      </c>
      <c r="AH326">
        <v>28</v>
      </c>
      <c r="AI326">
        <v>45</v>
      </c>
      <c r="AJ326">
        <v>37</v>
      </c>
      <c r="AK326">
        <v>22</v>
      </c>
    </row>
    <row r="327" spans="1:37" x14ac:dyDescent="0.3">
      <c r="A327" t="s">
        <v>920</v>
      </c>
      <c r="B327" t="s">
        <v>1129</v>
      </c>
      <c r="C327" t="str">
        <f t="shared" si="11"/>
        <v>LC1717</v>
      </c>
      <c r="D327" t="s">
        <v>1130</v>
      </c>
      <c r="E327" t="s">
        <v>1131</v>
      </c>
      <c r="F327" t="s">
        <v>58</v>
      </c>
      <c r="G327" t="s">
        <v>933</v>
      </c>
      <c r="I327" s="1">
        <v>40344</v>
      </c>
      <c r="J327">
        <v>22</v>
      </c>
      <c r="K327">
        <v>360</v>
      </c>
      <c r="L327" t="s">
        <v>59</v>
      </c>
      <c r="M327" t="s">
        <v>934</v>
      </c>
      <c r="N327" t="s">
        <v>46</v>
      </c>
      <c r="O327" t="s">
        <v>413</v>
      </c>
      <c r="P327">
        <v>100</v>
      </c>
      <c r="R327">
        <v>106</v>
      </c>
      <c r="S327">
        <v>16</v>
      </c>
      <c r="T327" t="s">
        <v>413</v>
      </c>
      <c r="U327">
        <v>108</v>
      </c>
      <c r="W327">
        <v>92</v>
      </c>
      <c r="X327">
        <v>42</v>
      </c>
      <c r="Y327" t="s">
        <v>413</v>
      </c>
      <c r="Z327">
        <v>105</v>
      </c>
      <c r="AB327">
        <v>34</v>
      </c>
      <c r="AC327">
        <v>2</v>
      </c>
      <c r="AD327">
        <v>3</v>
      </c>
      <c r="AE327">
        <v>6</v>
      </c>
      <c r="AF327">
        <v>4</v>
      </c>
      <c r="AG327">
        <v>2</v>
      </c>
      <c r="AH327">
        <v>38</v>
      </c>
      <c r="AI327">
        <v>33</v>
      </c>
      <c r="AJ327">
        <v>26</v>
      </c>
      <c r="AK327">
        <v>44</v>
      </c>
    </row>
    <row r="328" spans="1:37" x14ac:dyDescent="0.3">
      <c r="A328" t="s">
        <v>920</v>
      </c>
      <c r="B328" t="s">
        <v>1132</v>
      </c>
      <c r="C328" t="str">
        <f t="shared" si="11"/>
        <v>LC1739</v>
      </c>
      <c r="D328" t="s">
        <v>1133</v>
      </c>
      <c r="E328" t="s">
        <v>1134</v>
      </c>
      <c r="F328" t="s">
        <v>58</v>
      </c>
      <c r="G328" t="s">
        <v>933</v>
      </c>
      <c r="I328" s="1">
        <v>40343</v>
      </c>
      <c r="J328">
        <v>17</v>
      </c>
      <c r="K328">
        <v>9999</v>
      </c>
      <c r="L328" t="s">
        <v>59</v>
      </c>
      <c r="M328" t="s">
        <v>960</v>
      </c>
      <c r="N328" t="s">
        <v>46</v>
      </c>
      <c r="O328" t="s">
        <v>386</v>
      </c>
      <c r="P328">
        <v>38</v>
      </c>
      <c r="R328">
        <v>41</v>
      </c>
      <c r="S328">
        <v>19</v>
      </c>
      <c r="T328" t="s">
        <v>513</v>
      </c>
      <c r="U328">
        <v>61</v>
      </c>
      <c r="W328">
        <v>53</v>
      </c>
      <c r="X328">
        <v>13</v>
      </c>
      <c r="Y328" t="s">
        <v>513</v>
      </c>
      <c r="Z328">
        <v>81</v>
      </c>
      <c r="AB328">
        <v>18</v>
      </c>
      <c r="AC328">
        <v>4</v>
      </c>
      <c r="AD328">
        <v>2</v>
      </c>
      <c r="AE328">
        <v>3</v>
      </c>
      <c r="AF328">
        <v>1</v>
      </c>
      <c r="AG328">
        <v>2</v>
      </c>
      <c r="AH328">
        <v>18</v>
      </c>
      <c r="AI328">
        <v>49</v>
      </c>
      <c r="AJ328">
        <v>30</v>
      </c>
      <c r="AK328">
        <v>20</v>
      </c>
    </row>
    <row r="329" spans="1:37" x14ac:dyDescent="0.3">
      <c r="A329" t="s">
        <v>920</v>
      </c>
      <c r="B329" t="s">
        <v>1135</v>
      </c>
      <c r="C329" t="str">
        <f t="shared" si="11"/>
        <v>LC174</v>
      </c>
      <c r="D329" t="s">
        <v>1136</v>
      </c>
      <c r="E329" t="s">
        <v>1137</v>
      </c>
      <c r="F329" t="s">
        <v>58</v>
      </c>
      <c r="G329" t="s">
        <v>933</v>
      </c>
      <c r="I329" s="1">
        <v>40357</v>
      </c>
      <c r="J329">
        <v>28</v>
      </c>
      <c r="K329">
        <v>150</v>
      </c>
      <c r="L329" t="s">
        <v>59</v>
      </c>
      <c r="M329" t="s">
        <v>1099</v>
      </c>
      <c r="N329" t="s">
        <v>136</v>
      </c>
      <c r="O329" t="s">
        <v>61</v>
      </c>
      <c r="P329">
        <v>89</v>
      </c>
      <c r="R329">
        <v>85</v>
      </c>
      <c r="S329">
        <v>32</v>
      </c>
      <c r="T329" t="s">
        <v>413</v>
      </c>
      <c r="U329">
        <v>66</v>
      </c>
      <c r="W329">
        <v>94</v>
      </c>
      <c r="X329">
        <v>14</v>
      </c>
      <c r="Y329" t="s">
        <v>61</v>
      </c>
      <c r="Z329">
        <v>75</v>
      </c>
      <c r="AB329">
        <v>35</v>
      </c>
      <c r="AC329">
        <v>2</v>
      </c>
      <c r="AD329">
        <v>1</v>
      </c>
      <c r="AE329">
        <v>1</v>
      </c>
      <c r="AF329">
        <v>2</v>
      </c>
      <c r="AG329">
        <v>0</v>
      </c>
      <c r="AH329">
        <v>23</v>
      </c>
      <c r="AI329">
        <v>29</v>
      </c>
      <c r="AJ329">
        <v>17</v>
      </c>
      <c r="AK329">
        <v>16</v>
      </c>
    </row>
    <row r="330" spans="1:37" x14ac:dyDescent="0.3">
      <c r="A330" t="s">
        <v>920</v>
      </c>
      <c r="B330" t="s">
        <v>1138</v>
      </c>
      <c r="C330" t="str">
        <f t="shared" si="11"/>
        <v>LC175</v>
      </c>
      <c r="D330" t="s">
        <v>1139</v>
      </c>
      <c r="E330" t="s">
        <v>1140</v>
      </c>
      <c r="F330" t="s">
        <v>58</v>
      </c>
      <c r="G330" t="s">
        <v>933</v>
      </c>
      <c r="I330" s="1">
        <v>40357</v>
      </c>
      <c r="J330">
        <v>37</v>
      </c>
      <c r="K330">
        <v>360</v>
      </c>
      <c r="L330" t="s">
        <v>59</v>
      </c>
      <c r="M330" t="s">
        <v>960</v>
      </c>
      <c r="N330" t="s">
        <v>46</v>
      </c>
      <c r="O330" t="s">
        <v>91</v>
      </c>
      <c r="P330">
        <v>97</v>
      </c>
      <c r="R330">
        <v>116</v>
      </c>
      <c r="S330">
        <v>42</v>
      </c>
      <c r="T330" t="s">
        <v>413</v>
      </c>
      <c r="U330">
        <v>104</v>
      </c>
      <c r="W330">
        <v>106</v>
      </c>
      <c r="X330">
        <v>48</v>
      </c>
      <c r="Y330" t="s">
        <v>513</v>
      </c>
      <c r="Z330">
        <v>91</v>
      </c>
      <c r="AB330">
        <v>6</v>
      </c>
      <c r="AC330">
        <v>0</v>
      </c>
      <c r="AD330">
        <v>0</v>
      </c>
      <c r="AE330">
        <v>3</v>
      </c>
      <c r="AF330">
        <v>0</v>
      </c>
      <c r="AG330">
        <v>3</v>
      </c>
      <c r="AH330">
        <v>43</v>
      </c>
      <c r="AI330">
        <v>42</v>
      </c>
      <c r="AJ330">
        <v>19</v>
      </c>
      <c r="AK330">
        <v>13</v>
      </c>
    </row>
    <row r="331" spans="1:37" x14ac:dyDescent="0.3">
      <c r="A331" t="s">
        <v>920</v>
      </c>
      <c r="B331" t="s">
        <v>1141</v>
      </c>
      <c r="C331" t="str">
        <f t="shared" si="11"/>
        <v>LC1769</v>
      </c>
      <c r="D331" t="s">
        <v>1142</v>
      </c>
      <c r="E331" t="s">
        <v>1143</v>
      </c>
      <c r="F331" t="s">
        <v>58</v>
      </c>
      <c r="G331" t="s">
        <v>43</v>
      </c>
      <c r="I331" s="1">
        <v>40337</v>
      </c>
      <c r="J331">
        <v>7</v>
      </c>
      <c r="K331">
        <v>290</v>
      </c>
      <c r="L331" t="s">
        <v>222</v>
      </c>
      <c r="M331" t="s">
        <v>351</v>
      </c>
      <c r="N331" t="s">
        <v>46</v>
      </c>
      <c r="O331" t="s">
        <v>499</v>
      </c>
      <c r="P331">
        <v>64</v>
      </c>
      <c r="R331">
        <v>32</v>
      </c>
      <c r="S331">
        <v>38</v>
      </c>
      <c r="T331" t="s">
        <v>499</v>
      </c>
      <c r="U331">
        <v>64</v>
      </c>
      <c r="W331">
        <v>33</v>
      </c>
      <c r="X331">
        <v>40</v>
      </c>
      <c r="Y331" t="s">
        <v>86</v>
      </c>
      <c r="Z331">
        <v>69</v>
      </c>
      <c r="AB331">
        <v>20</v>
      </c>
      <c r="AC331">
        <v>1</v>
      </c>
      <c r="AD331">
        <v>3</v>
      </c>
      <c r="AE331">
        <v>1</v>
      </c>
      <c r="AF331">
        <v>1</v>
      </c>
      <c r="AG331">
        <v>3</v>
      </c>
      <c r="AH331">
        <v>7</v>
      </c>
      <c r="AI331">
        <v>19</v>
      </c>
      <c r="AJ331">
        <v>37</v>
      </c>
      <c r="AK331">
        <v>19</v>
      </c>
    </row>
    <row r="332" spans="1:37" x14ac:dyDescent="0.3">
      <c r="A332" t="s">
        <v>920</v>
      </c>
      <c r="B332" t="s">
        <v>1144</v>
      </c>
      <c r="C332" t="str">
        <f t="shared" si="11"/>
        <v>LC1771</v>
      </c>
      <c r="D332" t="s">
        <v>1145</v>
      </c>
      <c r="E332" t="s">
        <v>1146</v>
      </c>
      <c r="F332" t="s">
        <v>58</v>
      </c>
      <c r="G332" t="s">
        <v>933</v>
      </c>
      <c r="I332" s="1">
        <v>40343</v>
      </c>
      <c r="J332">
        <v>14</v>
      </c>
      <c r="K332">
        <v>10</v>
      </c>
      <c r="L332" t="s">
        <v>59</v>
      </c>
      <c r="M332" t="s">
        <v>960</v>
      </c>
      <c r="N332" t="s">
        <v>46</v>
      </c>
      <c r="O332" t="s">
        <v>437</v>
      </c>
      <c r="P332">
        <v>104</v>
      </c>
      <c r="R332">
        <v>87</v>
      </c>
      <c r="S332">
        <v>61</v>
      </c>
      <c r="T332" t="s">
        <v>1003</v>
      </c>
      <c r="U332">
        <v>64</v>
      </c>
      <c r="W332">
        <v>89</v>
      </c>
      <c r="X332">
        <v>36</v>
      </c>
      <c r="Y332" t="s">
        <v>280</v>
      </c>
      <c r="Z332">
        <v>66</v>
      </c>
      <c r="AB332">
        <v>46</v>
      </c>
      <c r="AC332">
        <v>3</v>
      </c>
      <c r="AD332">
        <v>3</v>
      </c>
      <c r="AE332">
        <v>4</v>
      </c>
      <c r="AF332">
        <v>3</v>
      </c>
      <c r="AG332">
        <v>4</v>
      </c>
      <c r="AH332">
        <v>28</v>
      </c>
      <c r="AI332">
        <v>34</v>
      </c>
      <c r="AJ332">
        <v>30</v>
      </c>
      <c r="AK332">
        <v>29</v>
      </c>
    </row>
    <row r="333" spans="1:37" x14ac:dyDescent="0.3">
      <c r="A333" t="s">
        <v>920</v>
      </c>
      <c r="B333" t="s">
        <v>1147</v>
      </c>
      <c r="C333" t="str">
        <f t="shared" si="11"/>
        <v>LC1777</v>
      </c>
      <c r="D333" t="s">
        <v>1148</v>
      </c>
      <c r="E333" t="s">
        <v>1149</v>
      </c>
      <c r="F333" t="s">
        <v>58</v>
      </c>
      <c r="G333" t="s">
        <v>933</v>
      </c>
      <c r="I333" s="1">
        <v>40344</v>
      </c>
      <c r="J333">
        <v>1</v>
      </c>
      <c r="K333">
        <v>370</v>
      </c>
      <c r="L333" t="s">
        <v>96</v>
      </c>
      <c r="M333" t="s">
        <v>104</v>
      </c>
      <c r="N333" t="s">
        <v>105</v>
      </c>
      <c r="O333" t="s">
        <v>1003</v>
      </c>
      <c r="P333">
        <v>92</v>
      </c>
      <c r="R333">
        <v>108</v>
      </c>
      <c r="S333">
        <v>29</v>
      </c>
      <c r="T333" t="s">
        <v>513</v>
      </c>
      <c r="U333">
        <v>109</v>
      </c>
      <c r="W333">
        <v>52</v>
      </c>
      <c r="X333">
        <v>5</v>
      </c>
      <c r="Y333" t="s">
        <v>91</v>
      </c>
      <c r="Z333">
        <v>134</v>
      </c>
      <c r="AB333">
        <v>66</v>
      </c>
      <c r="AC333">
        <v>3</v>
      </c>
      <c r="AD333">
        <v>0</v>
      </c>
      <c r="AE333">
        <v>1</v>
      </c>
      <c r="AF333">
        <v>3</v>
      </c>
      <c r="AG333">
        <v>4</v>
      </c>
      <c r="AH333">
        <v>26</v>
      </c>
      <c r="AI333">
        <v>40</v>
      </c>
      <c r="AJ333">
        <v>27</v>
      </c>
      <c r="AK333">
        <v>19</v>
      </c>
    </row>
    <row r="334" spans="1:37" x14ac:dyDescent="0.3">
      <c r="A334" t="s">
        <v>920</v>
      </c>
      <c r="B334" t="s">
        <v>1150</v>
      </c>
      <c r="C334" t="str">
        <f t="shared" si="11"/>
        <v>LC1778</v>
      </c>
      <c r="D334" t="s">
        <v>1151</v>
      </c>
      <c r="E334" t="s">
        <v>1152</v>
      </c>
      <c r="F334" t="s">
        <v>58</v>
      </c>
      <c r="G334" t="s">
        <v>933</v>
      </c>
      <c r="I334" s="1">
        <v>40344</v>
      </c>
      <c r="J334">
        <v>10</v>
      </c>
      <c r="K334">
        <v>30</v>
      </c>
      <c r="L334" t="s">
        <v>70</v>
      </c>
      <c r="M334" t="s">
        <v>960</v>
      </c>
      <c r="N334" t="s">
        <v>46</v>
      </c>
      <c r="O334" t="s">
        <v>91</v>
      </c>
      <c r="P334">
        <v>101</v>
      </c>
      <c r="R334">
        <v>106</v>
      </c>
      <c r="S334">
        <v>25</v>
      </c>
      <c r="T334" t="s">
        <v>437</v>
      </c>
      <c r="U334">
        <v>71</v>
      </c>
      <c r="W334">
        <v>84</v>
      </c>
      <c r="X334">
        <v>29</v>
      </c>
      <c r="Y334" t="s">
        <v>513</v>
      </c>
      <c r="Z334">
        <v>94</v>
      </c>
      <c r="AB334">
        <v>19</v>
      </c>
      <c r="AC334">
        <v>1</v>
      </c>
      <c r="AD334">
        <v>0</v>
      </c>
      <c r="AE334">
        <v>2</v>
      </c>
      <c r="AF334">
        <v>0</v>
      </c>
      <c r="AG334">
        <v>2</v>
      </c>
      <c r="AH334">
        <v>25</v>
      </c>
      <c r="AI334">
        <v>44</v>
      </c>
      <c r="AJ334">
        <v>40</v>
      </c>
      <c r="AK334">
        <v>34</v>
      </c>
    </row>
    <row r="335" spans="1:37" x14ac:dyDescent="0.3">
      <c r="A335" t="s">
        <v>920</v>
      </c>
      <c r="B335" t="s">
        <v>1153</v>
      </c>
      <c r="C335" t="str">
        <f t="shared" si="11"/>
        <v>LC1794</v>
      </c>
      <c r="D335" t="s">
        <v>1154</v>
      </c>
      <c r="E335" t="s">
        <v>1155</v>
      </c>
      <c r="F335" t="s">
        <v>58</v>
      </c>
      <c r="G335" t="s">
        <v>43</v>
      </c>
      <c r="I335" s="1">
        <v>40338</v>
      </c>
      <c r="J335">
        <v>12</v>
      </c>
      <c r="K335">
        <v>70</v>
      </c>
      <c r="L335" t="s">
        <v>59</v>
      </c>
      <c r="M335" t="s">
        <v>960</v>
      </c>
      <c r="N335" t="s">
        <v>46</v>
      </c>
      <c r="O335" t="s">
        <v>120</v>
      </c>
      <c r="P335">
        <v>74</v>
      </c>
      <c r="R335">
        <v>101</v>
      </c>
      <c r="S335">
        <v>11</v>
      </c>
      <c r="T335" t="s">
        <v>91</v>
      </c>
      <c r="U335">
        <v>80</v>
      </c>
      <c r="W335">
        <v>82</v>
      </c>
      <c r="X335">
        <v>33</v>
      </c>
      <c r="Y335" t="s">
        <v>86</v>
      </c>
      <c r="Z335">
        <v>91</v>
      </c>
      <c r="AB335">
        <v>34</v>
      </c>
      <c r="AC335">
        <v>0</v>
      </c>
      <c r="AD335">
        <v>2</v>
      </c>
      <c r="AE335">
        <v>2</v>
      </c>
      <c r="AF335">
        <v>0</v>
      </c>
      <c r="AG335">
        <v>3</v>
      </c>
      <c r="AH335">
        <v>42</v>
      </c>
      <c r="AI335">
        <v>19</v>
      </c>
      <c r="AJ335">
        <v>23</v>
      </c>
      <c r="AK335">
        <v>19</v>
      </c>
    </row>
    <row r="336" spans="1:37" x14ac:dyDescent="0.3">
      <c r="A336" t="s">
        <v>920</v>
      </c>
      <c r="B336" t="s">
        <v>1156</v>
      </c>
      <c r="C336" t="str">
        <f t="shared" si="11"/>
        <v>LC1797</v>
      </c>
      <c r="D336" t="s">
        <v>1157</v>
      </c>
      <c r="E336" t="s">
        <v>1158</v>
      </c>
      <c r="F336" t="s">
        <v>58</v>
      </c>
      <c r="G336" t="s">
        <v>43</v>
      </c>
      <c r="I336" s="1">
        <v>40337</v>
      </c>
      <c r="J336">
        <v>16</v>
      </c>
      <c r="K336">
        <v>80</v>
      </c>
      <c r="L336" t="s">
        <v>59</v>
      </c>
      <c r="M336" t="s">
        <v>351</v>
      </c>
      <c r="N336" t="s">
        <v>46</v>
      </c>
      <c r="O336" t="s">
        <v>92</v>
      </c>
      <c r="P336">
        <v>0</v>
      </c>
      <c r="R336">
        <v>0</v>
      </c>
      <c r="S336">
        <v>0</v>
      </c>
      <c r="T336" t="s">
        <v>92</v>
      </c>
      <c r="U336">
        <v>0</v>
      </c>
      <c r="W336">
        <v>0</v>
      </c>
      <c r="X336">
        <v>0</v>
      </c>
      <c r="Y336" t="s">
        <v>92</v>
      </c>
      <c r="Z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24</v>
      </c>
      <c r="AJ336">
        <v>48</v>
      </c>
      <c r="AK336">
        <v>1</v>
      </c>
    </row>
    <row r="337" spans="1:37" x14ac:dyDescent="0.3">
      <c r="A337" t="s">
        <v>920</v>
      </c>
      <c r="B337" t="s">
        <v>1159</v>
      </c>
      <c r="C337" t="str">
        <f t="shared" si="11"/>
        <v>LC180</v>
      </c>
      <c r="D337" t="s">
        <v>1160</v>
      </c>
      <c r="E337" t="s">
        <v>1161</v>
      </c>
      <c r="F337" t="s">
        <v>43</v>
      </c>
      <c r="G337" t="s">
        <v>924</v>
      </c>
      <c r="I337" s="1">
        <v>40359</v>
      </c>
      <c r="J337">
        <v>16</v>
      </c>
      <c r="K337">
        <v>340</v>
      </c>
      <c r="L337" t="s">
        <v>59</v>
      </c>
      <c r="M337" t="s">
        <v>204</v>
      </c>
      <c r="N337" t="s">
        <v>46</v>
      </c>
      <c r="O337" t="s">
        <v>499</v>
      </c>
      <c r="P337">
        <v>53</v>
      </c>
      <c r="R337">
        <v>18</v>
      </c>
      <c r="S337">
        <v>28</v>
      </c>
      <c r="T337" t="s">
        <v>499</v>
      </c>
      <c r="U337">
        <v>50</v>
      </c>
      <c r="W337">
        <v>18</v>
      </c>
      <c r="X337">
        <v>19</v>
      </c>
      <c r="Y337" t="s">
        <v>499</v>
      </c>
      <c r="Z337">
        <v>49</v>
      </c>
      <c r="AB337">
        <v>22</v>
      </c>
      <c r="AC337">
        <v>2</v>
      </c>
      <c r="AD337">
        <v>1</v>
      </c>
      <c r="AE337">
        <v>5</v>
      </c>
      <c r="AF337">
        <v>4</v>
      </c>
      <c r="AG337">
        <v>12</v>
      </c>
      <c r="AH337">
        <v>12</v>
      </c>
      <c r="AI337">
        <v>41</v>
      </c>
      <c r="AJ337">
        <v>42</v>
      </c>
      <c r="AK337">
        <v>17</v>
      </c>
    </row>
    <row r="338" spans="1:37" x14ac:dyDescent="0.3">
      <c r="A338" t="s">
        <v>920</v>
      </c>
      <c r="B338" t="s">
        <v>1162</v>
      </c>
      <c r="C338" t="str">
        <f t="shared" si="11"/>
        <v>LC1808</v>
      </c>
      <c r="D338" t="s">
        <v>1163</v>
      </c>
      <c r="E338" t="s">
        <v>1164</v>
      </c>
      <c r="F338" t="s">
        <v>58</v>
      </c>
      <c r="G338" t="s">
        <v>933</v>
      </c>
      <c r="I338" s="1">
        <v>40344</v>
      </c>
      <c r="J338">
        <v>14</v>
      </c>
      <c r="K338">
        <v>40</v>
      </c>
      <c r="L338" t="s">
        <v>70</v>
      </c>
      <c r="M338" t="s">
        <v>960</v>
      </c>
      <c r="N338" t="s">
        <v>46</v>
      </c>
      <c r="O338" t="s">
        <v>321</v>
      </c>
      <c r="P338">
        <v>112</v>
      </c>
      <c r="R338">
        <v>115</v>
      </c>
      <c r="S338">
        <v>53</v>
      </c>
      <c r="T338" t="s">
        <v>321</v>
      </c>
      <c r="U338">
        <v>81</v>
      </c>
      <c r="W338">
        <v>128</v>
      </c>
      <c r="X338">
        <v>39</v>
      </c>
      <c r="Y338" t="s">
        <v>513</v>
      </c>
      <c r="Z338">
        <v>74</v>
      </c>
      <c r="AB338">
        <v>12</v>
      </c>
      <c r="AC338">
        <v>3</v>
      </c>
      <c r="AD338">
        <v>0</v>
      </c>
      <c r="AE338">
        <v>0</v>
      </c>
      <c r="AF338">
        <v>5</v>
      </c>
      <c r="AG338">
        <v>4</v>
      </c>
      <c r="AH338">
        <v>22</v>
      </c>
      <c r="AI338">
        <v>36</v>
      </c>
      <c r="AJ338">
        <v>26</v>
      </c>
      <c r="AK338">
        <v>19</v>
      </c>
    </row>
    <row r="339" spans="1:37" x14ac:dyDescent="0.3">
      <c r="A339" t="s">
        <v>920</v>
      </c>
      <c r="B339" t="s">
        <v>1165</v>
      </c>
      <c r="C339" t="str">
        <f t="shared" si="11"/>
        <v>LC1827</v>
      </c>
      <c r="D339" t="s">
        <v>1166</v>
      </c>
      <c r="E339" t="s">
        <v>1167</v>
      </c>
      <c r="F339" t="s">
        <v>58</v>
      </c>
      <c r="G339" t="s">
        <v>43</v>
      </c>
      <c r="I339" s="1">
        <v>40338</v>
      </c>
      <c r="J339">
        <v>11</v>
      </c>
      <c r="K339">
        <v>90</v>
      </c>
      <c r="L339" t="s">
        <v>70</v>
      </c>
      <c r="M339" t="s">
        <v>104</v>
      </c>
      <c r="N339" t="s">
        <v>46</v>
      </c>
      <c r="O339" t="s">
        <v>499</v>
      </c>
      <c r="P339">
        <v>83</v>
      </c>
      <c r="R339">
        <v>51</v>
      </c>
      <c r="S339">
        <v>46</v>
      </c>
      <c r="T339" t="s">
        <v>321</v>
      </c>
      <c r="U339">
        <v>62</v>
      </c>
      <c r="W339">
        <v>50</v>
      </c>
      <c r="X339">
        <v>22</v>
      </c>
      <c r="Y339" t="s">
        <v>437</v>
      </c>
      <c r="Z339">
        <v>82</v>
      </c>
      <c r="AB339">
        <v>24</v>
      </c>
      <c r="AC339">
        <v>3</v>
      </c>
      <c r="AD339">
        <v>2</v>
      </c>
      <c r="AE339">
        <v>3</v>
      </c>
      <c r="AF339">
        <v>2</v>
      </c>
      <c r="AG339">
        <v>4</v>
      </c>
      <c r="AH339">
        <v>21</v>
      </c>
      <c r="AI339">
        <v>34</v>
      </c>
      <c r="AJ339">
        <v>33</v>
      </c>
      <c r="AK339">
        <v>14</v>
      </c>
    </row>
    <row r="340" spans="1:37" x14ac:dyDescent="0.3">
      <c r="A340" t="s">
        <v>920</v>
      </c>
      <c r="B340" t="s">
        <v>1168</v>
      </c>
      <c r="C340" t="str">
        <f t="shared" si="11"/>
        <v>LC1830</v>
      </c>
      <c r="D340" t="s">
        <v>1169</v>
      </c>
      <c r="E340" t="s">
        <v>1170</v>
      </c>
      <c r="F340" t="s">
        <v>58</v>
      </c>
      <c r="G340" t="s">
        <v>933</v>
      </c>
      <c r="I340" s="1">
        <v>40343</v>
      </c>
      <c r="J340">
        <v>6</v>
      </c>
      <c r="K340">
        <v>260</v>
      </c>
      <c r="L340" t="s">
        <v>222</v>
      </c>
      <c r="M340" t="s">
        <v>934</v>
      </c>
      <c r="N340" t="s">
        <v>46</v>
      </c>
      <c r="O340" t="s">
        <v>413</v>
      </c>
      <c r="P340">
        <v>97</v>
      </c>
      <c r="R340">
        <v>72</v>
      </c>
      <c r="S340">
        <v>28</v>
      </c>
      <c r="T340" t="s">
        <v>437</v>
      </c>
      <c r="U340">
        <v>68</v>
      </c>
      <c r="W340">
        <v>61</v>
      </c>
      <c r="X340">
        <v>22</v>
      </c>
      <c r="Y340" t="s">
        <v>437</v>
      </c>
      <c r="Z340">
        <v>80</v>
      </c>
      <c r="AB340">
        <v>28</v>
      </c>
      <c r="AC340">
        <v>2</v>
      </c>
      <c r="AD340">
        <v>2</v>
      </c>
      <c r="AE340">
        <v>5</v>
      </c>
      <c r="AF340">
        <v>2</v>
      </c>
      <c r="AG340">
        <v>2</v>
      </c>
      <c r="AH340">
        <v>16</v>
      </c>
      <c r="AI340">
        <v>44</v>
      </c>
      <c r="AJ340">
        <v>34</v>
      </c>
      <c r="AK340">
        <v>27</v>
      </c>
    </row>
    <row r="341" spans="1:37" x14ac:dyDescent="0.3">
      <c r="A341" t="s">
        <v>920</v>
      </c>
      <c r="B341" t="s">
        <v>1171</v>
      </c>
      <c r="C341" t="str">
        <f t="shared" si="11"/>
        <v>LC1842</v>
      </c>
      <c r="D341" t="s">
        <v>1172</v>
      </c>
      <c r="E341" t="s">
        <v>1173</v>
      </c>
      <c r="F341" t="s">
        <v>58</v>
      </c>
      <c r="G341" t="s">
        <v>933</v>
      </c>
      <c r="I341" s="1">
        <v>40346</v>
      </c>
      <c r="J341">
        <v>7</v>
      </c>
      <c r="K341">
        <v>220</v>
      </c>
      <c r="L341" t="s">
        <v>59</v>
      </c>
      <c r="M341" t="s">
        <v>204</v>
      </c>
      <c r="N341" t="s">
        <v>46</v>
      </c>
      <c r="O341" t="s">
        <v>499</v>
      </c>
      <c r="P341">
        <v>40</v>
      </c>
      <c r="R341">
        <v>23</v>
      </c>
      <c r="S341">
        <v>14</v>
      </c>
      <c r="T341" t="s">
        <v>499</v>
      </c>
      <c r="U341">
        <v>42</v>
      </c>
      <c r="W341">
        <v>24</v>
      </c>
      <c r="X341">
        <v>15</v>
      </c>
      <c r="Y341" t="s">
        <v>499</v>
      </c>
      <c r="Z341">
        <v>42</v>
      </c>
      <c r="AB341">
        <v>16</v>
      </c>
      <c r="AC341">
        <v>1</v>
      </c>
      <c r="AD341">
        <v>4</v>
      </c>
      <c r="AE341">
        <v>3</v>
      </c>
      <c r="AF341">
        <v>3</v>
      </c>
      <c r="AG341">
        <v>2</v>
      </c>
      <c r="AH341">
        <v>20</v>
      </c>
      <c r="AI341">
        <v>27</v>
      </c>
      <c r="AJ341">
        <v>27</v>
      </c>
      <c r="AK341">
        <v>22</v>
      </c>
    </row>
    <row r="342" spans="1:37" x14ac:dyDescent="0.3">
      <c r="A342" t="s">
        <v>920</v>
      </c>
      <c r="B342" t="s">
        <v>1174</v>
      </c>
      <c r="C342" t="str">
        <f t="shared" si="11"/>
        <v>LC1855</v>
      </c>
      <c r="D342" t="s">
        <v>1175</v>
      </c>
      <c r="E342" t="s">
        <v>1176</v>
      </c>
      <c r="F342" t="s">
        <v>58</v>
      </c>
      <c r="G342" t="s">
        <v>43</v>
      </c>
      <c r="I342" s="1">
        <v>40338</v>
      </c>
      <c r="J342">
        <v>8</v>
      </c>
      <c r="K342">
        <v>180</v>
      </c>
      <c r="L342" t="s">
        <v>222</v>
      </c>
      <c r="M342" t="s">
        <v>351</v>
      </c>
      <c r="N342" t="s">
        <v>46</v>
      </c>
      <c r="O342" t="s">
        <v>86</v>
      </c>
      <c r="P342">
        <v>61</v>
      </c>
      <c r="R342">
        <v>0</v>
      </c>
      <c r="S342">
        <v>30</v>
      </c>
      <c r="T342" t="s">
        <v>86</v>
      </c>
      <c r="U342">
        <v>44</v>
      </c>
      <c r="W342">
        <v>0</v>
      </c>
      <c r="X342">
        <v>12</v>
      </c>
      <c r="Y342" t="s">
        <v>92</v>
      </c>
      <c r="Z342">
        <v>0</v>
      </c>
      <c r="AB342">
        <v>0</v>
      </c>
      <c r="AC342">
        <v>0</v>
      </c>
      <c r="AD342">
        <v>1</v>
      </c>
      <c r="AE342">
        <v>2</v>
      </c>
      <c r="AF342">
        <v>2</v>
      </c>
      <c r="AG342">
        <v>2</v>
      </c>
      <c r="AH342">
        <v>8</v>
      </c>
      <c r="AI342">
        <v>35</v>
      </c>
      <c r="AJ342">
        <v>48</v>
      </c>
      <c r="AK342">
        <v>6</v>
      </c>
    </row>
    <row r="343" spans="1:37" x14ac:dyDescent="0.3">
      <c r="A343" t="s">
        <v>920</v>
      </c>
      <c r="B343" t="s">
        <v>1177</v>
      </c>
      <c r="C343" t="str">
        <f t="shared" si="11"/>
        <v>LC187</v>
      </c>
      <c r="D343" t="s">
        <v>200</v>
      </c>
      <c r="E343" t="s">
        <v>200</v>
      </c>
      <c r="F343" t="s">
        <v>43</v>
      </c>
      <c r="G343" t="s">
        <v>924</v>
      </c>
      <c r="I343" s="1">
        <v>40359</v>
      </c>
      <c r="J343">
        <v>16</v>
      </c>
      <c r="K343">
        <v>280</v>
      </c>
      <c r="L343" t="s">
        <v>59</v>
      </c>
      <c r="M343" t="s">
        <v>204</v>
      </c>
      <c r="N343" t="s">
        <v>46</v>
      </c>
      <c r="O343" t="s">
        <v>91</v>
      </c>
      <c r="P343">
        <v>68</v>
      </c>
      <c r="R343">
        <v>55</v>
      </c>
      <c r="S343">
        <v>14</v>
      </c>
      <c r="T343" t="s">
        <v>499</v>
      </c>
      <c r="U343">
        <v>43</v>
      </c>
      <c r="W343">
        <v>19</v>
      </c>
      <c r="X343">
        <v>14</v>
      </c>
      <c r="Y343" t="s">
        <v>499</v>
      </c>
      <c r="Z343">
        <v>41</v>
      </c>
      <c r="AB343">
        <v>11</v>
      </c>
      <c r="AC343">
        <v>1</v>
      </c>
      <c r="AD343">
        <v>2</v>
      </c>
      <c r="AE343">
        <v>2</v>
      </c>
      <c r="AF343">
        <v>3</v>
      </c>
      <c r="AG343">
        <v>3</v>
      </c>
      <c r="AH343">
        <v>14</v>
      </c>
      <c r="AI343">
        <v>31</v>
      </c>
      <c r="AJ343">
        <v>26</v>
      </c>
      <c r="AK343">
        <v>20</v>
      </c>
    </row>
    <row r="344" spans="1:37" x14ac:dyDescent="0.3">
      <c r="A344" t="s">
        <v>920</v>
      </c>
      <c r="B344" t="s">
        <v>1178</v>
      </c>
      <c r="C344" t="str">
        <f t="shared" si="11"/>
        <v>LC188</v>
      </c>
      <c r="D344" t="s">
        <v>1179</v>
      </c>
      <c r="E344" t="s">
        <v>1180</v>
      </c>
      <c r="F344" t="s">
        <v>43</v>
      </c>
      <c r="G344" t="s">
        <v>924</v>
      </c>
      <c r="I344" s="1">
        <v>40359</v>
      </c>
      <c r="J344">
        <v>0</v>
      </c>
      <c r="K344">
        <v>0</v>
      </c>
      <c r="L344" t="s">
        <v>44</v>
      </c>
      <c r="M344" t="s">
        <v>204</v>
      </c>
      <c r="N344" t="s">
        <v>46</v>
      </c>
      <c r="O344" t="s">
        <v>499</v>
      </c>
      <c r="P344">
        <v>102</v>
      </c>
      <c r="R344">
        <v>41</v>
      </c>
      <c r="S344">
        <v>43</v>
      </c>
      <c r="T344" t="s">
        <v>499</v>
      </c>
      <c r="U344">
        <v>96</v>
      </c>
      <c r="W344">
        <v>40</v>
      </c>
      <c r="X344">
        <v>38</v>
      </c>
      <c r="Y344" t="s">
        <v>499</v>
      </c>
      <c r="Z344">
        <v>102</v>
      </c>
      <c r="AB344">
        <v>42</v>
      </c>
      <c r="AC344">
        <v>0</v>
      </c>
      <c r="AD344">
        <v>4</v>
      </c>
      <c r="AE344">
        <v>7</v>
      </c>
      <c r="AF344">
        <v>0</v>
      </c>
      <c r="AG344">
        <v>7</v>
      </c>
      <c r="AH344">
        <v>23</v>
      </c>
      <c r="AI344">
        <v>33</v>
      </c>
      <c r="AJ344">
        <v>38</v>
      </c>
      <c r="AK344">
        <v>28</v>
      </c>
    </row>
    <row r="345" spans="1:37" x14ac:dyDescent="0.3">
      <c r="A345" t="s">
        <v>920</v>
      </c>
      <c r="B345" t="s">
        <v>1181</v>
      </c>
      <c r="C345" t="str">
        <f t="shared" si="11"/>
        <v>LC1925</v>
      </c>
      <c r="D345" t="s">
        <v>1182</v>
      </c>
      <c r="E345" t="s">
        <v>1183</v>
      </c>
      <c r="F345" t="s">
        <v>58</v>
      </c>
      <c r="G345" t="s">
        <v>43</v>
      </c>
      <c r="I345" s="1">
        <v>40338</v>
      </c>
      <c r="J345">
        <v>5</v>
      </c>
      <c r="K345">
        <v>230</v>
      </c>
      <c r="L345" t="s">
        <v>70</v>
      </c>
      <c r="M345" t="s">
        <v>1184</v>
      </c>
      <c r="N345" t="s">
        <v>46</v>
      </c>
      <c r="O345" t="s">
        <v>92</v>
      </c>
      <c r="P345">
        <v>0</v>
      </c>
      <c r="R345">
        <v>0</v>
      </c>
      <c r="S345">
        <v>0</v>
      </c>
      <c r="T345" t="s">
        <v>92</v>
      </c>
      <c r="U345">
        <v>0</v>
      </c>
      <c r="W345">
        <v>0</v>
      </c>
      <c r="X345">
        <v>0</v>
      </c>
      <c r="Y345" t="s">
        <v>92</v>
      </c>
      <c r="Z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9</v>
      </c>
      <c r="AK345">
        <v>49</v>
      </c>
    </row>
    <row r="346" spans="1:37" x14ac:dyDescent="0.3">
      <c r="A346" t="s">
        <v>920</v>
      </c>
      <c r="B346" t="s">
        <v>1185</v>
      </c>
      <c r="C346" t="str">
        <f t="shared" si="11"/>
        <v>LC1927</v>
      </c>
      <c r="D346" t="s">
        <v>1186</v>
      </c>
      <c r="E346" t="s">
        <v>1187</v>
      </c>
      <c r="F346" t="s">
        <v>58</v>
      </c>
      <c r="G346" t="s">
        <v>933</v>
      </c>
      <c r="H346" t="s">
        <v>924</v>
      </c>
      <c r="I346" s="1">
        <v>40340</v>
      </c>
      <c r="J346">
        <v>6</v>
      </c>
      <c r="K346">
        <v>315</v>
      </c>
      <c r="L346" t="s">
        <v>222</v>
      </c>
      <c r="M346" t="s">
        <v>204</v>
      </c>
      <c r="N346" t="s">
        <v>46</v>
      </c>
      <c r="O346" t="s">
        <v>499</v>
      </c>
      <c r="P346">
        <v>61</v>
      </c>
      <c r="R346">
        <v>40</v>
      </c>
      <c r="S346">
        <v>28</v>
      </c>
      <c r="T346" t="s">
        <v>499</v>
      </c>
      <c r="U346">
        <v>55</v>
      </c>
      <c r="W346">
        <v>38</v>
      </c>
      <c r="X346">
        <v>28</v>
      </c>
      <c r="Y346" t="s">
        <v>91</v>
      </c>
      <c r="Z346">
        <v>75</v>
      </c>
      <c r="AB346">
        <v>8</v>
      </c>
      <c r="AC346">
        <v>4</v>
      </c>
      <c r="AD346">
        <v>7</v>
      </c>
      <c r="AE346">
        <v>2</v>
      </c>
      <c r="AF346">
        <v>0</v>
      </c>
      <c r="AG346">
        <v>2</v>
      </c>
      <c r="AH346">
        <v>19</v>
      </c>
      <c r="AI346">
        <v>26</v>
      </c>
      <c r="AJ346">
        <v>34</v>
      </c>
      <c r="AK346">
        <v>28</v>
      </c>
    </row>
    <row r="347" spans="1:37" x14ac:dyDescent="0.3">
      <c r="A347" t="s">
        <v>920</v>
      </c>
      <c r="B347" t="s">
        <v>1188</v>
      </c>
      <c r="C347" t="str">
        <f t="shared" si="11"/>
        <v>LC1929</v>
      </c>
      <c r="D347" t="s">
        <v>1189</v>
      </c>
      <c r="E347" t="s">
        <v>1190</v>
      </c>
      <c r="F347" t="s">
        <v>58</v>
      </c>
      <c r="G347" t="s">
        <v>43</v>
      </c>
      <c r="I347" s="1">
        <v>40339</v>
      </c>
      <c r="J347">
        <v>12</v>
      </c>
      <c r="K347">
        <v>260</v>
      </c>
      <c r="L347" t="s">
        <v>70</v>
      </c>
      <c r="M347" t="s">
        <v>204</v>
      </c>
      <c r="N347" t="s">
        <v>46</v>
      </c>
      <c r="O347" t="s">
        <v>499</v>
      </c>
      <c r="P347">
        <v>46</v>
      </c>
      <c r="R347">
        <v>17</v>
      </c>
      <c r="S347">
        <v>22</v>
      </c>
      <c r="T347" t="s">
        <v>499</v>
      </c>
      <c r="U347">
        <v>44</v>
      </c>
      <c r="W347">
        <v>18</v>
      </c>
      <c r="X347">
        <v>20</v>
      </c>
      <c r="Y347" t="s">
        <v>499</v>
      </c>
      <c r="Z347">
        <v>50</v>
      </c>
      <c r="AB347">
        <v>20</v>
      </c>
      <c r="AC347">
        <v>4</v>
      </c>
      <c r="AD347">
        <v>3</v>
      </c>
      <c r="AE347">
        <v>4</v>
      </c>
      <c r="AF347">
        <v>3</v>
      </c>
      <c r="AG347">
        <v>5</v>
      </c>
      <c r="AH347">
        <v>0</v>
      </c>
      <c r="AI347">
        <v>32</v>
      </c>
      <c r="AJ347">
        <v>36</v>
      </c>
      <c r="AK347">
        <v>6</v>
      </c>
    </row>
    <row r="348" spans="1:37" x14ac:dyDescent="0.3">
      <c r="A348" t="s">
        <v>920</v>
      </c>
      <c r="B348" t="s">
        <v>1191</v>
      </c>
      <c r="C348" t="str">
        <f t="shared" si="11"/>
        <v>LC1936</v>
      </c>
      <c r="D348" t="s">
        <v>1192</v>
      </c>
      <c r="E348" t="s">
        <v>1193</v>
      </c>
      <c r="F348" t="s">
        <v>58</v>
      </c>
      <c r="G348" t="s">
        <v>933</v>
      </c>
      <c r="I348" s="1">
        <v>40346</v>
      </c>
      <c r="J348">
        <v>29</v>
      </c>
      <c r="K348">
        <v>80</v>
      </c>
      <c r="L348" t="s">
        <v>59</v>
      </c>
      <c r="M348" t="s">
        <v>934</v>
      </c>
      <c r="N348" t="s">
        <v>46</v>
      </c>
      <c r="O348" t="s">
        <v>321</v>
      </c>
      <c r="P348">
        <v>86</v>
      </c>
      <c r="R348">
        <v>64</v>
      </c>
      <c r="S348">
        <v>30</v>
      </c>
      <c r="T348" t="s">
        <v>280</v>
      </c>
      <c r="U348">
        <v>84</v>
      </c>
      <c r="W348">
        <v>88</v>
      </c>
      <c r="X348">
        <v>38</v>
      </c>
      <c r="Y348" t="s">
        <v>413</v>
      </c>
      <c r="Z348">
        <v>89</v>
      </c>
      <c r="AB348">
        <v>41</v>
      </c>
      <c r="AC348">
        <v>4</v>
      </c>
      <c r="AD348">
        <v>3</v>
      </c>
      <c r="AE348">
        <v>4</v>
      </c>
      <c r="AF348">
        <v>5</v>
      </c>
      <c r="AG348">
        <v>2</v>
      </c>
      <c r="AH348">
        <v>37</v>
      </c>
      <c r="AI348">
        <v>40</v>
      </c>
      <c r="AJ348">
        <v>25</v>
      </c>
      <c r="AK348">
        <v>28</v>
      </c>
    </row>
    <row r="349" spans="1:37" x14ac:dyDescent="0.3">
      <c r="A349" t="s">
        <v>920</v>
      </c>
      <c r="B349" t="s">
        <v>1194</v>
      </c>
      <c r="C349" t="str">
        <f t="shared" si="11"/>
        <v>LC1939</v>
      </c>
      <c r="D349" t="s">
        <v>1195</v>
      </c>
      <c r="E349" t="s">
        <v>1196</v>
      </c>
      <c r="F349" t="s">
        <v>58</v>
      </c>
      <c r="G349" t="s">
        <v>933</v>
      </c>
      <c r="I349" s="1">
        <v>40345</v>
      </c>
      <c r="J349">
        <v>6</v>
      </c>
      <c r="K349">
        <v>180</v>
      </c>
      <c r="L349" t="s">
        <v>70</v>
      </c>
      <c r="M349" t="s">
        <v>960</v>
      </c>
      <c r="N349" t="s">
        <v>46</v>
      </c>
      <c r="O349" t="s">
        <v>321</v>
      </c>
      <c r="P349">
        <v>82</v>
      </c>
      <c r="R349">
        <v>81</v>
      </c>
      <c r="S349">
        <v>48</v>
      </c>
      <c r="T349" t="s">
        <v>1197</v>
      </c>
      <c r="U349">
        <v>100</v>
      </c>
      <c r="W349">
        <v>65</v>
      </c>
      <c r="X349">
        <v>33</v>
      </c>
      <c r="Y349" t="s">
        <v>66</v>
      </c>
      <c r="Z349">
        <v>93</v>
      </c>
      <c r="AB349">
        <v>19</v>
      </c>
      <c r="AC349">
        <v>2</v>
      </c>
      <c r="AD349">
        <v>0</v>
      </c>
      <c r="AE349">
        <v>2</v>
      </c>
      <c r="AF349">
        <v>1</v>
      </c>
      <c r="AG349">
        <v>5</v>
      </c>
      <c r="AH349">
        <v>28</v>
      </c>
      <c r="AI349">
        <v>39</v>
      </c>
      <c r="AJ349">
        <v>34</v>
      </c>
      <c r="AK349">
        <v>20</v>
      </c>
    </row>
    <row r="350" spans="1:37" x14ac:dyDescent="0.3">
      <c r="A350" t="s">
        <v>920</v>
      </c>
      <c r="B350" t="s">
        <v>1198</v>
      </c>
      <c r="C350" t="str">
        <f t="shared" si="11"/>
        <v>LC1954</v>
      </c>
      <c r="D350" t="s">
        <v>1199</v>
      </c>
      <c r="E350" t="s">
        <v>1200</v>
      </c>
      <c r="F350" t="s">
        <v>58</v>
      </c>
      <c r="G350" t="s">
        <v>43</v>
      </c>
      <c r="I350" s="1">
        <v>40323</v>
      </c>
      <c r="J350">
        <v>18</v>
      </c>
      <c r="K350">
        <v>5</v>
      </c>
      <c r="L350" t="s">
        <v>59</v>
      </c>
      <c r="M350" t="s">
        <v>1184</v>
      </c>
      <c r="N350" t="s">
        <v>46</v>
      </c>
      <c r="O350" t="s">
        <v>499</v>
      </c>
      <c r="P350">
        <v>59</v>
      </c>
      <c r="R350">
        <v>31</v>
      </c>
      <c r="S350">
        <v>29</v>
      </c>
      <c r="T350" t="s">
        <v>92</v>
      </c>
      <c r="U350">
        <v>0</v>
      </c>
      <c r="W350">
        <v>0</v>
      </c>
      <c r="X350">
        <v>0</v>
      </c>
      <c r="Y350" t="s">
        <v>92</v>
      </c>
      <c r="Z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4</v>
      </c>
      <c r="AI350">
        <v>2</v>
      </c>
      <c r="AJ350">
        <v>17</v>
      </c>
      <c r="AK350">
        <v>46</v>
      </c>
    </row>
    <row r="351" spans="1:37" x14ac:dyDescent="0.3">
      <c r="A351" t="s">
        <v>920</v>
      </c>
      <c r="B351" t="s">
        <v>1201</v>
      </c>
      <c r="C351" t="str">
        <f t="shared" si="11"/>
        <v>LC1955</v>
      </c>
      <c r="D351" t="s">
        <v>1202</v>
      </c>
      <c r="E351" t="s">
        <v>1203</v>
      </c>
      <c r="F351" t="s">
        <v>58</v>
      </c>
      <c r="G351" t="s">
        <v>43</v>
      </c>
      <c r="I351" s="1">
        <v>40323</v>
      </c>
      <c r="J351">
        <v>4</v>
      </c>
      <c r="K351">
        <v>40</v>
      </c>
      <c r="L351" t="s">
        <v>70</v>
      </c>
      <c r="M351" t="s">
        <v>351</v>
      </c>
      <c r="N351" t="s">
        <v>46</v>
      </c>
      <c r="O351" t="s">
        <v>92</v>
      </c>
      <c r="P351">
        <v>0</v>
      </c>
      <c r="R351">
        <v>0</v>
      </c>
      <c r="S351">
        <v>0</v>
      </c>
      <c r="T351" t="s">
        <v>92</v>
      </c>
      <c r="U351">
        <v>0</v>
      </c>
      <c r="W351">
        <v>0</v>
      </c>
      <c r="X351">
        <v>0</v>
      </c>
      <c r="Y351" t="s">
        <v>92</v>
      </c>
      <c r="Z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4</v>
      </c>
      <c r="AK351">
        <v>49</v>
      </c>
    </row>
    <row r="352" spans="1:37" x14ac:dyDescent="0.3">
      <c r="A352" t="s">
        <v>920</v>
      </c>
      <c r="B352" t="s">
        <v>1204</v>
      </c>
      <c r="C352" t="str">
        <f t="shared" si="11"/>
        <v>LC1961</v>
      </c>
      <c r="D352" t="s">
        <v>1205</v>
      </c>
      <c r="E352" t="s">
        <v>1206</v>
      </c>
      <c r="F352" t="s">
        <v>58</v>
      </c>
      <c r="G352" t="s">
        <v>43</v>
      </c>
      <c r="H352" t="s">
        <v>1207</v>
      </c>
      <c r="I352" s="1">
        <v>40339</v>
      </c>
      <c r="J352">
        <v>19</v>
      </c>
      <c r="K352">
        <v>330</v>
      </c>
      <c r="L352" t="s">
        <v>59</v>
      </c>
      <c r="M352" t="s">
        <v>960</v>
      </c>
      <c r="N352" t="s">
        <v>46</v>
      </c>
      <c r="O352" t="s">
        <v>413</v>
      </c>
      <c r="P352">
        <v>67</v>
      </c>
      <c r="R352">
        <v>41</v>
      </c>
      <c r="S352">
        <v>28</v>
      </c>
      <c r="T352" t="s">
        <v>61</v>
      </c>
      <c r="U352">
        <v>92</v>
      </c>
      <c r="W352">
        <v>50</v>
      </c>
      <c r="X352">
        <v>45</v>
      </c>
      <c r="Y352" t="s">
        <v>86</v>
      </c>
      <c r="Z352">
        <v>72</v>
      </c>
      <c r="AB352">
        <v>28</v>
      </c>
      <c r="AC352">
        <v>4</v>
      </c>
      <c r="AD352">
        <v>8</v>
      </c>
      <c r="AE352">
        <v>4</v>
      </c>
      <c r="AF352">
        <v>3</v>
      </c>
      <c r="AG352">
        <v>3</v>
      </c>
      <c r="AH352">
        <v>24</v>
      </c>
      <c r="AI352">
        <v>33</v>
      </c>
      <c r="AJ352">
        <v>39</v>
      </c>
      <c r="AK352">
        <v>26</v>
      </c>
    </row>
    <row r="353" spans="1:37" x14ac:dyDescent="0.3">
      <c r="A353" t="s">
        <v>920</v>
      </c>
      <c r="B353" t="s">
        <v>1208</v>
      </c>
      <c r="C353" t="str">
        <f t="shared" si="11"/>
        <v>LC1985</v>
      </c>
      <c r="D353" t="s">
        <v>1209</v>
      </c>
      <c r="E353" t="s">
        <v>1210</v>
      </c>
      <c r="F353" t="s">
        <v>58</v>
      </c>
      <c r="G353" t="s">
        <v>43</v>
      </c>
      <c r="I353" s="1">
        <v>40338</v>
      </c>
      <c r="J353">
        <v>5</v>
      </c>
      <c r="K353">
        <v>20</v>
      </c>
      <c r="L353" t="s">
        <v>70</v>
      </c>
      <c r="M353" t="s">
        <v>132</v>
      </c>
      <c r="N353" t="s">
        <v>46</v>
      </c>
      <c r="O353" t="s">
        <v>92</v>
      </c>
      <c r="P353">
        <v>0</v>
      </c>
      <c r="R353">
        <v>0</v>
      </c>
      <c r="S353">
        <v>0</v>
      </c>
      <c r="T353" t="s">
        <v>92</v>
      </c>
      <c r="U353">
        <v>0</v>
      </c>
      <c r="W353">
        <v>0</v>
      </c>
      <c r="X353">
        <v>0</v>
      </c>
      <c r="Y353" t="s">
        <v>92</v>
      </c>
      <c r="Z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43</v>
      </c>
    </row>
    <row r="354" spans="1:37" x14ac:dyDescent="0.3">
      <c r="A354" t="s">
        <v>920</v>
      </c>
      <c r="B354" t="s">
        <v>1211</v>
      </c>
      <c r="C354" t="str">
        <f t="shared" ref="C354:C385" si="12">CONCATENATE(A354,B354)</f>
        <v>LC202</v>
      </c>
      <c r="D354" t="s">
        <v>1212</v>
      </c>
      <c r="E354" t="s">
        <v>1213</v>
      </c>
      <c r="F354" t="s">
        <v>43</v>
      </c>
      <c r="G354" t="s">
        <v>1073</v>
      </c>
      <c r="I354" s="1">
        <v>40361</v>
      </c>
      <c r="J354">
        <v>12</v>
      </c>
      <c r="K354">
        <v>260</v>
      </c>
      <c r="L354" t="s">
        <v>70</v>
      </c>
      <c r="M354" t="s">
        <v>960</v>
      </c>
      <c r="N354" t="s">
        <v>46</v>
      </c>
      <c r="O354" t="s">
        <v>91</v>
      </c>
      <c r="P354">
        <v>64</v>
      </c>
      <c r="R354">
        <v>9999</v>
      </c>
      <c r="S354">
        <v>14</v>
      </c>
      <c r="T354" t="s">
        <v>1214</v>
      </c>
      <c r="U354">
        <v>71</v>
      </c>
      <c r="W354">
        <v>9999</v>
      </c>
      <c r="X354">
        <v>24</v>
      </c>
      <c r="Y354" t="s">
        <v>254</v>
      </c>
      <c r="Z354">
        <v>66</v>
      </c>
      <c r="AB354">
        <v>26</v>
      </c>
      <c r="AC354">
        <v>2</v>
      </c>
      <c r="AD354">
        <v>6</v>
      </c>
      <c r="AE354">
        <v>3</v>
      </c>
      <c r="AF354">
        <v>5</v>
      </c>
      <c r="AG354">
        <v>4</v>
      </c>
      <c r="AH354">
        <v>0</v>
      </c>
      <c r="AI354">
        <v>48</v>
      </c>
      <c r="AJ354">
        <v>43</v>
      </c>
      <c r="AK354">
        <v>29</v>
      </c>
    </row>
    <row r="355" spans="1:37" x14ac:dyDescent="0.3">
      <c r="A355" t="s">
        <v>920</v>
      </c>
      <c r="B355" t="s">
        <v>1215</v>
      </c>
      <c r="C355" t="str">
        <f t="shared" si="12"/>
        <v>LC2023</v>
      </c>
      <c r="D355" t="s">
        <v>1216</v>
      </c>
      <c r="E355" t="s">
        <v>1217</v>
      </c>
      <c r="F355" t="s">
        <v>58</v>
      </c>
      <c r="G355" t="s">
        <v>43</v>
      </c>
      <c r="H355" t="s">
        <v>933</v>
      </c>
      <c r="I355" s="1">
        <v>40339</v>
      </c>
      <c r="J355">
        <v>13</v>
      </c>
      <c r="K355">
        <v>160</v>
      </c>
      <c r="L355" t="s">
        <v>59</v>
      </c>
      <c r="M355" t="s">
        <v>204</v>
      </c>
      <c r="N355" t="s">
        <v>46</v>
      </c>
      <c r="O355" t="s">
        <v>499</v>
      </c>
      <c r="P355">
        <v>35</v>
      </c>
      <c r="R355">
        <v>13</v>
      </c>
      <c r="S355">
        <v>8</v>
      </c>
      <c r="T355" t="s">
        <v>499</v>
      </c>
      <c r="U355">
        <v>34</v>
      </c>
      <c r="W355">
        <v>13</v>
      </c>
      <c r="X355">
        <v>10</v>
      </c>
      <c r="Y355" t="s">
        <v>499</v>
      </c>
      <c r="Z355">
        <v>34</v>
      </c>
      <c r="AB355">
        <v>11</v>
      </c>
      <c r="AC355">
        <v>3</v>
      </c>
      <c r="AD355">
        <v>1</v>
      </c>
      <c r="AE355">
        <v>0</v>
      </c>
      <c r="AF355">
        <v>6</v>
      </c>
      <c r="AG355">
        <v>3</v>
      </c>
      <c r="AH355">
        <v>15</v>
      </c>
      <c r="AI355">
        <v>29</v>
      </c>
      <c r="AJ355">
        <v>19</v>
      </c>
      <c r="AK355">
        <v>37</v>
      </c>
    </row>
    <row r="356" spans="1:37" x14ac:dyDescent="0.3">
      <c r="A356" t="s">
        <v>920</v>
      </c>
      <c r="B356" t="s">
        <v>1218</v>
      </c>
      <c r="C356" t="str">
        <f t="shared" si="12"/>
        <v>LC2024</v>
      </c>
      <c r="D356" t="s">
        <v>1219</v>
      </c>
      <c r="E356" t="s">
        <v>1220</v>
      </c>
      <c r="F356" t="s">
        <v>58</v>
      </c>
      <c r="G356" t="s">
        <v>43</v>
      </c>
      <c r="I356" s="1">
        <v>40339</v>
      </c>
      <c r="J356">
        <v>4</v>
      </c>
      <c r="K356">
        <v>280</v>
      </c>
      <c r="L356" t="s">
        <v>59</v>
      </c>
      <c r="M356" t="s">
        <v>204</v>
      </c>
      <c r="N356" t="s">
        <v>46</v>
      </c>
      <c r="O356" t="s">
        <v>499</v>
      </c>
      <c r="P356">
        <v>34</v>
      </c>
      <c r="R356">
        <v>15</v>
      </c>
      <c r="S356">
        <v>11</v>
      </c>
      <c r="T356" t="s">
        <v>499</v>
      </c>
      <c r="U356">
        <v>35</v>
      </c>
      <c r="W356">
        <v>17</v>
      </c>
      <c r="X356">
        <v>7</v>
      </c>
      <c r="Y356" t="s">
        <v>499</v>
      </c>
      <c r="Z356">
        <v>31</v>
      </c>
      <c r="AB356">
        <v>10</v>
      </c>
      <c r="AC356">
        <v>4</v>
      </c>
      <c r="AD356">
        <v>4</v>
      </c>
      <c r="AE356">
        <v>2</v>
      </c>
      <c r="AF356">
        <v>3</v>
      </c>
      <c r="AG356">
        <v>4</v>
      </c>
      <c r="AH356">
        <v>3</v>
      </c>
      <c r="AI356">
        <v>36</v>
      </c>
      <c r="AJ356">
        <v>28</v>
      </c>
      <c r="AK356">
        <v>18</v>
      </c>
    </row>
    <row r="357" spans="1:37" x14ac:dyDescent="0.3">
      <c r="A357" t="s">
        <v>920</v>
      </c>
      <c r="B357" t="s">
        <v>1221</v>
      </c>
      <c r="C357" t="str">
        <f t="shared" si="12"/>
        <v>LC2027</v>
      </c>
      <c r="D357" t="s">
        <v>1222</v>
      </c>
      <c r="E357" t="s">
        <v>1223</v>
      </c>
      <c r="F357" t="s">
        <v>58</v>
      </c>
      <c r="G357" t="s">
        <v>43</v>
      </c>
      <c r="I357" s="1">
        <v>40329</v>
      </c>
      <c r="J357">
        <v>8</v>
      </c>
      <c r="K357">
        <v>290</v>
      </c>
      <c r="L357" t="s">
        <v>59</v>
      </c>
      <c r="M357" t="s">
        <v>204</v>
      </c>
      <c r="N357" t="s">
        <v>46</v>
      </c>
      <c r="O357" t="s">
        <v>499</v>
      </c>
      <c r="P357">
        <v>46</v>
      </c>
      <c r="R357">
        <v>21</v>
      </c>
      <c r="S357">
        <v>8</v>
      </c>
      <c r="T357" t="s">
        <v>499</v>
      </c>
      <c r="U357">
        <v>41</v>
      </c>
      <c r="W357">
        <v>18</v>
      </c>
      <c r="X357">
        <v>11</v>
      </c>
      <c r="Y357" t="s">
        <v>499</v>
      </c>
      <c r="Z357">
        <v>37</v>
      </c>
      <c r="AB357">
        <v>11</v>
      </c>
      <c r="AC357">
        <v>4</v>
      </c>
      <c r="AD357">
        <v>2</v>
      </c>
      <c r="AE357">
        <v>3</v>
      </c>
      <c r="AF357">
        <v>3</v>
      </c>
      <c r="AG357">
        <v>2</v>
      </c>
      <c r="AH357">
        <v>2</v>
      </c>
      <c r="AI357">
        <v>34</v>
      </c>
      <c r="AJ357">
        <v>49</v>
      </c>
      <c r="AK357">
        <v>9</v>
      </c>
    </row>
    <row r="358" spans="1:37" x14ac:dyDescent="0.3">
      <c r="A358" t="s">
        <v>920</v>
      </c>
      <c r="B358" t="s">
        <v>1224</v>
      </c>
      <c r="C358" t="str">
        <f t="shared" si="12"/>
        <v>LC2032</v>
      </c>
      <c r="D358" t="s">
        <v>1225</v>
      </c>
      <c r="E358" t="s">
        <v>1226</v>
      </c>
      <c r="F358" t="s">
        <v>58</v>
      </c>
      <c r="G358" t="s">
        <v>933</v>
      </c>
      <c r="I358" s="1">
        <v>40345</v>
      </c>
      <c r="J358">
        <v>4</v>
      </c>
      <c r="K358">
        <v>180</v>
      </c>
      <c r="L358" t="s">
        <v>222</v>
      </c>
      <c r="M358" t="s">
        <v>204</v>
      </c>
      <c r="N358" t="s">
        <v>46</v>
      </c>
      <c r="O358" t="s">
        <v>499</v>
      </c>
      <c r="P358">
        <v>43</v>
      </c>
      <c r="R358">
        <v>18</v>
      </c>
      <c r="S358">
        <v>16</v>
      </c>
      <c r="T358" t="s">
        <v>413</v>
      </c>
      <c r="U358">
        <v>68</v>
      </c>
      <c r="W358">
        <v>57</v>
      </c>
      <c r="X358">
        <v>8</v>
      </c>
      <c r="Y358" t="s">
        <v>499</v>
      </c>
      <c r="Z358">
        <v>45</v>
      </c>
      <c r="AB358">
        <v>10</v>
      </c>
      <c r="AC358">
        <v>2</v>
      </c>
      <c r="AD358">
        <v>2</v>
      </c>
      <c r="AE358">
        <v>2</v>
      </c>
      <c r="AF358">
        <v>2</v>
      </c>
      <c r="AG358">
        <v>4</v>
      </c>
      <c r="AH358">
        <v>19</v>
      </c>
      <c r="AI358">
        <v>25</v>
      </c>
      <c r="AJ358">
        <v>17</v>
      </c>
      <c r="AK358">
        <v>20</v>
      </c>
    </row>
    <row r="359" spans="1:37" x14ac:dyDescent="0.3">
      <c r="A359" t="s">
        <v>920</v>
      </c>
      <c r="B359" t="s">
        <v>1227</v>
      </c>
      <c r="C359" t="str">
        <f t="shared" si="12"/>
        <v>LC204</v>
      </c>
      <c r="D359" t="s">
        <v>1228</v>
      </c>
      <c r="E359" t="s">
        <v>1229</v>
      </c>
      <c r="F359" t="s">
        <v>58</v>
      </c>
      <c r="G359" t="s">
        <v>933</v>
      </c>
      <c r="I359" s="1">
        <v>40358</v>
      </c>
      <c r="J359">
        <v>20</v>
      </c>
      <c r="K359">
        <v>160</v>
      </c>
      <c r="L359" t="s">
        <v>59</v>
      </c>
      <c r="M359" t="s">
        <v>934</v>
      </c>
      <c r="N359" t="s">
        <v>46</v>
      </c>
      <c r="O359" t="s">
        <v>61</v>
      </c>
      <c r="P359">
        <v>90</v>
      </c>
      <c r="R359">
        <v>95</v>
      </c>
      <c r="S359">
        <v>45</v>
      </c>
      <c r="T359" t="s">
        <v>91</v>
      </c>
      <c r="U359">
        <v>99</v>
      </c>
      <c r="W359">
        <v>110</v>
      </c>
      <c r="X359">
        <v>42</v>
      </c>
      <c r="Y359" t="s">
        <v>413</v>
      </c>
      <c r="Z359">
        <v>92</v>
      </c>
      <c r="AB359">
        <v>46</v>
      </c>
      <c r="AC359">
        <v>0</v>
      </c>
      <c r="AD359">
        <v>0</v>
      </c>
      <c r="AE359">
        <v>3</v>
      </c>
      <c r="AF359">
        <v>4</v>
      </c>
      <c r="AG359">
        <v>8</v>
      </c>
      <c r="AH359">
        <v>39</v>
      </c>
      <c r="AI359">
        <v>41</v>
      </c>
      <c r="AJ359">
        <v>15</v>
      </c>
      <c r="AK359">
        <v>14</v>
      </c>
    </row>
    <row r="360" spans="1:37" x14ac:dyDescent="0.3">
      <c r="A360" t="s">
        <v>920</v>
      </c>
      <c r="B360" t="s">
        <v>1230</v>
      </c>
      <c r="C360" t="str">
        <f t="shared" si="12"/>
        <v>LC2044</v>
      </c>
      <c r="D360" t="s">
        <v>1231</v>
      </c>
      <c r="E360" t="s">
        <v>1232</v>
      </c>
      <c r="F360" t="s">
        <v>58</v>
      </c>
      <c r="G360" t="s">
        <v>43</v>
      </c>
      <c r="I360" s="1">
        <v>40326</v>
      </c>
      <c r="J360">
        <v>3</v>
      </c>
      <c r="K360">
        <v>100</v>
      </c>
      <c r="L360" t="s">
        <v>70</v>
      </c>
      <c r="M360" t="s">
        <v>104</v>
      </c>
      <c r="N360" t="s">
        <v>105</v>
      </c>
      <c r="O360" t="s">
        <v>1036</v>
      </c>
      <c r="P360">
        <v>76</v>
      </c>
      <c r="R360">
        <v>57</v>
      </c>
      <c r="S360">
        <v>30</v>
      </c>
      <c r="T360" t="s">
        <v>1036</v>
      </c>
      <c r="U360">
        <v>78</v>
      </c>
      <c r="W360">
        <v>67</v>
      </c>
      <c r="X360">
        <v>29</v>
      </c>
      <c r="Y360" t="s">
        <v>413</v>
      </c>
      <c r="Z360">
        <v>74</v>
      </c>
      <c r="AB360">
        <v>38</v>
      </c>
      <c r="AC360">
        <v>8</v>
      </c>
      <c r="AD360">
        <v>2</v>
      </c>
      <c r="AE360">
        <v>4</v>
      </c>
      <c r="AF360">
        <v>2</v>
      </c>
      <c r="AG360">
        <v>2</v>
      </c>
      <c r="AH360">
        <v>25</v>
      </c>
      <c r="AI360">
        <v>37</v>
      </c>
      <c r="AJ360">
        <v>28</v>
      </c>
      <c r="AK360">
        <v>19</v>
      </c>
    </row>
    <row r="361" spans="1:37" x14ac:dyDescent="0.3">
      <c r="A361" t="s">
        <v>920</v>
      </c>
      <c r="B361" t="s">
        <v>1233</v>
      </c>
      <c r="C361" t="str">
        <f t="shared" si="12"/>
        <v>LC2054</v>
      </c>
      <c r="D361" t="s">
        <v>1234</v>
      </c>
      <c r="E361" t="s">
        <v>1235</v>
      </c>
      <c r="F361" t="s">
        <v>58</v>
      </c>
      <c r="G361" t="s">
        <v>933</v>
      </c>
      <c r="H361" t="s">
        <v>924</v>
      </c>
      <c r="I361" s="1">
        <v>40340</v>
      </c>
      <c r="J361">
        <v>14</v>
      </c>
      <c r="K361">
        <v>70</v>
      </c>
      <c r="L361" t="s">
        <v>59</v>
      </c>
      <c r="M361" t="s">
        <v>960</v>
      </c>
      <c r="N361" t="s">
        <v>46</v>
      </c>
      <c r="O361" t="s">
        <v>91</v>
      </c>
      <c r="P361">
        <v>84</v>
      </c>
      <c r="R361">
        <v>102</v>
      </c>
      <c r="S361">
        <v>35</v>
      </c>
      <c r="T361" t="s">
        <v>347</v>
      </c>
      <c r="U361">
        <v>91</v>
      </c>
      <c r="W361">
        <v>92</v>
      </c>
      <c r="X361">
        <v>50</v>
      </c>
      <c r="Y361" t="s">
        <v>91</v>
      </c>
      <c r="Z361">
        <v>94</v>
      </c>
      <c r="AB361">
        <v>44</v>
      </c>
      <c r="AC361">
        <v>4</v>
      </c>
      <c r="AD361">
        <v>5</v>
      </c>
      <c r="AE361">
        <v>4</v>
      </c>
      <c r="AF361">
        <v>7</v>
      </c>
      <c r="AG361">
        <v>4</v>
      </c>
      <c r="AH361">
        <v>31</v>
      </c>
      <c r="AI361">
        <v>45</v>
      </c>
      <c r="AJ361">
        <v>41</v>
      </c>
      <c r="AK361">
        <v>32</v>
      </c>
    </row>
    <row r="362" spans="1:37" x14ac:dyDescent="0.3">
      <c r="A362" t="s">
        <v>920</v>
      </c>
      <c r="B362" t="s">
        <v>1236</v>
      </c>
      <c r="C362" t="str">
        <f t="shared" si="12"/>
        <v>LC2056</v>
      </c>
      <c r="D362" t="s">
        <v>1237</v>
      </c>
      <c r="E362" t="s">
        <v>1238</v>
      </c>
      <c r="F362" t="s">
        <v>58</v>
      </c>
      <c r="G362" t="s">
        <v>933</v>
      </c>
      <c r="H362" t="s">
        <v>924</v>
      </c>
      <c r="I362" s="1">
        <v>40340</v>
      </c>
      <c r="J362">
        <v>25</v>
      </c>
      <c r="K362">
        <v>120</v>
      </c>
      <c r="L362" t="s">
        <v>59</v>
      </c>
      <c r="M362" t="s">
        <v>960</v>
      </c>
      <c r="N362" t="s">
        <v>46</v>
      </c>
      <c r="O362" t="s">
        <v>347</v>
      </c>
      <c r="P362">
        <v>85</v>
      </c>
      <c r="R362">
        <v>82</v>
      </c>
      <c r="S362">
        <v>47</v>
      </c>
      <c r="T362" t="s">
        <v>347</v>
      </c>
      <c r="U362">
        <v>67</v>
      </c>
      <c r="W362">
        <v>85</v>
      </c>
      <c r="X362">
        <v>27</v>
      </c>
      <c r="Y362" t="s">
        <v>86</v>
      </c>
      <c r="Z362">
        <v>69</v>
      </c>
      <c r="AB362">
        <v>27</v>
      </c>
      <c r="AC362">
        <v>4</v>
      </c>
      <c r="AD362">
        <v>0</v>
      </c>
      <c r="AE362">
        <v>3</v>
      </c>
      <c r="AF362">
        <v>2</v>
      </c>
      <c r="AG362">
        <v>6</v>
      </c>
      <c r="AH362">
        <v>18</v>
      </c>
      <c r="AI362">
        <v>41</v>
      </c>
      <c r="AJ362">
        <v>27</v>
      </c>
      <c r="AK362">
        <v>27</v>
      </c>
    </row>
    <row r="363" spans="1:37" x14ac:dyDescent="0.3">
      <c r="A363" t="s">
        <v>920</v>
      </c>
      <c r="B363" t="s">
        <v>1239</v>
      </c>
      <c r="C363" t="str">
        <f t="shared" si="12"/>
        <v>LC2102</v>
      </c>
      <c r="D363" t="s">
        <v>1240</v>
      </c>
      <c r="E363" t="s">
        <v>1241</v>
      </c>
      <c r="F363" t="s">
        <v>58</v>
      </c>
      <c r="G363" t="s">
        <v>43</v>
      </c>
      <c r="I363" s="1">
        <v>40326</v>
      </c>
      <c r="J363">
        <v>4</v>
      </c>
      <c r="K363">
        <v>45</v>
      </c>
      <c r="L363" t="s">
        <v>222</v>
      </c>
      <c r="M363" t="s">
        <v>960</v>
      </c>
      <c r="N363" t="s">
        <v>46</v>
      </c>
      <c r="O363" t="s">
        <v>413</v>
      </c>
      <c r="P363">
        <v>84</v>
      </c>
      <c r="R363">
        <v>41</v>
      </c>
      <c r="S363">
        <v>20</v>
      </c>
      <c r="T363" t="s">
        <v>413</v>
      </c>
      <c r="U363">
        <v>96</v>
      </c>
      <c r="W363">
        <v>73</v>
      </c>
      <c r="X363">
        <v>39</v>
      </c>
      <c r="Y363" t="s">
        <v>437</v>
      </c>
      <c r="Z363">
        <v>91</v>
      </c>
      <c r="AB363">
        <v>31</v>
      </c>
      <c r="AC363">
        <v>2</v>
      </c>
      <c r="AD363">
        <v>3</v>
      </c>
      <c r="AE363">
        <v>3</v>
      </c>
      <c r="AF363">
        <v>3</v>
      </c>
      <c r="AG363">
        <v>2</v>
      </c>
      <c r="AH363">
        <v>31</v>
      </c>
      <c r="AI363">
        <v>25</v>
      </c>
      <c r="AJ363">
        <v>20</v>
      </c>
      <c r="AK363">
        <v>28</v>
      </c>
    </row>
    <row r="364" spans="1:37" x14ac:dyDescent="0.3">
      <c r="A364" t="s">
        <v>920</v>
      </c>
      <c r="B364" t="s">
        <v>1242</v>
      </c>
      <c r="C364" t="str">
        <f t="shared" si="12"/>
        <v>LC2116</v>
      </c>
      <c r="D364" t="s">
        <v>1243</v>
      </c>
      <c r="E364" t="s">
        <v>1244</v>
      </c>
      <c r="F364" t="s">
        <v>58</v>
      </c>
      <c r="G364" t="s">
        <v>43</v>
      </c>
      <c r="H364" t="s">
        <v>933</v>
      </c>
      <c r="I364" s="1">
        <v>40339</v>
      </c>
      <c r="J364">
        <v>5</v>
      </c>
      <c r="K364">
        <v>200</v>
      </c>
      <c r="L364" t="s">
        <v>59</v>
      </c>
      <c r="M364" t="s">
        <v>132</v>
      </c>
      <c r="N364" t="s">
        <v>46</v>
      </c>
      <c r="O364" t="s">
        <v>92</v>
      </c>
      <c r="P364">
        <v>0</v>
      </c>
      <c r="R364">
        <v>0</v>
      </c>
      <c r="S364">
        <v>0</v>
      </c>
      <c r="T364" t="s">
        <v>92</v>
      </c>
      <c r="U364">
        <v>0</v>
      </c>
      <c r="W364">
        <v>0</v>
      </c>
      <c r="X364">
        <v>0</v>
      </c>
      <c r="Y364" t="s">
        <v>92</v>
      </c>
      <c r="Z364">
        <v>0</v>
      </c>
      <c r="AB364">
        <v>0</v>
      </c>
      <c r="AC364">
        <v>0</v>
      </c>
      <c r="AD364">
        <v>0</v>
      </c>
      <c r="AE364">
        <v>1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11</v>
      </c>
    </row>
    <row r="365" spans="1:37" x14ac:dyDescent="0.3">
      <c r="A365" t="s">
        <v>920</v>
      </c>
      <c r="B365" t="s">
        <v>1245</v>
      </c>
      <c r="C365" t="str">
        <f t="shared" si="12"/>
        <v>LC2118</v>
      </c>
      <c r="D365" t="s">
        <v>1246</v>
      </c>
      <c r="E365" t="s">
        <v>1247</v>
      </c>
      <c r="F365" t="s">
        <v>58</v>
      </c>
      <c r="G365" t="s">
        <v>43</v>
      </c>
      <c r="I365" s="1">
        <v>40325</v>
      </c>
      <c r="J365">
        <v>11</v>
      </c>
      <c r="K365">
        <v>250</v>
      </c>
      <c r="L365" t="s">
        <v>70</v>
      </c>
      <c r="M365" t="s">
        <v>204</v>
      </c>
      <c r="N365" t="s">
        <v>46</v>
      </c>
      <c r="O365" t="s">
        <v>499</v>
      </c>
      <c r="P365">
        <v>46</v>
      </c>
      <c r="R365">
        <v>18</v>
      </c>
      <c r="S365">
        <v>14</v>
      </c>
      <c r="T365" t="s">
        <v>499</v>
      </c>
      <c r="U365">
        <v>43</v>
      </c>
      <c r="W365">
        <v>18</v>
      </c>
      <c r="X365">
        <v>13</v>
      </c>
      <c r="Y365" t="s">
        <v>499</v>
      </c>
      <c r="Z365">
        <v>49</v>
      </c>
      <c r="AB365">
        <v>22</v>
      </c>
      <c r="AC365">
        <v>3</v>
      </c>
      <c r="AD365">
        <v>0</v>
      </c>
      <c r="AE365">
        <v>3</v>
      </c>
      <c r="AF365">
        <v>0</v>
      </c>
      <c r="AG365">
        <v>5</v>
      </c>
      <c r="AH365">
        <v>1</v>
      </c>
      <c r="AI365">
        <v>28</v>
      </c>
      <c r="AJ365">
        <v>12</v>
      </c>
      <c r="AK365">
        <v>30</v>
      </c>
    </row>
    <row r="366" spans="1:37" x14ac:dyDescent="0.3">
      <c r="A366" t="s">
        <v>920</v>
      </c>
      <c r="B366" t="s">
        <v>1248</v>
      </c>
      <c r="C366" t="str">
        <f t="shared" si="12"/>
        <v>LC2128</v>
      </c>
      <c r="D366" t="s">
        <v>1249</v>
      </c>
      <c r="E366" t="s">
        <v>1250</v>
      </c>
      <c r="F366" t="s">
        <v>58</v>
      </c>
      <c r="G366" t="s">
        <v>933</v>
      </c>
      <c r="I366" s="1">
        <v>40345</v>
      </c>
      <c r="J366">
        <v>4</v>
      </c>
      <c r="K366">
        <v>290</v>
      </c>
      <c r="L366" t="s">
        <v>59</v>
      </c>
      <c r="M366" t="s">
        <v>351</v>
      </c>
      <c r="N366" t="s">
        <v>46</v>
      </c>
      <c r="O366" t="s">
        <v>499</v>
      </c>
      <c r="P366">
        <v>21</v>
      </c>
      <c r="R366">
        <v>13</v>
      </c>
      <c r="S366">
        <v>4</v>
      </c>
      <c r="T366" t="s">
        <v>218</v>
      </c>
      <c r="U366">
        <v>44</v>
      </c>
      <c r="W366">
        <v>27</v>
      </c>
      <c r="X366">
        <v>9</v>
      </c>
      <c r="Y366" t="s">
        <v>86</v>
      </c>
      <c r="Z366">
        <v>28</v>
      </c>
      <c r="AB366">
        <v>5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11</v>
      </c>
      <c r="AJ366">
        <v>40</v>
      </c>
      <c r="AK366">
        <v>11</v>
      </c>
    </row>
    <row r="367" spans="1:37" x14ac:dyDescent="0.3">
      <c r="A367" t="s">
        <v>920</v>
      </c>
      <c r="B367" t="s">
        <v>1251</v>
      </c>
      <c r="C367" t="str">
        <f t="shared" si="12"/>
        <v>LC213</v>
      </c>
      <c r="D367" t="s">
        <v>1252</v>
      </c>
      <c r="E367" t="s">
        <v>1253</v>
      </c>
      <c r="F367" t="s">
        <v>43</v>
      </c>
      <c r="G367" t="s">
        <v>1073</v>
      </c>
      <c r="I367" s="1">
        <v>40364</v>
      </c>
      <c r="J367">
        <v>1</v>
      </c>
      <c r="K367">
        <v>300</v>
      </c>
      <c r="L367" t="s">
        <v>70</v>
      </c>
      <c r="M367" t="s">
        <v>104</v>
      </c>
      <c r="N367" t="s">
        <v>105</v>
      </c>
      <c r="O367" t="s">
        <v>413</v>
      </c>
      <c r="P367">
        <v>65</v>
      </c>
      <c r="R367">
        <v>33</v>
      </c>
      <c r="S367">
        <v>22</v>
      </c>
      <c r="T367" t="s">
        <v>321</v>
      </c>
      <c r="U367">
        <v>48</v>
      </c>
      <c r="W367">
        <v>9999</v>
      </c>
      <c r="X367">
        <v>9</v>
      </c>
      <c r="Y367" t="s">
        <v>413</v>
      </c>
      <c r="Z367">
        <v>56</v>
      </c>
      <c r="AB367">
        <v>22</v>
      </c>
      <c r="AC367">
        <v>0</v>
      </c>
      <c r="AD367">
        <v>4</v>
      </c>
      <c r="AE367">
        <v>0</v>
      </c>
      <c r="AF367">
        <v>0</v>
      </c>
      <c r="AG367">
        <v>4</v>
      </c>
      <c r="AH367">
        <v>0</v>
      </c>
      <c r="AI367">
        <v>35</v>
      </c>
      <c r="AJ367">
        <v>19</v>
      </c>
      <c r="AK367">
        <v>32</v>
      </c>
    </row>
    <row r="368" spans="1:37" x14ac:dyDescent="0.3">
      <c r="A368" t="s">
        <v>920</v>
      </c>
      <c r="B368" t="s">
        <v>1254</v>
      </c>
      <c r="C368" t="str">
        <f t="shared" si="12"/>
        <v>LC214</v>
      </c>
      <c r="D368" t="s">
        <v>1255</v>
      </c>
      <c r="E368" t="s">
        <v>1256</v>
      </c>
      <c r="F368" t="s">
        <v>43</v>
      </c>
      <c r="G368" t="s">
        <v>1073</v>
      </c>
      <c r="I368" s="1">
        <v>40364</v>
      </c>
      <c r="J368">
        <v>0</v>
      </c>
      <c r="K368">
        <v>0</v>
      </c>
      <c r="L368" t="s">
        <v>44</v>
      </c>
      <c r="M368" t="s">
        <v>104</v>
      </c>
      <c r="N368" t="s">
        <v>105</v>
      </c>
      <c r="O368" t="s">
        <v>499</v>
      </c>
      <c r="P368">
        <v>100</v>
      </c>
      <c r="R368">
        <v>36</v>
      </c>
      <c r="S368">
        <v>42</v>
      </c>
      <c r="T368" t="s">
        <v>499</v>
      </c>
      <c r="U368">
        <v>100</v>
      </c>
      <c r="W368">
        <v>35</v>
      </c>
      <c r="X368">
        <v>35</v>
      </c>
      <c r="Y368" t="s">
        <v>280</v>
      </c>
      <c r="Z368">
        <v>60</v>
      </c>
      <c r="AB368">
        <v>31</v>
      </c>
      <c r="AC368">
        <v>3</v>
      </c>
      <c r="AD368">
        <v>4</v>
      </c>
      <c r="AE368">
        <v>0</v>
      </c>
      <c r="AF368">
        <v>0</v>
      </c>
      <c r="AG368">
        <v>3</v>
      </c>
      <c r="AH368">
        <v>36</v>
      </c>
      <c r="AI368">
        <v>35</v>
      </c>
      <c r="AJ368">
        <v>18</v>
      </c>
      <c r="AK368">
        <v>12</v>
      </c>
    </row>
    <row r="369" spans="1:37" x14ac:dyDescent="0.3">
      <c r="A369" t="s">
        <v>920</v>
      </c>
      <c r="B369" t="s">
        <v>1257</v>
      </c>
      <c r="C369" t="str">
        <f t="shared" si="12"/>
        <v>LC2160</v>
      </c>
      <c r="D369" t="s">
        <v>1258</v>
      </c>
      <c r="E369" t="s">
        <v>1259</v>
      </c>
      <c r="F369" t="s">
        <v>58</v>
      </c>
      <c r="G369" t="s">
        <v>933</v>
      </c>
      <c r="I369" s="1">
        <v>40344</v>
      </c>
      <c r="J369">
        <v>16</v>
      </c>
      <c r="K369">
        <v>160</v>
      </c>
      <c r="L369" t="s">
        <v>59</v>
      </c>
      <c r="M369" t="s">
        <v>934</v>
      </c>
      <c r="N369" t="s">
        <v>136</v>
      </c>
      <c r="O369" t="s">
        <v>413</v>
      </c>
      <c r="P369">
        <v>82</v>
      </c>
      <c r="R369">
        <v>64</v>
      </c>
      <c r="S369">
        <v>24</v>
      </c>
      <c r="T369" t="s">
        <v>120</v>
      </c>
      <c r="U369">
        <v>57</v>
      </c>
      <c r="W369">
        <v>77</v>
      </c>
      <c r="X369">
        <v>26</v>
      </c>
      <c r="Y369" t="s">
        <v>178</v>
      </c>
      <c r="Z369">
        <v>62</v>
      </c>
      <c r="AB369">
        <v>10</v>
      </c>
      <c r="AC369">
        <v>0</v>
      </c>
      <c r="AD369">
        <v>8</v>
      </c>
      <c r="AE369">
        <v>0</v>
      </c>
      <c r="AF369">
        <v>2</v>
      </c>
      <c r="AG369">
        <v>0</v>
      </c>
      <c r="AH369">
        <v>11</v>
      </c>
      <c r="AI369">
        <v>31</v>
      </c>
      <c r="AJ369">
        <v>26</v>
      </c>
      <c r="AK369">
        <v>22</v>
      </c>
    </row>
    <row r="370" spans="1:37" x14ac:dyDescent="0.3">
      <c r="A370" t="s">
        <v>920</v>
      </c>
      <c r="B370" t="s">
        <v>1260</v>
      </c>
      <c r="C370" t="str">
        <f t="shared" si="12"/>
        <v>LC2165</v>
      </c>
      <c r="D370" t="s">
        <v>1261</v>
      </c>
      <c r="E370" t="s">
        <v>1262</v>
      </c>
      <c r="F370" t="s">
        <v>58</v>
      </c>
      <c r="G370" t="s">
        <v>43</v>
      </c>
      <c r="I370" s="1">
        <v>40324</v>
      </c>
      <c r="J370">
        <v>4</v>
      </c>
      <c r="K370">
        <v>270</v>
      </c>
      <c r="L370" t="s">
        <v>96</v>
      </c>
      <c r="M370" t="s">
        <v>104</v>
      </c>
      <c r="N370" t="s">
        <v>105</v>
      </c>
      <c r="O370" t="s">
        <v>86</v>
      </c>
      <c r="P370">
        <v>110</v>
      </c>
      <c r="R370">
        <v>0</v>
      </c>
      <c r="S370">
        <v>38</v>
      </c>
      <c r="T370" t="s">
        <v>66</v>
      </c>
      <c r="U370">
        <v>94</v>
      </c>
      <c r="W370">
        <v>0</v>
      </c>
      <c r="X370">
        <v>44</v>
      </c>
      <c r="Y370" t="s">
        <v>513</v>
      </c>
      <c r="Z370">
        <v>90</v>
      </c>
      <c r="AB370">
        <v>11</v>
      </c>
      <c r="AC370">
        <v>0</v>
      </c>
      <c r="AD370">
        <v>1</v>
      </c>
      <c r="AE370">
        <v>4</v>
      </c>
      <c r="AF370">
        <v>3</v>
      </c>
      <c r="AG370">
        <v>4</v>
      </c>
      <c r="AH370">
        <v>22</v>
      </c>
      <c r="AI370">
        <v>31</v>
      </c>
      <c r="AJ370">
        <v>29</v>
      </c>
      <c r="AK370">
        <v>23</v>
      </c>
    </row>
    <row r="371" spans="1:37" x14ac:dyDescent="0.3">
      <c r="A371" t="s">
        <v>920</v>
      </c>
      <c r="B371" t="s">
        <v>1263</v>
      </c>
      <c r="C371" t="str">
        <f t="shared" si="12"/>
        <v>LC2166</v>
      </c>
      <c r="D371" t="s">
        <v>1264</v>
      </c>
      <c r="E371" t="s">
        <v>1265</v>
      </c>
      <c r="F371" t="s">
        <v>58</v>
      </c>
      <c r="G371" t="s">
        <v>43</v>
      </c>
      <c r="I371" s="1">
        <v>40324</v>
      </c>
      <c r="J371">
        <v>11</v>
      </c>
      <c r="K371">
        <v>200</v>
      </c>
      <c r="L371" t="s">
        <v>222</v>
      </c>
      <c r="M371" t="s">
        <v>934</v>
      </c>
      <c r="N371" t="s">
        <v>46</v>
      </c>
      <c r="O371" t="s">
        <v>120</v>
      </c>
      <c r="P371">
        <v>74</v>
      </c>
      <c r="R371">
        <v>62</v>
      </c>
      <c r="S371">
        <v>26</v>
      </c>
      <c r="T371" t="s">
        <v>120</v>
      </c>
      <c r="U371">
        <v>86</v>
      </c>
      <c r="W371">
        <v>74</v>
      </c>
      <c r="X371">
        <v>37</v>
      </c>
      <c r="Y371" t="s">
        <v>86</v>
      </c>
      <c r="Z371">
        <v>101</v>
      </c>
      <c r="AB371">
        <v>40</v>
      </c>
      <c r="AC371">
        <v>8</v>
      </c>
      <c r="AD371">
        <v>5</v>
      </c>
      <c r="AE371">
        <v>4</v>
      </c>
      <c r="AF371">
        <v>6</v>
      </c>
      <c r="AG371">
        <v>4</v>
      </c>
      <c r="AH371">
        <v>27</v>
      </c>
      <c r="AI371">
        <v>24</v>
      </c>
      <c r="AJ371">
        <v>17</v>
      </c>
      <c r="AK371">
        <v>27</v>
      </c>
    </row>
    <row r="372" spans="1:37" x14ac:dyDescent="0.3">
      <c r="A372" t="s">
        <v>920</v>
      </c>
      <c r="B372" t="s">
        <v>1266</v>
      </c>
      <c r="C372" t="str">
        <f t="shared" si="12"/>
        <v>LC2167</v>
      </c>
      <c r="D372" t="s">
        <v>1267</v>
      </c>
      <c r="E372" t="s">
        <v>1268</v>
      </c>
      <c r="F372" t="s">
        <v>58</v>
      </c>
      <c r="G372" t="s">
        <v>43</v>
      </c>
      <c r="I372" s="1">
        <v>40324</v>
      </c>
      <c r="J372">
        <v>6</v>
      </c>
      <c r="K372">
        <v>90</v>
      </c>
      <c r="L372" t="s">
        <v>96</v>
      </c>
      <c r="M372" t="s">
        <v>104</v>
      </c>
      <c r="N372" t="s">
        <v>105</v>
      </c>
      <c r="O372" t="s">
        <v>1036</v>
      </c>
      <c r="P372">
        <v>72</v>
      </c>
      <c r="R372">
        <v>72</v>
      </c>
      <c r="S372">
        <v>32</v>
      </c>
      <c r="T372" t="s">
        <v>386</v>
      </c>
      <c r="U372">
        <v>60</v>
      </c>
      <c r="W372">
        <v>40</v>
      </c>
      <c r="X372">
        <v>38</v>
      </c>
      <c r="Y372" t="s">
        <v>513</v>
      </c>
      <c r="Z372">
        <v>98</v>
      </c>
      <c r="AB372">
        <v>11</v>
      </c>
      <c r="AC372">
        <v>1</v>
      </c>
      <c r="AD372">
        <v>3</v>
      </c>
      <c r="AE372">
        <v>0</v>
      </c>
      <c r="AF372">
        <v>3</v>
      </c>
      <c r="AG372">
        <v>4</v>
      </c>
      <c r="AH372">
        <v>30</v>
      </c>
      <c r="AI372">
        <v>27</v>
      </c>
      <c r="AJ372">
        <v>35</v>
      </c>
      <c r="AK372">
        <v>8</v>
      </c>
    </row>
    <row r="373" spans="1:37" x14ac:dyDescent="0.3">
      <c r="A373" t="s">
        <v>920</v>
      </c>
      <c r="B373" t="s">
        <v>1269</v>
      </c>
      <c r="C373" t="str">
        <f t="shared" si="12"/>
        <v>LC217</v>
      </c>
      <c r="D373" t="s">
        <v>1270</v>
      </c>
      <c r="E373" t="s">
        <v>1271</v>
      </c>
      <c r="F373" t="s">
        <v>58</v>
      </c>
      <c r="G373" t="s">
        <v>933</v>
      </c>
      <c r="I373" s="1">
        <v>40358</v>
      </c>
      <c r="J373">
        <v>4</v>
      </c>
      <c r="K373">
        <v>170</v>
      </c>
      <c r="L373" t="s">
        <v>96</v>
      </c>
      <c r="M373" t="s">
        <v>960</v>
      </c>
      <c r="N373" t="s">
        <v>46</v>
      </c>
      <c r="O373" t="s">
        <v>120</v>
      </c>
      <c r="P373">
        <v>101</v>
      </c>
      <c r="R373">
        <v>67</v>
      </c>
      <c r="S373">
        <v>50</v>
      </c>
      <c r="T373" t="s">
        <v>413</v>
      </c>
      <c r="U373">
        <v>98</v>
      </c>
      <c r="W373">
        <v>70</v>
      </c>
      <c r="X373">
        <v>51</v>
      </c>
      <c r="Y373" t="s">
        <v>86</v>
      </c>
      <c r="Z373">
        <v>118</v>
      </c>
      <c r="AB373">
        <v>64</v>
      </c>
      <c r="AC373">
        <v>0</v>
      </c>
      <c r="AD373">
        <v>2</v>
      </c>
      <c r="AE373">
        <v>2</v>
      </c>
      <c r="AF373">
        <v>4</v>
      </c>
      <c r="AG373">
        <v>4</v>
      </c>
      <c r="AH373">
        <v>33</v>
      </c>
      <c r="AI373">
        <v>37</v>
      </c>
      <c r="AJ373">
        <v>13</v>
      </c>
      <c r="AK373">
        <v>11</v>
      </c>
    </row>
    <row r="374" spans="1:37" x14ac:dyDescent="0.3">
      <c r="A374" t="s">
        <v>920</v>
      </c>
      <c r="B374" t="s">
        <v>1272</v>
      </c>
      <c r="C374" t="str">
        <f t="shared" si="12"/>
        <v>LC2196</v>
      </c>
      <c r="D374" t="s">
        <v>1273</v>
      </c>
      <c r="E374" t="s">
        <v>1274</v>
      </c>
      <c r="F374" t="s">
        <v>58</v>
      </c>
      <c r="G374" t="s">
        <v>43</v>
      </c>
      <c r="I374" s="1">
        <v>40324</v>
      </c>
      <c r="J374">
        <v>12</v>
      </c>
      <c r="K374">
        <v>240</v>
      </c>
      <c r="L374" t="s">
        <v>59</v>
      </c>
      <c r="M374" t="s">
        <v>934</v>
      </c>
      <c r="N374" t="s">
        <v>46</v>
      </c>
      <c r="O374" t="s">
        <v>437</v>
      </c>
      <c r="P374">
        <v>88</v>
      </c>
      <c r="R374">
        <v>58</v>
      </c>
      <c r="S374">
        <v>41</v>
      </c>
      <c r="T374" t="s">
        <v>120</v>
      </c>
      <c r="U374">
        <v>75</v>
      </c>
      <c r="W374">
        <v>62</v>
      </c>
      <c r="X374">
        <v>21</v>
      </c>
      <c r="Y374" t="s">
        <v>91</v>
      </c>
      <c r="Z374">
        <v>97</v>
      </c>
      <c r="AB374">
        <v>36</v>
      </c>
      <c r="AC374">
        <v>4</v>
      </c>
      <c r="AD374">
        <v>5</v>
      </c>
      <c r="AE374">
        <v>4</v>
      </c>
      <c r="AF374">
        <v>2</v>
      </c>
      <c r="AG374">
        <v>5</v>
      </c>
      <c r="AH374">
        <v>26</v>
      </c>
      <c r="AI374">
        <v>25</v>
      </c>
      <c r="AJ374">
        <v>31</v>
      </c>
      <c r="AK374">
        <v>23</v>
      </c>
    </row>
    <row r="375" spans="1:37" x14ac:dyDescent="0.3">
      <c r="A375" t="s">
        <v>920</v>
      </c>
      <c r="B375" t="s">
        <v>1275</v>
      </c>
      <c r="C375" t="str">
        <f t="shared" si="12"/>
        <v>LC2197</v>
      </c>
      <c r="D375" t="s">
        <v>1276</v>
      </c>
      <c r="E375" t="s">
        <v>1277</v>
      </c>
      <c r="F375" t="s">
        <v>58</v>
      </c>
      <c r="G375" t="s">
        <v>43</v>
      </c>
      <c r="I375" s="1">
        <v>40324</v>
      </c>
      <c r="J375">
        <v>8</v>
      </c>
      <c r="K375">
        <v>80</v>
      </c>
      <c r="L375" t="s">
        <v>70</v>
      </c>
      <c r="M375" t="s">
        <v>960</v>
      </c>
      <c r="N375" t="s">
        <v>46</v>
      </c>
      <c r="O375" t="s">
        <v>321</v>
      </c>
      <c r="P375">
        <v>92</v>
      </c>
      <c r="R375">
        <v>78</v>
      </c>
      <c r="S375">
        <v>46</v>
      </c>
      <c r="T375" t="s">
        <v>321</v>
      </c>
      <c r="U375">
        <v>95</v>
      </c>
      <c r="W375">
        <v>81</v>
      </c>
      <c r="X375">
        <v>26</v>
      </c>
      <c r="Y375" t="s">
        <v>86</v>
      </c>
      <c r="Z375">
        <v>97</v>
      </c>
      <c r="AB375">
        <v>47</v>
      </c>
      <c r="AC375">
        <v>4</v>
      </c>
      <c r="AD375">
        <v>4</v>
      </c>
      <c r="AE375">
        <v>4</v>
      </c>
      <c r="AF375">
        <v>3</v>
      </c>
      <c r="AG375">
        <v>4</v>
      </c>
      <c r="AH375">
        <v>39</v>
      </c>
      <c r="AI375">
        <v>31</v>
      </c>
      <c r="AJ375">
        <v>30</v>
      </c>
      <c r="AK375">
        <v>36</v>
      </c>
    </row>
    <row r="376" spans="1:37" x14ac:dyDescent="0.3">
      <c r="A376" t="s">
        <v>920</v>
      </c>
      <c r="B376" t="s">
        <v>1278</v>
      </c>
      <c r="C376" t="str">
        <f t="shared" si="12"/>
        <v>LC2198</v>
      </c>
      <c r="D376" t="s">
        <v>1279</v>
      </c>
      <c r="E376" t="s">
        <v>1280</v>
      </c>
      <c r="F376" t="s">
        <v>58</v>
      </c>
      <c r="G376" t="s">
        <v>43</v>
      </c>
      <c r="I376" s="1">
        <v>40324</v>
      </c>
      <c r="J376">
        <v>4</v>
      </c>
      <c r="K376">
        <v>70</v>
      </c>
      <c r="L376" t="s">
        <v>96</v>
      </c>
      <c r="M376" t="s">
        <v>104</v>
      </c>
      <c r="N376" t="s">
        <v>105</v>
      </c>
      <c r="O376" t="s">
        <v>1036</v>
      </c>
      <c r="P376">
        <v>68</v>
      </c>
      <c r="R376">
        <v>59</v>
      </c>
      <c r="S376">
        <v>39</v>
      </c>
      <c r="T376" t="s">
        <v>86</v>
      </c>
      <c r="U376">
        <v>93</v>
      </c>
      <c r="W376">
        <v>0</v>
      </c>
      <c r="X376">
        <v>46</v>
      </c>
      <c r="Y376" t="s">
        <v>513</v>
      </c>
      <c r="Z376">
        <v>79</v>
      </c>
      <c r="AB376">
        <v>10</v>
      </c>
      <c r="AC376">
        <v>3</v>
      </c>
      <c r="AD376">
        <v>4</v>
      </c>
      <c r="AE376">
        <v>0</v>
      </c>
      <c r="AF376">
        <v>2</v>
      </c>
      <c r="AG376">
        <v>4</v>
      </c>
      <c r="AH376">
        <v>36</v>
      </c>
      <c r="AI376">
        <v>34</v>
      </c>
      <c r="AJ376">
        <v>27</v>
      </c>
      <c r="AK376">
        <v>22</v>
      </c>
    </row>
    <row r="377" spans="1:37" x14ac:dyDescent="0.3">
      <c r="A377" t="s">
        <v>920</v>
      </c>
      <c r="B377" t="s">
        <v>1281</v>
      </c>
      <c r="C377" t="str">
        <f t="shared" si="12"/>
        <v>LC2217</v>
      </c>
      <c r="D377" t="s">
        <v>1282</v>
      </c>
      <c r="E377" t="s">
        <v>1283</v>
      </c>
      <c r="F377" t="s">
        <v>58</v>
      </c>
      <c r="G377" t="s">
        <v>43</v>
      </c>
      <c r="I377" s="1">
        <v>40325</v>
      </c>
      <c r="J377">
        <v>4</v>
      </c>
      <c r="K377">
        <v>190</v>
      </c>
      <c r="L377" t="s">
        <v>59</v>
      </c>
      <c r="M377" t="s">
        <v>204</v>
      </c>
      <c r="N377" t="s">
        <v>46</v>
      </c>
      <c r="O377" t="s">
        <v>499</v>
      </c>
      <c r="P377">
        <v>61</v>
      </c>
      <c r="R377">
        <v>39</v>
      </c>
      <c r="S377">
        <v>31</v>
      </c>
      <c r="T377" t="s">
        <v>499</v>
      </c>
      <c r="U377">
        <v>65</v>
      </c>
      <c r="W377">
        <v>38</v>
      </c>
      <c r="X377">
        <v>30</v>
      </c>
      <c r="Y377" t="s">
        <v>86</v>
      </c>
      <c r="Z377">
        <v>79</v>
      </c>
      <c r="AB377">
        <v>34</v>
      </c>
      <c r="AC377">
        <v>2</v>
      </c>
      <c r="AD377">
        <v>4</v>
      </c>
      <c r="AE377">
        <v>2</v>
      </c>
      <c r="AF377">
        <v>2</v>
      </c>
      <c r="AG377">
        <v>2</v>
      </c>
      <c r="AH377">
        <v>11</v>
      </c>
      <c r="AI377">
        <v>43</v>
      </c>
      <c r="AJ377">
        <v>39</v>
      </c>
      <c r="AK377">
        <v>4</v>
      </c>
    </row>
    <row r="378" spans="1:37" x14ac:dyDescent="0.3">
      <c r="A378" t="s">
        <v>920</v>
      </c>
      <c r="B378" t="s">
        <v>1284</v>
      </c>
      <c r="C378" t="str">
        <f t="shared" si="12"/>
        <v>LC2229</v>
      </c>
      <c r="D378" t="s">
        <v>1285</v>
      </c>
      <c r="E378" t="s">
        <v>1286</v>
      </c>
      <c r="F378" t="s">
        <v>58</v>
      </c>
      <c r="G378" t="s">
        <v>43</v>
      </c>
      <c r="I378" s="1">
        <v>40325</v>
      </c>
      <c r="J378">
        <v>12</v>
      </c>
      <c r="K378">
        <v>350</v>
      </c>
      <c r="L378" t="s">
        <v>70</v>
      </c>
      <c r="M378" t="s">
        <v>960</v>
      </c>
      <c r="N378" t="s">
        <v>105</v>
      </c>
      <c r="O378" t="s">
        <v>1036</v>
      </c>
      <c r="P378">
        <v>81</v>
      </c>
      <c r="R378">
        <v>49</v>
      </c>
      <c r="S378">
        <v>29</v>
      </c>
      <c r="T378" t="s">
        <v>91</v>
      </c>
      <c r="U378">
        <v>89</v>
      </c>
      <c r="W378">
        <v>66</v>
      </c>
      <c r="X378">
        <v>14</v>
      </c>
      <c r="Y378" t="s">
        <v>66</v>
      </c>
      <c r="Z378">
        <v>89</v>
      </c>
      <c r="AB378">
        <v>34</v>
      </c>
      <c r="AC378">
        <v>4</v>
      </c>
      <c r="AD378">
        <v>5</v>
      </c>
      <c r="AE378">
        <v>5</v>
      </c>
      <c r="AF378">
        <v>4</v>
      </c>
      <c r="AG378">
        <v>3</v>
      </c>
      <c r="AH378">
        <v>32</v>
      </c>
      <c r="AI378">
        <v>28</v>
      </c>
      <c r="AJ378">
        <v>30</v>
      </c>
      <c r="AK378">
        <v>25</v>
      </c>
    </row>
    <row r="379" spans="1:37" x14ac:dyDescent="0.3">
      <c r="A379" t="s">
        <v>920</v>
      </c>
      <c r="B379" t="s">
        <v>1287</v>
      </c>
      <c r="C379" t="str">
        <f t="shared" si="12"/>
        <v>LC2233</v>
      </c>
      <c r="D379" t="s">
        <v>1288</v>
      </c>
      <c r="E379" t="s">
        <v>1289</v>
      </c>
      <c r="F379" t="s">
        <v>58</v>
      </c>
      <c r="G379" t="s">
        <v>43</v>
      </c>
      <c r="I379" s="1">
        <v>40323</v>
      </c>
      <c r="J379">
        <v>7</v>
      </c>
      <c r="K379">
        <v>70</v>
      </c>
      <c r="L379" t="s">
        <v>59</v>
      </c>
      <c r="M379" t="s">
        <v>960</v>
      </c>
      <c r="N379" t="s">
        <v>46</v>
      </c>
      <c r="O379" t="s">
        <v>321</v>
      </c>
      <c r="P379">
        <v>86</v>
      </c>
      <c r="R379">
        <v>53</v>
      </c>
      <c r="S379">
        <v>32</v>
      </c>
      <c r="T379" t="s">
        <v>91</v>
      </c>
      <c r="U379">
        <v>85</v>
      </c>
      <c r="W379">
        <v>64</v>
      </c>
      <c r="X379">
        <v>40</v>
      </c>
      <c r="Y379" t="s">
        <v>513</v>
      </c>
      <c r="Z379">
        <v>88</v>
      </c>
      <c r="AB379">
        <v>8</v>
      </c>
      <c r="AC379">
        <v>7</v>
      </c>
      <c r="AD379">
        <v>6</v>
      </c>
      <c r="AE379">
        <v>4</v>
      </c>
      <c r="AF379">
        <v>4</v>
      </c>
      <c r="AG379">
        <v>0</v>
      </c>
      <c r="AH379">
        <v>26</v>
      </c>
      <c r="AI379">
        <v>26</v>
      </c>
      <c r="AJ379">
        <v>28</v>
      </c>
      <c r="AK379">
        <v>22</v>
      </c>
    </row>
    <row r="380" spans="1:37" x14ac:dyDescent="0.3">
      <c r="A380" t="s">
        <v>920</v>
      </c>
      <c r="B380" t="s">
        <v>1290</v>
      </c>
      <c r="C380" t="str">
        <f t="shared" si="12"/>
        <v>LC2244</v>
      </c>
      <c r="D380" t="s">
        <v>1291</v>
      </c>
      <c r="E380" t="s">
        <v>1292</v>
      </c>
      <c r="F380" t="s">
        <v>58</v>
      </c>
      <c r="G380" t="s">
        <v>43</v>
      </c>
      <c r="I380" s="1">
        <v>40326</v>
      </c>
      <c r="J380">
        <v>6</v>
      </c>
      <c r="K380">
        <v>80</v>
      </c>
      <c r="L380" t="s">
        <v>59</v>
      </c>
      <c r="M380" t="s">
        <v>351</v>
      </c>
      <c r="N380" t="s">
        <v>46</v>
      </c>
      <c r="O380" t="s">
        <v>92</v>
      </c>
      <c r="P380">
        <v>0</v>
      </c>
      <c r="R380">
        <v>0</v>
      </c>
      <c r="S380">
        <v>0</v>
      </c>
      <c r="T380" t="s">
        <v>92</v>
      </c>
      <c r="U380">
        <v>0</v>
      </c>
      <c r="W380">
        <v>0</v>
      </c>
      <c r="X380">
        <v>0</v>
      </c>
      <c r="Y380" t="s">
        <v>92</v>
      </c>
      <c r="Z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5</v>
      </c>
      <c r="AI380">
        <v>0</v>
      </c>
      <c r="AJ380">
        <v>1</v>
      </c>
      <c r="AK380">
        <v>49</v>
      </c>
    </row>
    <row r="381" spans="1:37" x14ac:dyDescent="0.3">
      <c r="A381" t="s">
        <v>920</v>
      </c>
      <c r="B381" t="s">
        <v>1293</v>
      </c>
      <c r="C381" t="str">
        <f t="shared" si="12"/>
        <v>LC2277</v>
      </c>
      <c r="D381" t="s">
        <v>1294</v>
      </c>
      <c r="E381" t="s">
        <v>1295</v>
      </c>
      <c r="F381" t="s">
        <v>58</v>
      </c>
      <c r="G381" t="s">
        <v>43</v>
      </c>
      <c r="I381" s="1">
        <v>40325</v>
      </c>
      <c r="J381">
        <v>8</v>
      </c>
      <c r="K381">
        <v>260</v>
      </c>
      <c r="L381" t="s">
        <v>70</v>
      </c>
      <c r="M381" t="s">
        <v>351</v>
      </c>
      <c r="N381" t="s">
        <v>46</v>
      </c>
      <c r="O381" t="s">
        <v>92</v>
      </c>
      <c r="P381">
        <v>0</v>
      </c>
      <c r="R381">
        <v>0</v>
      </c>
      <c r="S381">
        <v>0</v>
      </c>
      <c r="T381" t="s">
        <v>92</v>
      </c>
      <c r="U381">
        <v>0</v>
      </c>
      <c r="W381">
        <v>0</v>
      </c>
      <c r="X381">
        <v>0</v>
      </c>
      <c r="Y381" t="s">
        <v>92</v>
      </c>
      <c r="Z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11</v>
      </c>
      <c r="AK381">
        <v>48</v>
      </c>
    </row>
    <row r="382" spans="1:37" x14ac:dyDescent="0.3">
      <c r="A382" t="s">
        <v>920</v>
      </c>
      <c r="B382" t="s">
        <v>1296</v>
      </c>
      <c r="C382" t="str">
        <f t="shared" si="12"/>
        <v>LC2278</v>
      </c>
      <c r="D382" t="s">
        <v>1297</v>
      </c>
      <c r="E382" t="s">
        <v>1298</v>
      </c>
      <c r="F382" t="s">
        <v>58</v>
      </c>
      <c r="G382" t="s">
        <v>43</v>
      </c>
      <c r="I382" s="1">
        <v>40325</v>
      </c>
      <c r="J382">
        <v>7</v>
      </c>
      <c r="K382">
        <v>270</v>
      </c>
      <c r="L382" t="s">
        <v>222</v>
      </c>
      <c r="M382" t="s">
        <v>351</v>
      </c>
      <c r="N382" t="s">
        <v>46</v>
      </c>
      <c r="O382" t="s">
        <v>92</v>
      </c>
      <c r="P382">
        <v>0</v>
      </c>
      <c r="R382">
        <v>0</v>
      </c>
      <c r="S382">
        <v>0</v>
      </c>
      <c r="T382" t="s">
        <v>92</v>
      </c>
      <c r="U382">
        <v>0</v>
      </c>
      <c r="W382">
        <v>0</v>
      </c>
      <c r="X382">
        <v>0</v>
      </c>
      <c r="Y382" t="s">
        <v>92</v>
      </c>
      <c r="Z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2</v>
      </c>
      <c r="AK382">
        <v>49</v>
      </c>
    </row>
    <row r="383" spans="1:37" x14ac:dyDescent="0.3">
      <c r="A383" t="s">
        <v>920</v>
      </c>
      <c r="B383" t="s">
        <v>1299</v>
      </c>
      <c r="C383" t="str">
        <f t="shared" si="12"/>
        <v>LC2283</v>
      </c>
      <c r="D383" t="s">
        <v>1300</v>
      </c>
      <c r="E383" t="s">
        <v>1301</v>
      </c>
      <c r="F383" t="s">
        <v>58</v>
      </c>
      <c r="G383" t="s">
        <v>43</v>
      </c>
      <c r="I383" s="1">
        <v>40323</v>
      </c>
      <c r="J383">
        <v>0</v>
      </c>
      <c r="K383">
        <v>0</v>
      </c>
      <c r="L383" t="s">
        <v>44</v>
      </c>
      <c r="M383" t="s">
        <v>104</v>
      </c>
      <c r="N383" t="s">
        <v>105</v>
      </c>
      <c r="O383" t="s">
        <v>513</v>
      </c>
      <c r="P383">
        <v>82</v>
      </c>
      <c r="R383">
        <v>43</v>
      </c>
      <c r="S383">
        <v>12</v>
      </c>
      <c r="T383" t="s">
        <v>1036</v>
      </c>
      <c r="U383">
        <v>93</v>
      </c>
      <c r="W383">
        <v>81</v>
      </c>
      <c r="X383">
        <v>56</v>
      </c>
      <c r="Y383" t="s">
        <v>513</v>
      </c>
      <c r="Z383">
        <v>94</v>
      </c>
      <c r="AB383">
        <v>18</v>
      </c>
      <c r="AC383">
        <v>1</v>
      </c>
      <c r="AD383">
        <v>0</v>
      </c>
      <c r="AE383">
        <v>3</v>
      </c>
      <c r="AF383">
        <v>2</v>
      </c>
      <c r="AG383">
        <v>0</v>
      </c>
      <c r="AH383">
        <v>43</v>
      </c>
      <c r="AI383">
        <v>31</v>
      </c>
      <c r="AJ383">
        <v>30</v>
      </c>
      <c r="AK383">
        <v>32</v>
      </c>
    </row>
    <row r="384" spans="1:37" x14ac:dyDescent="0.3">
      <c r="A384" t="s">
        <v>920</v>
      </c>
      <c r="B384" t="s">
        <v>1302</v>
      </c>
      <c r="C384" t="str">
        <f t="shared" si="12"/>
        <v>LC2289</v>
      </c>
      <c r="D384" t="s">
        <v>1303</v>
      </c>
      <c r="E384" t="s">
        <v>1304</v>
      </c>
      <c r="F384" t="s">
        <v>58</v>
      </c>
      <c r="G384" t="s">
        <v>43</v>
      </c>
      <c r="I384" s="1">
        <v>40323</v>
      </c>
      <c r="J384">
        <v>8</v>
      </c>
      <c r="K384">
        <v>320</v>
      </c>
      <c r="L384" t="s">
        <v>59</v>
      </c>
      <c r="M384" t="s">
        <v>960</v>
      </c>
      <c r="N384" t="s">
        <v>46</v>
      </c>
      <c r="O384" t="s">
        <v>91</v>
      </c>
      <c r="P384">
        <v>87</v>
      </c>
      <c r="R384">
        <v>69</v>
      </c>
      <c r="S384">
        <v>19</v>
      </c>
      <c r="T384" t="s">
        <v>347</v>
      </c>
      <c r="U384">
        <v>86</v>
      </c>
      <c r="W384">
        <v>73</v>
      </c>
      <c r="X384">
        <v>21</v>
      </c>
      <c r="Y384" t="s">
        <v>91</v>
      </c>
      <c r="Z384">
        <v>83</v>
      </c>
      <c r="AB384">
        <v>24</v>
      </c>
      <c r="AC384">
        <v>2</v>
      </c>
      <c r="AD384">
        <v>2</v>
      </c>
      <c r="AE384">
        <v>3</v>
      </c>
      <c r="AF384">
        <v>3</v>
      </c>
      <c r="AG384">
        <v>3</v>
      </c>
      <c r="AH384">
        <v>33</v>
      </c>
      <c r="AI384">
        <v>34</v>
      </c>
      <c r="AJ384">
        <v>34</v>
      </c>
      <c r="AK384">
        <v>25</v>
      </c>
    </row>
    <row r="385" spans="1:37" x14ac:dyDescent="0.3">
      <c r="A385" t="s">
        <v>920</v>
      </c>
      <c r="B385" t="s">
        <v>1305</v>
      </c>
      <c r="C385" t="str">
        <f t="shared" si="12"/>
        <v>LC2302</v>
      </c>
      <c r="D385" t="s">
        <v>1306</v>
      </c>
      <c r="E385" t="s">
        <v>1307</v>
      </c>
      <c r="F385" t="s">
        <v>58</v>
      </c>
      <c r="G385" t="s">
        <v>933</v>
      </c>
      <c r="H385" t="s">
        <v>924</v>
      </c>
      <c r="I385" s="1">
        <v>40340</v>
      </c>
      <c r="J385">
        <v>4</v>
      </c>
      <c r="K385">
        <v>165</v>
      </c>
      <c r="L385" t="s">
        <v>222</v>
      </c>
      <c r="M385" t="s">
        <v>132</v>
      </c>
      <c r="N385" t="s">
        <v>46</v>
      </c>
      <c r="O385" t="s">
        <v>92</v>
      </c>
      <c r="P385">
        <v>0</v>
      </c>
      <c r="R385">
        <v>0</v>
      </c>
      <c r="S385">
        <v>0</v>
      </c>
      <c r="T385" t="s">
        <v>92</v>
      </c>
      <c r="U385">
        <v>0</v>
      </c>
      <c r="W385">
        <v>0</v>
      </c>
      <c r="X385">
        <v>0</v>
      </c>
      <c r="Y385" t="s">
        <v>92</v>
      </c>
      <c r="Z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8</v>
      </c>
      <c r="AK385">
        <v>49</v>
      </c>
    </row>
    <row r="386" spans="1:37" x14ac:dyDescent="0.3">
      <c r="A386" t="s">
        <v>920</v>
      </c>
      <c r="B386" t="s">
        <v>1308</v>
      </c>
      <c r="C386" t="str">
        <f t="shared" ref="C386:C417" si="13">CONCATENATE(A386,B386)</f>
        <v>LC2324</v>
      </c>
      <c r="D386" t="s">
        <v>1309</v>
      </c>
      <c r="E386" t="s">
        <v>1310</v>
      </c>
      <c r="F386" t="s">
        <v>58</v>
      </c>
      <c r="G386" t="s">
        <v>933</v>
      </c>
      <c r="H386" t="s">
        <v>924</v>
      </c>
      <c r="I386" s="1">
        <v>40340</v>
      </c>
      <c r="J386">
        <v>22</v>
      </c>
      <c r="K386">
        <v>265</v>
      </c>
      <c r="L386" t="s">
        <v>70</v>
      </c>
      <c r="M386" t="s">
        <v>960</v>
      </c>
      <c r="N386" t="s">
        <v>46</v>
      </c>
      <c r="O386" t="s">
        <v>91</v>
      </c>
      <c r="P386">
        <v>82</v>
      </c>
      <c r="R386">
        <v>90</v>
      </c>
      <c r="S386">
        <v>34</v>
      </c>
      <c r="T386" t="s">
        <v>321</v>
      </c>
      <c r="U386">
        <v>81</v>
      </c>
      <c r="W386">
        <v>62</v>
      </c>
      <c r="X386">
        <v>45</v>
      </c>
      <c r="Y386" t="s">
        <v>321</v>
      </c>
      <c r="Z386">
        <v>76</v>
      </c>
      <c r="AB386">
        <v>13</v>
      </c>
      <c r="AC386">
        <v>3</v>
      </c>
      <c r="AD386">
        <v>2</v>
      </c>
      <c r="AE386">
        <v>0</v>
      </c>
      <c r="AF386">
        <v>2</v>
      </c>
      <c r="AG386">
        <v>4</v>
      </c>
      <c r="AH386">
        <v>29</v>
      </c>
      <c r="AI386">
        <v>31</v>
      </c>
      <c r="AJ386">
        <v>30</v>
      </c>
      <c r="AK386">
        <v>26</v>
      </c>
    </row>
    <row r="387" spans="1:37" x14ac:dyDescent="0.3">
      <c r="A387" t="s">
        <v>920</v>
      </c>
      <c r="B387" t="s">
        <v>1311</v>
      </c>
      <c r="C387" t="str">
        <f t="shared" si="13"/>
        <v>LC2325</v>
      </c>
      <c r="D387" t="s">
        <v>1312</v>
      </c>
      <c r="E387" t="s">
        <v>1313</v>
      </c>
      <c r="F387" t="s">
        <v>58</v>
      </c>
      <c r="G387" t="s">
        <v>933</v>
      </c>
      <c r="H387" t="s">
        <v>924</v>
      </c>
      <c r="I387" s="1">
        <v>40340</v>
      </c>
      <c r="J387">
        <v>6</v>
      </c>
      <c r="K387">
        <v>115</v>
      </c>
      <c r="L387" t="s">
        <v>222</v>
      </c>
      <c r="M387" t="s">
        <v>204</v>
      </c>
      <c r="N387" t="s">
        <v>46</v>
      </c>
      <c r="O387" t="s">
        <v>499</v>
      </c>
      <c r="P387">
        <v>55</v>
      </c>
      <c r="R387">
        <v>21</v>
      </c>
      <c r="S387">
        <v>34</v>
      </c>
      <c r="T387" t="s">
        <v>499</v>
      </c>
      <c r="U387">
        <v>55</v>
      </c>
      <c r="W387">
        <v>22</v>
      </c>
      <c r="X387">
        <v>26</v>
      </c>
      <c r="Y387" t="s">
        <v>499</v>
      </c>
      <c r="Z387">
        <v>53</v>
      </c>
      <c r="AB387">
        <v>30</v>
      </c>
      <c r="AC387">
        <v>5</v>
      </c>
      <c r="AD387">
        <v>7</v>
      </c>
      <c r="AE387">
        <v>6</v>
      </c>
      <c r="AF387">
        <v>4</v>
      </c>
      <c r="AG387">
        <v>5</v>
      </c>
      <c r="AH387">
        <v>36</v>
      </c>
      <c r="AI387">
        <v>28</v>
      </c>
      <c r="AJ387">
        <v>24</v>
      </c>
      <c r="AK387">
        <v>30</v>
      </c>
    </row>
    <row r="388" spans="1:37" x14ac:dyDescent="0.3">
      <c r="A388" t="s">
        <v>920</v>
      </c>
      <c r="B388" t="s">
        <v>1314</v>
      </c>
      <c r="C388" t="str">
        <f t="shared" si="13"/>
        <v>LC238</v>
      </c>
      <c r="D388" t="s">
        <v>1315</v>
      </c>
      <c r="E388" t="s">
        <v>1316</v>
      </c>
      <c r="F388" t="s">
        <v>43</v>
      </c>
      <c r="G388" t="s">
        <v>924</v>
      </c>
      <c r="I388" s="1">
        <v>40357</v>
      </c>
      <c r="J388">
        <v>5</v>
      </c>
      <c r="K388">
        <v>350</v>
      </c>
      <c r="L388" t="s">
        <v>59</v>
      </c>
      <c r="M388" t="s">
        <v>132</v>
      </c>
      <c r="N388" t="s">
        <v>46</v>
      </c>
      <c r="O388" t="s">
        <v>92</v>
      </c>
      <c r="P388">
        <v>0</v>
      </c>
      <c r="R388">
        <v>0</v>
      </c>
      <c r="S388">
        <v>0</v>
      </c>
      <c r="T388" t="s">
        <v>92</v>
      </c>
      <c r="U388">
        <v>0</v>
      </c>
      <c r="W388">
        <v>0</v>
      </c>
      <c r="X388">
        <v>0</v>
      </c>
      <c r="Y388" t="s">
        <v>92</v>
      </c>
      <c r="Z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3</v>
      </c>
      <c r="AJ388">
        <v>0</v>
      </c>
      <c r="AK388">
        <v>49</v>
      </c>
    </row>
    <row r="389" spans="1:37" x14ac:dyDescent="0.3">
      <c r="A389" t="s">
        <v>920</v>
      </c>
      <c r="B389" t="s">
        <v>1317</v>
      </c>
      <c r="C389" t="str">
        <f t="shared" si="13"/>
        <v>LC240</v>
      </c>
      <c r="D389" t="s">
        <v>1318</v>
      </c>
      <c r="E389" t="s">
        <v>1319</v>
      </c>
      <c r="F389" t="s">
        <v>58</v>
      </c>
      <c r="G389" t="s">
        <v>933</v>
      </c>
      <c r="I389" s="1">
        <v>40358</v>
      </c>
      <c r="J389">
        <v>19</v>
      </c>
      <c r="K389">
        <v>110</v>
      </c>
      <c r="L389" t="s">
        <v>59</v>
      </c>
      <c r="M389" t="s">
        <v>1099</v>
      </c>
      <c r="N389" t="s">
        <v>136</v>
      </c>
      <c r="O389" t="s">
        <v>61</v>
      </c>
      <c r="P389">
        <v>90</v>
      </c>
      <c r="R389">
        <v>66</v>
      </c>
      <c r="S389">
        <v>45</v>
      </c>
      <c r="T389" t="s">
        <v>413</v>
      </c>
      <c r="U389">
        <v>89</v>
      </c>
      <c r="W389">
        <v>67</v>
      </c>
      <c r="X389">
        <v>28</v>
      </c>
      <c r="Y389" t="s">
        <v>120</v>
      </c>
      <c r="Z389">
        <v>89</v>
      </c>
      <c r="AB389">
        <v>13</v>
      </c>
      <c r="AC389">
        <v>2</v>
      </c>
      <c r="AD389">
        <v>0</v>
      </c>
      <c r="AE389">
        <v>3</v>
      </c>
      <c r="AF389">
        <v>4</v>
      </c>
      <c r="AG389">
        <v>10</v>
      </c>
      <c r="AH389">
        <v>30</v>
      </c>
      <c r="AI389">
        <v>28</v>
      </c>
      <c r="AJ389">
        <v>17</v>
      </c>
      <c r="AK389">
        <v>10</v>
      </c>
    </row>
    <row r="390" spans="1:37" x14ac:dyDescent="0.3">
      <c r="A390" t="s">
        <v>920</v>
      </c>
      <c r="B390" t="s">
        <v>1320</v>
      </c>
      <c r="C390" t="str">
        <f t="shared" si="13"/>
        <v>LC246</v>
      </c>
      <c r="D390" t="s">
        <v>1321</v>
      </c>
      <c r="E390" t="s">
        <v>1322</v>
      </c>
      <c r="F390" t="s">
        <v>43</v>
      </c>
      <c r="G390" t="s">
        <v>1073</v>
      </c>
      <c r="I390" s="1">
        <v>40364</v>
      </c>
      <c r="J390">
        <v>0</v>
      </c>
      <c r="K390">
        <v>0</v>
      </c>
      <c r="L390" t="s">
        <v>44</v>
      </c>
      <c r="M390" t="s">
        <v>204</v>
      </c>
      <c r="N390" t="s">
        <v>46</v>
      </c>
      <c r="O390" t="s">
        <v>499</v>
      </c>
      <c r="P390">
        <v>34</v>
      </c>
      <c r="R390">
        <v>14</v>
      </c>
      <c r="S390">
        <v>10</v>
      </c>
      <c r="T390" t="s">
        <v>499</v>
      </c>
      <c r="U390">
        <v>36</v>
      </c>
      <c r="W390">
        <v>14</v>
      </c>
      <c r="X390">
        <v>10</v>
      </c>
      <c r="Y390" t="s">
        <v>499</v>
      </c>
      <c r="Z390">
        <v>35</v>
      </c>
      <c r="AB390">
        <v>10</v>
      </c>
      <c r="AC390">
        <v>3</v>
      </c>
      <c r="AD390">
        <v>5</v>
      </c>
      <c r="AE390">
        <v>4</v>
      </c>
      <c r="AF390">
        <v>0</v>
      </c>
      <c r="AG390">
        <v>3</v>
      </c>
      <c r="AH390">
        <v>0</v>
      </c>
      <c r="AI390">
        <v>44</v>
      </c>
      <c r="AJ390">
        <v>37</v>
      </c>
      <c r="AK390">
        <v>29</v>
      </c>
    </row>
    <row r="391" spans="1:37" x14ac:dyDescent="0.3">
      <c r="A391" t="s">
        <v>920</v>
      </c>
      <c r="B391" t="s">
        <v>1323</v>
      </c>
      <c r="C391" t="str">
        <f t="shared" si="13"/>
        <v>LC250</v>
      </c>
      <c r="D391" t="s">
        <v>1324</v>
      </c>
      <c r="E391" t="s">
        <v>1325</v>
      </c>
      <c r="F391" t="s">
        <v>58</v>
      </c>
      <c r="G391" t="s">
        <v>1326</v>
      </c>
      <c r="I391" s="1">
        <v>40360</v>
      </c>
      <c r="J391">
        <v>17</v>
      </c>
      <c r="K391">
        <v>270</v>
      </c>
      <c r="L391" t="s">
        <v>59</v>
      </c>
      <c r="M391" t="s">
        <v>204</v>
      </c>
      <c r="N391" t="s">
        <v>46</v>
      </c>
      <c r="O391" t="s">
        <v>499</v>
      </c>
      <c r="P391">
        <v>44</v>
      </c>
      <c r="R391">
        <v>16</v>
      </c>
      <c r="S391">
        <v>22</v>
      </c>
      <c r="T391" t="s">
        <v>499</v>
      </c>
      <c r="U391">
        <v>42</v>
      </c>
      <c r="W391">
        <v>15</v>
      </c>
      <c r="X391">
        <v>20</v>
      </c>
      <c r="Y391" t="s">
        <v>499</v>
      </c>
      <c r="Z391">
        <v>40</v>
      </c>
      <c r="AB391">
        <v>15</v>
      </c>
      <c r="AC391">
        <v>2</v>
      </c>
      <c r="AD391">
        <v>1</v>
      </c>
      <c r="AE391">
        <v>2</v>
      </c>
      <c r="AF391">
        <v>4</v>
      </c>
      <c r="AG391">
        <v>4</v>
      </c>
      <c r="AH391">
        <v>8</v>
      </c>
      <c r="AI391">
        <v>45</v>
      </c>
      <c r="AJ391">
        <v>21</v>
      </c>
      <c r="AK391">
        <v>27</v>
      </c>
    </row>
    <row r="392" spans="1:37" x14ac:dyDescent="0.3">
      <c r="A392" t="s">
        <v>920</v>
      </c>
      <c r="B392" t="s">
        <v>1327</v>
      </c>
      <c r="C392" t="str">
        <f t="shared" si="13"/>
        <v>LC260</v>
      </c>
      <c r="D392" t="s">
        <v>1328</v>
      </c>
      <c r="E392" t="s">
        <v>1329</v>
      </c>
      <c r="F392" t="s">
        <v>1073</v>
      </c>
      <c r="G392" t="s">
        <v>43</v>
      </c>
      <c r="I392" s="1">
        <v>40364</v>
      </c>
      <c r="J392">
        <v>19</v>
      </c>
      <c r="K392">
        <v>330</v>
      </c>
      <c r="L392" t="s">
        <v>59</v>
      </c>
      <c r="M392" t="s">
        <v>934</v>
      </c>
      <c r="N392" t="s">
        <v>46</v>
      </c>
      <c r="O392" t="s">
        <v>120</v>
      </c>
      <c r="P392">
        <v>51</v>
      </c>
      <c r="R392">
        <v>48</v>
      </c>
      <c r="S392">
        <v>14</v>
      </c>
      <c r="T392" t="s">
        <v>91</v>
      </c>
      <c r="U392">
        <v>68</v>
      </c>
      <c r="W392">
        <v>33</v>
      </c>
      <c r="X392">
        <v>15</v>
      </c>
      <c r="Y392" t="s">
        <v>120</v>
      </c>
      <c r="Z392">
        <v>54</v>
      </c>
      <c r="AB392">
        <v>15</v>
      </c>
      <c r="AC392">
        <v>3</v>
      </c>
      <c r="AD392">
        <v>3</v>
      </c>
      <c r="AE392">
        <v>2</v>
      </c>
      <c r="AF392">
        <v>4</v>
      </c>
      <c r="AG392">
        <v>2</v>
      </c>
      <c r="AH392">
        <v>21</v>
      </c>
      <c r="AI392">
        <v>36</v>
      </c>
      <c r="AJ392">
        <v>33</v>
      </c>
      <c r="AK392">
        <v>3</v>
      </c>
    </row>
    <row r="393" spans="1:37" x14ac:dyDescent="0.3">
      <c r="A393" t="s">
        <v>920</v>
      </c>
      <c r="B393" t="s">
        <v>1330</v>
      </c>
      <c r="C393" t="str">
        <f t="shared" si="13"/>
        <v>LC268</v>
      </c>
      <c r="D393" t="s">
        <v>1331</v>
      </c>
      <c r="E393" t="s">
        <v>1332</v>
      </c>
      <c r="F393" t="s">
        <v>58</v>
      </c>
      <c r="G393" t="s">
        <v>933</v>
      </c>
      <c r="I393" s="1">
        <v>40359</v>
      </c>
      <c r="J393">
        <v>0</v>
      </c>
      <c r="K393">
        <v>250</v>
      </c>
      <c r="L393" t="s">
        <v>222</v>
      </c>
      <c r="M393" t="s">
        <v>204</v>
      </c>
      <c r="N393" t="s">
        <v>46</v>
      </c>
      <c r="O393" t="s">
        <v>499</v>
      </c>
      <c r="P393">
        <v>42</v>
      </c>
      <c r="R393">
        <v>19</v>
      </c>
      <c r="S393">
        <v>8</v>
      </c>
      <c r="T393" t="s">
        <v>499</v>
      </c>
      <c r="U393">
        <v>44</v>
      </c>
      <c r="W393">
        <v>20</v>
      </c>
      <c r="X393">
        <v>19</v>
      </c>
      <c r="Y393" t="s">
        <v>499</v>
      </c>
      <c r="Z393">
        <v>50</v>
      </c>
      <c r="AB393">
        <v>16</v>
      </c>
      <c r="AC393">
        <v>1</v>
      </c>
      <c r="AD393">
        <v>2</v>
      </c>
      <c r="AE393">
        <v>1</v>
      </c>
      <c r="AF393">
        <v>3</v>
      </c>
      <c r="AG393">
        <v>2</v>
      </c>
      <c r="AH393">
        <v>6</v>
      </c>
      <c r="AI393">
        <v>37</v>
      </c>
      <c r="AJ393">
        <v>28</v>
      </c>
      <c r="AK393">
        <v>16</v>
      </c>
    </row>
    <row r="394" spans="1:37" x14ac:dyDescent="0.3">
      <c r="A394" t="s">
        <v>920</v>
      </c>
      <c r="B394" t="s">
        <v>1333</v>
      </c>
      <c r="C394" t="str">
        <f t="shared" si="13"/>
        <v>LC283</v>
      </c>
      <c r="D394" t="s">
        <v>1334</v>
      </c>
      <c r="E394" t="s">
        <v>1335</v>
      </c>
      <c r="F394" t="s">
        <v>43</v>
      </c>
      <c r="G394" t="s">
        <v>1073</v>
      </c>
      <c r="I394" s="1">
        <v>40364</v>
      </c>
      <c r="J394">
        <v>4</v>
      </c>
      <c r="K394">
        <v>270</v>
      </c>
      <c r="L394" t="s">
        <v>96</v>
      </c>
      <c r="M394" t="s">
        <v>104</v>
      </c>
      <c r="N394" t="s">
        <v>105</v>
      </c>
      <c r="O394" t="s">
        <v>91</v>
      </c>
      <c r="P394">
        <v>47</v>
      </c>
      <c r="R394">
        <v>9999</v>
      </c>
      <c r="S394">
        <v>18</v>
      </c>
      <c r="T394" t="s">
        <v>86</v>
      </c>
      <c r="U394">
        <v>69</v>
      </c>
      <c r="W394">
        <v>9999</v>
      </c>
      <c r="X394">
        <v>12</v>
      </c>
      <c r="Y394" t="s">
        <v>86</v>
      </c>
      <c r="Z394">
        <v>78</v>
      </c>
      <c r="AB394">
        <v>10</v>
      </c>
      <c r="AC394">
        <v>0</v>
      </c>
      <c r="AD394">
        <v>3</v>
      </c>
      <c r="AE394">
        <v>3</v>
      </c>
      <c r="AF394">
        <v>0</v>
      </c>
      <c r="AG394">
        <v>0</v>
      </c>
      <c r="AH394">
        <v>23</v>
      </c>
      <c r="AI394">
        <v>34</v>
      </c>
      <c r="AJ394">
        <v>40</v>
      </c>
      <c r="AK394">
        <v>13</v>
      </c>
    </row>
    <row r="395" spans="1:37" x14ac:dyDescent="0.3">
      <c r="A395" t="s">
        <v>920</v>
      </c>
      <c r="B395" t="s">
        <v>1336</v>
      </c>
      <c r="C395" t="str">
        <f t="shared" si="13"/>
        <v>LC296</v>
      </c>
      <c r="D395" t="s">
        <v>1337</v>
      </c>
      <c r="E395" t="s">
        <v>1338</v>
      </c>
      <c r="F395" t="s">
        <v>58</v>
      </c>
      <c r="G395" t="s">
        <v>933</v>
      </c>
      <c r="I395" s="1">
        <v>40359</v>
      </c>
      <c r="J395">
        <v>33</v>
      </c>
      <c r="K395">
        <v>130</v>
      </c>
      <c r="L395" t="s">
        <v>59</v>
      </c>
      <c r="M395" t="s">
        <v>934</v>
      </c>
      <c r="N395" t="s">
        <v>46</v>
      </c>
      <c r="O395" t="s">
        <v>413</v>
      </c>
      <c r="P395">
        <v>91</v>
      </c>
      <c r="R395">
        <v>66</v>
      </c>
      <c r="S395">
        <v>37</v>
      </c>
      <c r="T395" t="s">
        <v>120</v>
      </c>
      <c r="U395">
        <v>70</v>
      </c>
      <c r="W395">
        <v>88</v>
      </c>
      <c r="X395">
        <v>23</v>
      </c>
      <c r="Y395" t="s">
        <v>280</v>
      </c>
      <c r="Z395">
        <v>82</v>
      </c>
      <c r="AB395">
        <v>41</v>
      </c>
      <c r="AC395">
        <v>0</v>
      </c>
      <c r="AD395">
        <v>0</v>
      </c>
      <c r="AE395">
        <v>0</v>
      </c>
      <c r="AF395">
        <v>4</v>
      </c>
      <c r="AG395">
        <v>0</v>
      </c>
      <c r="AH395">
        <v>22</v>
      </c>
      <c r="AI395">
        <v>44</v>
      </c>
      <c r="AJ395">
        <v>18</v>
      </c>
      <c r="AK395">
        <v>16</v>
      </c>
    </row>
    <row r="396" spans="1:37" x14ac:dyDescent="0.3">
      <c r="A396" t="s">
        <v>920</v>
      </c>
      <c r="B396" t="s">
        <v>1339</v>
      </c>
      <c r="C396" t="str">
        <f t="shared" si="13"/>
        <v>LC299</v>
      </c>
      <c r="D396" t="s">
        <v>1340</v>
      </c>
      <c r="E396" t="s">
        <v>1341</v>
      </c>
      <c r="F396" t="s">
        <v>58</v>
      </c>
      <c r="G396" t="s">
        <v>1326</v>
      </c>
      <c r="H396" t="s">
        <v>1342</v>
      </c>
      <c r="I396" s="1">
        <v>40361</v>
      </c>
      <c r="J396">
        <v>0</v>
      </c>
      <c r="K396">
        <v>0</v>
      </c>
      <c r="L396" t="s">
        <v>44</v>
      </c>
      <c r="M396" t="s">
        <v>104</v>
      </c>
      <c r="N396" t="s">
        <v>105</v>
      </c>
      <c r="O396" t="s">
        <v>499</v>
      </c>
      <c r="P396">
        <v>72</v>
      </c>
      <c r="R396">
        <v>30</v>
      </c>
      <c r="S396">
        <v>44</v>
      </c>
      <c r="T396" t="s">
        <v>499</v>
      </c>
      <c r="U396">
        <v>62</v>
      </c>
      <c r="W396">
        <v>31</v>
      </c>
      <c r="X396">
        <v>28</v>
      </c>
      <c r="Y396" t="s">
        <v>86</v>
      </c>
      <c r="Z396">
        <v>68</v>
      </c>
      <c r="AB396">
        <v>40</v>
      </c>
      <c r="AC396">
        <v>2</v>
      </c>
      <c r="AD396">
        <v>0</v>
      </c>
      <c r="AE396">
        <v>0</v>
      </c>
      <c r="AF396">
        <v>3</v>
      </c>
      <c r="AG396">
        <v>5</v>
      </c>
      <c r="AH396">
        <v>28</v>
      </c>
      <c r="AI396">
        <v>44</v>
      </c>
      <c r="AJ396">
        <v>25</v>
      </c>
      <c r="AK396">
        <v>20</v>
      </c>
    </row>
    <row r="397" spans="1:37" x14ac:dyDescent="0.3">
      <c r="A397" t="s">
        <v>920</v>
      </c>
      <c r="B397" t="s">
        <v>1343</v>
      </c>
      <c r="C397" t="str">
        <f t="shared" si="13"/>
        <v>LC300</v>
      </c>
      <c r="D397" t="s">
        <v>1344</v>
      </c>
      <c r="E397" t="s">
        <v>1345</v>
      </c>
      <c r="F397" t="s">
        <v>58</v>
      </c>
      <c r="G397" t="s">
        <v>1326</v>
      </c>
      <c r="I397" s="1">
        <v>40361</v>
      </c>
      <c r="J397">
        <v>6</v>
      </c>
      <c r="K397">
        <v>320</v>
      </c>
      <c r="L397" t="s">
        <v>44</v>
      </c>
      <c r="M397" t="s">
        <v>104</v>
      </c>
      <c r="N397" t="s">
        <v>105</v>
      </c>
      <c r="O397" t="s">
        <v>254</v>
      </c>
      <c r="P397">
        <v>73</v>
      </c>
      <c r="R397">
        <v>46</v>
      </c>
      <c r="S397">
        <v>22</v>
      </c>
      <c r="T397" t="s">
        <v>499</v>
      </c>
      <c r="U397">
        <v>70</v>
      </c>
      <c r="W397">
        <v>33</v>
      </c>
      <c r="X397">
        <v>27</v>
      </c>
      <c r="Y397" t="s">
        <v>86</v>
      </c>
      <c r="Z397">
        <v>71</v>
      </c>
      <c r="AB397">
        <v>21</v>
      </c>
      <c r="AC397">
        <v>0</v>
      </c>
      <c r="AD397">
        <v>2</v>
      </c>
      <c r="AE397">
        <v>3</v>
      </c>
      <c r="AF397">
        <v>3</v>
      </c>
      <c r="AG397">
        <v>1</v>
      </c>
      <c r="AH397">
        <v>21</v>
      </c>
      <c r="AI397">
        <v>43</v>
      </c>
      <c r="AJ397">
        <v>19</v>
      </c>
      <c r="AK397">
        <v>17</v>
      </c>
    </row>
    <row r="398" spans="1:37" x14ac:dyDescent="0.3">
      <c r="A398" t="s">
        <v>920</v>
      </c>
      <c r="B398" t="s">
        <v>1346</v>
      </c>
      <c r="C398" t="str">
        <f t="shared" si="13"/>
        <v>LC301</v>
      </c>
      <c r="D398" t="s">
        <v>1347</v>
      </c>
      <c r="E398" t="s">
        <v>1348</v>
      </c>
      <c r="F398" t="s">
        <v>58</v>
      </c>
      <c r="G398" t="s">
        <v>1326</v>
      </c>
      <c r="H398" t="s">
        <v>1342</v>
      </c>
      <c r="I398" s="1">
        <v>40361</v>
      </c>
      <c r="J398">
        <v>10</v>
      </c>
      <c r="K398">
        <v>300</v>
      </c>
      <c r="L398" t="s">
        <v>59</v>
      </c>
      <c r="M398" t="s">
        <v>204</v>
      </c>
      <c r="N398" t="s">
        <v>46</v>
      </c>
      <c r="O398" t="s">
        <v>499</v>
      </c>
      <c r="P398">
        <v>41</v>
      </c>
      <c r="R398">
        <v>23</v>
      </c>
      <c r="S398">
        <v>13</v>
      </c>
      <c r="T398" t="s">
        <v>499</v>
      </c>
      <c r="U398">
        <v>30</v>
      </c>
      <c r="W398">
        <v>22</v>
      </c>
      <c r="X398">
        <v>16</v>
      </c>
      <c r="Y398" t="s">
        <v>499</v>
      </c>
      <c r="Z398">
        <v>38</v>
      </c>
      <c r="AB398">
        <v>18</v>
      </c>
      <c r="AC398">
        <v>5</v>
      </c>
      <c r="AD398">
        <v>3</v>
      </c>
      <c r="AE398">
        <v>4</v>
      </c>
      <c r="AF398">
        <v>2</v>
      </c>
      <c r="AG398">
        <v>4</v>
      </c>
      <c r="AH398">
        <v>21</v>
      </c>
      <c r="AI398">
        <v>40</v>
      </c>
      <c r="AJ398">
        <v>23</v>
      </c>
      <c r="AK398">
        <v>25</v>
      </c>
    </row>
    <row r="399" spans="1:37" x14ac:dyDescent="0.3">
      <c r="A399" t="s">
        <v>920</v>
      </c>
      <c r="B399" t="s">
        <v>1349</v>
      </c>
      <c r="C399" t="str">
        <f t="shared" si="13"/>
        <v>LC302</v>
      </c>
      <c r="D399" t="s">
        <v>1350</v>
      </c>
      <c r="E399" t="s">
        <v>1351</v>
      </c>
      <c r="F399" t="s">
        <v>58</v>
      </c>
      <c r="G399" t="s">
        <v>1326</v>
      </c>
      <c r="H399" t="s">
        <v>1342</v>
      </c>
      <c r="I399" s="1">
        <v>40361</v>
      </c>
      <c r="J399">
        <v>0</v>
      </c>
      <c r="K399">
        <v>0</v>
      </c>
      <c r="L399" t="s">
        <v>44</v>
      </c>
      <c r="M399" t="s">
        <v>104</v>
      </c>
      <c r="N399" t="s">
        <v>105</v>
      </c>
      <c r="O399" t="s">
        <v>106</v>
      </c>
      <c r="P399">
        <v>64</v>
      </c>
      <c r="R399">
        <v>23</v>
      </c>
      <c r="S399">
        <v>25</v>
      </c>
      <c r="T399" t="s">
        <v>106</v>
      </c>
      <c r="U399">
        <v>62</v>
      </c>
      <c r="W399">
        <v>34</v>
      </c>
      <c r="X399">
        <v>27</v>
      </c>
      <c r="Y399" t="s">
        <v>86</v>
      </c>
      <c r="Z399">
        <v>82</v>
      </c>
      <c r="AB399">
        <v>28</v>
      </c>
      <c r="AC399">
        <v>1</v>
      </c>
      <c r="AD399">
        <v>4</v>
      </c>
      <c r="AE399">
        <v>3</v>
      </c>
      <c r="AF399">
        <v>3</v>
      </c>
      <c r="AG399">
        <v>2</v>
      </c>
      <c r="AH399">
        <v>22</v>
      </c>
      <c r="AI399">
        <v>37</v>
      </c>
      <c r="AJ399">
        <v>30</v>
      </c>
      <c r="AK399">
        <v>36</v>
      </c>
    </row>
    <row r="400" spans="1:37" x14ac:dyDescent="0.3">
      <c r="A400" t="s">
        <v>920</v>
      </c>
      <c r="B400" t="s">
        <v>1352</v>
      </c>
      <c r="C400" t="str">
        <f t="shared" si="13"/>
        <v>LC311</v>
      </c>
      <c r="D400" t="s">
        <v>1353</v>
      </c>
      <c r="E400" t="s">
        <v>1354</v>
      </c>
      <c r="F400" t="s">
        <v>58</v>
      </c>
      <c r="G400" t="s">
        <v>933</v>
      </c>
      <c r="I400" s="1">
        <v>40359</v>
      </c>
      <c r="J400">
        <v>10</v>
      </c>
      <c r="K400">
        <v>205</v>
      </c>
      <c r="L400" t="s">
        <v>59</v>
      </c>
      <c r="M400" t="s">
        <v>1099</v>
      </c>
      <c r="N400" t="s">
        <v>46</v>
      </c>
      <c r="O400" t="s">
        <v>178</v>
      </c>
      <c r="P400">
        <v>94</v>
      </c>
      <c r="R400">
        <v>108</v>
      </c>
      <c r="S400">
        <v>23</v>
      </c>
      <c r="T400" t="s">
        <v>61</v>
      </c>
      <c r="U400">
        <v>94</v>
      </c>
      <c r="W400">
        <v>105</v>
      </c>
      <c r="X400">
        <v>39</v>
      </c>
      <c r="Y400" t="s">
        <v>178</v>
      </c>
      <c r="Z400">
        <v>87</v>
      </c>
      <c r="AB400">
        <v>24</v>
      </c>
      <c r="AC400">
        <v>2</v>
      </c>
      <c r="AD400">
        <v>2</v>
      </c>
      <c r="AE400">
        <v>2</v>
      </c>
      <c r="AF400">
        <v>2</v>
      </c>
      <c r="AG400">
        <v>2</v>
      </c>
      <c r="AH400">
        <v>33</v>
      </c>
      <c r="AI400">
        <v>30</v>
      </c>
      <c r="AJ400">
        <v>24</v>
      </c>
      <c r="AK400">
        <v>12</v>
      </c>
    </row>
    <row r="401" spans="1:37" x14ac:dyDescent="0.3">
      <c r="A401" t="s">
        <v>920</v>
      </c>
      <c r="B401" t="s">
        <v>1355</v>
      </c>
      <c r="C401" t="str">
        <f t="shared" si="13"/>
        <v>LC317</v>
      </c>
      <c r="D401" t="s">
        <v>1356</v>
      </c>
      <c r="E401" t="s">
        <v>1357</v>
      </c>
      <c r="F401" t="s">
        <v>58</v>
      </c>
      <c r="G401" t="s">
        <v>1326</v>
      </c>
      <c r="H401" t="s">
        <v>1342</v>
      </c>
      <c r="I401" s="1">
        <v>40361</v>
      </c>
      <c r="J401">
        <v>9</v>
      </c>
      <c r="K401">
        <v>185</v>
      </c>
      <c r="L401" t="s">
        <v>59</v>
      </c>
      <c r="M401" t="s">
        <v>960</v>
      </c>
      <c r="N401" t="s">
        <v>46</v>
      </c>
      <c r="O401" t="s">
        <v>413</v>
      </c>
      <c r="P401">
        <v>32</v>
      </c>
      <c r="R401">
        <v>24</v>
      </c>
      <c r="S401">
        <v>15</v>
      </c>
      <c r="T401" t="s">
        <v>91</v>
      </c>
      <c r="U401">
        <v>36</v>
      </c>
      <c r="W401">
        <v>21</v>
      </c>
      <c r="X401">
        <v>7</v>
      </c>
      <c r="Y401" t="s">
        <v>86</v>
      </c>
      <c r="Z401">
        <v>51</v>
      </c>
      <c r="AB401">
        <v>21</v>
      </c>
      <c r="AC401">
        <v>4</v>
      </c>
      <c r="AD401">
        <v>1</v>
      </c>
      <c r="AE401">
        <v>1</v>
      </c>
      <c r="AF401">
        <v>3</v>
      </c>
      <c r="AG401">
        <v>4</v>
      </c>
      <c r="AH401">
        <v>16</v>
      </c>
      <c r="AI401">
        <v>39</v>
      </c>
      <c r="AJ401">
        <v>35</v>
      </c>
      <c r="AK401">
        <v>24</v>
      </c>
    </row>
    <row r="402" spans="1:37" x14ac:dyDescent="0.3">
      <c r="A402" t="s">
        <v>920</v>
      </c>
      <c r="B402" t="s">
        <v>1358</v>
      </c>
      <c r="C402" t="str">
        <f t="shared" si="13"/>
        <v>LC325</v>
      </c>
      <c r="D402" t="s">
        <v>1359</v>
      </c>
      <c r="E402" t="s">
        <v>1360</v>
      </c>
      <c r="F402" t="s">
        <v>58</v>
      </c>
      <c r="G402" t="s">
        <v>1326</v>
      </c>
      <c r="I402" s="1">
        <v>40364</v>
      </c>
      <c r="J402">
        <v>8</v>
      </c>
      <c r="K402">
        <v>40</v>
      </c>
      <c r="L402" t="s">
        <v>222</v>
      </c>
      <c r="M402" t="s">
        <v>204</v>
      </c>
      <c r="N402" t="s">
        <v>46</v>
      </c>
      <c r="O402" t="s">
        <v>499</v>
      </c>
      <c r="P402">
        <v>58</v>
      </c>
      <c r="R402">
        <v>25</v>
      </c>
      <c r="S402">
        <v>28</v>
      </c>
      <c r="T402" t="s">
        <v>499</v>
      </c>
      <c r="U402">
        <v>53</v>
      </c>
      <c r="W402">
        <v>24</v>
      </c>
      <c r="X402">
        <v>21</v>
      </c>
      <c r="Y402" t="s">
        <v>499</v>
      </c>
      <c r="Z402">
        <v>52</v>
      </c>
      <c r="AB402">
        <v>24</v>
      </c>
      <c r="AC402">
        <v>3</v>
      </c>
      <c r="AD402">
        <v>3</v>
      </c>
      <c r="AE402">
        <v>3</v>
      </c>
      <c r="AF402">
        <v>4</v>
      </c>
      <c r="AG402">
        <v>3</v>
      </c>
      <c r="AH402">
        <v>27</v>
      </c>
      <c r="AI402">
        <v>47</v>
      </c>
      <c r="AJ402">
        <v>18</v>
      </c>
      <c r="AK402">
        <v>4</v>
      </c>
    </row>
    <row r="403" spans="1:37" x14ac:dyDescent="0.3">
      <c r="A403" t="s">
        <v>920</v>
      </c>
      <c r="B403" t="s">
        <v>1361</v>
      </c>
      <c r="C403" t="str">
        <f t="shared" si="13"/>
        <v>LC333</v>
      </c>
      <c r="D403" t="s">
        <v>1362</v>
      </c>
      <c r="E403" t="s">
        <v>1363</v>
      </c>
      <c r="F403" t="s">
        <v>58</v>
      </c>
      <c r="G403" t="s">
        <v>1326</v>
      </c>
      <c r="H403" t="s">
        <v>933</v>
      </c>
      <c r="I403" s="1">
        <v>40366</v>
      </c>
      <c r="J403">
        <v>11</v>
      </c>
      <c r="K403">
        <v>360</v>
      </c>
      <c r="L403" t="s">
        <v>222</v>
      </c>
      <c r="M403" t="s">
        <v>204</v>
      </c>
      <c r="N403" t="s">
        <v>46</v>
      </c>
      <c r="O403" t="s">
        <v>499</v>
      </c>
      <c r="P403">
        <v>49</v>
      </c>
      <c r="R403">
        <v>19</v>
      </c>
      <c r="S403">
        <v>28</v>
      </c>
      <c r="T403" t="s">
        <v>499</v>
      </c>
      <c r="U403">
        <v>68</v>
      </c>
      <c r="W403">
        <v>22</v>
      </c>
      <c r="X403">
        <v>30</v>
      </c>
      <c r="Y403" t="s">
        <v>86</v>
      </c>
      <c r="Z403">
        <v>43</v>
      </c>
      <c r="AB403">
        <v>23</v>
      </c>
      <c r="AC403">
        <v>3</v>
      </c>
      <c r="AD403">
        <v>3</v>
      </c>
      <c r="AE403">
        <v>1</v>
      </c>
      <c r="AF403">
        <v>4</v>
      </c>
      <c r="AG403">
        <v>4</v>
      </c>
      <c r="AH403">
        <v>14</v>
      </c>
      <c r="AI403">
        <v>43</v>
      </c>
      <c r="AJ403">
        <v>15</v>
      </c>
      <c r="AK403">
        <v>12</v>
      </c>
    </row>
    <row r="404" spans="1:37" x14ac:dyDescent="0.3">
      <c r="A404" t="s">
        <v>920</v>
      </c>
      <c r="B404" t="s">
        <v>1364</v>
      </c>
      <c r="C404" t="str">
        <f t="shared" si="13"/>
        <v>LC338</v>
      </c>
      <c r="D404" t="s">
        <v>1365</v>
      </c>
      <c r="E404" t="s">
        <v>1366</v>
      </c>
      <c r="F404" t="s">
        <v>58</v>
      </c>
      <c r="G404" t="s">
        <v>1326</v>
      </c>
      <c r="I404" s="1">
        <v>40360</v>
      </c>
      <c r="J404">
        <v>15</v>
      </c>
      <c r="K404">
        <v>305</v>
      </c>
      <c r="L404" t="s">
        <v>59</v>
      </c>
      <c r="M404" t="s">
        <v>1099</v>
      </c>
      <c r="N404" t="s">
        <v>46</v>
      </c>
      <c r="O404" t="s">
        <v>61</v>
      </c>
      <c r="P404">
        <v>114</v>
      </c>
      <c r="R404">
        <v>64</v>
      </c>
      <c r="S404">
        <v>51</v>
      </c>
      <c r="T404" t="s">
        <v>413</v>
      </c>
      <c r="U404">
        <v>109</v>
      </c>
      <c r="W404">
        <v>72</v>
      </c>
      <c r="X404">
        <v>16</v>
      </c>
      <c r="Y404" t="s">
        <v>413</v>
      </c>
      <c r="Z404">
        <v>88</v>
      </c>
      <c r="AB404">
        <v>34</v>
      </c>
      <c r="AC404">
        <v>4</v>
      </c>
      <c r="AD404">
        <v>3</v>
      </c>
      <c r="AE404">
        <v>1</v>
      </c>
      <c r="AF404">
        <v>6</v>
      </c>
      <c r="AG404">
        <v>3</v>
      </c>
      <c r="AH404">
        <v>43</v>
      </c>
      <c r="AI404">
        <v>41</v>
      </c>
      <c r="AJ404">
        <v>21</v>
      </c>
      <c r="AK404">
        <v>17</v>
      </c>
    </row>
    <row r="405" spans="1:37" x14ac:dyDescent="0.3">
      <c r="A405" t="s">
        <v>920</v>
      </c>
      <c r="B405" t="s">
        <v>1367</v>
      </c>
      <c r="C405" t="str">
        <f t="shared" si="13"/>
        <v>LC339</v>
      </c>
      <c r="D405" t="s">
        <v>1368</v>
      </c>
      <c r="E405" t="s">
        <v>1369</v>
      </c>
      <c r="F405" t="s">
        <v>58</v>
      </c>
      <c r="G405" t="s">
        <v>1326</v>
      </c>
      <c r="I405" s="1">
        <v>40360</v>
      </c>
      <c r="J405">
        <v>18</v>
      </c>
      <c r="K405">
        <v>280</v>
      </c>
      <c r="L405" t="s">
        <v>59</v>
      </c>
      <c r="M405" t="s">
        <v>204</v>
      </c>
      <c r="N405" t="s">
        <v>46</v>
      </c>
      <c r="O405" t="s">
        <v>499</v>
      </c>
      <c r="P405">
        <v>58</v>
      </c>
      <c r="R405">
        <v>16</v>
      </c>
      <c r="S405">
        <v>18</v>
      </c>
      <c r="T405" t="s">
        <v>499</v>
      </c>
      <c r="U405">
        <v>40</v>
      </c>
      <c r="W405">
        <v>14</v>
      </c>
      <c r="X405">
        <v>16</v>
      </c>
      <c r="Y405" t="s">
        <v>499</v>
      </c>
      <c r="Z405">
        <v>50</v>
      </c>
      <c r="AB405">
        <v>20</v>
      </c>
      <c r="AC405">
        <v>1</v>
      </c>
      <c r="AD405">
        <v>2</v>
      </c>
      <c r="AE405">
        <v>2</v>
      </c>
      <c r="AF405">
        <v>2</v>
      </c>
      <c r="AG405">
        <v>3</v>
      </c>
      <c r="AH405">
        <v>26</v>
      </c>
      <c r="AI405">
        <v>42</v>
      </c>
      <c r="AJ405">
        <v>9</v>
      </c>
      <c r="AK405">
        <v>4</v>
      </c>
    </row>
    <row r="406" spans="1:37" x14ac:dyDescent="0.3">
      <c r="A406" t="s">
        <v>920</v>
      </c>
      <c r="B406" t="s">
        <v>1370</v>
      </c>
      <c r="C406" t="str">
        <f t="shared" si="13"/>
        <v>LC341</v>
      </c>
      <c r="D406" t="s">
        <v>1371</v>
      </c>
      <c r="E406" t="s">
        <v>1372</v>
      </c>
      <c r="F406" t="s">
        <v>58</v>
      </c>
      <c r="G406" t="s">
        <v>1326</v>
      </c>
      <c r="I406" s="1">
        <v>40360</v>
      </c>
      <c r="J406">
        <v>5</v>
      </c>
      <c r="K406">
        <v>155</v>
      </c>
      <c r="L406" t="s">
        <v>96</v>
      </c>
      <c r="M406" t="s">
        <v>104</v>
      </c>
      <c r="N406" t="s">
        <v>105</v>
      </c>
      <c r="O406" t="s">
        <v>91</v>
      </c>
      <c r="P406">
        <v>76</v>
      </c>
      <c r="R406">
        <v>93</v>
      </c>
      <c r="S406">
        <v>19</v>
      </c>
      <c r="T406" t="s">
        <v>106</v>
      </c>
      <c r="U406">
        <v>38</v>
      </c>
      <c r="W406">
        <v>26</v>
      </c>
      <c r="X406">
        <v>20</v>
      </c>
      <c r="Y406" t="s">
        <v>86</v>
      </c>
      <c r="Z406">
        <v>75</v>
      </c>
      <c r="AB406">
        <v>30</v>
      </c>
      <c r="AC406">
        <v>3</v>
      </c>
      <c r="AD406">
        <v>4</v>
      </c>
      <c r="AE406">
        <v>1</v>
      </c>
      <c r="AF406">
        <v>2</v>
      </c>
      <c r="AG406">
        <v>3</v>
      </c>
      <c r="AH406">
        <v>24</v>
      </c>
      <c r="AI406">
        <v>42</v>
      </c>
      <c r="AJ406">
        <v>35</v>
      </c>
      <c r="AK406">
        <v>25</v>
      </c>
    </row>
    <row r="407" spans="1:37" x14ac:dyDescent="0.3">
      <c r="A407" t="s">
        <v>920</v>
      </c>
      <c r="B407" t="s">
        <v>1373</v>
      </c>
      <c r="C407" t="str">
        <f t="shared" si="13"/>
        <v>LC346</v>
      </c>
      <c r="D407" t="s">
        <v>1374</v>
      </c>
      <c r="E407" t="s">
        <v>1375</v>
      </c>
      <c r="F407" t="s">
        <v>58</v>
      </c>
      <c r="G407" t="s">
        <v>1326</v>
      </c>
      <c r="I407" s="1">
        <v>40364</v>
      </c>
      <c r="J407">
        <v>5</v>
      </c>
      <c r="K407">
        <v>330</v>
      </c>
      <c r="L407" t="s">
        <v>96</v>
      </c>
      <c r="M407" t="s">
        <v>104</v>
      </c>
      <c r="N407" t="s">
        <v>46</v>
      </c>
      <c r="O407" t="s">
        <v>499</v>
      </c>
      <c r="P407">
        <v>33</v>
      </c>
      <c r="R407">
        <v>18</v>
      </c>
      <c r="S407">
        <v>12</v>
      </c>
      <c r="T407" t="s">
        <v>1376</v>
      </c>
      <c r="U407">
        <v>30</v>
      </c>
      <c r="W407">
        <v>19</v>
      </c>
      <c r="X407">
        <v>17</v>
      </c>
      <c r="Y407" t="s">
        <v>86</v>
      </c>
      <c r="Z407">
        <v>54</v>
      </c>
      <c r="AB407">
        <v>14</v>
      </c>
      <c r="AC407">
        <v>0</v>
      </c>
      <c r="AD407">
        <v>3</v>
      </c>
      <c r="AE407">
        <v>0</v>
      </c>
      <c r="AF407">
        <v>1</v>
      </c>
      <c r="AG407">
        <v>4</v>
      </c>
      <c r="AH407">
        <v>7</v>
      </c>
      <c r="AI407">
        <v>38</v>
      </c>
      <c r="AJ407">
        <v>30</v>
      </c>
      <c r="AK407">
        <v>21</v>
      </c>
    </row>
    <row r="408" spans="1:37" x14ac:dyDescent="0.3">
      <c r="A408" t="s">
        <v>920</v>
      </c>
      <c r="B408" t="s">
        <v>1377</v>
      </c>
      <c r="C408" t="str">
        <f t="shared" si="13"/>
        <v>LC348</v>
      </c>
      <c r="D408" t="s">
        <v>1378</v>
      </c>
      <c r="E408" t="s">
        <v>1379</v>
      </c>
      <c r="F408" t="s">
        <v>58</v>
      </c>
      <c r="G408" t="s">
        <v>1326</v>
      </c>
      <c r="H408" t="s">
        <v>933</v>
      </c>
      <c r="I408" s="1">
        <v>40365</v>
      </c>
      <c r="J408">
        <v>16</v>
      </c>
      <c r="K408">
        <v>110</v>
      </c>
      <c r="L408" t="s">
        <v>59</v>
      </c>
      <c r="M408" t="s">
        <v>351</v>
      </c>
      <c r="N408" t="s">
        <v>46</v>
      </c>
      <c r="O408" t="s">
        <v>735</v>
      </c>
      <c r="P408">
        <v>35</v>
      </c>
      <c r="R408">
        <v>15</v>
      </c>
      <c r="S408">
        <v>12</v>
      </c>
      <c r="T408" t="s">
        <v>437</v>
      </c>
      <c r="U408">
        <v>33</v>
      </c>
      <c r="W408">
        <v>21</v>
      </c>
      <c r="X408">
        <v>7</v>
      </c>
      <c r="Y408" t="s">
        <v>321</v>
      </c>
      <c r="Z408">
        <v>27</v>
      </c>
      <c r="AB408">
        <v>12</v>
      </c>
      <c r="AC408">
        <v>0</v>
      </c>
      <c r="AD408">
        <v>2</v>
      </c>
      <c r="AE408">
        <v>0</v>
      </c>
      <c r="AF408">
        <v>0</v>
      </c>
      <c r="AG408">
        <v>0</v>
      </c>
      <c r="AH408">
        <v>0</v>
      </c>
      <c r="AI408">
        <v>31</v>
      </c>
      <c r="AJ408">
        <v>41</v>
      </c>
      <c r="AK408">
        <v>14</v>
      </c>
    </row>
    <row r="409" spans="1:37" x14ac:dyDescent="0.3">
      <c r="A409" t="s">
        <v>920</v>
      </c>
      <c r="B409" t="s">
        <v>1380</v>
      </c>
      <c r="C409" t="str">
        <f t="shared" si="13"/>
        <v>LC357</v>
      </c>
      <c r="D409" t="s">
        <v>1381</v>
      </c>
      <c r="E409" t="s">
        <v>1382</v>
      </c>
      <c r="F409" t="s">
        <v>58</v>
      </c>
      <c r="G409" t="s">
        <v>1326</v>
      </c>
      <c r="I409" s="1">
        <v>40364</v>
      </c>
      <c r="J409">
        <v>16</v>
      </c>
      <c r="K409">
        <v>315</v>
      </c>
      <c r="L409" t="s">
        <v>59</v>
      </c>
      <c r="M409" t="s">
        <v>204</v>
      </c>
      <c r="N409" t="s">
        <v>46</v>
      </c>
      <c r="O409" t="s">
        <v>499</v>
      </c>
      <c r="P409">
        <v>46</v>
      </c>
      <c r="R409">
        <v>15</v>
      </c>
      <c r="S409">
        <v>30</v>
      </c>
      <c r="T409" t="s">
        <v>499</v>
      </c>
      <c r="U409">
        <v>52</v>
      </c>
      <c r="W409">
        <v>14</v>
      </c>
      <c r="X409">
        <v>37</v>
      </c>
      <c r="Y409" t="s">
        <v>86</v>
      </c>
      <c r="Z409">
        <v>51</v>
      </c>
      <c r="AB409">
        <v>25</v>
      </c>
      <c r="AC409">
        <v>4</v>
      </c>
      <c r="AD409">
        <v>6</v>
      </c>
      <c r="AE409">
        <v>4</v>
      </c>
      <c r="AF409">
        <v>4</v>
      </c>
      <c r="AG409">
        <v>4</v>
      </c>
      <c r="AH409">
        <v>24</v>
      </c>
      <c r="AI409">
        <v>45</v>
      </c>
      <c r="AJ409">
        <v>12</v>
      </c>
      <c r="AK409">
        <v>7</v>
      </c>
    </row>
    <row r="410" spans="1:37" x14ac:dyDescent="0.3">
      <c r="A410" t="s">
        <v>920</v>
      </c>
      <c r="B410" t="s">
        <v>1383</v>
      </c>
      <c r="C410" t="str">
        <f t="shared" si="13"/>
        <v>LC358</v>
      </c>
      <c r="D410" t="s">
        <v>1384</v>
      </c>
      <c r="E410" t="s">
        <v>1385</v>
      </c>
      <c r="F410" t="s">
        <v>58</v>
      </c>
      <c r="G410" t="s">
        <v>1326</v>
      </c>
      <c r="I410" s="1">
        <v>40364</v>
      </c>
      <c r="J410">
        <v>6</v>
      </c>
      <c r="K410">
        <v>180</v>
      </c>
      <c r="L410" t="s">
        <v>96</v>
      </c>
      <c r="M410" t="s">
        <v>104</v>
      </c>
      <c r="N410" t="s">
        <v>46</v>
      </c>
      <c r="O410" t="s">
        <v>499</v>
      </c>
      <c r="P410">
        <v>81</v>
      </c>
      <c r="R410">
        <v>47</v>
      </c>
      <c r="S410">
        <v>49</v>
      </c>
      <c r="T410" t="s">
        <v>499</v>
      </c>
      <c r="U410">
        <v>105</v>
      </c>
      <c r="W410">
        <v>43</v>
      </c>
      <c r="X410">
        <v>56</v>
      </c>
      <c r="Y410" t="s">
        <v>86</v>
      </c>
      <c r="Z410">
        <v>101</v>
      </c>
      <c r="AB410">
        <v>42</v>
      </c>
      <c r="AC410">
        <v>2</v>
      </c>
      <c r="AD410">
        <v>3</v>
      </c>
      <c r="AE410">
        <v>5</v>
      </c>
      <c r="AF410">
        <v>2</v>
      </c>
      <c r="AG410">
        <v>3</v>
      </c>
      <c r="AH410">
        <v>35</v>
      </c>
      <c r="AI410">
        <v>32</v>
      </c>
      <c r="AJ410">
        <v>26</v>
      </c>
      <c r="AK410">
        <v>27</v>
      </c>
    </row>
    <row r="411" spans="1:37" x14ac:dyDescent="0.3">
      <c r="A411" t="s">
        <v>920</v>
      </c>
      <c r="B411" t="s">
        <v>1386</v>
      </c>
      <c r="C411" t="str">
        <f t="shared" si="13"/>
        <v>LC359</v>
      </c>
      <c r="D411" t="s">
        <v>1387</v>
      </c>
      <c r="E411" t="s">
        <v>1388</v>
      </c>
      <c r="F411" t="s">
        <v>58</v>
      </c>
      <c r="G411" t="s">
        <v>1326</v>
      </c>
      <c r="I411" s="1">
        <v>40364</v>
      </c>
      <c r="J411">
        <v>10</v>
      </c>
      <c r="K411">
        <v>200</v>
      </c>
      <c r="L411" t="s">
        <v>59</v>
      </c>
      <c r="M411" t="s">
        <v>204</v>
      </c>
      <c r="N411" t="s">
        <v>46</v>
      </c>
      <c r="O411" t="s">
        <v>499</v>
      </c>
      <c r="P411">
        <v>48</v>
      </c>
      <c r="R411">
        <v>19</v>
      </c>
      <c r="S411">
        <v>13</v>
      </c>
      <c r="T411" t="s">
        <v>499</v>
      </c>
      <c r="U411">
        <v>43</v>
      </c>
      <c r="W411">
        <v>21</v>
      </c>
      <c r="X411">
        <v>18</v>
      </c>
      <c r="Y411" t="s">
        <v>499</v>
      </c>
      <c r="Z411">
        <v>42</v>
      </c>
      <c r="AB411">
        <v>16</v>
      </c>
      <c r="AC411">
        <v>3</v>
      </c>
      <c r="AD411">
        <v>4</v>
      </c>
      <c r="AE411">
        <v>3</v>
      </c>
      <c r="AF411">
        <v>3</v>
      </c>
      <c r="AG411">
        <v>2</v>
      </c>
      <c r="AH411">
        <v>6</v>
      </c>
      <c r="AI411">
        <v>43</v>
      </c>
      <c r="AJ411">
        <v>27</v>
      </c>
      <c r="AK411">
        <v>10</v>
      </c>
    </row>
    <row r="412" spans="1:37" x14ac:dyDescent="0.3">
      <c r="A412" t="s">
        <v>920</v>
      </c>
      <c r="B412" t="s">
        <v>1389</v>
      </c>
      <c r="C412" t="str">
        <f t="shared" si="13"/>
        <v>LC360</v>
      </c>
      <c r="D412" t="s">
        <v>1390</v>
      </c>
      <c r="E412" t="s">
        <v>1391</v>
      </c>
      <c r="F412" t="s">
        <v>58</v>
      </c>
      <c r="G412" t="s">
        <v>933</v>
      </c>
      <c r="H412" t="s">
        <v>1326</v>
      </c>
      <c r="I412" s="1">
        <v>40366</v>
      </c>
      <c r="J412">
        <v>9</v>
      </c>
      <c r="K412">
        <v>200</v>
      </c>
      <c r="L412" t="s">
        <v>59</v>
      </c>
      <c r="M412" t="s">
        <v>204</v>
      </c>
      <c r="N412" t="s">
        <v>46</v>
      </c>
      <c r="O412" t="s">
        <v>499</v>
      </c>
      <c r="P412">
        <v>69</v>
      </c>
      <c r="R412">
        <v>21</v>
      </c>
      <c r="S412">
        <v>36</v>
      </c>
      <c r="T412" t="s">
        <v>499</v>
      </c>
      <c r="U412">
        <v>63</v>
      </c>
      <c r="W412">
        <v>21</v>
      </c>
      <c r="X412">
        <v>32</v>
      </c>
      <c r="Y412" t="s">
        <v>499</v>
      </c>
      <c r="Z412">
        <v>54</v>
      </c>
      <c r="AB412">
        <v>36</v>
      </c>
      <c r="AC412">
        <v>3</v>
      </c>
      <c r="AD412">
        <v>4</v>
      </c>
      <c r="AE412">
        <v>4</v>
      </c>
      <c r="AF412">
        <v>2</v>
      </c>
      <c r="AG412">
        <v>2</v>
      </c>
      <c r="AH412">
        <v>25</v>
      </c>
      <c r="AI412">
        <v>39</v>
      </c>
      <c r="AJ412">
        <v>19</v>
      </c>
      <c r="AK412">
        <v>14</v>
      </c>
    </row>
    <row r="413" spans="1:37" x14ac:dyDescent="0.3">
      <c r="A413" t="s">
        <v>920</v>
      </c>
      <c r="B413" t="s">
        <v>1392</v>
      </c>
      <c r="C413" t="str">
        <f t="shared" si="13"/>
        <v>LC362</v>
      </c>
      <c r="D413" t="s">
        <v>1393</v>
      </c>
      <c r="E413" t="s">
        <v>1394</v>
      </c>
      <c r="F413" t="s">
        <v>58</v>
      </c>
      <c r="G413" t="s">
        <v>1326</v>
      </c>
      <c r="H413" t="s">
        <v>933</v>
      </c>
      <c r="I413" s="1">
        <v>40365</v>
      </c>
      <c r="J413">
        <v>15</v>
      </c>
      <c r="K413">
        <v>190</v>
      </c>
      <c r="L413" t="s">
        <v>59</v>
      </c>
      <c r="M413" t="s">
        <v>934</v>
      </c>
      <c r="N413" t="s">
        <v>46</v>
      </c>
      <c r="O413" t="s">
        <v>413</v>
      </c>
      <c r="P413">
        <v>64</v>
      </c>
      <c r="R413">
        <v>63</v>
      </c>
      <c r="S413">
        <v>31</v>
      </c>
      <c r="T413" t="s">
        <v>91</v>
      </c>
      <c r="U413">
        <v>71</v>
      </c>
      <c r="W413">
        <v>53</v>
      </c>
      <c r="X413">
        <v>7</v>
      </c>
      <c r="Y413" t="s">
        <v>413</v>
      </c>
      <c r="Z413">
        <v>70</v>
      </c>
      <c r="AB413">
        <v>18</v>
      </c>
      <c r="AC413">
        <v>4</v>
      </c>
      <c r="AD413">
        <v>3</v>
      </c>
      <c r="AE413">
        <v>3</v>
      </c>
      <c r="AF413">
        <v>1</v>
      </c>
      <c r="AG413">
        <v>3</v>
      </c>
      <c r="AH413">
        <v>42</v>
      </c>
      <c r="AI413">
        <v>31</v>
      </c>
      <c r="AJ413">
        <v>22</v>
      </c>
      <c r="AK413">
        <v>20</v>
      </c>
    </row>
    <row r="414" spans="1:37" x14ac:dyDescent="0.3">
      <c r="A414" t="s">
        <v>920</v>
      </c>
      <c r="B414" t="s">
        <v>1395</v>
      </c>
      <c r="C414" t="str">
        <f t="shared" si="13"/>
        <v>LC369</v>
      </c>
      <c r="D414" t="s">
        <v>1396</v>
      </c>
      <c r="E414" t="s">
        <v>1397</v>
      </c>
      <c r="F414" t="s">
        <v>58</v>
      </c>
      <c r="G414" t="s">
        <v>1326</v>
      </c>
      <c r="I414" s="1">
        <v>40364</v>
      </c>
      <c r="J414">
        <v>30</v>
      </c>
      <c r="K414">
        <v>190</v>
      </c>
      <c r="L414" t="s">
        <v>59</v>
      </c>
      <c r="M414" t="s">
        <v>1398</v>
      </c>
      <c r="N414" t="s">
        <v>136</v>
      </c>
      <c r="O414" t="s">
        <v>91</v>
      </c>
      <c r="P414">
        <v>105</v>
      </c>
      <c r="R414">
        <v>63</v>
      </c>
      <c r="S414">
        <v>30</v>
      </c>
      <c r="T414" t="s">
        <v>120</v>
      </c>
      <c r="U414">
        <v>58</v>
      </c>
      <c r="W414">
        <v>57</v>
      </c>
      <c r="X414">
        <v>33</v>
      </c>
      <c r="Y414" t="s">
        <v>386</v>
      </c>
      <c r="Z414">
        <v>33</v>
      </c>
      <c r="AB414">
        <v>23</v>
      </c>
      <c r="AC414">
        <v>0</v>
      </c>
      <c r="AD414">
        <v>0</v>
      </c>
      <c r="AE414">
        <v>3</v>
      </c>
      <c r="AF414">
        <v>1</v>
      </c>
      <c r="AG414">
        <v>4</v>
      </c>
      <c r="AH414">
        <v>25</v>
      </c>
      <c r="AI414">
        <v>43</v>
      </c>
      <c r="AJ414">
        <v>20</v>
      </c>
      <c r="AK414">
        <v>8</v>
      </c>
    </row>
    <row r="415" spans="1:37" x14ac:dyDescent="0.3">
      <c r="A415" t="s">
        <v>920</v>
      </c>
      <c r="B415" t="s">
        <v>1399</v>
      </c>
      <c r="C415" t="str">
        <f t="shared" si="13"/>
        <v>LC376</v>
      </c>
      <c r="D415" t="s">
        <v>1400</v>
      </c>
      <c r="E415" t="s">
        <v>1401</v>
      </c>
      <c r="F415" t="s">
        <v>58</v>
      </c>
      <c r="G415" t="s">
        <v>1326</v>
      </c>
      <c r="H415" t="s">
        <v>933</v>
      </c>
      <c r="I415" s="1">
        <v>40365</v>
      </c>
      <c r="J415">
        <v>20</v>
      </c>
      <c r="K415">
        <v>220</v>
      </c>
      <c r="L415" t="s">
        <v>59</v>
      </c>
      <c r="M415" t="s">
        <v>934</v>
      </c>
      <c r="N415" t="s">
        <v>46</v>
      </c>
      <c r="O415" t="s">
        <v>413</v>
      </c>
      <c r="P415">
        <v>77</v>
      </c>
      <c r="R415">
        <v>81</v>
      </c>
      <c r="S415">
        <v>21</v>
      </c>
      <c r="T415" t="s">
        <v>413</v>
      </c>
      <c r="U415">
        <v>88</v>
      </c>
      <c r="W415">
        <v>87</v>
      </c>
      <c r="X415">
        <v>22</v>
      </c>
      <c r="Y415" t="s">
        <v>321</v>
      </c>
      <c r="Z415">
        <v>84</v>
      </c>
      <c r="AB415">
        <v>39</v>
      </c>
      <c r="AC415">
        <v>0</v>
      </c>
      <c r="AD415">
        <v>0</v>
      </c>
      <c r="AE415">
        <v>3</v>
      </c>
      <c r="AF415">
        <v>0</v>
      </c>
      <c r="AG415">
        <v>2</v>
      </c>
      <c r="AH415">
        <v>29</v>
      </c>
      <c r="AI415">
        <v>39</v>
      </c>
      <c r="AJ415">
        <v>17</v>
      </c>
      <c r="AK415">
        <v>15</v>
      </c>
    </row>
    <row r="416" spans="1:37" x14ac:dyDescent="0.3">
      <c r="A416" t="s">
        <v>920</v>
      </c>
      <c r="B416" t="s">
        <v>1402</v>
      </c>
      <c r="C416" t="str">
        <f t="shared" si="13"/>
        <v>LC377</v>
      </c>
      <c r="D416" t="s">
        <v>1403</v>
      </c>
      <c r="E416" t="s">
        <v>1404</v>
      </c>
      <c r="F416" t="s">
        <v>58</v>
      </c>
      <c r="G416" t="s">
        <v>1326</v>
      </c>
      <c r="H416" t="s">
        <v>933</v>
      </c>
      <c r="I416" s="1">
        <v>40365</v>
      </c>
      <c r="J416">
        <v>10</v>
      </c>
      <c r="K416">
        <v>350</v>
      </c>
      <c r="L416" t="s">
        <v>59</v>
      </c>
      <c r="M416" t="s">
        <v>934</v>
      </c>
      <c r="N416" t="s">
        <v>46</v>
      </c>
      <c r="O416" t="s">
        <v>91</v>
      </c>
      <c r="P416">
        <v>107</v>
      </c>
      <c r="R416">
        <v>101</v>
      </c>
      <c r="S416">
        <v>35</v>
      </c>
      <c r="T416" t="s">
        <v>437</v>
      </c>
      <c r="U416">
        <v>113</v>
      </c>
      <c r="W416">
        <v>91</v>
      </c>
      <c r="X416">
        <v>50</v>
      </c>
      <c r="Y416" t="s">
        <v>1003</v>
      </c>
      <c r="Z416">
        <v>77</v>
      </c>
      <c r="AB416">
        <v>49</v>
      </c>
      <c r="AC416">
        <v>0</v>
      </c>
      <c r="AD416">
        <v>3</v>
      </c>
      <c r="AE416">
        <v>0</v>
      </c>
      <c r="AF416">
        <v>2</v>
      </c>
      <c r="AG416">
        <v>3</v>
      </c>
      <c r="AH416">
        <v>44</v>
      </c>
      <c r="AI416">
        <v>41</v>
      </c>
      <c r="AJ416">
        <v>20</v>
      </c>
      <c r="AK416">
        <v>13</v>
      </c>
    </row>
    <row r="417" spans="1:37" x14ac:dyDescent="0.3">
      <c r="A417" t="s">
        <v>920</v>
      </c>
      <c r="B417" t="s">
        <v>1405</v>
      </c>
      <c r="C417" t="str">
        <f t="shared" si="13"/>
        <v>LC379</v>
      </c>
      <c r="D417" t="s">
        <v>1406</v>
      </c>
      <c r="E417" t="s">
        <v>1407</v>
      </c>
      <c r="F417" t="s">
        <v>58</v>
      </c>
      <c r="G417" t="s">
        <v>1326</v>
      </c>
      <c r="H417" t="s">
        <v>933</v>
      </c>
      <c r="I417" s="1">
        <v>40365</v>
      </c>
      <c r="J417">
        <v>18</v>
      </c>
      <c r="K417">
        <v>310</v>
      </c>
      <c r="L417" t="s">
        <v>59</v>
      </c>
      <c r="M417" t="s">
        <v>934</v>
      </c>
      <c r="N417" t="s">
        <v>46</v>
      </c>
      <c r="O417" t="s">
        <v>91</v>
      </c>
      <c r="P417">
        <v>104</v>
      </c>
      <c r="R417">
        <v>120</v>
      </c>
      <c r="S417">
        <v>18</v>
      </c>
      <c r="T417" t="s">
        <v>437</v>
      </c>
      <c r="U417">
        <v>74</v>
      </c>
      <c r="W417">
        <v>108</v>
      </c>
      <c r="X417">
        <v>29</v>
      </c>
      <c r="Y417" t="s">
        <v>91</v>
      </c>
      <c r="Z417">
        <v>108</v>
      </c>
      <c r="AB417">
        <v>13</v>
      </c>
      <c r="AC417">
        <v>1</v>
      </c>
      <c r="AD417">
        <v>3</v>
      </c>
      <c r="AE417">
        <v>0</v>
      </c>
      <c r="AF417">
        <v>3</v>
      </c>
      <c r="AG417">
        <v>5</v>
      </c>
      <c r="AH417">
        <v>32</v>
      </c>
      <c r="AI417">
        <v>38</v>
      </c>
      <c r="AJ417">
        <v>26</v>
      </c>
      <c r="AK417">
        <v>29</v>
      </c>
    </row>
    <row r="418" spans="1:37" x14ac:dyDescent="0.3">
      <c r="C418" s="2" t="s">
        <v>1408</v>
      </c>
    </row>
    <row r="419" spans="1:37" x14ac:dyDescent="0.3">
      <c r="A419" t="s">
        <v>920</v>
      </c>
      <c r="B419" t="s">
        <v>1409</v>
      </c>
      <c r="C419" t="str">
        <f t="shared" ref="C419:C450" si="14">CONCATENATE(A419,B419)</f>
        <v>LC402</v>
      </c>
      <c r="D419" t="s">
        <v>1410</v>
      </c>
      <c r="E419" t="s">
        <v>1411</v>
      </c>
      <c r="F419" t="s">
        <v>43</v>
      </c>
      <c r="G419" t="s">
        <v>1073</v>
      </c>
      <c r="I419" s="1">
        <v>40365</v>
      </c>
      <c r="J419">
        <v>6</v>
      </c>
      <c r="K419">
        <v>350</v>
      </c>
      <c r="L419" t="s">
        <v>59</v>
      </c>
      <c r="M419" t="s">
        <v>204</v>
      </c>
      <c r="N419" t="s">
        <v>46</v>
      </c>
      <c r="O419" t="s">
        <v>499</v>
      </c>
      <c r="P419">
        <v>40</v>
      </c>
      <c r="R419">
        <v>15</v>
      </c>
      <c r="S419">
        <v>16</v>
      </c>
      <c r="T419" t="s">
        <v>499</v>
      </c>
      <c r="U419">
        <v>38</v>
      </c>
      <c r="W419">
        <v>15</v>
      </c>
      <c r="X419">
        <v>14</v>
      </c>
      <c r="Y419" t="s">
        <v>499</v>
      </c>
      <c r="Z419">
        <v>39</v>
      </c>
      <c r="AB419">
        <v>16</v>
      </c>
      <c r="AC419">
        <v>3</v>
      </c>
      <c r="AD419">
        <v>5</v>
      </c>
      <c r="AE419">
        <v>3</v>
      </c>
      <c r="AF419">
        <v>2</v>
      </c>
      <c r="AG419">
        <v>3</v>
      </c>
      <c r="AH419">
        <v>0</v>
      </c>
      <c r="AI419">
        <v>49</v>
      </c>
      <c r="AJ419">
        <v>38</v>
      </c>
      <c r="AK419">
        <v>49</v>
      </c>
    </row>
    <row r="420" spans="1:37" x14ac:dyDescent="0.3">
      <c r="A420" t="s">
        <v>920</v>
      </c>
      <c r="B420" t="s">
        <v>1412</v>
      </c>
      <c r="C420" t="str">
        <f t="shared" si="14"/>
        <v>LC403</v>
      </c>
      <c r="D420" t="s">
        <v>200</v>
      </c>
      <c r="E420" t="s">
        <v>200</v>
      </c>
      <c r="F420" t="s">
        <v>43</v>
      </c>
      <c r="G420" t="s">
        <v>1073</v>
      </c>
      <c r="I420" s="1">
        <v>40366</v>
      </c>
      <c r="J420">
        <v>2</v>
      </c>
      <c r="K420">
        <v>20</v>
      </c>
      <c r="L420" t="s">
        <v>222</v>
      </c>
      <c r="M420" t="s">
        <v>204</v>
      </c>
      <c r="N420" t="s">
        <v>46</v>
      </c>
      <c r="O420" t="s">
        <v>499</v>
      </c>
      <c r="P420">
        <v>49</v>
      </c>
      <c r="R420">
        <v>21</v>
      </c>
      <c r="S420">
        <v>15</v>
      </c>
      <c r="T420" t="s">
        <v>499</v>
      </c>
      <c r="U420">
        <v>52</v>
      </c>
      <c r="W420">
        <v>20</v>
      </c>
      <c r="X420">
        <v>21</v>
      </c>
      <c r="Y420" t="s">
        <v>499</v>
      </c>
      <c r="Z420">
        <v>45</v>
      </c>
      <c r="AB420">
        <v>17</v>
      </c>
      <c r="AC420">
        <v>3</v>
      </c>
      <c r="AD420">
        <v>5</v>
      </c>
      <c r="AE420">
        <v>6</v>
      </c>
      <c r="AF420">
        <v>4</v>
      </c>
      <c r="AG420">
        <v>3</v>
      </c>
      <c r="AH420">
        <v>6</v>
      </c>
      <c r="AI420">
        <v>48</v>
      </c>
      <c r="AJ420">
        <v>13</v>
      </c>
      <c r="AK420">
        <v>2</v>
      </c>
    </row>
    <row r="421" spans="1:37" x14ac:dyDescent="0.3">
      <c r="A421" t="s">
        <v>920</v>
      </c>
      <c r="B421" t="s">
        <v>1413</v>
      </c>
      <c r="C421" t="str">
        <f t="shared" si="14"/>
        <v>LC404</v>
      </c>
      <c r="D421" t="s">
        <v>1414</v>
      </c>
      <c r="E421" t="s">
        <v>1415</v>
      </c>
      <c r="F421" t="s">
        <v>43</v>
      </c>
      <c r="G421" t="s">
        <v>1073</v>
      </c>
      <c r="I421" s="1">
        <v>40366</v>
      </c>
      <c r="J421">
        <v>1</v>
      </c>
      <c r="K421">
        <v>75</v>
      </c>
      <c r="L421" t="s">
        <v>222</v>
      </c>
      <c r="M421" t="s">
        <v>204</v>
      </c>
      <c r="N421" t="s">
        <v>46</v>
      </c>
      <c r="O421" t="s">
        <v>499</v>
      </c>
      <c r="P421">
        <v>50</v>
      </c>
      <c r="R421">
        <v>19</v>
      </c>
      <c r="S421">
        <v>10</v>
      </c>
      <c r="T421" t="s">
        <v>499</v>
      </c>
      <c r="U421">
        <v>51</v>
      </c>
      <c r="W421">
        <v>19</v>
      </c>
      <c r="X421">
        <v>13</v>
      </c>
      <c r="Y421" t="s">
        <v>499</v>
      </c>
      <c r="Z421">
        <v>48</v>
      </c>
      <c r="AB421">
        <v>16</v>
      </c>
      <c r="AC421">
        <v>1</v>
      </c>
      <c r="AD421">
        <v>0</v>
      </c>
      <c r="AE421">
        <v>0</v>
      </c>
      <c r="AF421">
        <v>3</v>
      </c>
      <c r="AG421">
        <v>3</v>
      </c>
      <c r="AH421">
        <v>0</v>
      </c>
      <c r="AI421">
        <v>43</v>
      </c>
      <c r="AJ421">
        <v>34</v>
      </c>
      <c r="AK421">
        <v>38</v>
      </c>
    </row>
    <row r="422" spans="1:37" x14ac:dyDescent="0.3">
      <c r="A422" t="s">
        <v>920</v>
      </c>
      <c r="B422" t="s">
        <v>1416</v>
      </c>
      <c r="C422" t="str">
        <f t="shared" si="14"/>
        <v>LC406</v>
      </c>
      <c r="D422" t="s">
        <v>1417</v>
      </c>
      <c r="E422" t="s">
        <v>1418</v>
      </c>
      <c r="F422" t="s">
        <v>58</v>
      </c>
      <c r="G422" t="s">
        <v>933</v>
      </c>
      <c r="H422" t="s">
        <v>1326</v>
      </c>
      <c r="I422" s="1">
        <v>40366</v>
      </c>
      <c r="J422">
        <v>25</v>
      </c>
      <c r="K422">
        <v>115</v>
      </c>
      <c r="L422" t="s">
        <v>222</v>
      </c>
      <c r="M422" t="s">
        <v>1099</v>
      </c>
      <c r="N422" t="s">
        <v>136</v>
      </c>
      <c r="O422" t="s">
        <v>91</v>
      </c>
      <c r="P422">
        <v>82</v>
      </c>
      <c r="R422">
        <v>64</v>
      </c>
      <c r="S422">
        <v>7</v>
      </c>
      <c r="T422" t="s">
        <v>61</v>
      </c>
      <c r="U422">
        <v>69</v>
      </c>
      <c r="W422">
        <v>43</v>
      </c>
      <c r="X422">
        <v>39</v>
      </c>
      <c r="Y422" t="s">
        <v>413</v>
      </c>
      <c r="Z422">
        <v>79</v>
      </c>
      <c r="AB422">
        <v>27</v>
      </c>
      <c r="AC422">
        <v>0</v>
      </c>
      <c r="AD422">
        <v>0</v>
      </c>
      <c r="AE422">
        <v>2</v>
      </c>
      <c r="AF422">
        <v>3</v>
      </c>
      <c r="AG422">
        <v>1</v>
      </c>
      <c r="AH422">
        <v>37</v>
      </c>
      <c r="AI422">
        <v>42</v>
      </c>
      <c r="AJ422">
        <v>13</v>
      </c>
      <c r="AK422">
        <v>14</v>
      </c>
    </row>
    <row r="423" spans="1:37" x14ac:dyDescent="0.3">
      <c r="A423" t="s">
        <v>920</v>
      </c>
      <c r="B423" t="s">
        <v>1419</v>
      </c>
      <c r="C423" t="str">
        <f t="shared" si="14"/>
        <v>LC419</v>
      </c>
      <c r="D423" t="s">
        <v>1420</v>
      </c>
      <c r="E423" t="s">
        <v>1421</v>
      </c>
      <c r="F423" t="s">
        <v>43</v>
      </c>
      <c r="G423" t="s">
        <v>1073</v>
      </c>
      <c r="I423" s="1">
        <v>40365</v>
      </c>
      <c r="J423">
        <v>15</v>
      </c>
      <c r="K423">
        <v>80</v>
      </c>
      <c r="L423" t="s">
        <v>59</v>
      </c>
      <c r="M423" t="s">
        <v>1398</v>
      </c>
      <c r="N423" t="s">
        <v>46</v>
      </c>
      <c r="O423" t="s">
        <v>321</v>
      </c>
      <c r="P423">
        <v>89</v>
      </c>
      <c r="R423">
        <v>56</v>
      </c>
      <c r="S423">
        <v>25</v>
      </c>
      <c r="T423" t="s">
        <v>61</v>
      </c>
      <c r="U423">
        <v>81</v>
      </c>
      <c r="W423">
        <v>63</v>
      </c>
      <c r="X423">
        <v>36</v>
      </c>
      <c r="Y423" t="s">
        <v>321</v>
      </c>
      <c r="Z423">
        <v>76</v>
      </c>
      <c r="AB423">
        <v>16</v>
      </c>
      <c r="AC423">
        <v>4</v>
      </c>
      <c r="AD423">
        <v>3</v>
      </c>
      <c r="AE423">
        <v>4</v>
      </c>
      <c r="AF423">
        <v>3</v>
      </c>
      <c r="AG423">
        <v>5</v>
      </c>
      <c r="AH423">
        <v>36</v>
      </c>
      <c r="AI423">
        <v>33</v>
      </c>
      <c r="AJ423">
        <v>14</v>
      </c>
      <c r="AK423">
        <v>13</v>
      </c>
    </row>
    <row r="424" spans="1:37" x14ac:dyDescent="0.3">
      <c r="A424" t="s">
        <v>920</v>
      </c>
      <c r="B424" t="s">
        <v>1422</v>
      </c>
      <c r="C424" t="str">
        <f t="shared" si="14"/>
        <v>LC421</v>
      </c>
      <c r="D424" t="s">
        <v>1423</v>
      </c>
      <c r="E424" t="s">
        <v>1424</v>
      </c>
      <c r="F424" t="s">
        <v>43</v>
      </c>
      <c r="G424" t="s">
        <v>1073</v>
      </c>
      <c r="I424" s="1">
        <v>40365</v>
      </c>
      <c r="J424">
        <v>24</v>
      </c>
      <c r="K424">
        <v>100</v>
      </c>
      <c r="L424" t="s">
        <v>59</v>
      </c>
      <c r="M424" t="s">
        <v>1398</v>
      </c>
      <c r="N424" t="s">
        <v>46</v>
      </c>
      <c r="O424" t="s">
        <v>61</v>
      </c>
      <c r="P424">
        <v>88</v>
      </c>
      <c r="R424">
        <v>61</v>
      </c>
      <c r="S424">
        <v>30</v>
      </c>
      <c r="T424" t="s">
        <v>61</v>
      </c>
      <c r="U424">
        <v>103</v>
      </c>
      <c r="W424">
        <v>58</v>
      </c>
      <c r="X424">
        <v>60</v>
      </c>
      <c r="Y424" t="s">
        <v>413</v>
      </c>
      <c r="Z424">
        <v>102</v>
      </c>
      <c r="AB424">
        <v>31</v>
      </c>
      <c r="AC424">
        <v>7</v>
      </c>
      <c r="AD424">
        <v>2</v>
      </c>
      <c r="AE424">
        <v>8</v>
      </c>
      <c r="AF424">
        <v>5</v>
      </c>
      <c r="AG424">
        <v>4</v>
      </c>
      <c r="AH424">
        <v>44</v>
      </c>
      <c r="AI424">
        <v>46</v>
      </c>
      <c r="AJ424">
        <v>33</v>
      </c>
      <c r="AK424">
        <v>48</v>
      </c>
    </row>
    <row r="425" spans="1:37" x14ac:dyDescent="0.3">
      <c r="A425" t="s">
        <v>920</v>
      </c>
      <c r="B425" t="s">
        <v>1425</v>
      </c>
      <c r="C425" t="str">
        <f t="shared" si="14"/>
        <v>LC422</v>
      </c>
      <c r="D425" t="s">
        <v>1426</v>
      </c>
      <c r="E425" t="s">
        <v>1427</v>
      </c>
      <c r="F425" t="s">
        <v>43</v>
      </c>
      <c r="G425" t="s">
        <v>1073</v>
      </c>
      <c r="I425" s="1">
        <v>40365</v>
      </c>
      <c r="J425">
        <v>9999</v>
      </c>
      <c r="K425">
        <v>240</v>
      </c>
      <c r="L425" t="s">
        <v>59</v>
      </c>
      <c r="M425" t="s">
        <v>204</v>
      </c>
      <c r="N425" t="s">
        <v>46</v>
      </c>
      <c r="O425" t="s">
        <v>499</v>
      </c>
      <c r="P425">
        <v>50</v>
      </c>
      <c r="R425">
        <v>20</v>
      </c>
      <c r="S425">
        <v>17</v>
      </c>
      <c r="T425" t="s">
        <v>499</v>
      </c>
      <c r="U425">
        <v>53</v>
      </c>
      <c r="W425">
        <v>20</v>
      </c>
      <c r="X425">
        <v>14</v>
      </c>
      <c r="Y425" t="s">
        <v>499</v>
      </c>
      <c r="Z425">
        <v>49</v>
      </c>
      <c r="AB425">
        <v>15</v>
      </c>
      <c r="AC425">
        <v>2</v>
      </c>
      <c r="AD425">
        <v>6</v>
      </c>
      <c r="AE425">
        <v>4</v>
      </c>
      <c r="AF425">
        <v>6</v>
      </c>
      <c r="AG425">
        <v>4</v>
      </c>
      <c r="AH425">
        <v>0</v>
      </c>
      <c r="AI425">
        <v>41</v>
      </c>
      <c r="AJ425">
        <v>23</v>
      </c>
      <c r="AK425">
        <v>6</v>
      </c>
    </row>
    <row r="426" spans="1:37" x14ac:dyDescent="0.3">
      <c r="A426" t="s">
        <v>920</v>
      </c>
      <c r="B426" t="s">
        <v>1428</v>
      </c>
      <c r="C426" t="str">
        <f t="shared" si="14"/>
        <v>LC423</v>
      </c>
      <c r="D426" t="s">
        <v>1429</v>
      </c>
      <c r="E426" t="s">
        <v>1430</v>
      </c>
      <c r="F426" t="s">
        <v>43</v>
      </c>
      <c r="G426" t="s">
        <v>1073</v>
      </c>
      <c r="I426" s="1">
        <v>40366</v>
      </c>
      <c r="J426">
        <v>24</v>
      </c>
      <c r="K426">
        <v>250</v>
      </c>
      <c r="L426" t="s">
        <v>59</v>
      </c>
      <c r="M426" t="s">
        <v>204</v>
      </c>
      <c r="N426" t="s">
        <v>46</v>
      </c>
      <c r="O426" t="s">
        <v>499</v>
      </c>
      <c r="P426">
        <v>46</v>
      </c>
      <c r="R426">
        <v>23</v>
      </c>
      <c r="S426">
        <v>24</v>
      </c>
      <c r="T426" t="s">
        <v>499</v>
      </c>
      <c r="U426">
        <v>60</v>
      </c>
      <c r="W426">
        <v>24</v>
      </c>
      <c r="X426">
        <v>25</v>
      </c>
      <c r="Y426" t="s">
        <v>499</v>
      </c>
      <c r="Z426">
        <v>49</v>
      </c>
      <c r="AB426">
        <v>22</v>
      </c>
      <c r="AC426">
        <v>2</v>
      </c>
      <c r="AD426">
        <v>4</v>
      </c>
      <c r="AE426">
        <v>7</v>
      </c>
      <c r="AF426">
        <v>6</v>
      </c>
      <c r="AG426">
        <v>5</v>
      </c>
      <c r="AH426">
        <v>3</v>
      </c>
      <c r="AI426">
        <v>41</v>
      </c>
      <c r="AJ426">
        <v>39</v>
      </c>
      <c r="AK426">
        <v>0</v>
      </c>
    </row>
    <row r="427" spans="1:37" x14ac:dyDescent="0.3">
      <c r="A427" t="s">
        <v>920</v>
      </c>
      <c r="B427" t="s">
        <v>1431</v>
      </c>
      <c r="C427" t="str">
        <f t="shared" si="14"/>
        <v>LC428</v>
      </c>
      <c r="D427" t="s">
        <v>1432</v>
      </c>
      <c r="E427" t="s">
        <v>1433</v>
      </c>
      <c r="F427" t="s">
        <v>43</v>
      </c>
      <c r="G427" t="s">
        <v>1073</v>
      </c>
      <c r="I427" s="1">
        <v>40360</v>
      </c>
      <c r="J427">
        <v>3</v>
      </c>
      <c r="K427">
        <v>290</v>
      </c>
      <c r="L427" t="s">
        <v>222</v>
      </c>
      <c r="M427" t="s">
        <v>204</v>
      </c>
      <c r="N427" t="s">
        <v>46</v>
      </c>
      <c r="O427" t="s">
        <v>499</v>
      </c>
      <c r="P427">
        <v>44</v>
      </c>
      <c r="R427">
        <v>14</v>
      </c>
      <c r="S427">
        <v>16</v>
      </c>
      <c r="T427" t="s">
        <v>499</v>
      </c>
      <c r="U427">
        <v>33</v>
      </c>
      <c r="W427">
        <v>14</v>
      </c>
      <c r="X427">
        <v>14</v>
      </c>
      <c r="Y427" t="s">
        <v>499</v>
      </c>
      <c r="Z427">
        <v>40</v>
      </c>
      <c r="AB427">
        <v>16</v>
      </c>
      <c r="AC427">
        <v>4</v>
      </c>
      <c r="AD427">
        <v>3</v>
      </c>
      <c r="AE427">
        <v>10</v>
      </c>
      <c r="AF427">
        <v>2</v>
      </c>
      <c r="AG427">
        <v>4</v>
      </c>
      <c r="AH427">
        <v>0</v>
      </c>
      <c r="AI427">
        <v>36</v>
      </c>
      <c r="AJ427">
        <v>22</v>
      </c>
      <c r="AK427">
        <v>33</v>
      </c>
    </row>
    <row r="428" spans="1:37" x14ac:dyDescent="0.3">
      <c r="A428" t="s">
        <v>920</v>
      </c>
      <c r="B428" t="s">
        <v>1434</v>
      </c>
      <c r="C428" t="str">
        <f t="shared" si="14"/>
        <v>LC457</v>
      </c>
      <c r="D428" t="s">
        <v>1435</v>
      </c>
      <c r="E428" t="s">
        <v>1436</v>
      </c>
      <c r="F428" t="s">
        <v>924</v>
      </c>
      <c r="G428" t="s">
        <v>933</v>
      </c>
      <c r="I428" s="1">
        <v>40360</v>
      </c>
      <c r="J428">
        <v>24</v>
      </c>
      <c r="K428">
        <v>230</v>
      </c>
      <c r="L428" t="s">
        <v>59</v>
      </c>
      <c r="M428" t="s">
        <v>204</v>
      </c>
      <c r="N428" t="s">
        <v>46</v>
      </c>
      <c r="O428" t="s">
        <v>499</v>
      </c>
      <c r="P428">
        <v>48</v>
      </c>
      <c r="R428">
        <v>22</v>
      </c>
      <c r="S428">
        <v>22</v>
      </c>
      <c r="T428" t="s">
        <v>499</v>
      </c>
      <c r="U428">
        <v>47</v>
      </c>
      <c r="W428">
        <v>23</v>
      </c>
      <c r="X428">
        <v>13</v>
      </c>
      <c r="Y428" t="s">
        <v>499</v>
      </c>
      <c r="Z428">
        <v>55</v>
      </c>
      <c r="AB428">
        <v>26</v>
      </c>
      <c r="AC428">
        <v>4</v>
      </c>
      <c r="AD428">
        <v>5</v>
      </c>
      <c r="AE428">
        <v>3</v>
      </c>
      <c r="AF428">
        <v>5</v>
      </c>
      <c r="AG428">
        <v>6</v>
      </c>
      <c r="AH428">
        <v>23</v>
      </c>
      <c r="AI428">
        <v>40</v>
      </c>
      <c r="AJ428">
        <v>37</v>
      </c>
      <c r="AK428">
        <v>9</v>
      </c>
    </row>
    <row r="429" spans="1:37" x14ac:dyDescent="0.3">
      <c r="A429" t="s">
        <v>920</v>
      </c>
      <c r="B429" t="s">
        <v>1437</v>
      </c>
      <c r="C429" t="str">
        <f t="shared" si="14"/>
        <v>LC460</v>
      </c>
      <c r="D429" t="s">
        <v>1438</v>
      </c>
      <c r="E429" t="s">
        <v>1439</v>
      </c>
      <c r="F429" t="s">
        <v>43</v>
      </c>
      <c r="G429" t="s">
        <v>1073</v>
      </c>
      <c r="I429" s="1">
        <v>40365</v>
      </c>
      <c r="J429">
        <v>9</v>
      </c>
      <c r="K429">
        <v>200</v>
      </c>
      <c r="L429" t="s">
        <v>96</v>
      </c>
      <c r="M429" t="s">
        <v>104</v>
      </c>
      <c r="N429" t="s">
        <v>105</v>
      </c>
      <c r="O429" t="s">
        <v>91</v>
      </c>
      <c r="P429">
        <v>102</v>
      </c>
      <c r="R429">
        <v>9999</v>
      </c>
      <c r="S429">
        <v>34</v>
      </c>
      <c r="T429" t="s">
        <v>66</v>
      </c>
      <c r="U429">
        <v>80</v>
      </c>
      <c r="W429">
        <v>0</v>
      </c>
      <c r="X429">
        <v>28</v>
      </c>
      <c r="Y429" t="s">
        <v>66</v>
      </c>
      <c r="Z429">
        <v>87</v>
      </c>
      <c r="AB429">
        <v>31</v>
      </c>
      <c r="AC429">
        <v>3</v>
      </c>
      <c r="AD429">
        <v>5</v>
      </c>
      <c r="AE429">
        <v>2</v>
      </c>
      <c r="AF429">
        <v>1</v>
      </c>
      <c r="AG429">
        <v>3</v>
      </c>
      <c r="AH429">
        <v>0</v>
      </c>
      <c r="AI429">
        <v>49</v>
      </c>
      <c r="AJ429">
        <v>41</v>
      </c>
      <c r="AK429">
        <v>35</v>
      </c>
    </row>
    <row r="430" spans="1:37" x14ac:dyDescent="0.3">
      <c r="A430" t="s">
        <v>920</v>
      </c>
      <c r="B430" t="s">
        <v>1440</v>
      </c>
      <c r="C430" t="str">
        <f t="shared" si="14"/>
        <v>LC464</v>
      </c>
      <c r="D430" t="s">
        <v>1441</v>
      </c>
      <c r="E430" t="s">
        <v>1442</v>
      </c>
      <c r="F430" t="s">
        <v>924</v>
      </c>
      <c r="G430" t="s">
        <v>933</v>
      </c>
      <c r="I430" s="1">
        <v>40361</v>
      </c>
      <c r="J430">
        <v>16</v>
      </c>
      <c r="K430">
        <v>70</v>
      </c>
      <c r="L430" t="s">
        <v>59</v>
      </c>
      <c r="M430" t="s">
        <v>204</v>
      </c>
      <c r="N430" t="s">
        <v>46</v>
      </c>
      <c r="O430" t="s">
        <v>499</v>
      </c>
      <c r="P430">
        <v>52</v>
      </c>
      <c r="R430">
        <v>17</v>
      </c>
      <c r="S430">
        <v>22</v>
      </c>
      <c r="T430" t="s">
        <v>499</v>
      </c>
      <c r="U430">
        <v>46</v>
      </c>
      <c r="W430">
        <v>18</v>
      </c>
      <c r="X430">
        <v>22</v>
      </c>
      <c r="Y430" t="s">
        <v>499</v>
      </c>
      <c r="Z430">
        <v>57</v>
      </c>
      <c r="AB430">
        <v>27</v>
      </c>
      <c r="AC430">
        <v>4</v>
      </c>
      <c r="AD430">
        <v>7</v>
      </c>
      <c r="AE430">
        <v>4</v>
      </c>
      <c r="AF430">
        <v>7</v>
      </c>
      <c r="AG430">
        <v>5</v>
      </c>
      <c r="AH430">
        <v>15</v>
      </c>
      <c r="AI430">
        <v>40</v>
      </c>
      <c r="AJ430">
        <v>39</v>
      </c>
      <c r="AK430">
        <v>25</v>
      </c>
    </row>
    <row r="431" spans="1:37" x14ac:dyDescent="0.3">
      <c r="A431" t="s">
        <v>920</v>
      </c>
      <c r="B431" t="s">
        <v>1443</v>
      </c>
      <c r="C431" t="str">
        <f t="shared" si="14"/>
        <v>LC478</v>
      </c>
      <c r="D431" t="s">
        <v>1444</v>
      </c>
      <c r="E431" t="s">
        <v>1445</v>
      </c>
      <c r="F431" t="s">
        <v>924</v>
      </c>
      <c r="G431" t="s">
        <v>933</v>
      </c>
      <c r="I431" s="1">
        <v>40364</v>
      </c>
      <c r="J431">
        <v>30</v>
      </c>
      <c r="K431">
        <v>320</v>
      </c>
      <c r="L431" t="s">
        <v>59</v>
      </c>
      <c r="M431" t="s">
        <v>1099</v>
      </c>
      <c r="N431" t="s">
        <v>46</v>
      </c>
      <c r="O431" t="s">
        <v>413</v>
      </c>
      <c r="P431">
        <v>105</v>
      </c>
      <c r="R431">
        <v>110</v>
      </c>
      <c r="S431">
        <v>24</v>
      </c>
      <c r="T431" t="s">
        <v>61</v>
      </c>
      <c r="U431">
        <v>92</v>
      </c>
      <c r="W431">
        <v>95</v>
      </c>
      <c r="X431">
        <v>56</v>
      </c>
      <c r="Y431" t="s">
        <v>413</v>
      </c>
      <c r="Z431">
        <v>82</v>
      </c>
      <c r="AB431">
        <v>12</v>
      </c>
      <c r="AC431">
        <v>4</v>
      </c>
      <c r="AD431">
        <v>4</v>
      </c>
      <c r="AE431">
        <v>3</v>
      </c>
      <c r="AF431">
        <v>2</v>
      </c>
      <c r="AG431">
        <v>6</v>
      </c>
      <c r="AH431">
        <v>41</v>
      </c>
      <c r="AI431">
        <v>38</v>
      </c>
      <c r="AJ431">
        <v>34</v>
      </c>
      <c r="AK431">
        <v>34</v>
      </c>
    </row>
    <row r="432" spans="1:37" x14ac:dyDescent="0.3">
      <c r="A432" t="s">
        <v>920</v>
      </c>
      <c r="B432" t="s">
        <v>1446</v>
      </c>
      <c r="C432" t="str">
        <f t="shared" si="14"/>
        <v>LC479</v>
      </c>
      <c r="D432" t="s">
        <v>1447</v>
      </c>
      <c r="E432" t="s">
        <v>1448</v>
      </c>
      <c r="F432" t="s">
        <v>924</v>
      </c>
      <c r="G432" t="s">
        <v>933</v>
      </c>
      <c r="I432" s="1">
        <v>40364</v>
      </c>
      <c r="J432">
        <v>10</v>
      </c>
      <c r="K432">
        <v>180</v>
      </c>
      <c r="L432" t="s">
        <v>59</v>
      </c>
      <c r="M432" t="s">
        <v>1099</v>
      </c>
      <c r="N432" t="s">
        <v>46</v>
      </c>
      <c r="O432" t="s">
        <v>61</v>
      </c>
      <c r="P432">
        <v>101</v>
      </c>
      <c r="R432">
        <v>117</v>
      </c>
      <c r="S432">
        <v>61</v>
      </c>
      <c r="T432" t="s">
        <v>280</v>
      </c>
      <c r="U432">
        <v>66</v>
      </c>
      <c r="W432">
        <v>60</v>
      </c>
      <c r="X432">
        <v>26</v>
      </c>
      <c r="Y432" t="s">
        <v>61</v>
      </c>
      <c r="Z432">
        <v>101</v>
      </c>
      <c r="AB432">
        <v>55</v>
      </c>
      <c r="AC432">
        <v>3</v>
      </c>
      <c r="AD432">
        <v>3</v>
      </c>
      <c r="AE432">
        <v>3</v>
      </c>
      <c r="AF432">
        <v>2</v>
      </c>
      <c r="AG432">
        <v>2</v>
      </c>
      <c r="AH432">
        <v>20</v>
      </c>
      <c r="AI432">
        <v>44</v>
      </c>
      <c r="AJ432">
        <v>39</v>
      </c>
      <c r="AK432">
        <v>18</v>
      </c>
    </row>
    <row r="433" spans="1:37" x14ac:dyDescent="0.3">
      <c r="A433" t="s">
        <v>920</v>
      </c>
      <c r="B433" t="s">
        <v>1449</v>
      </c>
      <c r="C433" t="str">
        <f t="shared" si="14"/>
        <v>LC483</v>
      </c>
      <c r="D433" t="s">
        <v>1450</v>
      </c>
      <c r="E433" t="s">
        <v>1451</v>
      </c>
      <c r="F433" t="s">
        <v>924</v>
      </c>
      <c r="G433" t="s">
        <v>933</v>
      </c>
      <c r="I433" s="1">
        <v>40361</v>
      </c>
      <c r="J433">
        <v>10</v>
      </c>
      <c r="K433">
        <v>55</v>
      </c>
      <c r="L433" t="s">
        <v>59</v>
      </c>
      <c r="M433" t="s">
        <v>204</v>
      </c>
      <c r="N433" t="s">
        <v>46</v>
      </c>
      <c r="O433" t="s">
        <v>499</v>
      </c>
      <c r="P433">
        <v>54</v>
      </c>
      <c r="R433">
        <v>18</v>
      </c>
      <c r="S433">
        <v>26</v>
      </c>
      <c r="T433" t="s">
        <v>499</v>
      </c>
      <c r="U433">
        <v>58</v>
      </c>
      <c r="W433">
        <v>17</v>
      </c>
      <c r="X433">
        <v>24</v>
      </c>
      <c r="Y433" t="s">
        <v>499</v>
      </c>
      <c r="Z433">
        <v>58</v>
      </c>
      <c r="AB433">
        <v>28</v>
      </c>
      <c r="AC433">
        <v>3</v>
      </c>
      <c r="AD433">
        <v>4</v>
      </c>
      <c r="AE433">
        <v>0</v>
      </c>
      <c r="AF433">
        <v>2</v>
      </c>
      <c r="AG433">
        <v>3</v>
      </c>
      <c r="AH433">
        <v>24</v>
      </c>
      <c r="AI433">
        <v>46</v>
      </c>
      <c r="AJ433">
        <v>22</v>
      </c>
      <c r="AK433">
        <v>16</v>
      </c>
    </row>
    <row r="434" spans="1:37" x14ac:dyDescent="0.3">
      <c r="A434" t="s">
        <v>920</v>
      </c>
      <c r="B434" t="s">
        <v>1452</v>
      </c>
      <c r="C434" t="str">
        <f t="shared" si="14"/>
        <v>LC487</v>
      </c>
      <c r="D434" t="s">
        <v>1453</v>
      </c>
      <c r="E434" t="s">
        <v>1454</v>
      </c>
      <c r="F434" t="s">
        <v>924</v>
      </c>
      <c r="G434" t="s">
        <v>933</v>
      </c>
      <c r="I434" s="1">
        <v>40360</v>
      </c>
      <c r="J434">
        <v>16</v>
      </c>
      <c r="K434">
        <v>170</v>
      </c>
      <c r="L434" t="s">
        <v>59</v>
      </c>
      <c r="M434" t="s">
        <v>204</v>
      </c>
      <c r="N434" t="s">
        <v>46</v>
      </c>
      <c r="O434" t="s">
        <v>499</v>
      </c>
      <c r="P434">
        <v>44</v>
      </c>
      <c r="R434">
        <v>18</v>
      </c>
      <c r="S434">
        <v>21</v>
      </c>
      <c r="T434" t="s">
        <v>499</v>
      </c>
      <c r="U434">
        <v>46</v>
      </c>
      <c r="W434">
        <v>17</v>
      </c>
      <c r="X434">
        <v>18</v>
      </c>
      <c r="Y434" t="s">
        <v>499</v>
      </c>
      <c r="Z434">
        <v>46</v>
      </c>
      <c r="AB434">
        <v>24</v>
      </c>
      <c r="AC434">
        <v>3</v>
      </c>
      <c r="AD434">
        <v>4</v>
      </c>
      <c r="AE434">
        <v>4</v>
      </c>
      <c r="AF434">
        <v>4</v>
      </c>
      <c r="AG434">
        <v>5</v>
      </c>
      <c r="AH434">
        <v>12</v>
      </c>
      <c r="AI434">
        <v>48</v>
      </c>
      <c r="AJ434">
        <v>20</v>
      </c>
      <c r="AK434">
        <v>5</v>
      </c>
    </row>
    <row r="435" spans="1:37" x14ac:dyDescent="0.3">
      <c r="A435" t="s">
        <v>920</v>
      </c>
      <c r="B435" t="s">
        <v>1455</v>
      </c>
      <c r="C435" t="str">
        <f t="shared" si="14"/>
        <v>LC492</v>
      </c>
      <c r="D435" t="s">
        <v>1456</v>
      </c>
      <c r="E435" t="s">
        <v>1457</v>
      </c>
      <c r="F435" t="s">
        <v>924</v>
      </c>
      <c r="G435" t="s">
        <v>933</v>
      </c>
      <c r="I435" s="1">
        <v>40364</v>
      </c>
      <c r="J435">
        <v>40</v>
      </c>
      <c r="K435">
        <v>20</v>
      </c>
      <c r="L435" t="s">
        <v>59</v>
      </c>
      <c r="M435" t="s">
        <v>960</v>
      </c>
      <c r="N435" t="s">
        <v>46</v>
      </c>
      <c r="O435" t="s">
        <v>280</v>
      </c>
      <c r="P435">
        <v>79</v>
      </c>
      <c r="R435">
        <v>74</v>
      </c>
      <c r="S435">
        <v>17</v>
      </c>
      <c r="T435" t="s">
        <v>280</v>
      </c>
      <c r="U435">
        <v>72</v>
      </c>
      <c r="W435">
        <v>83</v>
      </c>
      <c r="X435">
        <v>12</v>
      </c>
      <c r="Y435" t="s">
        <v>513</v>
      </c>
      <c r="Z435">
        <v>80</v>
      </c>
      <c r="AB435">
        <v>4</v>
      </c>
      <c r="AC435">
        <v>0</v>
      </c>
      <c r="AD435">
        <v>0</v>
      </c>
      <c r="AE435">
        <v>4</v>
      </c>
      <c r="AF435">
        <v>2</v>
      </c>
      <c r="AG435">
        <v>2</v>
      </c>
      <c r="AH435">
        <v>29</v>
      </c>
      <c r="AI435">
        <v>46</v>
      </c>
      <c r="AJ435">
        <v>27</v>
      </c>
      <c r="AK435">
        <v>26</v>
      </c>
    </row>
    <row r="436" spans="1:37" x14ac:dyDescent="0.3">
      <c r="A436" t="s">
        <v>920</v>
      </c>
      <c r="B436" t="s">
        <v>1458</v>
      </c>
      <c r="C436" t="str">
        <f t="shared" si="14"/>
        <v>LC501</v>
      </c>
      <c r="D436" t="s">
        <v>1459</v>
      </c>
      <c r="E436" t="s">
        <v>1460</v>
      </c>
      <c r="F436" t="s">
        <v>924</v>
      </c>
      <c r="G436" t="s">
        <v>933</v>
      </c>
      <c r="I436" s="1">
        <v>40364</v>
      </c>
      <c r="J436">
        <v>16</v>
      </c>
      <c r="K436">
        <v>290</v>
      </c>
      <c r="L436" t="s">
        <v>59</v>
      </c>
      <c r="M436" t="s">
        <v>1099</v>
      </c>
      <c r="N436" t="s">
        <v>46</v>
      </c>
      <c r="O436" t="s">
        <v>61</v>
      </c>
      <c r="P436">
        <v>76</v>
      </c>
      <c r="R436">
        <v>98</v>
      </c>
      <c r="S436">
        <v>42</v>
      </c>
      <c r="T436" t="s">
        <v>91</v>
      </c>
      <c r="U436">
        <v>77</v>
      </c>
      <c r="W436">
        <v>76</v>
      </c>
      <c r="X436">
        <v>24</v>
      </c>
      <c r="Y436" t="s">
        <v>437</v>
      </c>
      <c r="Z436">
        <v>60</v>
      </c>
      <c r="AB436">
        <v>22</v>
      </c>
      <c r="AC436">
        <v>2</v>
      </c>
      <c r="AD436">
        <v>2</v>
      </c>
      <c r="AE436">
        <v>4</v>
      </c>
      <c r="AF436">
        <v>3</v>
      </c>
      <c r="AG436">
        <v>2</v>
      </c>
      <c r="AH436">
        <v>31</v>
      </c>
      <c r="AI436">
        <v>42</v>
      </c>
      <c r="AJ436">
        <v>25</v>
      </c>
      <c r="AK436">
        <v>19</v>
      </c>
    </row>
    <row r="437" spans="1:37" x14ac:dyDescent="0.3">
      <c r="A437" t="s">
        <v>920</v>
      </c>
      <c r="B437" t="s">
        <v>1461</v>
      </c>
      <c r="C437" t="str">
        <f t="shared" si="14"/>
        <v>LC502</v>
      </c>
      <c r="D437" t="s">
        <v>1462</v>
      </c>
      <c r="E437" t="s">
        <v>1463</v>
      </c>
      <c r="F437" t="s">
        <v>924</v>
      </c>
      <c r="G437" t="s">
        <v>933</v>
      </c>
      <c r="I437" s="1">
        <v>40360</v>
      </c>
      <c r="J437">
        <v>22</v>
      </c>
      <c r="K437">
        <v>45</v>
      </c>
      <c r="L437" t="s">
        <v>59</v>
      </c>
      <c r="M437" t="s">
        <v>1099</v>
      </c>
      <c r="N437" t="s">
        <v>46</v>
      </c>
      <c r="O437" t="s">
        <v>61</v>
      </c>
      <c r="P437">
        <v>45</v>
      </c>
      <c r="R437">
        <v>28</v>
      </c>
      <c r="S437">
        <v>17</v>
      </c>
      <c r="T437" t="s">
        <v>1464</v>
      </c>
      <c r="U437">
        <v>59</v>
      </c>
      <c r="W437">
        <v>20</v>
      </c>
      <c r="X437">
        <v>15</v>
      </c>
      <c r="Y437" t="s">
        <v>61</v>
      </c>
      <c r="Z437">
        <v>42</v>
      </c>
      <c r="AB437">
        <v>13</v>
      </c>
      <c r="AC437">
        <v>3</v>
      </c>
      <c r="AD437">
        <v>2</v>
      </c>
      <c r="AE437">
        <v>4</v>
      </c>
      <c r="AF437">
        <v>2</v>
      </c>
      <c r="AG437">
        <v>3</v>
      </c>
      <c r="AH437">
        <v>12</v>
      </c>
      <c r="AI437">
        <v>23</v>
      </c>
      <c r="AJ437">
        <v>41</v>
      </c>
      <c r="AK437">
        <v>25</v>
      </c>
    </row>
    <row r="438" spans="1:37" x14ac:dyDescent="0.3">
      <c r="A438" t="s">
        <v>920</v>
      </c>
      <c r="B438" t="s">
        <v>1465</v>
      </c>
      <c r="C438" t="str">
        <f t="shared" si="14"/>
        <v>LC504</v>
      </c>
      <c r="D438" t="s">
        <v>1466</v>
      </c>
      <c r="E438" t="s">
        <v>1467</v>
      </c>
      <c r="F438" t="s">
        <v>924</v>
      </c>
      <c r="G438" t="s">
        <v>933</v>
      </c>
      <c r="I438" s="1">
        <v>40360</v>
      </c>
      <c r="J438">
        <v>22</v>
      </c>
      <c r="K438">
        <v>15</v>
      </c>
      <c r="L438" t="s">
        <v>59</v>
      </c>
      <c r="M438" t="s">
        <v>204</v>
      </c>
      <c r="N438" t="s">
        <v>46</v>
      </c>
      <c r="O438" t="s">
        <v>499</v>
      </c>
      <c r="P438">
        <v>49</v>
      </c>
      <c r="R438">
        <v>19</v>
      </c>
      <c r="S438">
        <v>22</v>
      </c>
      <c r="T438" t="s">
        <v>499</v>
      </c>
      <c r="U438">
        <v>40</v>
      </c>
      <c r="W438">
        <v>20</v>
      </c>
      <c r="X438">
        <v>10</v>
      </c>
      <c r="Y438" t="s">
        <v>499</v>
      </c>
      <c r="Z438">
        <v>46</v>
      </c>
      <c r="AB438">
        <v>18</v>
      </c>
      <c r="AC438">
        <v>2</v>
      </c>
      <c r="AD438">
        <v>1</v>
      </c>
      <c r="AE438">
        <v>1</v>
      </c>
      <c r="AF438">
        <v>2</v>
      </c>
      <c r="AG438">
        <v>2</v>
      </c>
      <c r="AH438">
        <v>10</v>
      </c>
      <c r="AI438">
        <v>46</v>
      </c>
      <c r="AJ438">
        <v>27</v>
      </c>
      <c r="AK438">
        <v>22</v>
      </c>
    </row>
    <row r="439" spans="1:37" x14ac:dyDescent="0.3">
      <c r="A439" t="s">
        <v>920</v>
      </c>
      <c r="B439" t="s">
        <v>1468</v>
      </c>
      <c r="C439" t="str">
        <f t="shared" si="14"/>
        <v>LC512</v>
      </c>
      <c r="D439" t="s">
        <v>1469</v>
      </c>
      <c r="E439" t="s">
        <v>1470</v>
      </c>
      <c r="F439" t="s">
        <v>924</v>
      </c>
      <c r="G439" t="s">
        <v>933</v>
      </c>
      <c r="I439" s="1">
        <v>40361</v>
      </c>
      <c r="J439">
        <v>23</v>
      </c>
      <c r="K439">
        <v>270</v>
      </c>
      <c r="L439" t="s">
        <v>59</v>
      </c>
      <c r="M439" t="s">
        <v>1398</v>
      </c>
      <c r="N439" t="s">
        <v>46</v>
      </c>
      <c r="O439" t="s">
        <v>61</v>
      </c>
      <c r="P439">
        <v>87</v>
      </c>
      <c r="R439">
        <v>99</v>
      </c>
      <c r="S439">
        <v>49</v>
      </c>
      <c r="T439" t="s">
        <v>413</v>
      </c>
      <c r="U439">
        <v>74</v>
      </c>
      <c r="W439">
        <v>112</v>
      </c>
      <c r="X439">
        <v>7</v>
      </c>
      <c r="Y439" t="s">
        <v>61</v>
      </c>
      <c r="Z439">
        <v>88</v>
      </c>
      <c r="AB439">
        <v>47</v>
      </c>
      <c r="AC439">
        <v>0</v>
      </c>
      <c r="AD439">
        <v>4</v>
      </c>
      <c r="AE439">
        <v>2</v>
      </c>
      <c r="AF439">
        <v>2</v>
      </c>
      <c r="AG439">
        <v>9</v>
      </c>
      <c r="AH439">
        <v>37</v>
      </c>
      <c r="AI439">
        <v>41</v>
      </c>
      <c r="AJ439">
        <v>37</v>
      </c>
      <c r="AK439">
        <v>22</v>
      </c>
    </row>
    <row r="440" spans="1:37" x14ac:dyDescent="0.3">
      <c r="A440" t="s">
        <v>920</v>
      </c>
      <c r="B440" t="s">
        <v>1471</v>
      </c>
      <c r="C440" t="str">
        <f t="shared" si="14"/>
        <v>LC515</v>
      </c>
      <c r="D440" t="s">
        <v>1472</v>
      </c>
      <c r="E440" t="s">
        <v>1473</v>
      </c>
      <c r="F440" t="s">
        <v>924</v>
      </c>
      <c r="G440" t="s">
        <v>933</v>
      </c>
      <c r="I440" s="1">
        <v>40360</v>
      </c>
      <c r="J440">
        <v>22</v>
      </c>
      <c r="K440">
        <v>130</v>
      </c>
      <c r="L440" t="s">
        <v>59</v>
      </c>
      <c r="M440" t="s">
        <v>1099</v>
      </c>
      <c r="N440" t="s">
        <v>46</v>
      </c>
      <c r="O440" t="s">
        <v>499</v>
      </c>
      <c r="P440">
        <v>43</v>
      </c>
      <c r="R440">
        <v>19</v>
      </c>
      <c r="S440">
        <v>6</v>
      </c>
      <c r="T440" t="s">
        <v>499</v>
      </c>
      <c r="U440">
        <v>37</v>
      </c>
      <c r="W440">
        <v>18</v>
      </c>
      <c r="X440">
        <v>8</v>
      </c>
      <c r="Y440" t="s">
        <v>499</v>
      </c>
      <c r="Z440">
        <v>42</v>
      </c>
      <c r="AB440">
        <v>8</v>
      </c>
      <c r="AC440">
        <v>2</v>
      </c>
      <c r="AD440">
        <v>4</v>
      </c>
      <c r="AE440">
        <v>4</v>
      </c>
      <c r="AF440">
        <v>1</v>
      </c>
      <c r="AG440">
        <v>0</v>
      </c>
      <c r="AH440">
        <v>5</v>
      </c>
      <c r="AI440">
        <v>39</v>
      </c>
      <c r="AJ440">
        <v>18</v>
      </c>
      <c r="AK440">
        <v>23</v>
      </c>
    </row>
    <row r="441" spans="1:37" x14ac:dyDescent="0.3">
      <c r="A441" t="s">
        <v>920</v>
      </c>
      <c r="B441" t="s">
        <v>1474</v>
      </c>
      <c r="C441" t="str">
        <f t="shared" si="14"/>
        <v>LC517</v>
      </c>
      <c r="D441" t="s">
        <v>1475</v>
      </c>
      <c r="E441" t="s">
        <v>1476</v>
      </c>
      <c r="F441" t="s">
        <v>58</v>
      </c>
      <c r="G441" t="s">
        <v>924</v>
      </c>
      <c r="I441" s="1">
        <v>40354</v>
      </c>
      <c r="J441">
        <v>16</v>
      </c>
      <c r="K441">
        <v>250</v>
      </c>
      <c r="L441" t="s">
        <v>59</v>
      </c>
      <c r="M441" t="s">
        <v>204</v>
      </c>
      <c r="N441" t="s">
        <v>46</v>
      </c>
      <c r="O441" t="s">
        <v>499</v>
      </c>
      <c r="P441">
        <v>42</v>
      </c>
      <c r="R441">
        <v>19</v>
      </c>
      <c r="S441">
        <v>15</v>
      </c>
      <c r="T441" t="s">
        <v>499</v>
      </c>
      <c r="U441">
        <v>41</v>
      </c>
      <c r="X441">
        <v>12</v>
      </c>
      <c r="Y441" t="s">
        <v>499</v>
      </c>
      <c r="Z441">
        <v>40</v>
      </c>
      <c r="AB441">
        <v>15</v>
      </c>
      <c r="AC441">
        <v>4</v>
      </c>
      <c r="AD441">
        <v>2</v>
      </c>
      <c r="AE441">
        <v>2</v>
      </c>
      <c r="AF441">
        <v>5</v>
      </c>
      <c r="AG441">
        <v>3</v>
      </c>
      <c r="AH441">
        <v>22</v>
      </c>
      <c r="AI441">
        <v>37</v>
      </c>
      <c r="AJ441">
        <v>2</v>
      </c>
      <c r="AK441">
        <v>9</v>
      </c>
    </row>
    <row r="442" spans="1:37" x14ac:dyDescent="0.3">
      <c r="A442" t="s">
        <v>920</v>
      </c>
      <c r="B442" t="s">
        <v>1477</v>
      </c>
      <c r="C442" t="str">
        <f t="shared" si="14"/>
        <v>LC518</v>
      </c>
      <c r="D442" t="s">
        <v>1478</v>
      </c>
      <c r="E442" t="s">
        <v>1479</v>
      </c>
      <c r="F442" t="s">
        <v>924</v>
      </c>
      <c r="G442" t="s">
        <v>933</v>
      </c>
      <c r="I442" s="1">
        <v>40364</v>
      </c>
      <c r="J442">
        <v>11</v>
      </c>
      <c r="K442">
        <v>275</v>
      </c>
      <c r="L442" t="s">
        <v>96</v>
      </c>
      <c r="M442" t="s">
        <v>934</v>
      </c>
      <c r="N442" t="s">
        <v>46</v>
      </c>
      <c r="O442" t="s">
        <v>280</v>
      </c>
      <c r="P442">
        <v>144</v>
      </c>
      <c r="R442">
        <v>95</v>
      </c>
      <c r="S442">
        <v>34</v>
      </c>
      <c r="T442" t="s">
        <v>347</v>
      </c>
      <c r="U442">
        <v>124</v>
      </c>
      <c r="W442">
        <v>88</v>
      </c>
      <c r="X442">
        <v>27</v>
      </c>
      <c r="Y442" t="s">
        <v>86</v>
      </c>
      <c r="Z442">
        <v>145</v>
      </c>
      <c r="AB442">
        <v>48</v>
      </c>
      <c r="AC442">
        <v>2</v>
      </c>
      <c r="AD442">
        <v>5</v>
      </c>
      <c r="AE442">
        <v>6</v>
      </c>
      <c r="AF442">
        <v>5</v>
      </c>
      <c r="AG442">
        <v>6</v>
      </c>
      <c r="AH442">
        <v>44</v>
      </c>
      <c r="AI442">
        <v>35</v>
      </c>
      <c r="AJ442">
        <v>36</v>
      </c>
      <c r="AK442">
        <v>18</v>
      </c>
    </row>
    <row r="443" spans="1:37" x14ac:dyDescent="0.3">
      <c r="A443" t="s">
        <v>920</v>
      </c>
      <c r="B443" t="s">
        <v>1480</v>
      </c>
      <c r="C443" t="str">
        <f t="shared" si="14"/>
        <v>LC521</v>
      </c>
      <c r="D443" t="s">
        <v>1481</v>
      </c>
      <c r="E443" t="s">
        <v>1482</v>
      </c>
      <c r="F443" t="s">
        <v>924</v>
      </c>
      <c r="G443" t="s">
        <v>933</v>
      </c>
      <c r="I443" s="1">
        <v>40361</v>
      </c>
      <c r="J443">
        <v>16</v>
      </c>
      <c r="K443">
        <v>55</v>
      </c>
      <c r="L443" t="s">
        <v>222</v>
      </c>
      <c r="M443" t="s">
        <v>1398</v>
      </c>
      <c r="N443" t="s">
        <v>46</v>
      </c>
      <c r="O443" t="s">
        <v>413</v>
      </c>
      <c r="P443">
        <v>81</v>
      </c>
      <c r="R443">
        <v>90</v>
      </c>
      <c r="S443">
        <v>25</v>
      </c>
      <c r="T443" t="s">
        <v>61</v>
      </c>
      <c r="U443">
        <v>74</v>
      </c>
      <c r="W443">
        <v>61</v>
      </c>
      <c r="X443">
        <v>43</v>
      </c>
      <c r="Y443" t="s">
        <v>120</v>
      </c>
      <c r="Z443">
        <v>89</v>
      </c>
      <c r="AB443">
        <v>35</v>
      </c>
      <c r="AC443">
        <v>4</v>
      </c>
      <c r="AD443">
        <v>2</v>
      </c>
      <c r="AE443">
        <v>2</v>
      </c>
      <c r="AF443">
        <v>2</v>
      </c>
      <c r="AG443">
        <v>4</v>
      </c>
      <c r="AH443">
        <v>26</v>
      </c>
      <c r="AI443">
        <v>44</v>
      </c>
      <c r="AJ443">
        <v>24</v>
      </c>
      <c r="AK443">
        <v>27</v>
      </c>
    </row>
    <row r="444" spans="1:37" x14ac:dyDescent="0.3">
      <c r="A444" t="s">
        <v>920</v>
      </c>
      <c r="B444" t="s">
        <v>1483</v>
      </c>
      <c r="C444" t="str">
        <f t="shared" si="14"/>
        <v>LC529</v>
      </c>
      <c r="D444" t="s">
        <v>1484</v>
      </c>
      <c r="E444" t="s">
        <v>1485</v>
      </c>
      <c r="F444" t="s">
        <v>58</v>
      </c>
      <c r="G444" t="s">
        <v>924</v>
      </c>
      <c r="I444" s="1">
        <v>40354</v>
      </c>
      <c r="J444">
        <v>21</v>
      </c>
      <c r="K444">
        <v>85</v>
      </c>
      <c r="L444" t="s">
        <v>59</v>
      </c>
      <c r="M444" t="s">
        <v>204</v>
      </c>
      <c r="N444" t="s">
        <v>46</v>
      </c>
      <c r="O444" t="s">
        <v>499</v>
      </c>
      <c r="P444">
        <v>48</v>
      </c>
      <c r="R444">
        <v>19</v>
      </c>
      <c r="S444">
        <v>20</v>
      </c>
      <c r="T444" t="s">
        <v>499</v>
      </c>
      <c r="U444">
        <v>45</v>
      </c>
      <c r="W444">
        <v>19</v>
      </c>
      <c r="X444">
        <v>16</v>
      </c>
      <c r="Y444" t="s">
        <v>499</v>
      </c>
      <c r="Z444">
        <v>46</v>
      </c>
      <c r="AB444">
        <v>19</v>
      </c>
      <c r="AC444">
        <v>5</v>
      </c>
      <c r="AD444">
        <v>3</v>
      </c>
      <c r="AE444">
        <v>5</v>
      </c>
      <c r="AF444">
        <v>6</v>
      </c>
      <c r="AG444">
        <v>1</v>
      </c>
      <c r="AH444">
        <v>21</v>
      </c>
      <c r="AI444">
        <v>44</v>
      </c>
      <c r="AJ444">
        <v>36</v>
      </c>
      <c r="AK444">
        <v>11</v>
      </c>
    </row>
    <row r="445" spans="1:37" x14ac:dyDescent="0.3">
      <c r="A445" t="s">
        <v>920</v>
      </c>
      <c r="B445" t="s">
        <v>1486</v>
      </c>
      <c r="C445" t="str">
        <f t="shared" si="14"/>
        <v>LC533</v>
      </c>
      <c r="D445" t="s">
        <v>1487</v>
      </c>
      <c r="E445" t="s">
        <v>1488</v>
      </c>
      <c r="F445" t="s">
        <v>924</v>
      </c>
      <c r="G445" t="s">
        <v>933</v>
      </c>
      <c r="I445" s="1">
        <v>40361</v>
      </c>
      <c r="J445">
        <v>32</v>
      </c>
      <c r="K445">
        <v>70</v>
      </c>
      <c r="L445" t="s">
        <v>59</v>
      </c>
      <c r="M445" t="s">
        <v>934</v>
      </c>
      <c r="N445" t="s">
        <v>46</v>
      </c>
      <c r="O445" t="s">
        <v>413</v>
      </c>
      <c r="P445">
        <v>101</v>
      </c>
      <c r="R445">
        <v>90</v>
      </c>
      <c r="S445">
        <v>44</v>
      </c>
      <c r="T445" t="s">
        <v>1489</v>
      </c>
      <c r="U445">
        <v>27</v>
      </c>
      <c r="W445">
        <v>128</v>
      </c>
      <c r="X445">
        <v>151</v>
      </c>
      <c r="Y445" t="s">
        <v>413</v>
      </c>
      <c r="Z445">
        <v>79</v>
      </c>
      <c r="AB445">
        <v>19</v>
      </c>
      <c r="AC445">
        <v>0</v>
      </c>
      <c r="AD445">
        <v>3</v>
      </c>
      <c r="AE445">
        <v>3</v>
      </c>
      <c r="AF445">
        <v>5</v>
      </c>
      <c r="AG445">
        <v>4</v>
      </c>
      <c r="AH445">
        <v>41</v>
      </c>
      <c r="AI445">
        <v>37</v>
      </c>
      <c r="AJ445">
        <v>28</v>
      </c>
      <c r="AK445">
        <v>10</v>
      </c>
    </row>
    <row r="446" spans="1:37" x14ac:dyDescent="0.3">
      <c r="A446" t="s">
        <v>920</v>
      </c>
      <c r="B446" t="s">
        <v>1490</v>
      </c>
      <c r="C446" t="str">
        <f t="shared" si="14"/>
        <v>LC540</v>
      </c>
      <c r="D446" t="s">
        <v>1491</v>
      </c>
      <c r="E446" t="s">
        <v>1492</v>
      </c>
      <c r="F446" t="s">
        <v>58</v>
      </c>
      <c r="G446" t="s">
        <v>924</v>
      </c>
      <c r="I446" s="1">
        <v>40354</v>
      </c>
      <c r="J446">
        <v>7</v>
      </c>
      <c r="K446">
        <v>130</v>
      </c>
      <c r="L446" t="s">
        <v>222</v>
      </c>
      <c r="M446" t="s">
        <v>204</v>
      </c>
      <c r="N446" t="s">
        <v>46</v>
      </c>
      <c r="O446" t="s">
        <v>499</v>
      </c>
      <c r="P446">
        <v>40</v>
      </c>
      <c r="R446">
        <v>18</v>
      </c>
      <c r="S446">
        <v>18</v>
      </c>
      <c r="T446" t="s">
        <v>499</v>
      </c>
      <c r="U446">
        <v>35</v>
      </c>
      <c r="W446">
        <v>18</v>
      </c>
      <c r="X446">
        <v>7</v>
      </c>
      <c r="Y446" t="s">
        <v>499</v>
      </c>
      <c r="Z446">
        <v>37</v>
      </c>
      <c r="AB446">
        <v>9</v>
      </c>
      <c r="AC446">
        <v>2</v>
      </c>
      <c r="AD446">
        <v>2</v>
      </c>
      <c r="AE446">
        <v>1</v>
      </c>
      <c r="AF446">
        <v>2</v>
      </c>
      <c r="AG446">
        <v>3</v>
      </c>
      <c r="AH446">
        <v>20</v>
      </c>
      <c r="AI446">
        <v>32</v>
      </c>
      <c r="AJ446">
        <v>12</v>
      </c>
      <c r="AK446">
        <v>6</v>
      </c>
    </row>
    <row r="447" spans="1:37" x14ac:dyDescent="0.3">
      <c r="A447" t="s">
        <v>920</v>
      </c>
      <c r="B447" t="s">
        <v>1493</v>
      </c>
      <c r="C447" t="str">
        <f t="shared" si="14"/>
        <v>LC547</v>
      </c>
      <c r="D447" t="s">
        <v>1494</v>
      </c>
      <c r="E447" t="s">
        <v>1495</v>
      </c>
      <c r="F447" t="s">
        <v>924</v>
      </c>
      <c r="G447" t="s">
        <v>933</v>
      </c>
      <c r="I447" s="1">
        <v>40360</v>
      </c>
      <c r="J447">
        <v>14</v>
      </c>
      <c r="K447">
        <v>270</v>
      </c>
      <c r="L447" t="s">
        <v>222</v>
      </c>
      <c r="M447" t="s">
        <v>204</v>
      </c>
      <c r="N447" t="s">
        <v>46</v>
      </c>
      <c r="O447" t="s">
        <v>499</v>
      </c>
      <c r="P447">
        <v>44</v>
      </c>
      <c r="R447">
        <v>18</v>
      </c>
      <c r="S447">
        <v>11</v>
      </c>
      <c r="T447" t="s">
        <v>499</v>
      </c>
      <c r="U447">
        <v>42</v>
      </c>
      <c r="W447">
        <v>18</v>
      </c>
      <c r="X447">
        <v>15</v>
      </c>
      <c r="Y447" t="s">
        <v>499</v>
      </c>
      <c r="Z447">
        <v>44</v>
      </c>
      <c r="AB447">
        <v>16</v>
      </c>
      <c r="AC447">
        <v>4</v>
      </c>
      <c r="AD447">
        <v>4</v>
      </c>
      <c r="AE447">
        <v>6</v>
      </c>
      <c r="AF447">
        <v>2</v>
      </c>
      <c r="AG447">
        <v>2</v>
      </c>
      <c r="AH447">
        <v>14</v>
      </c>
      <c r="AI447">
        <v>35</v>
      </c>
      <c r="AJ447">
        <v>32</v>
      </c>
      <c r="AK447">
        <v>9</v>
      </c>
    </row>
    <row r="448" spans="1:37" x14ac:dyDescent="0.3">
      <c r="A448" t="s">
        <v>920</v>
      </c>
      <c r="B448" t="s">
        <v>1496</v>
      </c>
      <c r="C448" t="str">
        <f t="shared" si="14"/>
        <v>LC548</v>
      </c>
      <c r="D448" t="s">
        <v>1497</v>
      </c>
      <c r="E448" t="s">
        <v>1498</v>
      </c>
      <c r="F448" t="s">
        <v>58</v>
      </c>
      <c r="G448" t="s">
        <v>924</v>
      </c>
      <c r="I448" s="1">
        <v>40354</v>
      </c>
      <c r="J448">
        <v>18</v>
      </c>
      <c r="K448">
        <v>250</v>
      </c>
      <c r="L448" t="s">
        <v>59</v>
      </c>
      <c r="M448" t="s">
        <v>1099</v>
      </c>
      <c r="N448" t="s">
        <v>46</v>
      </c>
      <c r="O448" t="s">
        <v>413</v>
      </c>
      <c r="P448">
        <v>55</v>
      </c>
      <c r="R448">
        <v>56</v>
      </c>
      <c r="S448">
        <v>35</v>
      </c>
      <c r="T448" t="s">
        <v>499</v>
      </c>
      <c r="U448">
        <v>63</v>
      </c>
      <c r="W448">
        <v>36</v>
      </c>
      <c r="X448">
        <v>38</v>
      </c>
      <c r="Y448" t="s">
        <v>61</v>
      </c>
      <c r="Z448">
        <v>90</v>
      </c>
      <c r="AB448">
        <v>55</v>
      </c>
      <c r="AC448">
        <v>2</v>
      </c>
      <c r="AD448">
        <v>5</v>
      </c>
      <c r="AE448">
        <v>6</v>
      </c>
      <c r="AF448">
        <v>4</v>
      </c>
      <c r="AG448">
        <v>3</v>
      </c>
      <c r="AH448">
        <v>27</v>
      </c>
      <c r="AI448">
        <v>41</v>
      </c>
      <c r="AJ448">
        <v>35</v>
      </c>
      <c r="AK448">
        <v>6</v>
      </c>
    </row>
    <row r="449" spans="1:37" x14ac:dyDescent="0.3">
      <c r="A449" t="s">
        <v>920</v>
      </c>
      <c r="B449" t="s">
        <v>1499</v>
      </c>
      <c r="C449" t="str">
        <f t="shared" si="14"/>
        <v>LC581</v>
      </c>
      <c r="D449" t="s">
        <v>1500</v>
      </c>
      <c r="E449" t="s">
        <v>1501</v>
      </c>
      <c r="F449" t="s">
        <v>43</v>
      </c>
      <c r="G449" t="s">
        <v>933</v>
      </c>
      <c r="I449" s="1">
        <v>40353</v>
      </c>
      <c r="J449">
        <v>22</v>
      </c>
      <c r="K449">
        <v>360</v>
      </c>
      <c r="L449" t="s">
        <v>59</v>
      </c>
      <c r="M449" t="s">
        <v>204</v>
      </c>
      <c r="N449" t="s">
        <v>46</v>
      </c>
      <c r="O449" t="s">
        <v>499</v>
      </c>
      <c r="P449">
        <v>47</v>
      </c>
      <c r="R449">
        <v>16</v>
      </c>
      <c r="S449">
        <v>20</v>
      </c>
      <c r="T449" t="s">
        <v>499</v>
      </c>
      <c r="U449">
        <v>50</v>
      </c>
      <c r="W449">
        <v>16</v>
      </c>
      <c r="X449">
        <v>23</v>
      </c>
      <c r="Y449" t="s">
        <v>499</v>
      </c>
      <c r="Z449">
        <v>46</v>
      </c>
      <c r="AB449">
        <v>22</v>
      </c>
      <c r="AC449">
        <v>2</v>
      </c>
      <c r="AD449">
        <v>4</v>
      </c>
      <c r="AE449">
        <v>4</v>
      </c>
      <c r="AF449">
        <v>4</v>
      </c>
      <c r="AG449">
        <v>3</v>
      </c>
      <c r="AH449">
        <v>13</v>
      </c>
      <c r="AI449">
        <v>49</v>
      </c>
      <c r="AJ449">
        <v>14</v>
      </c>
      <c r="AK449">
        <v>14</v>
      </c>
    </row>
    <row r="450" spans="1:37" x14ac:dyDescent="0.3">
      <c r="A450" t="s">
        <v>920</v>
      </c>
      <c r="B450" t="s">
        <v>1502</v>
      </c>
      <c r="C450" t="str">
        <f t="shared" si="14"/>
        <v>LC582</v>
      </c>
      <c r="D450" t="s">
        <v>1503</v>
      </c>
      <c r="E450" t="s">
        <v>1504</v>
      </c>
      <c r="F450" t="s">
        <v>43</v>
      </c>
      <c r="G450" t="s">
        <v>933</v>
      </c>
      <c r="I450" s="1">
        <v>40354</v>
      </c>
      <c r="J450">
        <v>22</v>
      </c>
      <c r="K450">
        <v>310</v>
      </c>
      <c r="L450" t="s">
        <v>59</v>
      </c>
      <c r="M450" t="s">
        <v>929</v>
      </c>
      <c r="N450" t="s">
        <v>46</v>
      </c>
      <c r="O450" t="s">
        <v>413</v>
      </c>
      <c r="P450">
        <v>50</v>
      </c>
      <c r="R450">
        <v>46</v>
      </c>
      <c r="S450">
        <v>5</v>
      </c>
      <c r="T450" t="s">
        <v>413</v>
      </c>
      <c r="U450">
        <v>48</v>
      </c>
      <c r="W450">
        <v>55</v>
      </c>
      <c r="X450">
        <v>10</v>
      </c>
      <c r="Y450" t="s">
        <v>280</v>
      </c>
      <c r="Z450">
        <v>43</v>
      </c>
      <c r="AB450">
        <v>13</v>
      </c>
      <c r="AC450">
        <v>2</v>
      </c>
      <c r="AD450">
        <v>2</v>
      </c>
      <c r="AE450">
        <v>2</v>
      </c>
      <c r="AF450">
        <v>3</v>
      </c>
      <c r="AG450">
        <v>2</v>
      </c>
      <c r="AH450">
        <v>13</v>
      </c>
      <c r="AI450">
        <v>40</v>
      </c>
      <c r="AJ450">
        <v>31</v>
      </c>
      <c r="AK450">
        <v>19</v>
      </c>
    </row>
    <row r="451" spans="1:37" x14ac:dyDescent="0.3">
      <c r="A451" t="s">
        <v>920</v>
      </c>
      <c r="B451" t="s">
        <v>1505</v>
      </c>
      <c r="C451" t="str">
        <f t="shared" ref="C451:C482" si="15">CONCATENATE(A451,B451)</f>
        <v>LC583</v>
      </c>
      <c r="D451" t="s">
        <v>1506</v>
      </c>
      <c r="E451" t="s">
        <v>1507</v>
      </c>
      <c r="F451" t="s">
        <v>43</v>
      </c>
      <c r="G451" t="s">
        <v>933</v>
      </c>
      <c r="I451" s="1">
        <v>40354</v>
      </c>
      <c r="J451">
        <v>14</v>
      </c>
      <c r="K451">
        <v>90</v>
      </c>
      <c r="L451" t="s">
        <v>59</v>
      </c>
      <c r="M451" t="s">
        <v>351</v>
      </c>
      <c r="N451" t="s">
        <v>46</v>
      </c>
      <c r="O451" t="s">
        <v>413</v>
      </c>
      <c r="P451">
        <v>21</v>
      </c>
      <c r="R451">
        <v>20</v>
      </c>
      <c r="S451">
        <v>8</v>
      </c>
      <c r="T451" t="s">
        <v>499</v>
      </c>
      <c r="U451">
        <v>25</v>
      </c>
      <c r="W451">
        <v>16</v>
      </c>
      <c r="X451">
        <v>7</v>
      </c>
      <c r="Y451" t="s">
        <v>1464</v>
      </c>
      <c r="Z451">
        <v>24</v>
      </c>
      <c r="AB451">
        <v>9</v>
      </c>
      <c r="AC451">
        <v>0</v>
      </c>
      <c r="AD451">
        <v>1</v>
      </c>
      <c r="AE451">
        <v>1</v>
      </c>
      <c r="AF451">
        <v>0</v>
      </c>
      <c r="AG451">
        <v>4</v>
      </c>
      <c r="AH451">
        <v>0</v>
      </c>
      <c r="AI451">
        <v>4</v>
      </c>
      <c r="AJ451">
        <v>47</v>
      </c>
      <c r="AK451">
        <v>11</v>
      </c>
    </row>
    <row r="452" spans="1:37" x14ac:dyDescent="0.3">
      <c r="A452" t="s">
        <v>920</v>
      </c>
      <c r="B452" t="s">
        <v>1508</v>
      </c>
      <c r="C452" t="str">
        <f t="shared" si="15"/>
        <v>LC629</v>
      </c>
      <c r="D452" t="s">
        <v>1509</v>
      </c>
      <c r="E452" t="s">
        <v>1510</v>
      </c>
      <c r="F452" t="s">
        <v>43</v>
      </c>
      <c r="G452" t="s">
        <v>933</v>
      </c>
      <c r="I452" s="1">
        <v>40353</v>
      </c>
      <c r="J452">
        <v>20</v>
      </c>
      <c r="K452">
        <v>50</v>
      </c>
      <c r="L452" t="s">
        <v>59</v>
      </c>
      <c r="M452" t="s">
        <v>204</v>
      </c>
      <c r="N452" t="s">
        <v>46</v>
      </c>
      <c r="O452" t="s">
        <v>499</v>
      </c>
      <c r="P452">
        <v>50</v>
      </c>
      <c r="R452">
        <v>20</v>
      </c>
      <c r="S452">
        <v>22</v>
      </c>
      <c r="T452" t="s">
        <v>499</v>
      </c>
      <c r="U452">
        <v>47</v>
      </c>
      <c r="W452">
        <v>20</v>
      </c>
      <c r="X452">
        <v>21</v>
      </c>
      <c r="Y452" t="s">
        <v>499</v>
      </c>
      <c r="Z452">
        <v>51</v>
      </c>
      <c r="AB452">
        <v>20</v>
      </c>
      <c r="AC452">
        <v>3</v>
      </c>
      <c r="AD452">
        <v>3</v>
      </c>
      <c r="AE452">
        <v>4</v>
      </c>
      <c r="AF452">
        <v>1</v>
      </c>
      <c r="AG452">
        <v>3</v>
      </c>
      <c r="AH452">
        <v>11</v>
      </c>
      <c r="AI452">
        <v>39</v>
      </c>
      <c r="AJ452">
        <v>25</v>
      </c>
      <c r="AK452">
        <v>16</v>
      </c>
    </row>
    <row r="453" spans="1:37" x14ac:dyDescent="0.3">
      <c r="A453" t="s">
        <v>920</v>
      </c>
      <c r="B453" t="s">
        <v>1511</v>
      </c>
      <c r="C453" t="str">
        <f t="shared" si="15"/>
        <v>LC678</v>
      </c>
      <c r="D453" t="s">
        <v>1512</v>
      </c>
      <c r="E453" t="s">
        <v>1513</v>
      </c>
      <c r="F453" t="s">
        <v>43</v>
      </c>
      <c r="G453" t="s">
        <v>933</v>
      </c>
      <c r="I453" s="1">
        <v>40353</v>
      </c>
      <c r="J453">
        <v>12</v>
      </c>
      <c r="K453">
        <v>110</v>
      </c>
      <c r="L453" t="s">
        <v>59</v>
      </c>
      <c r="M453" t="s">
        <v>204</v>
      </c>
      <c r="N453" t="s">
        <v>46</v>
      </c>
      <c r="O453" t="s">
        <v>499</v>
      </c>
      <c r="P453">
        <v>67</v>
      </c>
      <c r="R453">
        <v>19</v>
      </c>
      <c r="S453">
        <v>37</v>
      </c>
      <c r="T453" t="s">
        <v>499</v>
      </c>
      <c r="U453">
        <v>71</v>
      </c>
      <c r="W453">
        <v>19</v>
      </c>
      <c r="X453">
        <v>38</v>
      </c>
      <c r="Y453" t="s">
        <v>499</v>
      </c>
      <c r="Z453">
        <v>68</v>
      </c>
      <c r="AB453">
        <v>35</v>
      </c>
      <c r="AC453">
        <v>2</v>
      </c>
      <c r="AD453">
        <v>3</v>
      </c>
      <c r="AE453">
        <v>3</v>
      </c>
      <c r="AF453">
        <v>4</v>
      </c>
      <c r="AG453">
        <v>1</v>
      </c>
      <c r="AH453">
        <v>13</v>
      </c>
      <c r="AI453">
        <v>45</v>
      </c>
      <c r="AJ453">
        <v>22</v>
      </c>
      <c r="AK453">
        <v>14</v>
      </c>
    </row>
    <row r="454" spans="1:37" x14ac:dyDescent="0.3">
      <c r="A454" t="s">
        <v>920</v>
      </c>
      <c r="B454" t="s">
        <v>1514</v>
      </c>
      <c r="C454" t="str">
        <f t="shared" si="15"/>
        <v>LC701</v>
      </c>
      <c r="D454" t="s">
        <v>1515</v>
      </c>
      <c r="E454" t="s">
        <v>1516</v>
      </c>
      <c r="F454" t="s">
        <v>43</v>
      </c>
      <c r="G454" t="s">
        <v>933</v>
      </c>
      <c r="I454" s="1">
        <v>40353</v>
      </c>
      <c r="J454">
        <v>15</v>
      </c>
      <c r="K454">
        <v>90</v>
      </c>
      <c r="L454" t="s">
        <v>59</v>
      </c>
      <c r="M454" t="s">
        <v>204</v>
      </c>
      <c r="N454" t="s">
        <v>46</v>
      </c>
      <c r="O454" t="s">
        <v>499</v>
      </c>
      <c r="P454">
        <v>52</v>
      </c>
      <c r="R454">
        <v>21</v>
      </c>
      <c r="S454">
        <v>23</v>
      </c>
      <c r="T454" t="s">
        <v>499</v>
      </c>
      <c r="U454">
        <v>50</v>
      </c>
      <c r="W454">
        <v>21</v>
      </c>
      <c r="X454">
        <v>27</v>
      </c>
      <c r="Y454" t="s">
        <v>499</v>
      </c>
      <c r="Z454">
        <v>54</v>
      </c>
      <c r="AB454">
        <v>22</v>
      </c>
      <c r="AC454">
        <v>1</v>
      </c>
      <c r="AD454">
        <v>3</v>
      </c>
      <c r="AE454">
        <v>2</v>
      </c>
      <c r="AF454">
        <v>2</v>
      </c>
      <c r="AG454">
        <v>4</v>
      </c>
      <c r="AH454">
        <v>8</v>
      </c>
      <c r="AI454">
        <v>29</v>
      </c>
      <c r="AJ454">
        <v>40</v>
      </c>
      <c r="AK454">
        <v>3</v>
      </c>
    </row>
    <row r="455" spans="1:37" x14ac:dyDescent="0.3">
      <c r="A455" t="s">
        <v>920</v>
      </c>
      <c r="B455" t="s">
        <v>1517</v>
      </c>
      <c r="C455" t="str">
        <f t="shared" si="15"/>
        <v>LC793</v>
      </c>
      <c r="D455" t="s">
        <v>1518</v>
      </c>
      <c r="E455" t="s">
        <v>1519</v>
      </c>
      <c r="F455" t="s">
        <v>43</v>
      </c>
      <c r="G455" t="s">
        <v>933</v>
      </c>
      <c r="I455" s="1">
        <v>40352</v>
      </c>
      <c r="J455">
        <v>8</v>
      </c>
      <c r="K455">
        <v>60</v>
      </c>
      <c r="L455" t="s">
        <v>70</v>
      </c>
      <c r="M455" t="s">
        <v>960</v>
      </c>
      <c r="N455" t="s">
        <v>46</v>
      </c>
      <c r="O455" t="s">
        <v>91</v>
      </c>
      <c r="P455">
        <v>64</v>
      </c>
      <c r="R455">
        <v>28</v>
      </c>
      <c r="S455">
        <v>19</v>
      </c>
      <c r="T455" t="s">
        <v>499</v>
      </c>
      <c r="U455">
        <v>55</v>
      </c>
      <c r="W455">
        <v>19</v>
      </c>
      <c r="X455">
        <v>26</v>
      </c>
      <c r="Y455" t="s">
        <v>91</v>
      </c>
      <c r="Z455">
        <v>75</v>
      </c>
      <c r="AB455">
        <v>27</v>
      </c>
      <c r="AC455">
        <v>0</v>
      </c>
      <c r="AD455">
        <v>2</v>
      </c>
      <c r="AE455">
        <v>0</v>
      </c>
      <c r="AF455">
        <v>0</v>
      </c>
      <c r="AG455">
        <v>2</v>
      </c>
      <c r="AH455">
        <v>13</v>
      </c>
      <c r="AI455">
        <v>48</v>
      </c>
      <c r="AJ455">
        <v>22</v>
      </c>
      <c r="AK455">
        <v>23</v>
      </c>
    </row>
    <row r="456" spans="1:37" x14ac:dyDescent="0.3">
      <c r="A456" t="s">
        <v>920</v>
      </c>
      <c r="B456" t="s">
        <v>1520</v>
      </c>
      <c r="C456" t="str">
        <f t="shared" si="15"/>
        <v>LC807</v>
      </c>
      <c r="D456" t="s">
        <v>1521</v>
      </c>
      <c r="E456" t="s">
        <v>1522</v>
      </c>
      <c r="F456" t="s">
        <v>43</v>
      </c>
      <c r="G456" t="s">
        <v>933</v>
      </c>
      <c r="I456" s="1">
        <v>40352</v>
      </c>
      <c r="J456">
        <v>7</v>
      </c>
      <c r="K456">
        <v>80</v>
      </c>
      <c r="L456" t="s">
        <v>59</v>
      </c>
      <c r="M456" t="s">
        <v>204</v>
      </c>
      <c r="N456" t="s">
        <v>46</v>
      </c>
      <c r="O456" t="s">
        <v>499</v>
      </c>
      <c r="P456">
        <v>52</v>
      </c>
      <c r="R456">
        <v>18</v>
      </c>
      <c r="S456">
        <v>25</v>
      </c>
      <c r="T456" t="s">
        <v>499</v>
      </c>
      <c r="U456">
        <v>55</v>
      </c>
      <c r="W456">
        <v>18</v>
      </c>
      <c r="X456">
        <v>22</v>
      </c>
      <c r="Y456" t="s">
        <v>499</v>
      </c>
      <c r="Z456">
        <v>57</v>
      </c>
      <c r="AB456">
        <v>26</v>
      </c>
      <c r="AC456">
        <v>2</v>
      </c>
      <c r="AD456">
        <v>2</v>
      </c>
      <c r="AE456">
        <v>4</v>
      </c>
      <c r="AF456">
        <v>2</v>
      </c>
      <c r="AG456">
        <v>2</v>
      </c>
      <c r="AH456">
        <v>14</v>
      </c>
      <c r="AI456">
        <v>45</v>
      </c>
      <c r="AJ456">
        <v>19</v>
      </c>
      <c r="AK456">
        <v>11</v>
      </c>
    </row>
    <row r="457" spans="1:37" x14ac:dyDescent="0.3">
      <c r="A457" t="s">
        <v>920</v>
      </c>
      <c r="B457" t="s">
        <v>1523</v>
      </c>
      <c r="C457" t="str">
        <f t="shared" si="15"/>
        <v>LC808</v>
      </c>
      <c r="D457" t="s">
        <v>1524</v>
      </c>
      <c r="E457" t="s">
        <v>1522</v>
      </c>
      <c r="F457" t="s">
        <v>43</v>
      </c>
      <c r="G457" t="s">
        <v>933</v>
      </c>
      <c r="I457" s="1">
        <v>40352</v>
      </c>
      <c r="J457">
        <v>9</v>
      </c>
      <c r="K457">
        <v>70</v>
      </c>
      <c r="L457" t="s">
        <v>70</v>
      </c>
      <c r="M457" t="s">
        <v>204</v>
      </c>
      <c r="N457" t="s">
        <v>46</v>
      </c>
      <c r="O457" t="s">
        <v>499</v>
      </c>
      <c r="P457">
        <v>55</v>
      </c>
      <c r="R457">
        <v>20</v>
      </c>
      <c r="S457">
        <v>24</v>
      </c>
      <c r="T457" t="s">
        <v>499</v>
      </c>
      <c r="U457">
        <v>56</v>
      </c>
      <c r="W457">
        <v>20</v>
      </c>
      <c r="X457">
        <v>29</v>
      </c>
      <c r="Y457" t="s">
        <v>499</v>
      </c>
      <c r="Z457">
        <v>57</v>
      </c>
      <c r="AB457">
        <v>25</v>
      </c>
      <c r="AC457">
        <v>3</v>
      </c>
      <c r="AD457">
        <v>3</v>
      </c>
      <c r="AE457">
        <v>4</v>
      </c>
      <c r="AF457">
        <v>4</v>
      </c>
      <c r="AG457">
        <v>5</v>
      </c>
      <c r="AH457">
        <v>30</v>
      </c>
      <c r="AI457">
        <v>32</v>
      </c>
      <c r="AJ457">
        <v>22</v>
      </c>
      <c r="AK457">
        <v>8</v>
      </c>
    </row>
    <row r="458" spans="1:37" x14ac:dyDescent="0.3">
      <c r="A458" t="s">
        <v>920</v>
      </c>
      <c r="B458" t="s">
        <v>1525</v>
      </c>
      <c r="C458" t="str">
        <f t="shared" si="15"/>
        <v>LC812</v>
      </c>
      <c r="D458" t="s">
        <v>1526</v>
      </c>
      <c r="E458" t="s">
        <v>1527</v>
      </c>
      <c r="F458" t="s">
        <v>43</v>
      </c>
      <c r="G458" t="s">
        <v>933</v>
      </c>
      <c r="I458" s="1">
        <v>40353</v>
      </c>
      <c r="J458">
        <v>0</v>
      </c>
      <c r="K458">
        <v>0</v>
      </c>
      <c r="L458" t="s">
        <v>44</v>
      </c>
      <c r="M458" t="s">
        <v>104</v>
      </c>
      <c r="N458" t="s">
        <v>105</v>
      </c>
      <c r="O458" t="s">
        <v>280</v>
      </c>
      <c r="P458">
        <v>85</v>
      </c>
      <c r="R458">
        <v>31</v>
      </c>
      <c r="S458">
        <v>50</v>
      </c>
      <c r="T458" t="s">
        <v>386</v>
      </c>
      <c r="U458">
        <v>90</v>
      </c>
      <c r="W458">
        <v>42</v>
      </c>
      <c r="X458">
        <v>22</v>
      </c>
      <c r="Y458" t="s">
        <v>66</v>
      </c>
      <c r="Z458">
        <v>74</v>
      </c>
      <c r="AB458">
        <v>46</v>
      </c>
      <c r="AC458">
        <v>2</v>
      </c>
      <c r="AD458">
        <v>0</v>
      </c>
      <c r="AE458">
        <v>0</v>
      </c>
      <c r="AF458">
        <v>2</v>
      </c>
      <c r="AG458">
        <v>2</v>
      </c>
      <c r="AH458">
        <v>34</v>
      </c>
      <c r="AI458">
        <v>49</v>
      </c>
      <c r="AJ458">
        <v>21</v>
      </c>
      <c r="AK458">
        <v>22</v>
      </c>
    </row>
    <row r="459" spans="1:37" x14ac:dyDescent="0.3">
      <c r="A459" t="s">
        <v>920</v>
      </c>
      <c r="B459" t="s">
        <v>1528</v>
      </c>
      <c r="C459" t="str">
        <f t="shared" si="15"/>
        <v>LC835</v>
      </c>
      <c r="F459" t="s">
        <v>43</v>
      </c>
      <c r="G459" t="s">
        <v>933</v>
      </c>
      <c r="I459" s="1">
        <v>40352</v>
      </c>
      <c r="J459">
        <v>0</v>
      </c>
      <c r="K459">
        <v>0</v>
      </c>
      <c r="L459" t="s">
        <v>44</v>
      </c>
      <c r="M459" t="s">
        <v>104</v>
      </c>
      <c r="N459" t="s">
        <v>105</v>
      </c>
      <c r="O459" t="s">
        <v>735</v>
      </c>
      <c r="P459">
        <v>65</v>
      </c>
      <c r="R459">
        <v>76</v>
      </c>
      <c r="S459">
        <v>31</v>
      </c>
      <c r="T459" t="s">
        <v>735</v>
      </c>
      <c r="U459">
        <v>55</v>
      </c>
      <c r="W459">
        <v>9999</v>
      </c>
      <c r="X459">
        <v>26</v>
      </c>
      <c r="Y459" t="s">
        <v>66</v>
      </c>
      <c r="Z459">
        <v>106</v>
      </c>
      <c r="AB459">
        <v>45</v>
      </c>
      <c r="AC459">
        <v>2</v>
      </c>
      <c r="AD459">
        <v>2</v>
      </c>
      <c r="AE459">
        <v>2</v>
      </c>
      <c r="AF459">
        <v>4</v>
      </c>
      <c r="AG459">
        <v>2</v>
      </c>
      <c r="AH459">
        <v>41</v>
      </c>
      <c r="AI459">
        <v>27</v>
      </c>
      <c r="AJ459">
        <v>13</v>
      </c>
      <c r="AK459">
        <v>30</v>
      </c>
    </row>
    <row r="460" spans="1:37" x14ac:dyDescent="0.3">
      <c r="A460" t="s">
        <v>920</v>
      </c>
      <c r="B460" t="s">
        <v>1529</v>
      </c>
      <c r="C460" t="str">
        <f t="shared" si="15"/>
        <v>LC85</v>
      </c>
      <c r="D460" t="s">
        <v>1530</v>
      </c>
      <c r="E460" t="s">
        <v>1531</v>
      </c>
      <c r="F460" t="s">
        <v>58</v>
      </c>
      <c r="G460" t="s">
        <v>933</v>
      </c>
      <c r="I460" s="1">
        <v>40359</v>
      </c>
      <c r="J460">
        <v>32</v>
      </c>
      <c r="K460">
        <v>200</v>
      </c>
      <c r="L460" t="s">
        <v>59</v>
      </c>
      <c r="M460" t="s">
        <v>960</v>
      </c>
      <c r="N460" t="s">
        <v>46</v>
      </c>
      <c r="O460" t="s">
        <v>120</v>
      </c>
      <c r="P460">
        <v>117</v>
      </c>
      <c r="R460">
        <v>61</v>
      </c>
      <c r="S460">
        <v>38</v>
      </c>
      <c r="T460" t="s">
        <v>413</v>
      </c>
      <c r="U460">
        <v>121</v>
      </c>
      <c r="W460">
        <v>65</v>
      </c>
      <c r="X460">
        <v>7</v>
      </c>
      <c r="Y460" t="s">
        <v>321</v>
      </c>
      <c r="Z460">
        <v>91</v>
      </c>
      <c r="AB460">
        <v>35</v>
      </c>
      <c r="AC460">
        <v>3</v>
      </c>
      <c r="AD460">
        <v>1</v>
      </c>
      <c r="AE460">
        <v>0</v>
      </c>
      <c r="AF460">
        <v>2</v>
      </c>
      <c r="AG460">
        <v>2</v>
      </c>
      <c r="AH460">
        <v>39</v>
      </c>
      <c r="AI460">
        <v>29</v>
      </c>
      <c r="AJ460">
        <v>21</v>
      </c>
      <c r="AK460">
        <v>17</v>
      </c>
    </row>
    <row r="461" spans="1:37" x14ac:dyDescent="0.3">
      <c r="A461" t="s">
        <v>920</v>
      </c>
      <c r="B461" t="s">
        <v>1532</v>
      </c>
      <c r="C461" t="str">
        <f t="shared" si="15"/>
        <v>LC875</v>
      </c>
      <c r="D461" t="s">
        <v>1533</v>
      </c>
      <c r="E461" t="s">
        <v>1534</v>
      </c>
      <c r="F461" t="s">
        <v>43</v>
      </c>
      <c r="G461" t="s">
        <v>933</v>
      </c>
      <c r="I461" s="1">
        <v>40352</v>
      </c>
      <c r="J461">
        <v>7</v>
      </c>
      <c r="K461">
        <v>70</v>
      </c>
      <c r="L461" t="s">
        <v>222</v>
      </c>
      <c r="M461" t="s">
        <v>204</v>
      </c>
      <c r="N461" t="s">
        <v>46</v>
      </c>
      <c r="O461" t="s">
        <v>499</v>
      </c>
      <c r="P461">
        <v>60</v>
      </c>
      <c r="R461">
        <v>22</v>
      </c>
      <c r="S461">
        <v>24</v>
      </c>
      <c r="T461" t="s">
        <v>499</v>
      </c>
      <c r="U461">
        <v>55</v>
      </c>
      <c r="W461">
        <v>22</v>
      </c>
      <c r="X461">
        <v>27</v>
      </c>
      <c r="Y461" t="s">
        <v>499</v>
      </c>
      <c r="Z461">
        <v>60</v>
      </c>
      <c r="AB461">
        <v>31</v>
      </c>
      <c r="AC461">
        <v>3</v>
      </c>
      <c r="AD461">
        <v>4</v>
      </c>
      <c r="AE461">
        <v>4</v>
      </c>
      <c r="AF461">
        <v>6</v>
      </c>
      <c r="AG461">
        <v>3</v>
      </c>
      <c r="AH461">
        <v>35</v>
      </c>
      <c r="AI461">
        <v>36</v>
      </c>
      <c r="AJ461">
        <v>25</v>
      </c>
      <c r="AK461">
        <v>1</v>
      </c>
    </row>
    <row r="462" spans="1:37" x14ac:dyDescent="0.3">
      <c r="A462" t="s">
        <v>920</v>
      </c>
      <c r="B462" t="s">
        <v>1535</v>
      </c>
      <c r="C462" t="str">
        <f t="shared" si="15"/>
        <v>LC881</v>
      </c>
      <c r="D462" t="s">
        <v>1536</v>
      </c>
      <c r="E462" t="s">
        <v>1537</v>
      </c>
      <c r="F462" t="s">
        <v>43</v>
      </c>
      <c r="G462" t="s">
        <v>933</v>
      </c>
      <c r="I462" s="1">
        <v>40350</v>
      </c>
      <c r="J462">
        <v>6</v>
      </c>
      <c r="K462">
        <v>90</v>
      </c>
      <c r="L462" t="s">
        <v>222</v>
      </c>
      <c r="M462" t="s">
        <v>204</v>
      </c>
      <c r="N462" t="s">
        <v>46</v>
      </c>
      <c r="O462" t="s">
        <v>499</v>
      </c>
      <c r="P462">
        <v>49</v>
      </c>
      <c r="R462">
        <v>23</v>
      </c>
      <c r="S462">
        <v>21</v>
      </c>
      <c r="T462" t="s">
        <v>499</v>
      </c>
      <c r="U462">
        <v>51</v>
      </c>
      <c r="W462">
        <v>23</v>
      </c>
      <c r="X462">
        <v>23</v>
      </c>
      <c r="Y462" t="s">
        <v>499</v>
      </c>
      <c r="Z462">
        <v>49</v>
      </c>
      <c r="AB462">
        <v>21</v>
      </c>
      <c r="AC462">
        <v>3</v>
      </c>
      <c r="AD462">
        <v>2</v>
      </c>
      <c r="AE462">
        <v>1</v>
      </c>
      <c r="AF462">
        <v>2</v>
      </c>
      <c r="AG462">
        <v>2</v>
      </c>
      <c r="AH462">
        <v>8</v>
      </c>
      <c r="AI462">
        <v>48</v>
      </c>
      <c r="AJ462">
        <v>23</v>
      </c>
      <c r="AK462">
        <v>6</v>
      </c>
    </row>
    <row r="463" spans="1:37" x14ac:dyDescent="0.3">
      <c r="A463" t="s">
        <v>920</v>
      </c>
      <c r="B463" t="s">
        <v>1538</v>
      </c>
      <c r="C463" t="str">
        <f t="shared" si="15"/>
        <v>LC882</v>
      </c>
      <c r="D463" t="s">
        <v>1539</v>
      </c>
      <c r="E463" t="s">
        <v>1540</v>
      </c>
      <c r="F463" t="s">
        <v>43</v>
      </c>
      <c r="G463" t="s">
        <v>933</v>
      </c>
      <c r="I463" s="1">
        <v>40351</v>
      </c>
      <c r="J463">
        <v>8</v>
      </c>
      <c r="K463">
        <v>160</v>
      </c>
      <c r="L463" t="s">
        <v>59</v>
      </c>
      <c r="M463" t="s">
        <v>204</v>
      </c>
      <c r="N463" t="s">
        <v>46</v>
      </c>
      <c r="O463" t="s">
        <v>499</v>
      </c>
      <c r="P463">
        <v>60</v>
      </c>
      <c r="R463">
        <v>24</v>
      </c>
      <c r="S463">
        <v>22</v>
      </c>
      <c r="T463" t="s">
        <v>499</v>
      </c>
      <c r="U463">
        <v>50</v>
      </c>
      <c r="W463">
        <v>22</v>
      </c>
      <c r="X463">
        <v>21</v>
      </c>
      <c r="Y463" t="s">
        <v>499</v>
      </c>
      <c r="Z463">
        <v>54</v>
      </c>
      <c r="AB463">
        <v>24</v>
      </c>
      <c r="AC463">
        <v>6</v>
      </c>
      <c r="AD463">
        <v>8</v>
      </c>
      <c r="AE463">
        <v>5</v>
      </c>
      <c r="AF463">
        <v>0</v>
      </c>
      <c r="AG463">
        <v>3</v>
      </c>
      <c r="AH463">
        <v>29</v>
      </c>
      <c r="AI463">
        <v>37</v>
      </c>
      <c r="AJ463">
        <v>24</v>
      </c>
      <c r="AK463">
        <v>3</v>
      </c>
    </row>
    <row r="464" spans="1:37" x14ac:dyDescent="0.3">
      <c r="A464" t="s">
        <v>920</v>
      </c>
      <c r="B464" t="s">
        <v>1541</v>
      </c>
      <c r="C464" t="str">
        <f t="shared" si="15"/>
        <v>LC884</v>
      </c>
      <c r="D464" t="s">
        <v>1542</v>
      </c>
      <c r="E464" t="s">
        <v>1543</v>
      </c>
      <c r="F464" t="s">
        <v>43</v>
      </c>
      <c r="G464" t="s">
        <v>933</v>
      </c>
      <c r="I464" s="1">
        <v>40351</v>
      </c>
      <c r="J464">
        <v>8</v>
      </c>
      <c r="K464">
        <v>180</v>
      </c>
      <c r="L464" t="s">
        <v>59</v>
      </c>
      <c r="M464" t="s">
        <v>204</v>
      </c>
      <c r="N464" t="s">
        <v>46</v>
      </c>
      <c r="O464" t="s">
        <v>499</v>
      </c>
      <c r="P464">
        <v>70</v>
      </c>
      <c r="R464">
        <v>21</v>
      </c>
      <c r="S464">
        <v>23</v>
      </c>
      <c r="T464" t="s">
        <v>499</v>
      </c>
      <c r="U464">
        <v>68</v>
      </c>
      <c r="W464">
        <v>21</v>
      </c>
      <c r="X464">
        <v>24</v>
      </c>
      <c r="Y464" t="s">
        <v>499</v>
      </c>
      <c r="Z464">
        <v>65</v>
      </c>
      <c r="AB464">
        <v>27</v>
      </c>
      <c r="AC464">
        <v>4</v>
      </c>
      <c r="AD464">
        <v>4</v>
      </c>
      <c r="AE464">
        <v>2</v>
      </c>
      <c r="AF464">
        <v>4</v>
      </c>
      <c r="AG464">
        <v>4</v>
      </c>
      <c r="AH464">
        <v>10</v>
      </c>
      <c r="AI464">
        <v>49</v>
      </c>
      <c r="AJ464">
        <v>23</v>
      </c>
      <c r="AK464">
        <v>4</v>
      </c>
    </row>
    <row r="465" spans="1:37" x14ac:dyDescent="0.3">
      <c r="A465" t="s">
        <v>920</v>
      </c>
      <c r="B465" t="s">
        <v>1544</v>
      </c>
      <c r="C465" t="str">
        <f t="shared" si="15"/>
        <v>LC889</v>
      </c>
      <c r="D465" t="s">
        <v>1545</v>
      </c>
      <c r="E465" t="s">
        <v>1546</v>
      </c>
      <c r="F465" t="s">
        <v>43</v>
      </c>
      <c r="G465" t="s">
        <v>933</v>
      </c>
      <c r="I465" s="1">
        <v>40351</v>
      </c>
      <c r="J465">
        <v>20</v>
      </c>
      <c r="K465">
        <v>270</v>
      </c>
      <c r="L465" t="s">
        <v>70</v>
      </c>
      <c r="M465" t="s">
        <v>934</v>
      </c>
      <c r="N465" t="s">
        <v>46</v>
      </c>
      <c r="O465" t="s">
        <v>347</v>
      </c>
      <c r="P465">
        <v>63</v>
      </c>
      <c r="R465">
        <v>85</v>
      </c>
      <c r="S465">
        <v>30</v>
      </c>
      <c r="T465" t="s">
        <v>413</v>
      </c>
      <c r="U465">
        <v>88</v>
      </c>
      <c r="W465">
        <v>72</v>
      </c>
      <c r="X465">
        <v>30</v>
      </c>
      <c r="Y465" t="s">
        <v>413</v>
      </c>
      <c r="Z465">
        <v>87</v>
      </c>
      <c r="AB465">
        <v>41</v>
      </c>
      <c r="AC465">
        <v>2</v>
      </c>
      <c r="AD465">
        <v>2</v>
      </c>
      <c r="AE465">
        <v>3</v>
      </c>
      <c r="AF465">
        <v>4</v>
      </c>
      <c r="AG465">
        <v>5</v>
      </c>
      <c r="AH465">
        <v>28</v>
      </c>
      <c r="AI465">
        <v>21</v>
      </c>
      <c r="AJ465">
        <v>30</v>
      </c>
      <c r="AK465">
        <v>8</v>
      </c>
    </row>
    <row r="466" spans="1:37" x14ac:dyDescent="0.3">
      <c r="A466" t="s">
        <v>920</v>
      </c>
      <c r="B466" t="s">
        <v>1547</v>
      </c>
      <c r="C466" t="str">
        <f t="shared" si="15"/>
        <v>LC89</v>
      </c>
      <c r="D466" t="s">
        <v>1548</v>
      </c>
      <c r="E466" t="s">
        <v>1549</v>
      </c>
      <c r="F466" t="s">
        <v>58</v>
      </c>
      <c r="G466" t="s">
        <v>933</v>
      </c>
      <c r="I466" s="1">
        <v>40359</v>
      </c>
      <c r="J466">
        <v>7</v>
      </c>
      <c r="K466">
        <v>190</v>
      </c>
      <c r="L466" t="s">
        <v>59</v>
      </c>
      <c r="M466" t="s">
        <v>204</v>
      </c>
      <c r="N466" t="s">
        <v>46</v>
      </c>
      <c r="O466" t="s">
        <v>499</v>
      </c>
      <c r="P466">
        <v>57</v>
      </c>
      <c r="R466">
        <v>19</v>
      </c>
      <c r="S466">
        <v>15</v>
      </c>
      <c r="T466" t="s">
        <v>499</v>
      </c>
      <c r="U466">
        <v>59</v>
      </c>
      <c r="W466">
        <v>19</v>
      </c>
      <c r="X466">
        <v>22</v>
      </c>
      <c r="Y466" t="s">
        <v>499</v>
      </c>
      <c r="Z466">
        <v>53</v>
      </c>
      <c r="AB466">
        <v>29</v>
      </c>
      <c r="AC466">
        <v>3</v>
      </c>
      <c r="AD466">
        <v>4</v>
      </c>
      <c r="AE466">
        <v>2</v>
      </c>
      <c r="AF466">
        <v>3</v>
      </c>
      <c r="AG466">
        <v>4</v>
      </c>
      <c r="AH466">
        <v>19</v>
      </c>
      <c r="AI466">
        <v>43</v>
      </c>
      <c r="AJ466">
        <v>21</v>
      </c>
      <c r="AK466">
        <v>16</v>
      </c>
    </row>
    <row r="467" spans="1:37" x14ac:dyDescent="0.3">
      <c r="A467" t="s">
        <v>920</v>
      </c>
      <c r="B467" t="s">
        <v>1550</v>
      </c>
      <c r="C467" t="str">
        <f t="shared" si="15"/>
        <v>LC891</v>
      </c>
      <c r="D467" t="s">
        <v>1551</v>
      </c>
      <c r="E467" t="s">
        <v>1552</v>
      </c>
      <c r="F467" t="s">
        <v>43</v>
      </c>
      <c r="G467" t="s">
        <v>933</v>
      </c>
      <c r="I467" s="1">
        <v>40352</v>
      </c>
      <c r="J467">
        <v>9</v>
      </c>
      <c r="K467">
        <v>290</v>
      </c>
      <c r="L467" t="s">
        <v>59</v>
      </c>
      <c r="M467" t="s">
        <v>204</v>
      </c>
      <c r="N467" t="s">
        <v>46</v>
      </c>
      <c r="O467" t="s">
        <v>499</v>
      </c>
      <c r="P467">
        <v>45</v>
      </c>
      <c r="R467">
        <v>18</v>
      </c>
      <c r="S467">
        <v>24</v>
      </c>
      <c r="T467" t="s">
        <v>499</v>
      </c>
      <c r="U467">
        <v>54</v>
      </c>
      <c r="W467">
        <v>18</v>
      </c>
      <c r="X467">
        <v>23</v>
      </c>
      <c r="Y467" t="s">
        <v>499</v>
      </c>
      <c r="Z467">
        <v>50</v>
      </c>
      <c r="AB467">
        <v>23</v>
      </c>
      <c r="AC467">
        <v>2</v>
      </c>
      <c r="AD467">
        <v>3</v>
      </c>
      <c r="AE467">
        <v>4</v>
      </c>
      <c r="AF467">
        <v>0</v>
      </c>
      <c r="AG467">
        <v>4</v>
      </c>
      <c r="AH467">
        <v>12</v>
      </c>
      <c r="AI467">
        <v>49</v>
      </c>
      <c r="AJ467">
        <v>22</v>
      </c>
      <c r="AK467">
        <v>4</v>
      </c>
    </row>
    <row r="468" spans="1:37" x14ac:dyDescent="0.3">
      <c r="A468" t="s">
        <v>920</v>
      </c>
      <c r="B468" t="s">
        <v>1553</v>
      </c>
      <c r="C468" t="str">
        <f t="shared" si="15"/>
        <v>LC90</v>
      </c>
      <c r="D468" t="s">
        <v>1554</v>
      </c>
      <c r="E468" t="s">
        <v>1555</v>
      </c>
      <c r="F468" t="s">
        <v>58</v>
      </c>
      <c r="G468" t="s">
        <v>933</v>
      </c>
      <c r="I468" s="1">
        <v>40359</v>
      </c>
      <c r="J468">
        <v>2</v>
      </c>
      <c r="K468">
        <v>180</v>
      </c>
      <c r="L468" t="s">
        <v>59</v>
      </c>
      <c r="M468" t="s">
        <v>204</v>
      </c>
      <c r="N468" t="s">
        <v>46</v>
      </c>
      <c r="O468" t="s">
        <v>499</v>
      </c>
      <c r="P468">
        <v>53</v>
      </c>
      <c r="R468">
        <v>19</v>
      </c>
      <c r="S468">
        <v>21</v>
      </c>
      <c r="T468" t="s">
        <v>499</v>
      </c>
      <c r="U468">
        <v>50</v>
      </c>
      <c r="W468">
        <v>19</v>
      </c>
      <c r="X468">
        <v>20</v>
      </c>
      <c r="Y468" t="s">
        <v>499</v>
      </c>
      <c r="Z468">
        <v>52</v>
      </c>
      <c r="AB468">
        <v>16</v>
      </c>
      <c r="AC468">
        <v>1</v>
      </c>
      <c r="AD468">
        <v>0</v>
      </c>
      <c r="AE468">
        <v>3</v>
      </c>
      <c r="AF468">
        <v>0</v>
      </c>
      <c r="AG468">
        <v>2</v>
      </c>
      <c r="AH468">
        <v>25</v>
      </c>
      <c r="AI468">
        <v>26</v>
      </c>
      <c r="AJ468">
        <v>12</v>
      </c>
      <c r="AK468">
        <v>32</v>
      </c>
    </row>
    <row r="469" spans="1:37" x14ac:dyDescent="0.3">
      <c r="A469" t="s">
        <v>920</v>
      </c>
      <c r="B469" t="s">
        <v>1556</v>
      </c>
      <c r="C469" t="str">
        <f t="shared" si="15"/>
        <v>LC909</v>
      </c>
      <c r="D469" t="s">
        <v>1557</v>
      </c>
      <c r="E469" t="s">
        <v>1558</v>
      </c>
      <c r="F469" t="s">
        <v>58</v>
      </c>
      <c r="G469" t="s">
        <v>924</v>
      </c>
      <c r="I469" s="1">
        <v>40351</v>
      </c>
      <c r="J469">
        <v>14</v>
      </c>
      <c r="K469">
        <v>170</v>
      </c>
      <c r="L469" t="s">
        <v>222</v>
      </c>
      <c r="M469" t="s">
        <v>1398</v>
      </c>
      <c r="N469" t="s">
        <v>136</v>
      </c>
      <c r="O469" t="s">
        <v>613</v>
      </c>
      <c r="P469">
        <v>32</v>
      </c>
      <c r="R469">
        <v>40</v>
      </c>
      <c r="S469">
        <v>3</v>
      </c>
      <c r="T469" t="s">
        <v>61</v>
      </c>
      <c r="U469">
        <v>32</v>
      </c>
      <c r="W469">
        <v>35</v>
      </c>
      <c r="X469">
        <v>15</v>
      </c>
      <c r="Y469" t="s">
        <v>61</v>
      </c>
      <c r="Z469">
        <v>9999</v>
      </c>
      <c r="AB469">
        <v>9999</v>
      </c>
      <c r="AC469">
        <v>0</v>
      </c>
      <c r="AD469">
        <v>2</v>
      </c>
      <c r="AE469">
        <v>0</v>
      </c>
      <c r="AF469">
        <v>0</v>
      </c>
      <c r="AG469">
        <v>0</v>
      </c>
      <c r="AH469">
        <v>3</v>
      </c>
      <c r="AI469">
        <v>15</v>
      </c>
      <c r="AJ469">
        <v>15</v>
      </c>
      <c r="AK469">
        <v>20</v>
      </c>
    </row>
    <row r="470" spans="1:37" x14ac:dyDescent="0.3">
      <c r="A470" t="s">
        <v>920</v>
      </c>
      <c r="B470" t="s">
        <v>1559</v>
      </c>
      <c r="C470" t="str">
        <f t="shared" si="15"/>
        <v>LC915</v>
      </c>
      <c r="D470" t="s">
        <v>1560</v>
      </c>
      <c r="E470" t="s">
        <v>1561</v>
      </c>
      <c r="F470" t="s">
        <v>58</v>
      </c>
      <c r="G470" t="s">
        <v>924</v>
      </c>
      <c r="I470" s="1">
        <v>40353</v>
      </c>
      <c r="J470">
        <v>7</v>
      </c>
      <c r="K470">
        <v>70</v>
      </c>
      <c r="L470" t="s">
        <v>59</v>
      </c>
      <c r="M470" t="s">
        <v>204</v>
      </c>
      <c r="N470" t="s">
        <v>46</v>
      </c>
      <c r="O470" t="s">
        <v>499</v>
      </c>
      <c r="P470">
        <v>50</v>
      </c>
      <c r="R470">
        <v>23</v>
      </c>
      <c r="S470">
        <v>25</v>
      </c>
      <c r="T470" t="s">
        <v>499</v>
      </c>
      <c r="U470">
        <v>49</v>
      </c>
      <c r="W470">
        <v>22</v>
      </c>
      <c r="X470">
        <v>19</v>
      </c>
      <c r="Y470" t="s">
        <v>499</v>
      </c>
      <c r="Z470">
        <v>51</v>
      </c>
      <c r="AB470">
        <v>20</v>
      </c>
      <c r="AC470">
        <v>3</v>
      </c>
      <c r="AD470">
        <v>3</v>
      </c>
      <c r="AE470">
        <v>3</v>
      </c>
      <c r="AF470">
        <v>4</v>
      </c>
      <c r="AG470">
        <v>3</v>
      </c>
      <c r="AH470">
        <v>31</v>
      </c>
      <c r="AI470">
        <v>21</v>
      </c>
      <c r="AJ470">
        <v>9</v>
      </c>
      <c r="AK470">
        <v>14</v>
      </c>
    </row>
    <row r="471" spans="1:37" x14ac:dyDescent="0.3">
      <c r="A471" t="s">
        <v>920</v>
      </c>
      <c r="B471" t="s">
        <v>1562</v>
      </c>
      <c r="C471" t="str">
        <f t="shared" si="15"/>
        <v>LC943</v>
      </c>
      <c r="D471" t="s">
        <v>1563</v>
      </c>
      <c r="E471" t="s">
        <v>1564</v>
      </c>
      <c r="F471" t="s">
        <v>43</v>
      </c>
      <c r="G471" t="s">
        <v>933</v>
      </c>
      <c r="I471" s="1">
        <v>40351</v>
      </c>
      <c r="J471">
        <v>16</v>
      </c>
      <c r="K471">
        <v>360</v>
      </c>
      <c r="L471" t="s">
        <v>59</v>
      </c>
      <c r="M471" t="s">
        <v>960</v>
      </c>
      <c r="N471" t="s">
        <v>46</v>
      </c>
      <c r="O471" t="s">
        <v>499</v>
      </c>
      <c r="P471">
        <v>40</v>
      </c>
      <c r="R471">
        <v>19</v>
      </c>
      <c r="S471">
        <v>21</v>
      </c>
      <c r="T471" t="s">
        <v>499</v>
      </c>
      <c r="U471">
        <v>46</v>
      </c>
      <c r="W471">
        <v>20</v>
      </c>
      <c r="X471">
        <v>24</v>
      </c>
      <c r="Y471" t="s">
        <v>86</v>
      </c>
      <c r="Z471">
        <v>42</v>
      </c>
      <c r="AB471">
        <v>24</v>
      </c>
      <c r="AC471">
        <v>4</v>
      </c>
      <c r="AD471">
        <v>2</v>
      </c>
      <c r="AE471">
        <v>7</v>
      </c>
      <c r="AF471">
        <v>5</v>
      </c>
      <c r="AG471">
        <v>6</v>
      </c>
      <c r="AH471">
        <v>38</v>
      </c>
      <c r="AI471">
        <v>28</v>
      </c>
      <c r="AJ471">
        <v>13</v>
      </c>
      <c r="AK471">
        <v>28</v>
      </c>
    </row>
    <row r="472" spans="1:37" x14ac:dyDescent="0.3">
      <c r="A472" t="s">
        <v>920</v>
      </c>
      <c r="B472" t="s">
        <v>1565</v>
      </c>
      <c r="C472" t="str">
        <f t="shared" si="15"/>
        <v>LC945</v>
      </c>
      <c r="D472" t="s">
        <v>1566</v>
      </c>
      <c r="E472" t="s">
        <v>1567</v>
      </c>
      <c r="F472" t="s">
        <v>43</v>
      </c>
      <c r="G472" t="s">
        <v>933</v>
      </c>
      <c r="I472" s="1">
        <v>40351</v>
      </c>
      <c r="J472">
        <v>12</v>
      </c>
      <c r="K472">
        <v>30</v>
      </c>
      <c r="L472" t="s">
        <v>70</v>
      </c>
      <c r="M472" t="s">
        <v>204</v>
      </c>
      <c r="N472" t="s">
        <v>46</v>
      </c>
      <c r="O472" t="s">
        <v>499</v>
      </c>
      <c r="P472">
        <v>75</v>
      </c>
      <c r="R472">
        <v>23</v>
      </c>
      <c r="S472">
        <v>36</v>
      </c>
      <c r="T472" t="s">
        <v>499</v>
      </c>
      <c r="U472">
        <v>77</v>
      </c>
      <c r="W472">
        <v>23</v>
      </c>
      <c r="X472">
        <v>38</v>
      </c>
      <c r="Y472" t="s">
        <v>499</v>
      </c>
      <c r="Z472">
        <v>76</v>
      </c>
      <c r="AB472">
        <v>41</v>
      </c>
      <c r="AC472">
        <v>2</v>
      </c>
      <c r="AD472">
        <v>4</v>
      </c>
      <c r="AE472">
        <v>4</v>
      </c>
      <c r="AF472">
        <v>4</v>
      </c>
      <c r="AG472">
        <v>4</v>
      </c>
      <c r="AH472">
        <v>8</v>
      </c>
      <c r="AI472">
        <v>37</v>
      </c>
      <c r="AJ472">
        <v>34</v>
      </c>
      <c r="AK472">
        <v>24</v>
      </c>
    </row>
    <row r="473" spans="1:37" x14ac:dyDescent="0.3">
      <c r="A473" t="s">
        <v>920</v>
      </c>
      <c r="B473" t="s">
        <v>1568</v>
      </c>
      <c r="C473" t="str">
        <f t="shared" si="15"/>
        <v>LC96</v>
      </c>
      <c r="D473" t="s">
        <v>1569</v>
      </c>
      <c r="E473" t="s">
        <v>1570</v>
      </c>
      <c r="F473" t="s">
        <v>43</v>
      </c>
      <c r="G473" t="s">
        <v>924</v>
      </c>
      <c r="I473" s="1">
        <v>40357</v>
      </c>
      <c r="J473">
        <v>0</v>
      </c>
      <c r="K473">
        <v>0</v>
      </c>
      <c r="L473" t="s">
        <v>44</v>
      </c>
      <c r="M473" t="s">
        <v>351</v>
      </c>
      <c r="N473" t="s">
        <v>46</v>
      </c>
      <c r="O473" t="s">
        <v>499</v>
      </c>
      <c r="P473">
        <v>34</v>
      </c>
      <c r="R473">
        <v>16</v>
      </c>
      <c r="S473">
        <v>4</v>
      </c>
      <c r="T473" t="s">
        <v>499</v>
      </c>
      <c r="U473">
        <v>33</v>
      </c>
      <c r="W473">
        <v>14</v>
      </c>
      <c r="X473">
        <v>2</v>
      </c>
      <c r="Y473" t="s">
        <v>499</v>
      </c>
      <c r="Z473">
        <v>34</v>
      </c>
      <c r="AB473">
        <v>3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3</v>
      </c>
      <c r="AJ473">
        <v>13</v>
      </c>
      <c r="AK473">
        <v>49</v>
      </c>
    </row>
    <row r="474" spans="1:37" x14ac:dyDescent="0.3">
      <c r="A474" t="s">
        <v>920</v>
      </c>
      <c r="B474" t="s">
        <v>1571</v>
      </c>
      <c r="C474" t="str">
        <f t="shared" si="15"/>
        <v>LC97</v>
      </c>
      <c r="D474" t="s">
        <v>1572</v>
      </c>
      <c r="E474" t="s">
        <v>1573</v>
      </c>
      <c r="F474" t="s">
        <v>43</v>
      </c>
      <c r="G474" t="s">
        <v>924</v>
      </c>
      <c r="I474" s="1">
        <v>40357</v>
      </c>
      <c r="J474">
        <v>7</v>
      </c>
      <c r="K474">
        <v>50</v>
      </c>
      <c r="L474" t="s">
        <v>70</v>
      </c>
      <c r="M474" t="s">
        <v>351</v>
      </c>
      <c r="N474" t="s">
        <v>46</v>
      </c>
      <c r="O474" t="s">
        <v>321</v>
      </c>
      <c r="P474">
        <v>47</v>
      </c>
      <c r="R474">
        <v>32</v>
      </c>
      <c r="S474">
        <v>14</v>
      </c>
      <c r="T474" t="s">
        <v>499</v>
      </c>
      <c r="U474">
        <v>44</v>
      </c>
      <c r="W474">
        <v>9999</v>
      </c>
      <c r="X474">
        <v>13</v>
      </c>
      <c r="Y474" t="s">
        <v>66</v>
      </c>
      <c r="Z474">
        <v>53</v>
      </c>
      <c r="AB474">
        <v>15</v>
      </c>
      <c r="AC474">
        <v>0</v>
      </c>
      <c r="AD474">
        <v>6</v>
      </c>
      <c r="AE474">
        <v>2</v>
      </c>
      <c r="AF474">
        <v>3</v>
      </c>
      <c r="AG474">
        <v>0</v>
      </c>
      <c r="AH474">
        <v>7</v>
      </c>
      <c r="AI474">
        <v>29</v>
      </c>
      <c r="AJ474">
        <v>46</v>
      </c>
      <c r="AK474">
        <v>39</v>
      </c>
    </row>
    <row r="475" spans="1:37" x14ac:dyDescent="0.3">
      <c r="A475" t="s">
        <v>920</v>
      </c>
      <c r="B475" t="s">
        <v>1574</v>
      </c>
      <c r="C475" t="str">
        <f t="shared" si="15"/>
        <v>LC979</v>
      </c>
      <c r="D475" t="s">
        <v>1575</v>
      </c>
      <c r="E475" t="s">
        <v>1576</v>
      </c>
      <c r="F475" t="s">
        <v>58</v>
      </c>
      <c r="G475" t="s">
        <v>924</v>
      </c>
      <c r="I475" s="1">
        <v>40351</v>
      </c>
      <c r="J475">
        <v>14</v>
      </c>
      <c r="K475">
        <v>280</v>
      </c>
      <c r="L475" t="s">
        <v>59</v>
      </c>
      <c r="M475" t="s">
        <v>310</v>
      </c>
      <c r="N475" t="s">
        <v>46</v>
      </c>
      <c r="O475" t="s">
        <v>92</v>
      </c>
      <c r="T475" t="s">
        <v>92</v>
      </c>
      <c r="Y475" t="s">
        <v>92</v>
      </c>
      <c r="AC475">
        <v>0</v>
      </c>
      <c r="AD475">
        <v>0</v>
      </c>
      <c r="AE475">
        <v>6</v>
      </c>
      <c r="AF475">
        <v>0</v>
      </c>
      <c r="AG475">
        <v>2</v>
      </c>
      <c r="AH475">
        <v>0</v>
      </c>
      <c r="AI475">
        <v>0</v>
      </c>
      <c r="AJ475">
        <v>0</v>
      </c>
      <c r="AK475">
        <v>38</v>
      </c>
    </row>
    <row r="476" spans="1:37" x14ac:dyDescent="0.3">
      <c r="A476" t="s">
        <v>920</v>
      </c>
      <c r="B476" t="s">
        <v>1577</v>
      </c>
      <c r="C476" t="str">
        <f t="shared" si="15"/>
        <v>LC981</v>
      </c>
      <c r="D476" t="s">
        <v>1578</v>
      </c>
      <c r="E476" t="s">
        <v>1579</v>
      </c>
      <c r="F476" t="s">
        <v>43</v>
      </c>
      <c r="G476" t="s">
        <v>924</v>
      </c>
      <c r="I476" s="1">
        <v>40346</v>
      </c>
      <c r="J476">
        <v>9</v>
      </c>
      <c r="K476">
        <v>40</v>
      </c>
      <c r="L476" t="s">
        <v>59</v>
      </c>
      <c r="M476" t="s">
        <v>929</v>
      </c>
      <c r="N476" t="s">
        <v>46</v>
      </c>
      <c r="O476" t="s">
        <v>499</v>
      </c>
      <c r="P476">
        <v>52</v>
      </c>
      <c r="R476">
        <v>19</v>
      </c>
      <c r="S476">
        <v>23</v>
      </c>
      <c r="T476" t="s">
        <v>413</v>
      </c>
      <c r="U476">
        <v>52</v>
      </c>
      <c r="W476">
        <v>22</v>
      </c>
      <c r="X476">
        <v>11</v>
      </c>
      <c r="Y476" t="s">
        <v>413</v>
      </c>
      <c r="Z476">
        <v>46</v>
      </c>
      <c r="AB476">
        <v>10</v>
      </c>
      <c r="AC476">
        <v>4</v>
      </c>
      <c r="AD476">
        <v>3</v>
      </c>
      <c r="AE476">
        <v>1</v>
      </c>
      <c r="AF476">
        <v>7</v>
      </c>
      <c r="AG476">
        <v>3</v>
      </c>
      <c r="AH476">
        <v>5</v>
      </c>
      <c r="AI476">
        <v>35</v>
      </c>
      <c r="AJ476">
        <v>29</v>
      </c>
      <c r="AK476">
        <v>37</v>
      </c>
    </row>
    <row r="477" spans="1:37" x14ac:dyDescent="0.3">
      <c r="A477" t="s">
        <v>920</v>
      </c>
      <c r="B477" t="s">
        <v>1580</v>
      </c>
      <c r="C477" t="str">
        <f t="shared" si="15"/>
        <v>LC986</v>
      </c>
      <c r="D477" t="s">
        <v>1581</v>
      </c>
      <c r="E477" t="s">
        <v>1582</v>
      </c>
      <c r="F477" t="s">
        <v>43</v>
      </c>
      <c r="G477" t="s">
        <v>933</v>
      </c>
      <c r="I477" s="1">
        <v>40350</v>
      </c>
      <c r="J477">
        <v>10</v>
      </c>
      <c r="K477">
        <v>350</v>
      </c>
      <c r="L477" t="s">
        <v>59</v>
      </c>
      <c r="M477" t="s">
        <v>132</v>
      </c>
      <c r="N477" t="s">
        <v>46</v>
      </c>
      <c r="O477" t="s">
        <v>499</v>
      </c>
      <c r="P477">
        <v>48</v>
      </c>
      <c r="R477">
        <v>25</v>
      </c>
      <c r="S477">
        <v>24</v>
      </c>
      <c r="T477" t="s">
        <v>66</v>
      </c>
      <c r="U477">
        <v>64</v>
      </c>
      <c r="W477">
        <v>0</v>
      </c>
      <c r="X477">
        <v>20</v>
      </c>
      <c r="Y477" t="s">
        <v>66</v>
      </c>
      <c r="Z477">
        <v>47</v>
      </c>
      <c r="AB477">
        <v>16</v>
      </c>
      <c r="AC477">
        <v>0</v>
      </c>
      <c r="AD477">
        <v>3</v>
      </c>
      <c r="AE477">
        <v>2</v>
      </c>
      <c r="AF477">
        <v>2</v>
      </c>
      <c r="AG477">
        <v>4</v>
      </c>
      <c r="AH477">
        <v>0</v>
      </c>
      <c r="AI477">
        <v>33</v>
      </c>
      <c r="AJ477">
        <v>46</v>
      </c>
      <c r="AK477">
        <v>41</v>
      </c>
    </row>
    <row r="478" spans="1:37" x14ac:dyDescent="0.3">
      <c r="A478" t="s">
        <v>920</v>
      </c>
      <c r="B478" t="s">
        <v>1583</v>
      </c>
      <c r="C478" t="str">
        <f t="shared" si="15"/>
        <v>LC991</v>
      </c>
      <c r="D478" t="s">
        <v>1584</v>
      </c>
      <c r="E478" t="s">
        <v>1585</v>
      </c>
      <c r="F478" t="s">
        <v>58</v>
      </c>
      <c r="G478" t="s">
        <v>924</v>
      </c>
      <c r="I478" s="1">
        <v>40352</v>
      </c>
      <c r="J478">
        <v>2</v>
      </c>
      <c r="K478">
        <v>330</v>
      </c>
      <c r="L478" t="s">
        <v>59</v>
      </c>
      <c r="M478" t="s">
        <v>934</v>
      </c>
      <c r="N478" t="s">
        <v>46</v>
      </c>
      <c r="O478" t="s">
        <v>91</v>
      </c>
      <c r="P478">
        <v>63</v>
      </c>
      <c r="R478">
        <v>53</v>
      </c>
      <c r="S478">
        <v>15</v>
      </c>
      <c r="T478" t="s">
        <v>413</v>
      </c>
      <c r="U478">
        <v>76</v>
      </c>
      <c r="W478">
        <v>53</v>
      </c>
      <c r="X478">
        <v>25</v>
      </c>
      <c r="Y478" t="s">
        <v>91</v>
      </c>
      <c r="Z478">
        <v>65</v>
      </c>
      <c r="AB478">
        <v>20</v>
      </c>
      <c r="AC478">
        <v>4</v>
      </c>
      <c r="AD478">
        <v>3</v>
      </c>
      <c r="AE478">
        <v>4</v>
      </c>
      <c r="AF478">
        <v>3</v>
      </c>
      <c r="AG478">
        <v>4</v>
      </c>
      <c r="AH478">
        <v>23</v>
      </c>
      <c r="AI478">
        <v>41</v>
      </c>
      <c r="AJ478">
        <v>17</v>
      </c>
      <c r="AK478">
        <v>10</v>
      </c>
    </row>
    <row r="479" spans="1:37" x14ac:dyDescent="0.3">
      <c r="A479" t="s">
        <v>1586</v>
      </c>
      <c r="B479" t="s">
        <v>1587</v>
      </c>
      <c r="C479" t="str">
        <f t="shared" si="15"/>
        <v>MS623</v>
      </c>
      <c r="D479" t="s">
        <v>1588</v>
      </c>
      <c r="E479" t="s">
        <v>1589</v>
      </c>
      <c r="F479" t="s">
        <v>58</v>
      </c>
      <c r="G479" t="s">
        <v>43</v>
      </c>
      <c r="I479" s="1">
        <v>40329</v>
      </c>
      <c r="J479">
        <v>15</v>
      </c>
      <c r="K479">
        <v>290</v>
      </c>
      <c r="L479" t="s">
        <v>59</v>
      </c>
      <c r="M479" t="s">
        <v>843</v>
      </c>
      <c r="N479" t="s">
        <v>46</v>
      </c>
      <c r="O479" t="s">
        <v>280</v>
      </c>
      <c r="P479">
        <v>114</v>
      </c>
      <c r="R479">
        <v>70</v>
      </c>
      <c r="S479">
        <v>54</v>
      </c>
      <c r="T479" t="s">
        <v>280</v>
      </c>
      <c r="U479">
        <v>79</v>
      </c>
      <c r="W479">
        <v>52</v>
      </c>
      <c r="X479">
        <v>43</v>
      </c>
      <c r="Y479" t="s">
        <v>1590</v>
      </c>
      <c r="Z479">
        <v>82</v>
      </c>
      <c r="AB479">
        <v>9</v>
      </c>
      <c r="AC479">
        <v>3</v>
      </c>
      <c r="AD479">
        <v>5</v>
      </c>
      <c r="AE479">
        <v>2</v>
      </c>
      <c r="AF479">
        <v>3</v>
      </c>
      <c r="AG479">
        <v>2</v>
      </c>
      <c r="AH479">
        <v>38</v>
      </c>
      <c r="AI479">
        <v>30</v>
      </c>
      <c r="AJ479">
        <v>16</v>
      </c>
      <c r="AK479">
        <v>34</v>
      </c>
    </row>
    <row r="480" spans="1:37" x14ac:dyDescent="0.3">
      <c r="A480" t="s">
        <v>1586</v>
      </c>
      <c r="B480" t="s">
        <v>1591</v>
      </c>
      <c r="C480" t="str">
        <f t="shared" si="15"/>
        <v>MS639</v>
      </c>
      <c r="D480" t="s">
        <v>1592</v>
      </c>
      <c r="E480" t="s">
        <v>1593</v>
      </c>
      <c r="F480" t="s">
        <v>58</v>
      </c>
      <c r="G480" t="s">
        <v>43</v>
      </c>
      <c r="I480" s="1">
        <v>40329</v>
      </c>
      <c r="J480">
        <v>13</v>
      </c>
      <c r="K480">
        <v>70</v>
      </c>
      <c r="L480" t="s">
        <v>59</v>
      </c>
      <c r="M480" t="s">
        <v>667</v>
      </c>
      <c r="N480" t="s">
        <v>46</v>
      </c>
      <c r="O480" t="s">
        <v>280</v>
      </c>
      <c r="P480">
        <v>75</v>
      </c>
      <c r="R480">
        <v>43</v>
      </c>
      <c r="S480">
        <v>18</v>
      </c>
      <c r="T480" t="s">
        <v>120</v>
      </c>
      <c r="U480">
        <v>97</v>
      </c>
      <c r="W480">
        <v>56</v>
      </c>
      <c r="X480">
        <v>46</v>
      </c>
      <c r="Y480" t="s">
        <v>1594</v>
      </c>
      <c r="Z480">
        <v>72</v>
      </c>
      <c r="AB480">
        <v>11</v>
      </c>
      <c r="AC480">
        <v>2</v>
      </c>
      <c r="AD480">
        <v>4</v>
      </c>
      <c r="AE480">
        <v>0</v>
      </c>
      <c r="AF480">
        <v>2</v>
      </c>
      <c r="AG480">
        <v>0</v>
      </c>
      <c r="AH480">
        <v>22</v>
      </c>
      <c r="AI480">
        <v>24</v>
      </c>
      <c r="AJ480">
        <v>23</v>
      </c>
      <c r="AK480">
        <v>16</v>
      </c>
    </row>
    <row r="481" spans="1:37" x14ac:dyDescent="0.3">
      <c r="A481" t="s">
        <v>1586</v>
      </c>
      <c r="B481" t="s">
        <v>1595</v>
      </c>
      <c r="C481" t="str">
        <f t="shared" si="15"/>
        <v>MS640</v>
      </c>
      <c r="D481" t="s">
        <v>1596</v>
      </c>
      <c r="E481" t="s">
        <v>1597</v>
      </c>
      <c r="F481" t="s">
        <v>58</v>
      </c>
      <c r="G481" t="s">
        <v>43</v>
      </c>
      <c r="I481" s="1">
        <v>40329</v>
      </c>
      <c r="J481">
        <v>9</v>
      </c>
      <c r="K481">
        <v>40</v>
      </c>
      <c r="L481" t="s">
        <v>59</v>
      </c>
      <c r="M481" t="s">
        <v>843</v>
      </c>
      <c r="N481" t="s">
        <v>46</v>
      </c>
      <c r="O481" t="s">
        <v>280</v>
      </c>
      <c r="P481">
        <v>114</v>
      </c>
      <c r="R481">
        <v>55</v>
      </c>
      <c r="S481">
        <v>62</v>
      </c>
      <c r="T481" t="s">
        <v>1003</v>
      </c>
      <c r="U481">
        <v>106</v>
      </c>
      <c r="W481">
        <v>53</v>
      </c>
      <c r="X481">
        <v>54</v>
      </c>
      <c r="Y481" t="s">
        <v>91</v>
      </c>
      <c r="Z481">
        <v>109</v>
      </c>
      <c r="AB481">
        <v>50</v>
      </c>
      <c r="AC481">
        <v>3</v>
      </c>
      <c r="AD481">
        <v>4</v>
      </c>
      <c r="AE481">
        <v>3</v>
      </c>
      <c r="AF481">
        <v>5</v>
      </c>
      <c r="AG481">
        <v>3</v>
      </c>
      <c r="AH481">
        <v>25</v>
      </c>
      <c r="AI481">
        <v>29</v>
      </c>
      <c r="AJ481">
        <v>25</v>
      </c>
      <c r="AK481">
        <v>40</v>
      </c>
    </row>
    <row r="482" spans="1:37" x14ac:dyDescent="0.3">
      <c r="A482" t="s">
        <v>1586</v>
      </c>
      <c r="B482" t="s">
        <v>1598</v>
      </c>
      <c r="C482" t="str">
        <f t="shared" si="15"/>
        <v>MS650</v>
      </c>
      <c r="D482" t="s">
        <v>1599</v>
      </c>
      <c r="E482" t="s">
        <v>1600</v>
      </c>
      <c r="F482" t="s">
        <v>58</v>
      </c>
      <c r="G482" t="s">
        <v>43</v>
      </c>
      <c r="I482" s="1">
        <v>40329</v>
      </c>
      <c r="J482">
        <v>6</v>
      </c>
      <c r="K482">
        <v>35</v>
      </c>
      <c r="L482" t="s">
        <v>70</v>
      </c>
      <c r="M482" t="s">
        <v>843</v>
      </c>
      <c r="N482" t="s">
        <v>46</v>
      </c>
      <c r="O482" t="s">
        <v>437</v>
      </c>
      <c r="P482">
        <v>85</v>
      </c>
      <c r="R482">
        <v>42</v>
      </c>
      <c r="S482">
        <v>19</v>
      </c>
      <c r="T482" t="s">
        <v>280</v>
      </c>
      <c r="U482">
        <v>88</v>
      </c>
      <c r="W482">
        <v>0</v>
      </c>
      <c r="X482">
        <v>40</v>
      </c>
      <c r="Y482" t="s">
        <v>280</v>
      </c>
      <c r="Z482">
        <v>99</v>
      </c>
      <c r="AB482">
        <v>48</v>
      </c>
      <c r="AC482">
        <v>4</v>
      </c>
      <c r="AD482">
        <v>6</v>
      </c>
      <c r="AE482">
        <v>4</v>
      </c>
      <c r="AF482">
        <v>3</v>
      </c>
      <c r="AG482">
        <v>4</v>
      </c>
      <c r="AH482">
        <v>16</v>
      </c>
      <c r="AI482">
        <v>25</v>
      </c>
      <c r="AJ482">
        <v>23</v>
      </c>
      <c r="AK482">
        <v>41</v>
      </c>
    </row>
    <row r="483" spans="1:37" x14ac:dyDescent="0.3">
      <c r="A483" t="s">
        <v>1586</v>
      </c>
      <c r="B483" t="s">
        <v>1601</v>
      </c>
      <c r="C483" t="str">
        <f t="shared" ref="C483:C514" si="16">CONCATENATE(A483,B483)</f>
        <v>MS651</v>
      </c>
      <c r="D483" t="s">
        <v>1602</v>
      </c>
      <c r="E483" t="s">
        <v>1603</v>
      </c>
      <c r="F483" t="s">
        <v>58</v>
      </c>
      <c r="G483" t="s">
        <v>43</v>
      </c>
      <c r="I483" s="1">
        <v>40330</v>
      </c>
      <c r="J483">
        <v>16</v>
      </c>
      <c r="K483">
        <v>70</v>
      </c>
      <c r="L483" t="s">
        <v>59</v>
      </c>
      <c r="M483" t="s">
        <v>667</v>
      </c>
      <c r="N483" t="s">
        <v>46</v>
      </c>
      <c r="O483" t="s">
        <v>321</v>
      </c>
      <c r="P483">
        <v>66</v>
      </c>
      <c r="R483">
        <v>53</v>
      </c>
      <c r="S483">
        <v>36</v>
      </c>
      <c r="T483" t="s">
        <v>1604</v>
      </c>
      <c r="U483">
        <v>65</v>
      </c>
      <c r="W483">
        <v>49</v>
      </c>
      <c r="X483">
        <v>26</v>
      </c>
      <c r="Y483" t="s">
        <v>86</v>
      </c>
      <c r="Z483">
        <v>95</v>
      </c>
      <c r="AB483">
        <v>43</v>
      </c>
      <c r="AC483">
        <v>4</v>
      </c>
      <c r="AD483">
        <v>3</v>
      </c>
      <c r="AE483">
        <v>3</v>
      </c>
      <c r="AF483">
        <v>3</v>
      </c>
      <c r="AG483">
        <v>3</v>
      </c>
      <c r="AH483">
        <v>38</v>
      </c>
      <c r="AI483">
        <v>26</v>
      </c>
      <c r="AJ483">
        <v>12</v>
      </c>
      <c r="AK483">
        <v>46</v>
      </c>
    </row>
    <row r="484" spans="1:37" x14ac:dyDescent="0.3">
      <c r="A484" t="s">
        <v>1586</v>
      </c>
      <c r="B484" t="s">
        <v>1605</v>
      </c>
      <c r="C484" t="str">
        <f t="shared" si="16"/>
        <v>MS653</v>
      </c>
      <c r="D484" t="s">
        <v>1606</v>
      </c>
      <c r="E484" t="s">
        <v>1607</v>
      </c>
      <c r="F484" t="s">
        <v>58</v>
      </c>
      <c r="G484" t="s">
        <v>43</v>
      </c>
      <c r="I484" s="1">
        <v>40330</v>
      </c>
      <c r="J484">
        <v>26</v>
      </c>
      <c r="K484">
        <v>220</v>
      </c>
      <c r="L484" t="s">
        <v>59</v>
      </c>
      <c r="M484" t="s">
        <v>843</v>
      </c>
      <c r="N484" t="s">
        <v>46</v>
      </c>
      <c r="O484" t="s">
        <v>178</v>
      </c>
      <c r="P484">
        <v>71</v>
      </c>
      <c r="R484">
        <v>47</v>
      </c>
      <c r="S484">
        <v>7</v>
      </c>
      <c r="T484" t="s">
        <v>413</v>
      </c>
      <c r="U484">
        <v>64</v>
      </c>
      <c r="W484">
        <v>51</v>
      </c>
      <c r="X484">
        <v>8</v>
      </c>
      <c r="Y484" t="s">
        <v>1003</v>
      </c>
      <c r="Z484">
        <v>83</v>
      </c>
      <c r="AB484">
        <v>28</v>
      </c>
      <c r="AC484">
        <v>1</v>
      </c>
      <c r="AD484">
        <v>0</v>
      </c>
      <c r="AE484">
        <v>4</v>
      </c>
      <c r="AF484">
        <v>7</v>
      </c>
      <c r="AG484">
        <v>6</v>
      </c>
      <c r="AH484">
        <v>26</v>
      </c>
      <c r="AI484">
        <v>26</v>
      </c>
      <c r="AJ484">
        <v>14</v>
      </c>
      <c r="AK484">
        <v>21</v>
      </c>
    </row>
    <row r="485" spans="1:37" x14ac:dyDescent="0.3">
      <c r="A485" t="s">
        <v>1586</v>
      </c>
      <c r="B485" t="s">
        <v>1608</v>
      </c>
      <c r="C485" t="str">
        <f t="shared" si="16"/>
        <v>MS668</v>
      </c>
      <c r="D485" t="s">
        <v>1609</v>
      </c>
      <c r="E485" t="s">
        <v>1610</v>
      </c>
      <c r="F485" t="s">
        <v>58</v>
      </c>
      <c r="G485" t="s">
        <v>43</v>
      </c>
      <c r="I485" s="1">
        <v>40330</v>
      </c>
      <c r="J485">
        <v>0</v>
      </c>
      <c r="K485">
        <v>0</v>
      </c>
      <c r="L485" t="s">
        <v>44</v>
      </c>
      <c r="M485" t="s">
        <v>781</v>
      </c>
      <c r="N485" t="s">
        <v>46</v>
      </c>
      <c r="O485" t="s">
        <v>413</v>
      </c>
      <c r="P485">
        <v>104</v>
      </c>
      <c r="R485">
        <v>85</v>
      </c>
      <c r="S485">
        <v>18</v>
      </c>
      <c r="T485" t="s">
        <v>413</v>
      </c>
      <c r="U485">
        <v>104</v>
      </c>
      <c r="W485">
        <v>79</v>
      </c>
      <c r="X485">
        <v>16</v>
      </c>
      <c r="Y485" t="s">
        <v>413</v>
      </c>
      <c r="Z485">
        <v>97</v>
      </c>
      <c r="AB485">
        <v>20</v>
      </c>
      <c r="AC485">
        <v>3</v>
      </c>
      <c r="AD485">
        <v>5</v>
      </c>
      <c r="AE485">
        <v>7</v>
      </c>
      <c r="AF485">
        <v>1</v>
      </c>
      <c r="AG485">
        <v>0</v>
      </c>
      <c r="AH485">
        <v>19</v>
      </c>
      <c r="AI485">
        <v>30</v>
      </c>
      <c r="AJ485">
        <v>3</v>
      </c>
      <c r="AK485">
        <v>4</v>
      </c>
    </row>
    <row r="486" spans="1:37" x14ac:dyDescent="0.3">
      <c r="A486" t="s">
        <v>1586</v>
      </c>
      <c r="B486" t="s">
        <v>1611</v>
      </c>
      <c r="C486" t="str">
        <f t="shared" si="16"/>
        <v>MS669</v>
      </c>
      <c r="D486" t="s">
        <v>900</v>
      </c>
      <c r="E486" t="s">
        <v>900</v>
      </c>
      <c r="F486" t="s">
        <v>58</v>
      </c>
      <c r="G486" t="s">
        <v>43</v>
      </c>
      <c r="I486" s="1">
        <v>40330</v>
      </c>
      <c r="J486">
        <v>4</v>
      </c>
      <c r="K486">
        <v>30</v>
      </c>
      <c r="L486" t="s">
        <v>59</v>
      </c>
      <c r="M486" t="s">
        <v>667</v>
      </c>
      <c r="N486" t="s">
        <v>46</v>
      </c>
      <c r="O486" t="s">
        <v>1612</v>
      </c>
      <c r="P486">
        <v>72</v>
      </c>
      <c r="R486">
        <v>43</v>
      </c>
      <c r="S486">
        <v>18</v>
      </c>
      <c r="T486" t="s">
        <v>280</v>
      </c>
      <c r="U486">
        <v>68</v>
      </c>
      <c r="W486">
        <v>37</v>
      </c>
      <c r="X486">
        <v>10</v>
      </c>
      <c r="Y486" t="s">
        <v>321</v>
      </c>
      <c r="Z486">
        <v>69</v>
      </c>
      <c r="AB486">
        <v>23</v>
      </c>
      <c r="AC486">
        <v>0</v>
      </c>
      <c r="AD486">
        <v>0</v>
      </c>
      <c r="AE486">
        <v>0</v>
      </c>
      <c r="AF486">
        <v>3</v>
      </c>
      <c r="AG486">
        <v>3</v>
      </c>
      <c r="AH486">
        <v>17</v>
      </c>
      <c r="AI486">
        <v>22</v>
      </c>
      <c r="AJ486">
        <v>23</v>
      </c>
      <c r="AK486">
        <v>34</v>
      </c>
    </row>
    <row r="487" spans="1:37" x14ac:dyDescent="0.3">
      <c r="A487" t="s">
        <v>1586</v>
      </c>
      <c r="B487" t="s">
        <v>1613</v>
      </c>
      <c r="C487" t="str">
        <f t="shared" si="16"/>
        <v>MS682</v>
      </c>
      <c r="D487" t="s">
        <v>900</v>
      </c>
      <c r="E487" t="s">
        <v>900</v>
      </c>
      <c r="F487" t="s">
        <v>58</v>
      </c>
      <c r="G487" t="s">
        <v>43</v>
      </c>
      <c r="I487" s="1">
        <v>40330</v>
      </c>
      <c r="J487">
        <v>0</v>
      </c>
      <c r="K487">
        <v>0</v>
      </c>
      <c r="L487" t="s">
        <v>44</v>
      </c>
      <c r="M487" t="s">
        <v>1614</v>
      </c>
      <c r="N487" t="s">
        <v>46</v>
      </c>
      <c r="O487" t="s">
        <v>413</v>
      </c>
      <c r="P487">
        <v>72</v>
      </c>
      <c r="R487">
        <v>69</v>
      </c>
      <c r="S487">
        <v>12</v>
      </c>
      <c r="T487" t="s">
        <v>413</v>
      </c>
      <c r="U487">
        <v>80</v>
      </c>
      <c r="W487">
        <v>67</v>
      </c>
      <c r="X487">
        <v>11</v>
      </c>
      <c r="Y487" t="s">
        <v>280</v>
      </c>
      <c r="Z487">
        <v>84</v>
      </c>
      <c r="AB487">
        <v>11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8</v>
      </c>
      <c r="AI487">
        <v>13</v>
      </c>
      <c r="AJ487">
        <v>0</v>
      </c>
      <c r="AK487">
        <v>17</v>
      </c>
    </row>
    <row r="488" spans="1:37" x14ac:dyDescent="0.3">
      <c r="A488" t="s">
        <v>1586</v>
      </c>
      <c r="B488" t="s">
        <v>1615</v>
      </c>
      <c r="C488" t="str">
        <f t="shared" si="16"/>
        <v>MS683</v>
      </c>
      <c r="D488" t="s">
        <v>1616</v>
      </c>
      <c r="E488" t="s">
        <v>1617</v>
      </c>
      <c r="F488" t="s">
        <v>58</v>
      </c>
      <c r="G488" t="s">
        <v>43</v>
      </c>
      <c r="I488" s="1">
        <v>40329</v>
      </c>
      <c r="J488">
        <v>0</v>
      </c>
      <c r="K488">
        <v>0</v>
      </c>
      <c r="L488" t="s">
        <v>44</v>
      </c>
      <c r="M488" t="s">
        <v>1618</v>
      </c>
      <c r="N488" t="s">
        <v>46</v>
      </c>
      <c r="O488" t="s">
        <v>413</v>
      </c>
      <c r="P488">
        <v>78</v>
      </c>
      <c r="R488">
        <v>83</v>
      </c>
      <c r="S488">
        <v>32</v>
      </c>
      <c r="T488" t="s">
        <v>413</v>
      </c>
      <c r="U488">
        <v>67</v>
      </c>
      <c r="W488">
        <v>87</v>
      </c>
      <c r="X488">
        <v>20</v>
      </c>
      <c r="Y488" t="s">
        <v>413</v>
      </c>
      <c r="Z488">
        <v>78</v>
      </c>
      <c r="AB488">
        <v>10</v>
      </c>
      <c r="AC488">
        <v>3</v>
      </c>
      <c r="AD488">
        <v>4</v>
      </c>
      <c r="AE488">
        <v>3</v>
      </c>
      <c r="AF488">
        <v>4</v>
      </c>
      <c r="AG488">
        <v>3</v>
      </c>
      <c r="AH488">
        <v>33</v>
      </c>
      <c r="AI488">
        <v>26</v>
      </c>
      <c r="AJ488">
        <v>17</v>
      </c>
      <c r="AK488">
        <v>23</v>
      </c>
    </row>
    <row r="489" spans="1:37" x14ac:dyDescent="0.3">
      <c r="A489" t="s">
        <v>1586</v>
      </c>
      <c r="B489" t="s">
        <v>1619</v>
      </c>
      <c r="C489" t="str">
        <f t="shared" si="16"/>
        <v>MS703</v>
      </c>
      <c r="D489" t="s">
        <v>1620</v>
      </c>
      <c r="E489" t="s">
        <v>1621</v>
      </c>
      <c r="F489" t="s">
        <v>58</v>
      </c>
      <c r="G489" t="s">
        <v>43</v>
      </c>
      <c r="I489" s="1">
        <v>40336</v>
      </c>
      <c r="J489">
        <v>17</v>
      </c>
      <c r="K489">
        <v>280</v>
      </c>
      <c r="L489" t="s">
        <v>59</v>
      </c>
      <c r="M489" t="s">
        <v>843</v>
      </c>
      <c r="N489" t="s">
        <v>46</v>
      </c>
      <c r="O489" t="s">
        <v>120</v>
      </c>
      <c r="P489">
        <v>75</v>
      </c>
      <c r="R489">
        <v>65</v>
      </c>
      <c r="S489">
        <v>37</v>
      </c>
      <c r="T489" t="s">
        <v>178</v>
      </c>
      <c r="U489">
        <v>66</v>
      </c>
      <c r="W489">
        <v>51</v>
      </c>
      <c r="X489">
        <v>16</v>
      </c>
      <c r="Y489" t="s">
        <v>91</v>
      </c>
      <c r="Z489">
        <v>88</v>
      </c>
      <c r="AB489">
        <v>40</v>
      </c>
      <c r="AC489">
        <v>8</v>
      </c>
      <c r="AD489">
        <v>4</v>
      </c>
      <c r="AE489">
        <v>5</v>
      </c>
      <c r="AF489">
        <v>5</v>
      </c>
      <c r="AG489">
        <v>3</v>
      </c>
      <c r="AH489">
        <v>30</v>
      </c>
      <c r="AI489">
        <v>30</v>
      </c>
      <c r="AJ489">
        <v>24</v>
      </c>
      <c r="AK489">
        <v>5</v>
      </c>
    </row>
    <row r="490" spans="1:37" x14ac:dyDescent="0.3">
      <c r="A490" t="s">
        <v>1586</v>
      </c>
      <c r="B490" t="s">
        <v>1622</v>
      </c>
      <c r="C490" t="str">
        <f t="shared" si="16"/>
        <v>MS706</v>
      </c>
      <c r="D490" t="s">
        <v>1623</v>
      </c>
      <c r="E490" t="s">
        <v>1624</v>
      </c>
      <c r="F490" t="s">
        <v>58</v>
      </c>
      <c r="G490" t="s">
        <v>43</v>
      </c>
      <c r="I490" s="1">
        <v>40329</v>
      </c>
      <c r="J490">
        <v>7</v>
      </c>
      <c r="K490">
        <v>90</v>
      </c>
      <c r="L490" t="s">
        <v>222</v>
      </c>
      <c r="M490" t="s">
        <v>843</v>
      </c>
      <c r="N490" t="s">
        <v>46</v>
      </c>
      <c r="O490" t="s">
        <v>413</v>
      </c>
      <c r="P490">
        <v>74</v>
      </c>
      <c r="R490">
        <v>71</v>
      </c>
      <c r="S490">
        <v>20</v>
      </c>
      <c r="T490" t="s">
        <v>280</v>
      </c>
      <c r="U490">
        <v>88</v>
      </c>
      <c r="W490">
        <v>52</v>
      </c>
      <c r="X490">
        <v>29</v>
      </c>
      <c r="Y490" t="s">
        <v>413</v>
      </c>
      <c r="Z490">
        <v>74</v>
      </c>
      <c r="AB490">
        <v>32</v>
      </c>
      <c r="AC490">
        <v>4</v>
      </c>
      <c r="AD490">
        <v>2</v>
      </c>
      <c r="AE490">
        <v>4</v>
      </c>
      <c r="AF490">
        <v>4</v>
      </c>
      <c r="AG490">
        <v>3</v>
      </c>
      <c r="AH490">
        <v>24</v>
      </c>
      <c r="AI490">
        <v>21</v>
      </c>
      <c r="AJ490">
        <v>20</v>
      </c>
      <c r="AK490">
        <v>16</v>
      </c>
    </row>
    <row r="491" spans="1:37" x14ac:dyDescent="0.3">
      <c r="A491" t="s">
        <v>1586</v>
      </c>
      <c r="B491" t="s">
        <v>1625</v>
      </c>
      <c r="C491" t="str">
        <f t="shared" si="16"/>
        <v>MS707</v>
      </c>
      <c r="D491" t="s">
        <v>1626</v>
      </c>
      <c r="E491" t="s">
        <v>1627</v>
      </c>
      <c r="F491" t="s">
        <v>58</v>
      </c>
      <c r="G491" t="s">
        <v>43</v>
      </c>
      <c r="I491" s="1">
        <v>40330</v>
      </c>
      <c r="J491">
        <v>5</v>
      </c>
      <c r="K491">
        <v>100</v>
      </c>
      <c r="L491" t="s">
        <v>70</v>
      </c>
      <c r="M491" t="s">
        <v>667</v>
      </c>
      <c r="N491" t="s">
        <v>46</v>
      </c>
      <c r="O491" t="s">
        <v>1003</v>
      </c>
      <c r="P491">
        <v>92</v>
      </c>
      <c r="R491">
        <v>73</v>
      </c>
      <c r="S491">
        <v>33</v>
      </c>
      <c r="T491" t="s">
        <v>280</v>
      </c>
      <c r="U491">
        <v>112</v>
      </c>
      <c r="W491">
        <v>79</v>
      </c>
      <c r="X491">
        <v>23</v>
      </c>
      <c r="Y491" t="s">
        <v>280</v>
      </c>
      <c r="Z491">
        <v>97</v>
      </c>
      <c r="AB491">
        <v>40</v>
      </c>
      <c r="AC491">
        <v>3</v>
      </c>
      <c r="AD491">
        <v>4</v>
      </c>
      <c r="AE491">
        <v>3</v>
      </c>
      <c r="AF491">
        <v>3</v>
      </c>
      <c r="AG491">
        <v>2</v>
      </c>
      <c r="AH491">
        <v>27</v>
      </c>
      <c r="AI491">
        <v>24</v>
      </c>
      <c r="AJ491">
        <v>24</v>
      </c>
      <c r="AK491">
        <v>48</v>
      </c>
    </row>
    <row r="492" spans="1:37" x14ac:dyDescent="0.3">
      <c r="A492" t="s">
        <v>1586</v>
      </c>
      <c r="B492" t="s">
        <v>1628</v>
      </c>
      <c r="C492" t="str">
        <f t="shared" si="16"/>
        <v>MS712</v>
      </c>
      <c r="D492" t="s">
        <v>900</v>
      </c>
      <c r="E492" t="s">
        <v>900</v>
      </c>
      <c r="F492" t="s">
        <v>58</v>
      </c>
      <c r="G492" t="s">
        <v>43</v>
      </c>
      <c r="I492" s="1">
        <v>40332</v>
      </c>
      <c r="J492">
        <v>11</v>
      </c>
      <c r="K492">
        <v>280</v>
      </c>
      <c r="L492" t="s">
        <v>70</v>
      </c>
      <c r="M492" t="s">
        <v>667</v>
      </c>
      <c r="N492" t="s">
        <v>46</v>
      </c>
      <c r="O492" t="s">
        <v>280</v>
      </c>
      <c r="P492">
        <v>67</v>
      </c>
      <c r="R492">
        <v>49</v>
      </c>
      <c r="S492">
        <v>25</v>
      </c>
      <c r="T492" t="s">
        <v>91</v>
      </c>
      <c r="U492">
        <v>70</v>
      </c>
      <c r="W492">
        <v>78</v>
      </c>
      <c r="X492">
        <v>15</v>
      </c>
      <c r="Y492" t="s">
        <v>1003</v>
      </c>
      <c r="Z492">
        <v>69</v>
      </c>
      <c r="AB492">
        <v>19</v>
      </c>
      <c r="AC492">
        <v>2</v>
      </c>
      <c r="AD492">
        <v>1</v>
      </c>
      <c r="AE492">
        <v>1</v>
      </c>
      <c r="AF492">
        <v>2</v>
      </c>
      <c r="AG492">
        <v>2</v>
      </c>
      <c r="AH492">
        <v>42</v>
      </c>
      <c r="AI492">
        <v>16</v>
      </c>
      <c r="AJ492">
        <v>27</v>
      </c>
      <c r="AK492">
        <v>31</v>
      </c>
    </row>
    <row r="493" spans="1:37" x14ac:dyDescent="0.3">
      <c r="A493" t="s">
        <v>1586</v>
      </c>
      <c r="B493" t="s">
        <v>1629</v>
      </c>
      <c r="C493" t="str">
        <f t="shared" si="16"/>
        <v>MS716</v>
      </c>
      <c r="D493" t="s">
        <v>1630</v>
      </c>
      <c r="E493" t="s">
        <v>1631</v>
      </c>
      <c r="F493" t="s">
        <v>58</v>
      </c>
      <c r="G493" t="s">
        <v>43</v>
      </c>
      <c r="I493" s="1">
        <v>40329</v>
      </c>
      <c r="J493">
        <v>0</v>
      </c>
      <c r="K493">
        <v>0</v>
      </c>
      <c r="L493" t="s">
        <v>44</v>
      </c>
      <c r="M493" t="s">
        <v>667</v>
      </c>
      <c r="N493" t="s">
        <v>46</v>
      </c>
      <c r="O493" t="s">
        <v>91</v>
      </c>
      <c r="P493">
        <v>100</v>
      </c>
      <c r="R493">
        <v>73</v>
      </c>
      <c r="S493">
        <v>10</v>
      </c>
      <c r="T493" t="s">
        <v>91</v>
      </c>
      <c r="U493">
        <v>110</v>
      </c>
      <c r="W493">
        <v>78</v>
      </c>
      <c r="X493">
        <v>20</v>
      </c>
      <c r="Y493" t="s">
        <v>86</v>
      </c>
      <c r="Z493">
        <v>86</v>
      </c>
      <c r="AB493">
        <v>34</v>
      </c>
      <c r="AC493">
        <v>1</v>
      </c>
      <c r="AD493">
        <v>7</v>
      </c>
      <c r="AE493">
        <v>0</v>
      </c>
      <c r="AF493">
        <v>3</v>
      </c>
      <c r="AG493">
        <v>2</v>
      </c>
      <c r="AH493">
        <v>20</v>
      </c>
      <c r="AI493">
        <v>17</v>
      </c>
      <c r="AJ493">
        <v>26</v>
      </c>
      <c r="AK493">
        <v>37</v>
      </c>
    </row>
    <row r="494" spans="1:37" x14ac:dyDescent="0.3">
      <c r="A494" t="s">
        <v>1586</v>
      </c>
      <c r="B494" t="s">
        <v>1632</v>
      </c>
      <c r="C494" t="str">
        <f t="shared" si="16"/>
        <v>MS720</v>
      </c>
      <c r="D494" t="s">
        <v>1633</v>
      </c>
      <c r="E494" t="s">
        <v>1634</v>
      </c>
      <c r="F494" t="s">
        <v>58</v>
      </c>
      <c r="G494" t="s">
        <v>43</v>
      </c>
      <c r="I494" s="1">
        <v>40336</v>
      </c>
      <c r="J494">
        <v>30</v>
      </c>
      <c r="K494">
        <v>250</v>
      </c>
      <c r="L494" t="s">
        <v>59</v>
      </c>
      <c r="M494" t="s">
        <v>843</v>
      </c>
      <c r="N494" t="s">
        <v>136</v>
      </c>
      <c r="O494" t="s">
        <v>120</v>
      </c>
      <c r="P494">
        <v>34</v>
      </c>
      <c r="R494">
        <v>76</v>
      </c>
      <c r="S494">
        <v>6</v>
      </c>
      <c r="T494" t="s">
        <v>120</v>
      </c>
      <c r="U494">
        <v>53</v>
      </c>
      <c r="W494">
        <v>82</v>
      </c>
      <c r="X494">
        <v>18</v>
      </c>
      <c r="Y494" t="s">
        <v>437</v>
      </c>
      <c r="Z494">
        <v>42</v>
      </c>
      <c r="AB494">
        <v>18</v>
      </c>
      <c r="AC494">
        <v>3</v>
      </c>
      <c r="AD494">
        <v>1</v>
      </c>
      <c r="AE494">
        <v>3</v>
      </c>
      <c r="AF494">
        <v>2</v>
      </c>
      <c r="AG494">
        <v>4</v>
      </c>
      <c r="AH494">
        <v>5</v>
      </c>
      <c r="AI494">
        <v>31</v>
      </c>
      <c r="AJ494">
        <v>45</v>
      </c>
      <c r="AK494">
        <v>14</v>
      </c>
    </row>
    <row r="495" spans="1:37" x14ac:dyDescent="0.3">
      <c r="A495" t="s">
        <v>1586</v>
      </c>
      <c r="B495" t="s">
        <v>1635</v>
      </c>
      <c r="C495" t="str">
        <f t="shared" si="16"/>
        <v>MS726</v>
      </c>
      <c r="D495" t="s">
        <v>1636</v>
      </c>
      <c r="E495" t="s">
        <v>1637</v>
      </c>
      <c r="F495" t="s">
        <v>58</v>
      </c>
      <c r="G495" t="s">
        <v>43</v>
      </c>
      <c r="I495" s="1">
        <v>40336</v>
      </c>
      <c r="J495">
        <v>21</v>
      </c>
      <c r="K495">
        <v>240</v>
      </c>
      <c r="L495" t="s">
        <v>59</v>
      </c>
      <c r="M495" t="s">
        <v>843</v>
      </c>
      <c r="N495" t="s">
        <v>46</v>
      </c>
      <c r="O495" t="s">
        <v>91</v>
      </c>
      <c r="P495">
        <v>89</v>
      </c>
      <c r="R495">
        <v>87</v>
      </c>
      <c r="S495">
        <v>30</v>
      </c>
      <c r="T495" t="s">
        <v>1003</v>
      </c>
      <c r="U495">
        <v>54</v>
      </c>
      <c r="W495">
        <v>48</v>
      </c>
      <c r="X495">
        <v>14</v>
      </c>
      <c r="Y495" t="s">
        <v>1214</v>
      </c>
      <c r="Z495">
        <v>72</v>
      </c>
      <c r="AB495">
        <v>26</v>
      </c>
      <c r="AC495">
        <v>0</v>
      </c>
      <c r="AD495">
        <v>2</v>
      </c>
      <c r="AE495">
        <v>1</v>
      </c>
      <c r="AF495">
        <v>0</v>
      </c>
      <c r="AG495">
        <v>2</v>
      </c>
      <c r="AH495">
        <v>15</v>
      </c>
      <c r="AI495">
        <v>33</v>
      </c>
      <c r="AJ495">
        <v>16</v>
      </c>
      <c r="AK495">
        <v>29</v>
      </c>
    </row>
    <row r="496" spans="1:37" x14ac:dyDescent="0.3">
      <c r="A496" t="s">
        <v>1586</v>
      </c>
      <c r="B496" t="s">
        <v>1638</v>
      </c>
      <c r="C496" t="str">
        <f t="shared" si="16"/>
        <v>MS734</v>
      </c>
      <c r="D496" t="s">
        <v>1639</v>
      </c>
      <c r="E496" t="s">
        <v>1640</v>
      </c>
      <c r="F496" t="s">
        <v>58</v>
      </c>
      <c r="G496" t="s">
        <v>43</v>
      </c>
      <c r="I496" s="1">
        <v>40332</v>
      </c>
      <c r="J496">
        <v>8</v>
      </c>
      <c r="K496">
        <v>175</v>
      </c>
      <c r="L496" t="s">
        <v>59</v>
      </c>
      <c r="M496" t="s">
        <v>843</v>
      </c>
      <c r="N496" t="s">
        <v>46</v>
      </c>
      <c r="O496" t="s">
        <v>437</v>
      </c>
      <c r="P496">
        <v>52</v>
      </c>
      <c r="R496">
        <v>71</v>
      </c>
      <c r="S496">
        <v>13</v>
      </c>
      <c r="T496" t="s">
        <v>437</v>
      </c>
      <c r="U496">
        <v>46</v>
      </c>
      <c r="W496">
        <v>79</v>
      </c>
      <c r="X496">
        <v>21</v>
      </c>
      <c r="Y496" t="s">
        <v>1214</v>
      </c>
      <c r="Z496">
        <v>57</v>
      </c>
      <c r="AB496">
        <v>18</v>
      </c>
      <c r="AC496">
        <v>0</v>
      </c>
      <c r="AD496">
        <v>0</v>
      </c>
      <c r="AE496">
        <v>3</v>
      </c>
      <c r="AF496">
        <v>1</v>
      </c>
      <c r="AG496">
        <v>0</v>
      </c>
      <c r="AH496">
        <v>29</v>
      </c>
      <c r="AI496">
        <v>22</v>
      </c>
      <c r="AJ496">
        <v>16</v>
      </c>
      <c r="AK496">
        <v>23</v>
      </c>
    </row>
    <row r="497" spans="1:37" x14ac:dyDescent="0.3">
      <c r="A497" t="s">
        <v>1586</v>
      </c>
      <c r="B497" t="s">
        <v>1641</v>
      </c>
      <c r="C497" t="str">
        <f t="shared" si="16"/>
        <v>MS736</v>
      </c>
      <c r="D497" t="s">
        <v>900</v>
      </c>
      <c r="E497" t="s">
        <v>900</v>
      </c>
      <c r="F497" t="s">
        <v>58</v>
      </c>
      <c r="G497" t="s">
        <v>43</v>
      </c>
      <c r="I497" s="1">
        <v>40331</v>
      </c>
      <c r="J497">
        <v>13</v>
      </c>
      <c r="K497">
        <v>120</v>
      </c>
      <c r="L497" t="s">
        <v>59</v>
      </c>
      <c r="M497" t="s">
        <v>667</v>
      </c>
      <c r="N497" t="s">
        <v>46</v>
      </c>
      <c r="O497" t="s">
        <v>91</v>
      </c>
      <c r="P497">
        <v>81</v>
      </c>
      <c r="R497">
        <v>63</v>
      </c>
      <c r="S497">
        <v>50</v>
      </c>
      <c r="T497" t="s">
        <v>321</v>
      </c>
      <c r="U497">
        <v>82</v>
      </c>
      <c r="W497">
        <v>57</v>
      </c>
      <c r="X497">
        <v>32</v>
      </c>
      <c r="Y497" t="s">
        <v>321</v>
      </c>
      <c r="Z497">
        <v>76</v>
      </c>
      <c r="AB497">
        <v>24</v>
      </c>
      <c r="AC497">
        <v>2</v>
      </c>
      <c r="AD497">
        <v>3</v>
      </c>
      <c r="AE497">
        <v>3</v>
      </c>
      <c r="AF497">
        <v>2</v>
      </c>
      <c r="AG497">
        <v>2</v>
      </c>
      <c r="AH497">
        <v>44</v>
      </c>
      <c r="AI497">
        <v>19</v>
      </c>
      <c r="AJ497">
        <v>25</v>
      </c>
      <c r="AK497">
        <v>13</v>
      </c>
    </row>
    <row r="498" spans="1:37" x14ac:dyDescent="0.3">
      <c r="A498" t="s">
        <v>1586</v>
      </c>
      <c r="B498" t="s">
        <v>1642</v>
      </c>
      <c r="C498" t="str">
        <f t="shared" si="16"/>
        <v>MS737</v>
      </c>
      <c r="D498" t="s">
        <v>1643</v>
      </c>
      <c r="E498" t="s">
        <v>1644</v>
      </c>
      <c r="F498" t="s">
        <v>58</v>
      </c>
      <c r="G498" t="s">
        <v>43</v>
      </c>
      <c r="I498" s="1">
        <v>40331</v>
      </c>
      <c r="J498">
        <v>13</v>
      </c>
      <c r="K498">
        <v>170</v>
      </c>
      <c r="L498" t="s">
        <v>59</v>
      </c>
      <c r="M498" t="s">
        <v>843</v>
      </c>
      <c r="N498" t="s">
        <v>46</v>
      </c>
      <c r="O498" t="s">
        <v>413</v>
      </c>
      <c r="P498">
        <v>70</v>
      </c>
      <c r="R498">
        <v>69</v>
      </c>
      <c r="S498">
        <v>31</v>
      </c>
      <c r="T498" t="s">
        <v>413</v>
      </c>
      <c r="U498">
        <v>77</v>
      </c>
      <c r="W498">
        <v>71</v>
      </c>
      <c r="X498">
        <v>25</v>
      </c>
      <c r="Y498" t="s">
        <v>413</v>
      </c>
      <c r="Z498">
        <v>81</v>
      </c>
      <c r="AB498">
        <v>17</v>
      </c>
      <c r="AC498">
        <v>2</v>
      </c>
      <c r="AD498">
        <v>1</v>
      </c>
      <c r="AE498">
        <v>0</v>
      </c>
      <c r="AF498">
        <v>3</v>
      </c>
      <c r="AG498">
        <v>2</v>
      </c>
      <c r="AH498">
        <v>40</v>
      </c>
      <c r="AI498">
        <v>14</v>
      </c>
      <c r="AJ498">
        <v>8</v>
      </c>
      <c r="AK498">
        <v>12</v>
      </c>
    </row>
    <row r="499" spans="1:37" x14ac:dyDescent="0.3">
      <c r="A499" t="s">
        <v>1586</v>
      </c>
      <c r="B499" t="s">
        <v>1645</v>
      </c>
      <c r="C499" t="str">
        <f t="shared" si="16"/>
        <v>MS743</v>
      </c>
      <c r="D499" t="s">
        <v>1646</v>
      </c>
      <c r="E499" t="s">
        <v>1647</v>
      </c>
      <c r="F499" t="s">
        <v>58</v>
      </c>
      <c r="G499" t="s">
        <v>43</v>
      </c>
      <c r="I499" s="1">
        <v>40331</v>
      </c>
      <c r="J499">
        <v>25</v>
      </c>
      <c r="K499">
        <v>100</v>
      </c>
      <c r="L499" t="s">
        <v>59</v>
      </c>
      <c r="M499" t="s">
        <v>667</v>
      </c>
      <c r="N499" t="s">
        <v>46</v>
      </c>
      <c r="O499" t="s">
        <v>413</v>
      </c>
      <c r="P499">
        <v>60</v>
      </c>
      <c r="R499">
        <v>70</v>
      </c>
      <c r="S499">
        <v>21</v>
      </c>
      <c r="T499" t="s">
        <v>437</v>
      </c>
      <c r="U499">
        <v>53</v>
      </c>
      <c r="W499">
        <v>76</v>
      </c>
      <c r="X499">
        <v>27</v>
      </c>
      <c r="Y499" t="s">
        <v>86</v>
      </c>
      <c r="Z499">
        <v>70</v>
      </c>
      <c r="AB499">
        <v>31</v>
      </c>
      <c r="AC499">
        <v>2</v>
      </c>
      <c r="AD499">
        <v>2</v>
      </c>
      <c r="AE499">
        <v>1</v>
      </c>
      <c r="AF499">
        <v>0</v>
      </c>
      <c r="AG499">
        <v>1</v>
      </c>
      <c r="AH499">
        <v>30</v>
      </c>
      <c r="AI499">
        <v>32</v>
      </c>
      <c r="AJ499">
        <v>35</v>
      </c>
      <c r="AK499">
        <v>15</v>
      </c>
    </row>
    <row r="500" spans="1:37" x14ac:dyDescent="0.3">
      <c r="A500" t="s">
        <v>1586</v>
      </c>
      <c r="B500" t="s">
        <v>1648</v>
      </c>
      <c r="C500" t="str">
        <f t="shared" si="16"/>
        <v>MS748</v>
      </c>
      <c r="D500" t="s">
        <v>1649</v>
      </c>
      <c r="E500" t="s">
        <v>1650</v>
      </c>
      <c r="F500" t="s">
        <v>58</v>
      </c>
      <c r="G500" t="s">
        <v>43</v>
      </c>
      <c r="I500" s="1">
        <v>40331</v>
      </c>
      <c r="J500">
        <v>24</v>
      </c>
      <c r="K500">
        <v>70</v>
      </c>
      <c r="L500" t="s">
        <v>59</v>
      </c>
      <c r="M500" t="s">
        <v>843</v>
      </c>
      <c r="N500" t="s">
        <v>46</v>
      </c>
      <c r="O500" t="s">
        <v>1003</v>
      </c>
      <c r="P500">
        <v>68</v>
      </c>
      <c r="R500">
        <v>93</v>
      </c>
      <c r="S500">
        <v>31</v>
      </c>
      <c r="T500" t="s">
        <v>437</v>
      </c>
      <c r="U500">
        <v>76</v>
      </c>
      <c r="W500">
        <v>91</v>
      </c>
      <c r="X500">
        <v>28</v>
      </c>
      <c r="Y500" t="s">
        <v>437</v>
      </c>
      <c r="Z500">
        <v>67</v>
      </c>
      <c r="AB500">
        <v>26</v>
      </c>
      <c r="AC500">
        <v>0</v>
      </c>
      <c r="AD500">
        <v>1</v>
      </c>
      <c r="AE500">
        <v>2</v>
      </c>
      <c r="AF500">
        <v>1</v>
      </c>
      <c r="AG500">
        <v>1</v>
      </c>
      <c r="AH500">
        <v>29</v>
      </c>
      <c r="AI500">
        <v>30</v>
      </c>
      <c r="AJ500">
        <v>16</v>
      </c>
      <c r="AK500">
        <v>36</v>
      </c>
    </row>
    <row r="501" spans="1:37" x14ac:dyDescent="0.3">
      <c r="A501" t="s">
        <v>1586</v>
      </c>
      <c r="B501" t="s">
        <v>1651</v>
      </c>
      <c r="C501" t="str">
        <f t="shared" si="16"/>
        <v>MS749</v>
      </c>
      <c r="D501" t="s">
        <v>1652</v>
      </c>
      <c r="E501" t="s">
        <v>1653</v>
      </c>
      <c r="F501" t="s">
        <v>58</v>
      </c>
      <c r="G501" t="s">
        <v>43</v>
      </c>
      <c r="I501" s="1">
        <v>40331</v>
      </c>
      <c r="J501">
        <v>8</v>
      </c>
      <c r="K501">
        <v>100</v>
      </c>
      <c r="L501" t="s">
        <v>59</v>
      </c>
      <c r="M501" t="s">
        <v>843</v>
      </c>
      <c r="N501" t="s">
        <v>46</v>
      </c>
      <c r="O501" t="s">
        <v>437</v>
      </c>
      <c r="P501">
        <v>74</v>
      </c>
      <c r="R501">
        <v>67</v>
      </c>
      <c r="S501">
        <v>9</v>
      </c>
      <c r="T501" t="s">
        <v>1003</v>
      </c>
      <c r="U501">
        <v>78</v>
      </c>
      <c r="W501">
        <v>60</v>
      </c>
      <c r="X501">
        <v>6</v>
      </c>
      <c r="Y501" t="s">
        <v>1654</v>
      </c>
      <c r="Z501">
        <v>67</v>
      </c>
      <c r="AB501">
        <v>24</v>
      </c>
      <c r="AC501">
        <v>0</v>
      </c>
      <c r="AD501">
        <v>11</v>
      </c>
      <c r="AE501">
        <v>2</v>
      </c>
      <c r="AF501">
        <v>5</v>
      </c>
      <c r="AG501">
        <v>4</v>
      </c>
      <c r="AH501">
        <v>27</v>
      </c>
      <c r="AI501">
        <v>28</v>
      </c>
      <c r="AJ501">
        <v>31</v>
      </c>
      <c r="AK501">
        <v>14</v>
      </c>
    </row>
    <row r="502" spans="1:37" x14ac:dyDescent="0.3">
      <c r="A502" t="s">
        <v>1586</v>
      </c>
      <c r="B502" t="s">
        <v>1655</v>
      </c>
      <c r="C502" t="str">
        <f t="shared" si="16"/>
        <v>MS750</v>
      </c>
      <c r="D502" t="s">
        <v>1656</v>
      </c>
      <c r="E502" t="s">
        <v>1657</v>
      </c>
      <c r="F502" t="s">
        <v>58</v>
      </c>
      <c r="G502" t="s">
        <v>43</v>
      </c>
      <c r="I502" s="1">
        <v>40331</v>
      </c>
      <c r="J502">
        <v>8</v>
      </c>
      <c r="K502">
        <v>70</v>
      </c>
      <c r="L502" t="s">
        <v>59</v>
      </c>
      <c r="M502" t="s">
        <v>839</v>
      </c>
      <c r="N502" t="s">
        <v>46</v>
      </c>
      <c r="O502" t="s">
        <v>243</v>
      </c>
      <c r="P502">
        <v>38</v>
      </c>
      <c r="R502">
        <v>54</v>
      </c>
      <c r="S502">
        <v>30</v>
      </c>
      <c r="T502" t="s">
        <v>944</v>
      </c>
      <c r="U502">
        <v>53</v>
      </c>
      <c r="W502">
        <v>85</v>
      </c>
      <c r="X502">
        <v>20</v>
      </c>
      <c r="Y502" t="s">
        <v>1003</v>
      </c>
      <c r="Z502">
        <v>59</v>
      </c>
      <c r="AB502">
        <v>15</v>
      </c>
      <c r="AC502">
        <v>2</v>
      </c>
      <c r="AD502">
        <v>2</v>
      </c>
      <c r="AE502">
        <v>2</v>
      </c>
      <c r="AF502">
        <v>2</v>
      </c>
      <c r="AG502">
        <v>2</v>
      </c>
      <c r="AH502">
        <v>19</v>
      </c>
      <c r="AI502">
        <v>17</v>
      </c>
      <c r="AJ502">
        <v>29</v>
      </c>
      <c r="AK502">
        <v>43</v>
      </c>
    </row>
    <row r="503" spans="1:37" x14ac:dyDescent="0.3">
      <c r="A503" t="s">
        <v>1586</v>
      </c>
      <c r="B503" t="s">
        <v>1658</v>
      </c>
      <c r="C503" t="str">
        <f t="shared" si="16"/>
        <v>MS751</v>
      </c>
      <c r="D503" t="s">
        <v>1659</v>
      </c>
      <c r="E503" t="s">
        <v>1660</v>
      </c>
      <c r="F503" t="s">
        <v>58</v>
      </c>
      <c r="G503" t="s">
        <v>43</v>
      </c>
      <c r="I503" s="1">
        <v>40331</v>
      </c>
      <c r="J503">
        <v>16</v>
      </c>
      <c r="K503">
        <v>180</v>
      </c>
      <c r="L503" t="s">
        <v>70</v>
      </c>
      <c r="M503" t="s">
        <v>843</v>
      </c>
      <c r="N503" t="s">
        <v>46</v>
      </c>
      <c r="O503" t="s">
        <v>321</v>
      </c>
      <c r="P503">
        <v>72</v>
      </c>
      <c r="R503">
        <v>64</v>
      </c>
      <c r="S503">
        <v>25</v>
      </c>
      <c r="T503" t="s">
        <v>178</v>
      </c>
      <c r="U503">
        <v>70</v>
      </c>
      <c r="W503">
        <v>87</v>
      </c>
      <c r="X503">
        <v>23</v>
      </c>
      <c r="Y503" t="s">
        <v>178</v>
      </c>
      <c r="Z503">
        <v>79</v>
      </c>
      <c r="AB503">
        <v>21</v>
      </c>
      <c r="AC503">
        <v>4</v>
      </c>
      <c r="AD503">
        <v>3</v>
      </c>
      <c r="AE503">
        <v>0</v>
      </c>
      <c r="AF503">
        <v>4</v>
      </c>
      <c r="AG503">
        <v>0</v>
      </c>
      <c r="AH503">
        <v>22</v>
      </c>
      <c r="AI503">
        <v>30</v>
      </c>
      <c r="AJ503">
        <v>30</v>
      </c>
      <c r="AK503">
        <v>15</v>
      </c>
    </row>
    <row r="504" spans="1:37" x14ac:dyDescent="0.3">
      <c r="A504" t="s">
        <v>1661</v>
      </c>
      <c r="B504" t="s">
        <v>1662</v>
      </c>
      <c r="C504" t="str">
        <f t="shared" si="16"/>
        <v>OM2733</v>
      </c>
      <c r="D504" t="s">
        <v>1663</v>
      </c>
      <c r="E504" t="s">
        <v>1664</v>
      </c>
      <c r="F504" t="s">
        <v>58</v>
      </c>
      <c r="G504" t="s">
        <v>507</v>
      </c>
      <c r="I504" s="1">
        <v>40002</v>
      </c>
      <c r="J504">
        <v>16</v>
      </c>
      <c r="K504">
        <v>135</v>
      </c>
      <c r="L504" t="s">
        <v>59</v>
      </c>
      <c r="M504" t="s">
        <v>520</v>
      </c>
      <c r="N504" t="s">
        <v>46</v>
      </c>
      <c r="O504" t="s">
        <v>321</v>
      </c>
      <c r="P504">
        <v>91</v>
      </c>
      <c r="R504">
        <v>95</v>
      </c>
      <c r="S504">
        <v>10</v>
      </c>
      <c r="T504" t="s">
        <v>120</v>
      </c>
      <c r="U504">
        <v>84</v>
      </c>
      <c r="W504">
        <v>87</v>
      </c>
      <c r="X504">
        <v>19</v>
      </c>
      <c r="Y504" t="s">
        <v>321</v>
      </c>
      <c r="Z504">
        <v>85</v>
      </c>
      <c r="AB504">
        <v>21</v>
      </c>
      <c r="AC504">
        <v>4</v>
      </c>
      <c r="AD504">
        <v>2</v>
      </c>
      <c r="AE504">
        <v>6</v>
      </c>
      <c r="AF504">
        <v>5</v>
      </c>
      <c r="AG504">
        <v>4</v>
      </c>
      <c r="AH504">
        <v>40</v>
      </c>
      <c r="AI504">
        <v>15</v>
      </c>
      <c r="AJ504">
        <v>8</v>
      </c>
      <c r="AK504">
        <v>29</v>
      </c>
    </row>
    <row r="505" spans="1:37" x14ac:dyDescent="0.3">
      <c r="A505" t="s">
        <v>1661</v>
      </c>
      <c r="B505" t="s">
        <v>1665</v>
      </c>
      <c r="C505" t="str">
        <f t="shared" si="16"/>
        <v>OM2746</v>
      </c>
      <c r="D505" t="s">
        <v>1666</v>
      </c>
      <c r="E505" t="s">
        <v>1667</v>
      </c>
      <c r="F505" t="s">
        <v>58</v>
      </c>
      <c r="G505" t="s">
        <v>507</v>
      </c>
      <c r="I505" s="1">
        <v>40002</v>
      </c>
      <c r="J505">
        <v>18</v>
      </c>
      <c r="K505">
        <v>320</v>
      </c>
      <c r="L505" t="s">
        <v>59</v>
      </c>
      <c r="M505" t="s">
        <v>520</v>
      </c>
      <c r="N505" t="s">
        <v>46</v>
      </c>
      <c r="O505" t="s">
        <v>120</v>
      </c>
      <c r="P505">
        <v>76</v>
      </c>
      <c r="R505">
        <v>96</v>
      </c>
      <c r="S505">
        <v>42</v>
      </c>
      <c r="T505" t="s">
        <v>425</v>
      </c>
      <c r="U505">
        <v>82</v>
      </c>
      <c r="W505">
        <v>126</v>
      </c>
      <c r="X505">
        <v>57</v>
      </c>
      <c r="Y505" t="s">
        <v>120</v>
      </c>
      <c r="Z505">
        <v>51</v>
      </c>
      <c r="AB505">
        <v>26</v>
      </c>
      <c r="AC505">
        <v>3</v>
      </c>
      <c r="AD505">
        <v>2</v>
      </c>
      <c r="AE505">
        <v>3</v>
      </c>
      <c r="AF505">
        <v>5</v>
      </c>
      <c r="AG505">
        <v>2</v>
      </c>
      <c r="AH505">
        <v>30</v>
      </c>
      <c r="AI505">
        <v>19</v>
      </c>
      <c r="AJ505">
        <v>20</v>
      </c>
      <c r="AK505">
        <v>0</v>
      </c>
    </row>
    <row r="506" spans="1:37" x14ac:dyDescent="0.3">
      <c r="A506" s="2" t="s">
        <v>1661</v>
      </c>
      <c r="B506" t="s">
        <v>1668</v>
      </c>
      <c r="C506" t="str">
        <f t="shared" si="16"/>
        <v>OM2778</v>
      </c>
      <c r="D506" t="s">
        <v>1669</v>
      </c>
      <c r="E506" t="s">
        <v>1670</v>
      </c>
      <c r="F506" t="s">
        <v>58</v>
      </c>
      <c r="G506" t="s">
        <v>507</v>
      </c>
      <c r="I506" s="1">
        <v>40002</v>
      </c>
      <c r="J506">
        <v>4</v>
      </c>
      <c r="K506">
        <v>350</v>
      </c>
      <c r="L506" t="s">
        <v>59</v>
      </c>
      <c r="M506" t="s">
        <v>90</v>
      </c>
      <c r="N506" t="s">
        <v>46</v>
      </c>
      <c r="O506" t="s">
        <v>47</v>
      </c>
      <c r="P506">
        <v>79</v>
      </c>
      <c r="R506">
        <v>71</v>
      </c>
      <c r="S506">
        <v>44</v>
      </c>
      <c r="T506" t="s">
        <v>91</v>
      </c>
      <c r="U506">
        <v>64</v>
      </c>
      <c r="W506">
        <v>153</v>
      </c>
      <c r="X506">
        <v>31</v>
      </c>
      <c r="Y506" t="s">
        <v>521</v>
      </c>
      <c r="Z506">
        <v>72</v>
      </c>
      <c r="AB506">
        <v>42</v>
      </c>
      <c r="AC506">
        <v>2</v>
      </c>
      <c r="AD506">
        <v>0</v>
      </c>
      <c r="AE506">
        <v>1</v>
      </c>
      <c r="AF506">
        <v>0</v>
      </c>
      <c r="AG506">
        <v>0</v>
      </c>
      <c r="AH506">
        <v>29</v>
      </c>
      <c r="AI506">
        <v>21</v>
      </c>
      <c r="AJ506">
        <v>8</v>
      </c>
      <c r="AK506">
        <v>23</v>
      </c>
    </row>
    <row r="507" spans="1:37" x14ac:dyDescent="0.3">
      <c r="A507" t="s">
        <v>1661</v>
      </c>
      <c r="B507" t="s">
        <v>1671</v>
      </c>
      <c r="C507" t="str">
        <f t="shared" si="16"/>
        <v>OM2779</v>
      </c>
      <c r="D507" t="s">
        <v>1672</v>
      </c>
      <c r="E507" t="s">
        <v>1673</v>
      </c>
      <c r="F507" t="s">
        <v>58</v>
      </c>
      <c r="G507" t="s">
        <v>507</v>
      </c>
      <c r="I507" s="1">
        <v>40002</v>
      </c>
      <c r="J507">
        <v>0</v>
      </c>
      <c r="K507">
        <v>0</v>
      </c>
      <c r="L507" t="s">
        <v>59</v>
      </c>
      <c r="M507" t="s">
        <v>351</v>
      </c>
      <c r="N507" t="s">
        <v>46</v>
      </c>
      <c r="AC507">
        <v>1</v>
      </c>
      <c r="AD507">
        <v>4</v>
      </c>
      <c r="AE507">
        <v>3</v>
      </c>
      <c r="AF507">
        <v>1</v>
      </c>
      <c r="AG507">
        <v>6</v>
      </c>
      <c r="AH507">
        <v>0</v>
      </c>
      <c r="AI507">
        <v>0</v>
      </c>
      <c r="AJ507">
        <v>43</v>
      </c>
      <c r="AK507">
        <v>30</v>
      </c>
    </row>
    <row r="508" spans="1:37" x14ac:dyDescent="0.3">
      <c r="A508" s="2" t="s">
        <v>1661</v>
      </c>
      <c r="B508" t="s">
        <v>1674</v>
      </c>
      <c r="C508" t="str">
        <f t="shared" si="16"/>
        <v>OM2807</v>
      </c>
      <c r="D508" t="s">
        <v>1675</v>
      </c>
      <c r="E508" t="s">
        <v>1675</v>
      </c>
      <c r="F508" t="s">
        <v>58</v>
      </c>
      <c r="G508" t="s">
        <v>507</v>
      </c>
      <c r="I508" s="1">
        <v>40002</v>
      </c>
      <c r="J508">
        <v>10</v>
      </c>
      <c r="K508">
        <v>120</v>
      </c>
      <c r="L508" t="s">
        <v>222</v>
      </c>
      <c r="M508" t="s">
        <v>520</v>
      </c>
      <c r="N508" t="s">
        <v>46</v>
      </c>
      <c r="O508" t="s">
        <v>413</v>
      </c>
      <c r="P508">
        <v>73</v>
      </c>
      <c r="R508">
        <v>87</v>
      </c>
      <c r="S508">
        <v>14</v>
      </c>
      <c r="T508" t="s">
        <v>226</v>
      </c>
      <c r="U508">
        <v>79</v>
      </c>
      <c r="W508">
        <v>62</v>
      </c>
      <c r="X508">
        <v>55</v>
      </c>
      <c r="Y508" t="s">
        <v>120</v>
      </c>
      <c r="Z508">
        <v>66</v>
      </c>
      <c r="AB508">
        <v>29</v>
      </c>
      <c r="AC508">
        <v>1</v>
      </c>
      <c r="AD508">
        <v>4</v>
      </c>
      <c r="AE508">
        <v>4</v>
      </c>
      <c r="AF508">
        <v>4</v>
      </c>
      <c r="AG508">
        <v>4</v>
      </c>
      <c r="AH508">
        <v>35</v>
      </c>
      <c r="AI508">
        <v>20</v>
      </c>
      <c r="AJ508">
        <v>21</v>
      </c>
      <c r="AK508">
        <v>35</v>
      </c>
    </row>
    <row r="509" spans="1:37" x14ac:dyDescent="0.3">
      <c r="A509" t="s">
        <v>1661</v>
      </c>
      <c r="B509" t="s">
        <v>1676</v>
      </c>
      <c r="C509" t="str">
        <f t="shared" si="16"/>
        <v>OM2821</v>
      </c>
      <c r="D509" t="s">
        <v>1677</v>
      </c>
      <c r="E509" t="s">
        <v>1678</v>
      </c>
      <c r="F509" t="s">
        <v>43</v>
      </c>
      <c r="G509" t="s">
        <v>628</v>
      </c>
      <c r="I509" s="1">
        <v>40001</v>
      </c>
      <c r="J509">
        <v>14</v>
      </c>
      <c r="K509">
        <v>210</v>
      </c>
      <c r="L509" t="s">
        <v>59</v>
      </c>
      <c r="M509" t="s">
        <v>580</v>
      </c>
      <c r="N509" t="s">
        <v>46</v>
      </c>
      <c r="O509" t="s">
        <v>61</v>
      </c>
      <c r="P509">
        <v>84</v>
      </c>
      <c r="R509">
        <v>73</v>
      </c>
      <c r="S509">
        <v>39</v>
      </c>
      <c r="T509" t="s">
        <v>425</v>
      </c>
      <c r="U509">
        <v>64</v>
      </c>
      <c r="W509">
        <v>75</v>
      </c>
      <c r="X509">
        <v>34</v>
      </c>
      <c r="Y509" t="s">
        <v>425</v>
      </c>
      <c r="Z509">
        <v>72</v>
      </c>
      <c r="AB509">
        <v>33</v>
      </c>
      <c r="AC509">
        <v>0</v>
      </c>
      <c r="AD509">
        <v>2</v>
      </c>
      <c r="AE509">
        <v>2</v>
      </c>
      <c r="AF509">
        <v>0</v>
      </c>
      <c r="AG509">
        <v>0</v>
      </c>
      <c r="AH509">
        <v>30</v>
      </c>
      <c r="AI509">
        <v>32</v>
      </c>
      <c r="AJ509">
        <v>11</v>
      </c>
      <c r="AK509">
        <v>3</v>
      </c>
    </row>
    <row r="510" spans="1:37" x14ac:dyDescent="0.3">
      <c r="A510" t="s">
        <v>1661</v>
      </c>
      <c r="B510" t="s">
        <v>1679</v>
      </c>
      <c r="C510" t="str">
        <f t="shared" si="16"/>
        <v>OM2834</v>
      </c>
      <c r="F510" t="s">
        <v>43</v>
      </c>
      <c r="G510" t="s">
        <v>628</v>
      </c>
      <c r="I510" s="1">
        <v>40001</v>
      </c>
      <c r="J510">
        <v>5</v>
      </c>
      <c r="K510">
        <v>220</v>
      </c>
      <c r="L510" t="s">
        <v>96</v>
      </c>
      <c r="M510" t="s">
        <v>580</v>
      </c>
      <c r="N510" t="s">
        <v>46</v>
      </c>
      <c r="O510" t="s">
        <v>425</v>
      </c>
      <c r="P510">
        <v>90</v>
      </c>
      <c r="S510">
        <v>56</v>
      </c>
      <c r="T510" t="s">
        <v>425</v>
      </c>
      <c r="U510">
        <v>80</v>
      </c>
      <c r="X510">
        <v>43</v>
      </c>
      <c r="Y510" t="s">
        <v>120</v>
      </c>
      <c r="Z510">
        <v>87</v>
      </c>
      <c r="AB510">
        <v>22</v>
      </c>
      <c r="AC510">
        <v>2</v>
      </c>
      <c r="AD510">
        <v>6</v>
      </c>
      <c r="AE510">
        <v>2</v>
      </c>
      <c r="AF510">
        <v>4</v>
      </c>
      <c r="AG510">
        <v>4</v>
      </c>
      <c r="AH510">
        <v>34</v>
      </c>
      <c r="AI510">
        <v>26</v>
      </c>
      <c r="AJ510">
        <v>20</v>
      </c>
      <c r="AK510">
        <v>9</v>
      </c>
    </row>
    <row r="511" spans="1:37" x14ac:dyDescent="0.3">
      <c r="A511" t="s">
        <v>1661</v>
      </c>
      <c r="B511" t="s">
        <v>1680</v>
      </c>
      <c r="C511" t="str">
        <f t="shared" si="16"/>
        <v>OM2835</v>
      </c>
      <c r="D511" t="s">
        <v>1681</v>
      </c>
      <c r="E511" t="s">
        <v>1682</v>
      </c>
      <c r="F511" t="s">
        <v>43</v>
      </c>
      <c r="G511" t="s">
        <v>628</v>
      </c>
      <c r="I511" s="1">
        <v>40001</v>
      </c>
      <c r="J511">
        <v>13</v>
      </c>
      <c r="K511">
        <v>210</v>
      </c>
      <c r="L511" t="s">
        <v>96</v>
      </c>
      <c r="M511" t="s">
        <v>580</v>
      </c>
      <c r="N511" t="s">
        <v>46</v>
      </c>
      <c r="O511" t="s">
        <v>425</v>
      </c>
      <c r="P511">
        <v>90</v>
      </c>
      <c r="R511">
        <v>46</v>
      </c>
      <c r="S511">
        <v>31</v>
      </c>
      <c r="T511" t="s">
        <v>425</v>
      </c>
      <c r="U511">
        <v>96</v>
      </c>
      <c r="X511">
        <v>65</v>
      </c>
      <c r="Y511" t="s">
        <v>120</v>
      </c>
      <c r="Z511">
        <v>91</v>
      </c>
      <c r="AB511">
        <v>9</v>
      </c>
      <c r="AC511">
        <v>9</v>
      </c>
      <c r="AD511">
        <v>6</v>
      </c>
      <c r="AE511">
        <v>3</v>
      </c>
      <c r="AF511">
        <v>4</v>
      </c>
      <c r="AG511">
        <v>3</v>
      </c>
      <c r="AH511">
        <v>44</v>
      </c>
      <c r="AI511">
        <v>25</v>
      </c>
      <c r="AJ511">
        <v>16</v>
      </c>
      <c r="AK511">
        <v>13</v>
      </c>
    </row>
    <row r="512" spans="1:37" x14ac:dyDescent="0.3">
      <c r="A512" t="s">
        <v>1661</v>
      </c>
      <c r="B512" t="s">
        <v>1683</v>
      </c>
      <c r="C512" t="str">
        <f t="shared" si="16"/>
        <v>OM2852</v>
      </c>
      <c r="D512" t="s">
        <v>1684</v>
      </c>
      <c r="E512" t="s">
        <v>1685</v>
      </c>
      <c r="F512" t="s">
        <v>41</v>
      </c>
      <c r="G512" t="s">
        <v>42</v>
      </c>
      <c r="I512" s="1">
        <v>40002</v>
      </c>
      <c r="J512">
        <v>20</v>
      </c>
      <c r="K512">
        <v>275</v>
      </c>
      <c r="L512" t="s">
        <v>59</v>
      </c>
      <c r="M512" t="s">
        <v>436</v>
      </c>
      <c r="N512" t="s">
        <v>46</v>
      </c>
      <c r="O512" t="s">
        <v>61</v>
      </c>
      <c r="P512">
        <v>55</v>
      </c>
      <c r="R512">
        <v>40</v>
      </c>
      <c r="S512">
        <v>31</v>
      </c>
      <c r="T512" t="s">
        <v>61</v>
      </c>
      <c r="U512">
        <v>100</v>
      </c>
      <c r="W512">
        <v>55</v>
      </c>
      <c r="X512">
        <v>41</v>
      </c>
      <c r="Y512" t="s">
        <v>61</v>
      </c>
      <c r="Z512">
        <v>52</v>
      </c>
      <c r="AB512">
        <v>41</v>
      </c>
      <c r="AC512">
        <v>1</v>
      </c>
      <c r="AD512">
        <v>2</v>
      </c>
      <c r="AE512">
        <v>1</v>
      </c>
      <c r="AF512">
        <v>2</v>
      </c>
      <c r="AG512">
        <v>2</v>
      </c>
      <c r="AH512">
        <v>46</v>
      </c>
      <c r="AI512">
        <v>29</v>
      </c>
      <c r="AJ512">
        <v>25</v>
      </c>
      <c r="AK512">
        <v>24</v>
      </c>
    </row>
    <row r="513" spans="1:37" x14ac:dyDescent="0.3">
      <c r="A513" t="s">
        <v>1661</v>
      </c>
      <c r="B513" t="s">
        <v>1686</v>
      </c>
      <c r="C513" t="str">
        <f t="shared" si="16"/>
        <v>OM2872</v>
      </c>
      <c r="D513" t="s">
        <v>1687</v>
      </c>
      <c r="E513" t="s">
        <v>1688</v>
      </c>
      <c r="F513" t="s">
        <v>42</v>
      </c>
      <c r="G513" t="s">
        <v>41</v>
      </c>
      <c r="I513" s="1">
        <v>40002</v>
      </c>
      <c r="J513">
        <v>1</v>
      </c>
      <c r="K513">
        <v>275</v>
      </c>
      <c r="L513" t="s">
        <v>96</v>
      </c>
      <c r="M513" t="s">
        <v>436</v>
      </c>
      <c r="N513" t="s">
        <v>46</v>
      </c>
      <c r="O513" t="s">
        <v>499</v>
      </c>
      <c r="P513">
        <v>108</v>
      </c>
      <c r="R513">
        <v>42</v>
      </c>
      <c r="S513">
        <v>53</v>
      </c>
      <c r="T513" t="s">
        <v>321</v>
      </c>
      <c r="U513">
        <v>107</v>
      </c>
      <c r="W513">
        <v>46</v>
      </c>
      <c r="X513">
        <v>29</v>
      </c>
      <c r="Y513" t="s">
        <v>91</v>
      </c>
      <c r="Z513">
        <v>89</v>
      </c>
      <c r="AB513">
        <v>29</v>
      </c>
      <c r="AC513">
        <v>0</v>
      </c>
      <c r="AD513">
        <v>1</v>
      </c>
      <c r="AE513">
        <v>1</v>
      </c>
      <c r="AF513">
        <v>0</v>
      </c>
      <c r="AG513">
        <v>1</v>
      </c>
      <c r="AH513">
        <v>46</v>
      </c>
      <c r="AI513">
        <v>43</v>
      </c>
      <c r="AJ513">
        <v>28</v>
      </c>
      <c r="AK513">
        <v>38</v>
      </c>
    </row>
    <row r="514" spans="1:37" x14ac:dyDescent="0.3">
      <c r="A514" t="s">
        <v>1661</v>
      </c>
      <c r="B514" t="s">
        <v>1689</v>
      </c>
      <c r="C514" t="str">
        <f t="shared" si="16"/>
        <v>OM2878</v>
      </c>
      <c r="D514" t="s">
        <v>1690</v>
      </c>
      <c r="E514" t="s">
        <v>1691</v>
      </c>
      <c r="F514" t="s">
        <v>42</v>
      </c>
      <c r="G514" t="s">
        <v>41</v>
      </c>
      <c r="I514" s="1">
        <v>40002</v>
      </c>
      <c r="J514">
        <v>8</v>
      </c>
      <c r="K514">
        <v>330</v>
      </c>
      <c r="L514" t="s">
        <v>59</v>
      </c>
      <c r="M514" t="s">
        <v>436</v>
      </c>
      <c r="N514" t="s">
        <v>46</v>
      </c>
      <c r="O514" t="s">
        <v>1036</v>
      </c>
      <c r="P514">
        <v>97</v>
      </c>
      <c r="R514">
        <v>98</v>
      </c>
      <c r="S514">
        <v>51</v>
      </c>
      <c r="T514" t="s">
        <v>91</v>
      </c>
      <c r="U514">
        <v>81</v>
      </c>
      <c r="W514">
        <v>92</v>
      </c>
      <c r="X514">
        <v>35</v>
      </c>
      <c r="Y514" t="s">
        <v>91</v>
      </c>
      <c r="Z514">
        <v>87</v>
      </c>
      <c r="AB514">
        <v>45</v>
      </c>
      <c r="AC514">
        <v>1</v>
      </c>
      <c r="AD514">
        <v>1</v>
      </c>
      <c r="AE514">
        <v>1</v>
      </c>
      <c r="AF514">
        <v>0</v>
      </c>
      <c r="AG514">
        <v>1</v>
      </c>
      <c r="AH514">
        <v>48</v>
      </c>
      <c r="AI514">
        <v>28</v>
      </c>
      <c r="AJ514">
        <v>28</v>
      </c>
      <c r="AK514">
        <v>11</v>
      </c>
    </row>
    <row r="515" spans="1:37" x14ac:dyDescent="0.3">
      <c r="A515" t="s">
        <v>1661</v>
      </c>
      <c r="B515" t="s">
        <v>1692</v>
      </c>
      <c r="C515" t="str">
        <f t="shared" ref="C515:C546" si="17">CONCATENATE(A515,B515)</f>
        <v>OM2896</v>
      </c>
      <c r="D515" t="s">
        <v>1693</v>
      </c>
      <c r="E515" t="s">
        <v>1694</v>
      </c>
      <c r="F515" t="s">
        <v>41</v>
      </c>
      <c r="G515" t="s">
        <v>42</v>
      </c>
      <c r="I515" s="1">
        <v>40002</v>
      </c>
      <c r="J515">
        <v>28</v>
      </c>
      <c r="K515">
        <v>325</v>
      </c>
      <c r="L515" t="s">
        <v>59</v>
      </c>
      <c r="M515" t="s">
        <v>436</v>
      </c>
      <c r="N515" t="s">
        <v>46</v>
      </c>
      <c r="O515" t="s">
        <v>413</v>
      </c>
      <c r="P515">
        <v>91</v>
      </c>
      <c r="R515">
        <v>43</v>
      </c>
      <c r="S515">
        <v>38</v>
      </c>
      <c r="T515" t="s">
        <v>91</v>
      </c>
      <c r="U515">
        <v>92</v>
      </c>
      <c r="X515">
        <v>16</v>
      </c>
      <c r="Y515" t="s">
        <v>66</v>
      </c>
      <c r="Z515">
        <v>129</v>
      </c>
      <c r="AB515">
        <v>38</v>
      </c>
      <c r="AC515">
        <v>1</v>
      </c>
      <c r="AD515">
        <v>1</v>
      </c>
      <c r="AE515">
        <v>1</v>
      </c>
      <c r="AF515">
        <v>2</v>
      </c>
      <c r="AG515">
        <v>2</v>
      </c>
      <c r="AH515">
        <v>49</v>
      </c>
      <c r="AI515">
        <v>38</v>
      </c>
      <c r="AJ515">
        <v>31</v>
      </c>
      <c r="AK515">
        <v>29</v>
      </c>
    </row>
    <row r="516" spans="1:37" x14ac:dyDescent="0.3">
      <c r="A516" t="s">
        <v>1661</v>
      </c>
      <c r="B516" t="s">
        <v>1695</v>
      </c>
      <c r="C516" t="str">
        <f t="shared" si="17"/>
        <v>OM2928</v>
      </c>
      <c r="D516" t="s">
        <v>1696</v>
      </c>
      <c r="E516" t="s">
        <v>1697</v>
      </c>
      <c r="F516" t="s">
        <v>43</v>
      </c>
      <c r="G516" t="s">
        <v>628</v>
      </c>
      <c r="I516" s="1">
        <v>40001</v>
      </c>
      <c r="J516">
        <v>0</v>
      </c>
      <c r="K516">
        <v>0</v>
      </c>
      <c r="L516" t="s">
        <v>44</v>
      </c>
      <c r="M516" t="s">
        <v>90</v>
      </c>
      <c r="N516" t="s">
        <v>46</v>
      </c>
      <c r="O516" t="s">
        <v>499</v>
      </c>
      <c r="P516">
        <v>81</v>
      </c>
      <c r="R516">
        <v>43</v>
      </c>
      <c r="S516">
        <v>21</v>
      </c>
      <c r="T516" t="s">
        <v>499</v>
      </c>
      <c r="U516">
        <v>74</v>
      </c>
      <c r="W516">
        <v>65</v>
      </c>
      <c r="X516">
        <v>29</v>
      </c>
      <c r="Y516" t="s">
        <v>86</v>
      </c>
      <c r="Z516">
        <v>79</v>
      </c>
      <c r="AB516">
        <v>12</v>
      </c>
      <c r="AC516">
        <v>0</v>
      </c>
      <c r="AD516">
        <v>0</v>
      </c>
      <c r="AE516">
        <v>3</v>
      </c>
      <c r="AF516">
        <v>3</v>
      </c>
      <c r="AG516">
        <v>0</v>
      </c>
      <c r="AH516">
        <v>13</v>
      </c>
      <c r="AI516">
        <v>13</v>
      </c>
      <c r="AJ516">
        <v>25</v>
      </c>
      <c r="AK516">
        <v>13</v>
      </c>
    </row>
    <row r="517" spans="1:37" x14ac:dyDescent="0.3">
      <c r="A517" t="s">
        <v>1661</v>
      </c>
      <c r="B517" t="s">
        <v>1698</v>
      </c>
      <c r="C517" t="str">
        <f t="shared" si="17"/>
        <v>OM2944</v>
      </c>
      <c r="D517" t="s">
        <v>1699</v>
      </c>
      <c r="E517" t="s">
        <v>1700</v>
      </c>
      <c r="F517" t="s">
        <v>43</v>
      </c>
      <c r="G517" t="s">
        <v>628</v>
      </c>
      <c r="I517" s="1">
        <v>40001</v>
      </c>
      <c r="J517">
        <v>0</v>
      </c>
      <c r="K517">
        <v>0</v>
      </c>
      <c r="L517" t="s">
        <v>44</v>
      </c>
      <c r="M517" t="s">
        <v>90</v>
      </c>
      <c r="N517" t="s">
        <v>46</v>
      </c>
      <c r="O517" t="s">
        <v>499</v>
      </c>
      <c r="P517">
        <v>83</v>
      </c>
      <c r="R517">
        <v>73</v>
      </c>
      <c r="S517">
        <v>26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7</v>
      </c>
      <c r="AI517">
        <v>0</v>
      </c>
      <c r="AJ517">
        <v>0</v>
      </c>
      <c r="AK517">
        <v>46</v>
      </c>
    </row>
    <row r="518" spans="1:37" x14ac:dyDescent="0.3">
      <c r="A518" t="s">
        <v>1661</v>
      </c>
      <c r="B518" t="s">
        <v>1701</v>
      </c>
      <c r="C518" t="str">
        <f t="shared" si="17"/>
        <v>OM2946</v>
      </c>
      <c r="D518" t="s">
        <v>1702</v>
      </c>
      <c r="E518" t="s">
        <v>1703</v>
      </c>
      <c r="F518" t="s">
        <v>43</v>
      </c>
      <c r="G518" t="s">
        <v>628</v>
      </c>
      <c r="I518" s="1">
        <v>40001</v>
      </c>
      <c r="K518">
        <v>100</v>
      </c>
      <c r="L518" t="s">
        <v>59</v>
      </c>
      <c r="M518" t="s">
        <v>520</v>
      </c>
      <c r="N518" t="s">
        <v>46</v>
      </c>
      <c r="O518" t="s">
        <v>347</v>
      </c>
      <c r="P518">
        <v>83</v>
      </c>
      <c r="R518">
        <v>54</v>
      </c>
      <c r="S518">
        <v>24</v>
      </c>
      <c r="T518" t="s">
        <v>499</v>
      </c>
      <c r="U518">
        <v>82</v>
      </c>
      <c r="W518">
        <v>44</v>
      </c>
      <c r="X518">
        <v>53</v>
      </c>
      <c r="Y518" t="s">
        <v>66</v>
      </c>
      <c r="Z518">
        <v>88</v>
      </c>
      <c r="AB518">
        <v>17</v>
      </c>
      <c r="AC518">
        <v>3</v>
      </c>
      <c r="AD518">
        <v>3</v>
      </c>
      <c r="AE518">
        <v>3</v>
      </c>
      <c r="AF518">
        <v>3</v>
      </c>
      <c r="AG518">
        <v>3</v>
      </c>
      <c r="AH518">
        <v>49</v>
      </c>
      <c r="AI518">
        <v>34</v>
      </c>
      <c r="AJ518">
        <v>12</v>
      </c>
      <c r="AK518">
        <v>21</v>
      </c>
    </row>
    <row r="519" spans="1:37" x14ac:dyDescent="0.3">
      <c r="A519" t="s">
        <v>1661</v>
      </c>
      <c r="B519" t="s">
        <v>1704</v>
      </c>
      <c r="C519" t="str">
        <f t="shared" si="17"/>
        <v>OM2950</v>
      </c>
      <c r="D519" t="s">
        <v>1705</v>
      </c>
      <c r="E519" t="s">
        <v>1706</v>
      </c>
      <c r="F519" t="s">
        <v>42</v>
      </c>
      <c r="G519" t="s">
        <v>41</v>
      </c>
      <c r="I519" s="1">
        <v>40003</v>
      </c>
      <c r="J519">
        <v>10</v>
      </c>
      <c r="K519">
        <v>320</v>
      </c>
      <c r="L519" t="s">
        <v>222</v>
      </c>
      <c r="M519" t="s">
        <v>436</v>
      </c>
      <c r="N519" t="s">
        <v>46</v>
      </c>
      <c r="O519" t="s">
        <v>425</v>
      </c>
      <c r="P519">
        <v>92</v>
      </c>
      <c r="R519">
        <v>69</v>
      </c>
      <c r="S519">
        <v>46</v>
      </c>
      <c r="T519" t="s">
        <v>425</v>
      </c>
      <c r="U519">
        <v>66</v>
      </c>
      <c r="W519">
        <v>65</v>
      </c>
      <c r="X519">
        <v>31</v>
      </c>
      <c r="Y519" t="s">
        <v>437</v>
      </c>
      <c r="Z519">
        <v>51</v>
      </c>
      <c r="AB519">
        <v>10</v>
      </c>
      <c r="AC519">
        <v>1</v>
      </c>
      <c r="AD519">
        <v>2</v>
      </c>
      <c r="AE519">
        <v>1</v>
      </c>
      <c r="AF519">
        <v>2</v>
      </c>
      <c r="AG519">
        <v>1</v>
      </c>
      <c r="AH519">
        <v>43</v>
      </c>
      <c r="AI519">
        <v>36</v>
      </c>
      <c r="AJ519">
        <v>39</v>
      </c>
      <c r="AK519">
        <v>16</v>
      </c>
    </row>
    <row r="520" spans="1:37" x14ac:dyDescent="0.3">
      <c r="A520" t="s">
        <v>1661</v>
      </c>
      <c r="B520" t="s">
        <v>1707</v>
      </c>
      <c r="C520" t="str">
        <f t="shared" si="17"/>
        <v>OM2951</v>
      </c>
      <c r="D520" t="s">
        <v>1708</v>
      </c>
      <c r="E520" t="s">
        <v>1709</v>
      </c>
      <c r="F520" t="s">
        <v>42</v>
      </c>
      <c r="G520" t="s">
        <v>41</v>
      </c>
      <c r="I520" s="1">
        <v>40003</v>
      </c>
      <c r="J520">
        <v>5</v>
      </c>
      <c r="K520">
        <v>340</v>
      </c>
      <c r="L520" t="s">
        <v>59</v>
      </c>
      <c r="M520" t="s">
        <v>436</v>
      </c>
      <c r="N520" t="s">
        <v>46</v>
      </c>
      <c r="O520" t="s">
        <v>321</v>
      </c>
      <c r="P520">
        <v>84</v>
      </c>
      <c r="R520">
        <v>90</v>
      </c>
      <c r="S520">
        <v>30</v>
      </c>
      <c r="T520" t="s">
        <v>499</v>
      </c>
      <c r="U520">
        <v>84</v>
      </c>
      <c r="W520">
        <v>50</v>
      </c>
      <c r="X520">
        <v>42</v>
      </c>
      <c r="Y520" t="s">
        <v>413</v>
      </c>
      <c r="Z520">
        <v>91</v>
      </c>
      <c r="AB520">
        <v>27</v>
      </c>
      <c r="AC520">
        <v>1</v>
      </c>
      <c r="AD520">
        <v>0</v>
      </c>
      <c r="AE520">
        <v>0</v>
      </c>
      <c r="AF520">
        <v>0</v>
      </c>
      <c r="AG520">
        <v>2</v>
      </c>
      <c r="AH520">
        <v>48</v>
      </c>
      <c r="AI520">
        <v>34</v>
      </c>
      <c r="AJ520">
        <v>18</v>
      </c>
      <c r="AK520">
        <v>6</v>
      </c>
    </row>
    <row r="521" spans="1:37" x14ac:dyDescent="0.3">
      <c r="A521" t="s">
        <v>1661</v>
      </c>
      <c r="B521" t="s">
        <v>1710</v>
      </c>
      <c r="C521" t="str">
        <f t="shared" si="17"/>
        <v>OM2958</v>
      </c>
      <c r="D521" t="s">
        <v>1711</v>
      </c>
      <c r="E521" t="s">
        <v>1712</v>
      </c>
      <c r="F521" t="s">
        <v>43</v>
      </c>
      <c r="G521" t="s">
        <v>628</v>
      </c>
      <c r="I521" s="1">
        <v>40003</v>
      </c>
      <c r="J521">
        <v>18</v>
      </c>
      <c r="K521">
        <v>150</v>
      </c>
      <c r="L521" t="s">
        <v>59</v>
      </c>
      <c r="M521" t="s">
        <v>520</v>
      </c>
      <c r="N521" t="s">
        <v>46</v>
      </c>
      <c r="O521" t="s">
        <v>425</v>
      </c>
      <c r="P521">
        <v>60</v>
      </c>
      <c r="R521">
        <v>79</v>
      </c>
      <c r="S521">
        <v>25</v>
      </c>
      <c r="T521" t="s">
        <v>61</v>
      </c>
      <c r="U521">
        <v>64</v>
      </c>
      <c r="W521">
        <v>60</v>
      </c>
      <c r="X521">
        <v>40</v>
      </c>
      <c r="Y521" t="s">
        <v>1713</v>
      </c>
      <c r="Z521">
        <v>42</v>
      </c>
      <c r="AB521">
        <v>10</v>
      </c>
      <c r="AC521">
        <v>2</v>
      </c>
      <c r="AD521">
        <v>4</v>
      </c>
      <c r="AE521">
        <v>4</v>
      </c>
      <c r="AF521">
        <v>5</v>
      </c>
      <c r="AG521">
        <v>4</v>
      </c>
      <c r="AH521">
        <v>22</v>
      </c>
      <c r="AI521">
        <v>33</v>
      </c>
      <c r="AJ521">
        <v>18</v>
      </c>
      <c r="AK521">
        <v>0</v>
      </c>
    </row>
    <row r="522" spans="1:37" x14ac:dyDescent="0.3">
      <c r="A522" t="s">
        <v>1661</v>
      </c>
      <c r="B522" t="s">
        <v>1714</v>
      </c>
      <c r="C522" t="str">
        <f t="shared" si="17"/>
        <v>OM2961</v>
      </c>
      <c r="D522" t="s">
        <v>1715</v>
      </c>
      <c r="E522" t="s">
        <v>1716</v>
      </c>
      <c r="F522" t="s">
        <v>43</v>
      </c>
      <c r="G522" t="s">
        <v>628</v>
      </c>
      <c r="I522" s="1">
        <v>40001</v>
      </c>
      <c r="J522">
        <v>0</v>
      </c>
      <c r="K522">
        <v>0</v>
      </c>
      <c r="L522" t="s">
        <v>44</v>
      </c>
      <c r="M522" t="s">
        <v>90</v>
      </c>
      <c r="N522" t="s">
        <v>46</v>
      </c>
      <c r="O522" t="s">
        <v>499</v>
      </c>
      <c r="P522">
        <v>98</v>
      </c>
      <c r="R522">
        <v>67</v>
      </c>
      <c r="S522">
        <v>32</v>
      </c>
      <c r="T522" t="s">
        <v>499</v>
      </c>
      <c r="U522">
        <v>95</v>
      </c>
      <c r="X522">
        <v>31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5</v>
      </c>
      <c r="AI522">
        <v>1</v>
      </c>
      <c r="AJ522">
        <v>0</v>
      </c>
      <c r="AK522">
        <v>49</v>
      </c>
    </row>
    <row r="523" spans="1:37" x14ac:dyDescent="0.3">
      <c r="A523" t="s">
        <v>1661</v>
      </c>
      <c r="B523" t="s">
        <v>1717</v>
      </c>
      <c r="C523" t="str">
        <f t="shared" si="17"/>
        <v>OM2962</v>
      </c>
      <c r="D523" t="s">
        <v>1718</v>
      </c>
      <c r="E523" t="s">
        <v>1719</v>
      </c>
      <c r="F523" t="s">
        <v>43</v>
      </c>
      <c r="G523" t="s">
        <v>628</v>
      </c>
      <c r="I523" s="1">
        <v>40001</v>
      </c>
      <c r="J523">
        <v>0</v>
      </c>
      <c r="K523">
        <v>0</v>
      </c>
      <c r="L523" t="s">
        <v>44</v>
      </c>
      <c r="M523" t="s">
        <v>90</v>
      </c>
      <c r="N523" t="s">
        <v>46</v>
      </c>
      <c r="O523" t="s">
        <v>321</v>
      </c>
      <c r="P523">
        <v>74</v>
      </c>
      <c r="R523">
        <v>51</v>
      </c>
      <c r="S523">
        <v>16</v>
      </c>
      <c r="T523" t="s">
        <v>120</v>
      </c>
      <c r="U523">
        <v>74</v>
      </c>
      <c r="W523">
        <v>62</v>
      </c>
      <c r="X523">
        <v>21</v>
      </c>
      <c r="Y523" t="s">
        <v>499</v>
      </c>
      <c r="Z523">
        <v>94</v>
      </c>
      <c r="AB523">
        <v>20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12</v>
      </c>
      <c r="AI523">
        <v>18</v>
      </c>
      <c r="AJ523">
        <v>2</v>
      </c>
      <c r="AK523">
        <v>44</v>
      </c>
    </row>
    <row r="524" spans="1:37" x14ac:dyDescent="0.3">
      <c r="A524" t="s">
        <v>1661</v>
      </c>
      <c r="B524" t="s">
        <v>1720</v>
      </c>
      <c r="C524" t="str">
        <f t="shared" si="17"/>
        <v>OM2963</v>
      </c>
      <c r="D524" t="s">
        <v>1721</v>
      </c>
      <c r="E524" t="s">
        <v>1722</v>
      </c>
      <c r="F524" t="s">
        <v>43</v>
      </c>
      <c r="G524" t="s">
        <v>628</v>
      </c>
      <c r="I524" s="1">
        <v>40001</v>
      </c>
      <c r="J524">
        <v>0</v>
      </c>
      <c r="K524">
        <v>0</v>
      </c>
      <c r="L524" t="s">
        <v>44</v>
      </c>
      <c r="M524" t="s">
        <v>90</v>
      </c>
      <c r="N524" t="s">
        <v>46</v>
      </c>
      <c r="AH524">
        <v>0</v>
      </c>
      <c r="AI524">
        <v>0</v>
      </c>
      <c r="AJ524">
        <v>0</v>
      </c>
      <c r="AK524">
        <v>0</v>
      </c>
    </row>
    <row r="525" spans="1:37" x14ac:dyDescent="0.3">
      <c r="A525" t="s">
        <v>1661</v>
      </c>
      <c r="B525" t="s">
        <v>1723</v>
      </c>
      <c r="C525" t="str">
        <f t="shared" si="17"/>
        <v>OM2970</v>
      </c>
      <c r="D525" t="s">
        <v>1724</v>
      </c>
      <c r="E525" t="s">
        <v>1725</v>
      </c>
      <c r="F525" t="s">
        <v>42</v>
      </c>
      <c r="G525" t="s">
        <v>41</v>
      </c>
      <c r="I525" s="1">
        <v>40003</v>
      </c>
      <c r="J525">
        <v>21</v>
      </c>
      <c r="K525">
        <v>28</v>
      </c>
      <c r="L525" t="s">
        <v>59</v>
      </c>
      <c r="M525" t="s">
        <v>520</v>
      </c>
      <c r="N525" t="s">
        <v>46</v>
      </c>
      <c r="O525" t="s">
        <v>413</v>
      </c>
      <c r="P525">
        <v>92</v>
      </c>
      <c r="R525">
        <v>67</v>
      </c>
      <c r="S525">
        <v>30</v>
      </c>
      <c r="T525" t="s">
        <v>413</v>
      </c>
      <c r="U525">
        <v>110</v>
      </c>
      <c r="W525">
        <v>104</v>
      </c>
      <c r="X525">
        <v>38</v>
      </c>
      <c r="Y525" t="s">
        <v>413</v>
      </c>
      <c r="Z525">
        <v>118</v>
      </c>
      <c r="AB525">
        <v>52</v>
      </c>
      <c r="AC525">
        <v>0</v>
      </c>
      <c r="AD525">
        <v>2</v>
      </c>
      <c r="AE525">
        <v>0</v>
      </c>
      <c r="AF525">
        <v>0</v>
      </c>
      <c r="AG525">
        <v>1</v>
      </c>
      <c r="AH525">
        <v>49</v>
      </c>
      <c r="AI525">
        <v>27</v>
      </c>
      <c r="AJ525">
        <v>26</v>
      </c>
      <c r="AK525">
        <v>19</v>
      </c>
    </row>
    <row r="526" spans="1:37" x14ac:dyDescent="0.3">
      <c r="A526" t="s">
        <v>1661</v>
      </c>
      <c r="B526" t="s">
        <v>1726</v>
      </c>
      <c r="C526" t="str">
        <f t="shared" si="17"/>
        <v>OM2985</v>
      </c>
      <c r="D526" t="s">
        <v>1727</v>
      </c>
      <c r="E526" t="s">
        <v>1728</v>
      </c>
      <c r="F526" t="s">
        <v>42</v>
      </c>
      <c r="G526" t="s">
        <v>41</v>
      </c>
      <c r="I526" s="1">
        <v>40003</v>
      </c>
      <c r="J526">
        <v>10</v>
      </c>
      <c r="K526">
        <v>335</v>
      </c>
      <c r="L526" t="s">
        <v>59</v>
      </c>
      <c r="M526" t="s">
        <v>436</v>
      </c>
      <c r="N526" t="s">
        <v>46</v>
      </c>
      <c r="O526" t="s">
        <v>425</v>
      </c>
      <c r="P526">
        <v>82</v>
      </c>
      <c r="R526">
        <v>57</v>
      </c>
      <c r="S526">
        <v>48</v>
      </c>
      <c r="T526" t="s">
        <v>624</v>
      </c>
      <c r="U526">
        <v>78</v>
      </c>
      <c r="X526">
        <v>46</v>
      </c>
      <c r="Y526" t="s">
        <v>425</v>
      </c>
      <c r="Z526">
        <v>74</v>
      </c>
      <c r="AB526">
        <v>31</v>
      </c>
      <c r="AC526">
        <v>2</v>
      </c>
      <c r="AD526">
        <v>0</v>
      </c>
      <c r="AE526">
        <v>0</v>
      </c>
      <c r="AF526">
        <v>0</v>
      </c>
      <c r="AG526">
        <v>1</v>
      </c>
      <c r="AH526">
        <v>48</v>
      </c>
      <c r="AI526">
        <v>39</v>
      </c>
      <c r="AJ526">
        <v>29</v>
      </c>
      <c r="AK526">
        <v>11</v>
      </c>
    </row>
    <row r="527" spans="1:37" x14ac:dyDescent="0.3">
      <c r="A527" t="s">
        <v>1661</v>
      </c>
      <c r="B527" t="s">
        <v>1729</v>
      </c>
      <c r="C527" t="str">
        <f t="shared" si="17"/>
        <v>OM2990</v>
      </c>
      <c r="D527" t="s">
        <v>1730</v>
      </c>
      <c r="E527" t="s">
        <v>1731</v>
      </c>
      <c r="F527" t="s">
        <v>43</v>
      </c>
      <c r="G527" t="s">
        <v>628</v>
      </c>
      <c r="I527" s="1">
        <v>40002</v>
      </c>
      <c r="L527" t="s">
        <v>70</v>
      </c>
      <c r="M527" t="s">
        <v>520</v>
      </c>
      <c r="N527" t="s">
        <v>46</v>
      </c>
      <c r="O527" t="s">
        <v>413</v>
      </c>
      <c r="P527">
        <v>87</v>
      </c>
      <c r="R527">
        <v>62</v>
      </c>
      <c r="S527">
        <v>26</v>
      </c>
      <c r="T527" t="s">
        <v>413</v>
      </c>
      <c r="U527">
        <v>92</v>
      </c>
      <c r="W527">
        <v>59</v>
      </c>
      <c r="X527">
        <v>31</v>
      </c>
      <c r="Y527" t="s">
        <v>413</v>
      </c>
      <c r="Z527">
        <v>91</v>
      </c>
      <c r="AB527">
        <v>24</v>
      </c>
      <c r="AC527">
        <v>5</v>
      </c>
      <c r="AD527">
        <v>5</v>
      </c>
      <c r="AE527">
        <v>6</v>
      </c>
      <c r="AF527">
        <v>5</v>
      </c>
      <c r="AG527">
        <v>5</v>
      </c>
      <c r="AH527">
        <v>47</v>
      </c>
      <c r="AI527">
        <v>22</v>
      </c>
      <c r="AJ527">
        <v>16</v>
      </c>
      <c r="AK527">
        <v>40</v>
      </c>
    </row>
    <row r="528" spans="1:37" x14ac:dyDescent="0.3">
      <c r="A528" t="s">
        <v>1661</v>
      </c>
      <c r="B528" t="s">
        <v>1732</v>
      </c>
      <c r="C528" t="str">
        <f t="shared" si="17"/>
        <v>OM3005</v>
      </c>
      <c r="D528" t="s">
        <v>1733</v>
      </c>
      <c r="E528" t="s">
        <v>1734</v>
      </c>
      <c r="F528" t="s">
        <v>42</v>
      </c>
      <c r="G528" t="s">
        <v>41</v>
      </c>
      <c r="I528" s="1">
        <v>40003</v>
      </c>
      <c r="J528">
        <v>6</v>
      </c>
      <c r="K528">
        <v>65</v>
      </c>
      <c r="L528" t="s">
        <v>222</v>
      </c>
      <c r="M528" t="s">
        <v>436</v>
      </c>
      <c r="N528" t="s">
        <v>46</v>
      </c>
      <c r="O528" t="s">
        <v>61</v>
      </c>
      <c r="P528">
        <v>100</v>
      </c>
      <c r="R528">
        <v>66</v>
      </c>
      <c r="S528">
        <v>35</v>
      </c>
      <c r="T528" t="s">
        <v>61</v>
      </c>
      <c r="U528">
        <v>82</v>
      </c>
      <c r="W528">
        <v>44</v>
      </c>
      <c r="X528">
        <v>39</v>
      </c>
      <c r="Y528" t="s">
        <v>106</v>
      </c>
      <c r="Z528">
        <v>151</v>
      </c>
      <c r="AB528">
        <v>34</v>
      </c>
      <c r="AC528">
        <v>1</v>
      </c>
      <c r="AD528">
        <v>0</v>
      </c>
      <c r="AE528">
        <v>1</v>
      </c>
      <c r="AF528">
        <v>1</v>
      </c>
      <c r="AG528">
        <v>1</v>
      </c>
      <c r="AH528">
        <v>44</v>
      </c>
      <c r="AI528">
        <v>33</v>
      </c>
      <c r="AJ528">
        <v>25</v>
      </c>
      <c r="AK528">
        <v>23</v>
      </c>
    </row>
    <row r="529" spans="1:37" x14ac:dyDescent="0.3">
      <c r="A529" t="s">
        <v>1661</v>
      </c>
      <c r="B529" t="s">
        <v>1735</v>
      </c>
      <c r="C529" t="str">
        <f t="shared" si="17"/>
        <v>OM3023</v>
      </c>
      <c r="D529" t="s">
        <v>1736</v>
      </c>
      <c r="E529" t="s">
        <v>1737</v>
      </c>
      <c r="F529" t="s">
        <v>42</v>
      </c>
      <c r="G529" t="s">
        <v>41</v>
      </c>
      <c r="I529" s="1">
        <v>40003</v>
      </c>
      <c r="J529">
        <v>9</v>
      </c>
      <c r="K529">
        <v>170</v>
      </c>
      <c r="L529" t="s">
        <v>70</v>
      </c>
      <c r="M529" t="s">
        <v>436</v>
      </c>
      <c r="N529" t="s">
        <v>46</v>
      </c>
      <c r="O529" t="s">
        <v>499</v>
      </c>
      <c r="P529">
        <v>101</v>
      </c>
      <c r="R529">
        <v>61</v>
      </c>
      <c r="S529">
        <v>80</v>
      </c>
      <c r="T529" t="s">
        <v>499</v>
      </c>
      <c r="U529">
        <v>110</v>
      </c>
      <c r="W529">
        <v>59</v>
      </c>
      <c r="X529">
        <v>72</v>
      </c>
      <c r="Y529" t="s">
        <v>66</v>
      </c>
      <c r="Z529">
        <v>171</v>
      </c>
      <c r="AB529">
        <v>31</v>
      </c>
      <c r="AC529">
        <v>1</v>
      </c>
      <c r="AD529">
        <v>0</v>
      </c>
      <c r="AE529">
        <v>1</v>
      </c>
      <c r="AF529">
        <v>1</v>
      </c>
      <c r="AG529">
        <v>1</v>
      </c>
      <c r="AH529">
        <v>47</v>
      </c>
      <c r="AI529">
        <v>36</v>
      </c>
      <c r="AJ529">
        <v>25</v>
      </c>
      <c r="AK529">
        <v>11</v>
      </c>
    </row>
    <row r="530" spans="1:37" x14ac:dyDescent="0.3">
      <c r="A530" t="s">
        <v>1661</v>
      </c>
      <c r="B530" t="s">
        <v>1738</v>
      </c>
      <c r="C530" t="str">
        <f t="shared" si="17"/>
        <v>OM3031</v>
      </c>
      <c r="D530" t="s">
        <v>1739</v>
      </c>
      <c r="E530" t="s">
        <v>1740</v>
      </c>
      <c r="F530" t="s">
        <v>43</v>
      </c>
      <c r="G530" t="s">
        <v>628</v>
      </c>
      <c r="I530" s="1">
        <v>40003</v>
      </c>
      <c r="J530">
        <v>0</v>
      </c>
      <c r="K530">
        <v>0</v>
      </c>
      <c r="L530" t="s">
        <v>44</v>
      </c>
      <c r="M530" t="s">
        <v>90</v>
      </c>
      <c r="N530" t="s">
        <v>46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19</v>
      </c>
    </row>
    <row r="531" spans="1:37" x14ac:dyDescent="0.3">
      <c r="A531" t="s">
        <v>1661</v>
      </c>
      <c r="B531" t="s">
        <v>1741</v>
      </c>
      <c r="C531" t="str">
        <f t="shared" si="17"/>
        <v>OM3033</v>
      </c>
      <c r="D531" t="s">
        <v>1742</v>
      </c>
      <c r="E531" t="s">
        <v>1743</v>
      </c>
      <c r="F531" t="s">
        <v>42</v>
      </c>
      <c r="G531" t="s">
        <v>41</v>
      </c>
      <c r="I531" s="1">
        <v>40002</v>
      </c>
      <c r="J531">
        <v>18</v>
      </c>
      <c r="K531">
        <v>295</v>
      </c>
      <c r="L531" t="s">
        <v>59</v>
      </c>
      <c r="M531" t="s">
        <v>584</v>
      </c>
      <c r="N531" t="s">
        <v>46</v>
      </c>
      <c r="O531" t="s">
        <v>499</v>
      </c>
      <c r="P531">
        <v>100</v>
      </c>
      <c r="R531">
        <v>44</v>
      </c>
      <c r="S531">
        <v>48</v>
      </c>
      <c r="T531" t="s">
        <v>499</v>
      </c>
      <c r="U531">
        <v>87</v>
      </c>
      <c r="W531">
        <v>48</v>
      </c>
      <c r="X531">
        <v>42</v>
      </c>
      <c r="Y531" t="s">
        <v>499</v>
      </c>
      <c r="Z531">
        <v>71</v>
      </c>
      <c r="AB531">
        <v>37</v>
      </c>
      <c r="AC531">
        <v>0</v>
      </c>
      <c r="AD531">
        <v>1</v>
      </c>
      <c r="AE531">
        <v>0</v>
      </c>
      <c r="AF531">
        <v>0</v>
      </c>
      <c r="AG531">
        <v>2</v>
      </c>
      <c r="AH531">
        <v>35</v>
      </c>
      <c r="AI531">
        <v>21</v>
      </c>
      <c r="AJ531">
        <v>18</v>
      </c>
      <c r="AK531">
        <v>28</v>
      </c>
    </row>
    <row r="532" spans="1:37" x14ac:dyDescent="0.3">
      <c r="A532" t="s">
        <v>1661</v>
      </c>
      <c r="B532" t="s">
        <v>1744</v>
      </c>
      <c r="C532" t="str">
        <f t="shared" si="17"/>
        <v>OM3038</v>
      </c>
      <c r="D532" t="s">
        <v>1745</v>
      </c>
      <c r="E532" t="s">
        <v>1746</v>
      </c>
      <c r="F532" t="s">
        <v>58</v>
      </c>
      <c r="G532" t="s">
        <v>507</v>
      </c>
      <c r="I532" s="1">
        <v>113051</v>
      </c>
      <c r="J532">
        <v>14</v>
      </c>
      <c r="K532">
        <v>350</v>
      </c>
      <c r="L532" t="s">
        <v>59</v>
      </c>
      <c r="M532" t="s">
        <v>520</v>
      </c>
      <c r="N532" t="s">
        <v>46</v>
      </c>
      <c r="O532" t="s">
        <v>413</v>
      </c>
      <c r="P532">
        <v>74</v>
      </c>
      <c r="R532">
        <v>77</v>
      </c>
      <c r="S532">
        <v>29</v>
      </c>
      <c r="T532" t="s">
        <v>413</v>
      </c>
      <c r="U532">
        <v>80</v>
      </c>
      <c r="W532">
        <v>70</v>
      </c>
      <c r="X532">
        <v>37</v>
      </c>
      <c r="Y532" t="s">
        <v>425</v>
      </c>
      <c r="Z532">
        <v>81</v>
      </c>
      <c r="AB532">
        <v>52</v>
      </c>
      <c r="AC532">
        <v>2</v>
      </c>
      <c r="AD532">
        <v>2</v>
      </c>
      <c r="AE532">
        <v>2</v>
      </c>
      <c r="AF532">
        <v>9</v>
      </c>
      <c r="AG532">
        <v>8</v>
      </c>
      <c r="AH532">
        <v>39</v>
      </c>
      <c r="AI532">
        <v>11</v>
      </c>
      <c r="AJ532">
        <v>16</v>
      </c>
      <c r="AK532">
        <v>2</v>
      </c>
    </row>
    <row r="533" spans="1:37" x14ac:dyDescent="0.3">
      <c r="A533" t="s">
        <v>1661</v>
      </c>
      <c r="B533" t="s">
        <v>1747</v>
      </c>
      <c r="C533" t="str">
        <f t="shared" si="17"/>
        <v>OM3043</v>
      </c>
      <c r="D533" t="s">
        <v>1748</v>
      </c>
      <c r="E533" t="s">
        <v>1749</v>
      </c>
      <c r="F533" t="s">
        <v>43</v>
      </c>
      <c r="G533" t="s">
        <v>628</v>
      </c>
      <c r="I533" s="1">
        <v>40002</v>
      </c>
      <c r="J533">
        <v>12</v>
      </c>
      <c r="K533">
        <v>175</v>
      </c>
      <c r="L533" t="s">
        <v>59</v>
      </c>
      <c r="M533" t="s">
        <v>584</v>
      </c>
      <c r="N533" t="s">
        <v>46</v>
      </c>
      <c r="O533" t="s">
        <v>499</v>
      </c>
      <c r="P533">
        <v>40</v>
      </c>
      <c r="R533">
        <v>30</v>
      </c>
      <c r="S533">
        <v>16</v>
      </c>
      <c r="T533" t="s">
        <v>499</v>
      </c>
      <c r="U533">
        <v>57</v>
      </c>
      <c r="W533">
        <v>40</v>
      </c>
      <c r="X533">
        <v>25</v>
      </c>
      <c r="Y533" t="s">
        <v>280</v>
      </c>
      <c r="Z533">
        <v>33</v>
      </c>
      <c r="AB533">
        <v>5</v>
      </c>
      <c r="AC533">
        <v>2</v>
      </c>
      <c r="AD533">
        <v>3</v>
      </c>
      <c r="AE533">
        <v>2</v>
      </c>
      <c r="AF533">
        <v>2</v>
      </c>
      <c r="AG533">
        <v>3</v>
      </c>
      <c r="AH533">
        <v>11</v>
      </c>
      <c r="AI533">
        <v>26</v>
      </c>
      <c r="AJ533">
        <v>29</v>
      </c>
      <c r="AK533">
        <v>4</v>
      </c>
    </row>
    <row r="534" spans="1:37" x14ac:dyDescent="0.3">
      <c r="A534" t="s">
        <v>1661</v>
      </c>
      <c r="B534" t="s">
        <v>1750</v>
      </c>
      <c r="C534" t="str">
        <f t="shared" si="17"/>
        <v>OM3047</v>
      </c>
      <c r="D534" t="s">
        <v>1751</v>
      </c>
      <c r="E534" t="s">
        <v>1752</v>
      </c>
      <c r="F534" t="s">
        <v>43</v>
      </c>
      <c r="G534" t="s">
        <v>628</v>
      </c>
      <c r="I534" s="1">
        <v>113051</v>
      </c>
      <c r="J534">
        <v>16</v>
      </c>
      <c r="K534">
        <v>250</v>
      </c>
      <c r="L534" t="s">
        <v>70</v>
      </c>
      <c r="M534" t="s">
        <v>520</v>
      </c>
      <c r="N534" t="s">
        <v>46</v>
      </c>
      <c r="O534" t="s">
        <v>499</v>
      </c>
      <c r="P534">
        <v>94</v>
      </c>
      <c r="R534">
        <v>54</v>
      </c>
      <c r="S534">
        <v>54</v>
      </c>
      <c r="T534" t="s">
        <v>120</v>
      </c>
      <c r="U534">
        <v>60</v>
      </c>
      <c r="W534">
        <v>41</v>
      </c>
      <c r="X534">
        <v>29</v>
      </c>
      <c r="Y534" t="s">
        <v>91</v>
      </c>
      <c r="Z534">
        <v>92</v>
      </c>
      <c r="AB534">
        <v>12</v>
      </c>
      <c r="AC534">
        <v>4</v>
      </c>
      <c r="AD534">
        <v>2</v>
      </c>
      <c r="AE534">
        <v>5</v>
      </c>
      <c r="AF534">
        <v>12</v>
      </c>
      <c r="AG534">
        <v>1</v>
      </c>
      <c r="AH534">
        <v>48</v>
      </c>
      <c r="AI534">
        <v>32</v>
      </c>
      <c r="AJ534">
        <v>13</v>
      </c>
      <c r="AK534">
        <v>23</v>
      </c>
    </row>
    <row r="535" spans="1:37" x14ac:dyDescent="0.3">
      <c r="A535" t="s">
        <v>1661</v>
      </c>
      <c r="B535" t="s">
        <v>1753</v>
      </c>
      <c r="C535" t="str">
        <f t="shared" si="17"/>
        <v>OM3048</v>
      </c>
      <c r="D535" t="s">
        <v>1754</v>
      </c>
      <c r="E535" t="s">
        <v>1755</v>
      </c>
      <c r="F535" t="s">
        <v>43</v>
      </c>
      <c r="G535" t="s">
        <v>628</v>
      </c>
      <c r="I535" s="1">
        <v>40003</v>
      </c>
      <c r="J535">
        <v>4</v>
      </c>
      <c r="K535">
        <v>40</v>
      </c>
      <c r="L535" t="s">
        <v>70</v>
      </c>
      <c r="M535" t="s">
        <v>90</v>
      </c>
      <c r="N535" t="s">
        <v>46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49</v>
      </c>
    </row>
    <row r="536" spans="1:37" x14ac:dyDescent="0.3">
      <c r="A536" t="s">
        <v>1661</v>
      </c>
      <c r="B536" t="s">
        <v>1756</v>
      </c>
      <c r="C536" t="str">
        <f t="shared" si="17"/>
        <v>OM3049</v>
      </c>
      <c r="D536" t="s">
        <v>1757</v>
      </c>
      <c r="E536" t="s">
        <v>1758</v>
      </c>
      <c r="F536" t="s">
        <v>43</v>
      </c>
      <c r="G536" t="s">
        <v>628</v>
      </c>
      <c r="I536" s="1">
        <v>40003</v>
      </c>
      <c r="J536">
        <v>6</v>
      </c>
      <c r="K536">
        <v>50</v>
      </c>
      <c r="L536" t="s">
        <v>59</v>
      </c>
      <c r="M536" t="s">
        <v>90</v>
      </c>
      <c r="N536" t="s">
        <v>46</v>
      </c>
      <c r="O536" t="s">
        <v>499</v>
      </c>
      <c r="P536">
        <v>77</v>
      </c>
      <c r="R536">
        <v>48</v>
      </c>
      <c r="S536">
        <v>14</v>
      </c>
      <c r="T536" t="s">
        <v>499</v>
      </c>
      <c r="U536">
        <v>94</v>
      </c>
      <c r="W536">
        <v>54</v>
      </c>
      <c r="X536">
        <v>58</v>
      </c>
      <c r="Y536" t="s">
        <v>347</v>
      </c>
      <c r="Z536">
        <v>66</v>
      </c>
      <c r="AB536">
        <v>11</v>
      </c>
      <c r="AC536">
        <v>1</v>
      </c>
      <c r="AD536">
        <v>0</v>
      </c>
      <c r="AE536">
        <v>0</v>
      </c>
      <c r="AF536">
        <v>0</v>
      </c>
      <c r="AG536">
        <v>0</v>
      </c>
      <c r="AH536">
        <v>9</v>
      </c>
      <c r="AI536">
        <v>9</v>
      </c>
      <c r="AJ536">
        <v>3</v>
      </c>
      <c r="AK536">
        <v>34</v>
      </c>
    </row>
    <row r="537" spans="1:37" x14ac:dyDescent="0.3">
      <c r="A537" t="s">
        <v>1661</v>
      </c>
      <c r="B537" t="s">
        <v>1759</v>
      </c>
      <c r="C537" t="str">
        <f t="shared" si="17"/>
        <v>OM3061</v>
      </c>
      <c r="D537" t="s">
        <v>1760</v>
      </c>
      <c r="E537" t="s">
        <v>1761</v>
      </c>
      <c r="F537" t="s">
        <v>43</v>
      </c>
      <c r="G537" t="s">
        <v>628</v>
      </c>
      <c r="I537" s="1">
        <v>40002</v>
      </c>
      <c r="J537">
        <v>13</v>
      </c>
      <c r="K537">
        <v>320</v>
      </c>
      <c r="L537" t="s">
        <v>59</v>
      </c>
      <c r="M537" t="s">
        <v>436</v>
      </c>
      <c r="N537" t="s">
        <v>46</v>
      </c>
      <c r="O537" t="s">
        <v>61</v>
      </c>
      <c r="P537">
        <v>94</v>
      </c>
      <c r="R537">
        <v>54</v>
      </c>
      <c r="S537">
        <v>42</v>
      </c>
      <c r="T537" t="s">
        <v>413</v>
      </c>
      <c r="U537">
        <v>84</v>
      </c>
      <c r="X537">
        <v>17</v>
      </c>
      <c r="Y537" t="s">
        <v>321</v>
      </c>
      <c r="Z537">
        <v>83</v>
      </c>
      <c r="AB537">
        <v>26</v>
      </c>
      <c r="AC537">
        <v>2</v>
      </c>
      <c r="AD537">
        <v>1</v>
      </c>
      <c r="AE537">
        <v>4</v>
      </c>
      <c r="AF537">
        <v>2</v>
      </c>
      <c r="AG537">
        <v>1</v>
      </c>
      <c r="AH537">
        <v>33</v>
      </c>
      <c r="AI537">
        <v>32</v>
      </c>
      <c r="AJ537">
        <v>31</v>
      </c>
      <c r="AK537">
        <v>39</v>
      </c>
    </row>
    <row r="538" spans="1:37" x14ac:dyDescent="0.3">
      <c r="A538" t="s">
        <v>1661</v>
      </c>
      <c r="B538" t="s">
        <v>1762</v>
      </c>
      <c r="C538" t="str">
        <f t="shared" si="17"/>
        <v>OM3064</v>
      </c>
      <c r="D538" t="s">
        <v>1763</v>
      </c>
      <c r="E538" t="s">
        <v>1764</v>
      </c>
      <c r="F538" t="s">
        <v>43</v>
      </c>
      <c r="G538" t="s">
        <v>628</v>
      </c>
      <c r="I538" s="1">
        <v>40003</v>
      </c>
      <c r="J538">
        <v>19</v>
      </c>
      <c r="K538">
        <v>180</v>
      </c>
      <c r="L538" t="s">
        <v>70</v>
      </c>
      <c r="N538" t="s">
        <v>46</v>
      </c>
      <c r="O538" t="s">
        <v>425</v>
      </c>
      <c r="P538">
        <v>86</v>
      </c>
      <c r="R538">
        <v>104</v>
      </c>
      <c r="S538">
        <v>54</v>
      </c>
      <c r="T538" t="s">
        <v>386</v>
      </c>
      <c r="U538">
        <v>72</v>
      </c>
      <c r="W538">
        <v>56</v>
      </c>
      <c r="X538">
        <v>30</v>
      </c>
      <c r="Y538" t="s">
        <v>425</v>
      </c>
      <c r="Z538">
        <v>95</v>
      </c>
      <c r="AB538">
        <v>44</v>
      </c>
      <c r="AC538">
        <v>4</v>
      </c>
      <c r="AD538">
        <v>3</v>
      </c>
      <c r="AE538">
        <v>2</v>
      </c>
      <c r="AF538">
        <v>3</v>
      </c>
      <c r="AG538">
        <v>4</v>
      </c>
      <c r="AH538">
        <v>38</v>
      </c>
      <c r="AI538">
        <v>31</v>
      </c>
      <c r="AJ538">
        <v>18</v>
      </c>
      <c r="AK538">
        <v>3</v>
      </c>
    </row>
    <row r="539" spans="1:37" x14ac:dyDescent="0.3">
      <c r="A539" t="s">
        <v>1661</v>
      </c>
      <c r="B539" t="s">
        <v>1765</v>
      </c>
      <c r="C539" t="str">
        <f t="shared" si="17"/>
        <v>OM3074</v>
      </c>
      <c r="D539" t="s">
        <v>1766</v>
      </c>
      <c r="E539" t="s">
        <v>1767</v>
      </c>
      <c r="F539" t="s">
        <v>43</v>
      </c>
      <c r="G539" t="s">
        <v>628</v>
      </c>
      <c r="I539" s="1">
        <v>40002</v>
      </c>
      <c r="J539">
        <v>5</v>
      </c>
      <c r="K539">
        <v>150</v>
      </c>
      <c r="L539" t="s">
        <v>222</v>
      </c>
      <c r="M539" t="s">
        <v>580</v>
      </c>
      <c r="N539" t="s">
        <v>136</v>
      </c>
      <c r="O539" t="s">
        <v>425</v>
      </c>
      <c r="P539">
        <v>51</v>
      </c>
      <c r="R539">
        <v>35</v>
      </c>
      <c r="S539">
        <v>31</v>
      </c>
      <c r="T539" t="s">
        <v>425</v>
      </c>
      <c r="U539">
        <v>48</v>
      </c>
      <c r="X539">
        <v>27</v>
      </c>
      <c r="Y539" t="s">
        <v>425</v>
      </c>
      <c r="Z539">
        <v>51</v>
      </c>
      <c r="AB539">
        <v>30</v>
      </c>
      <c r="AC539">
        <v>6</v>
      </c>
      <c r="AD539">
        <v>4</v>
      </c>
      <c r="AE539">
        <v>13</v>
      </c>
      <c r="AF539">
        <v>2</v>
      </c>
      <c r="AG539">
        <v>7</v>
      </c>
      <c r="AH539">
        <v>39</v>
      </c>
      <c r="AI539">
        <v>27</v>
      </c>
      <c r="AJ539">
        <v>17</v>
      </c>
      <c r="AK539">
        <v>22</v>
      </c>
    </row>
    <row r="540" spans="1:37" x14ac:dyDescent="0.3">
      <c r="A540" t="s">
        <v>1661</v>
      </c>
      <c r="B540" t="s">
        <v>1768</v>
      </c>
      <c r="C540" t="str">
        <f t="shared" si="17"/>
        <v>OM3077</v>
      </c>
      <c r="D540" t="s">
        <v>1769</v>
      </c>
      <c r="E540" t="s">
        <v>1770</v>
      </c>
      <c r="F540" t="s">
        <v>43</v>
      </c>
      <c r="G540" t="s">
        <v>628</v>
      </c>
      <c r="I540" s="1">
        <v>40002</v>
      </c>
      <c r="J540">
        <v>12</v>
      </c>
      <c r="K540">
        <v>160</v>
      </c>
      <c r="L540" t="s">
        <v>59</v>
      </c>
      <c r="M540" t="s">
        <v>520</v>
      </c>
      <c r="N540" t="s">
        <v>46</v>
      </c>
      <c r="O540" t="s">
        <v>437</v>
      </c>
      <c r="P540">
        <v>66</v>
      </c>
      <c r="R540">
        <v>63</v>
      </c>
      <c r="S540">
        <v>19</v>
      </c>
      <c r="T540" t="s">
        <v>437</v>
      </c>
      <c r="U540">
        <v>42</v>
      </c>
      <c r="W540">
        <v>59</v>
      </c>
      <c r="X540">
        <v>10</v>
      </c>
      <c r="Y540" t="s">
        <v>437</v>
      </c>
      <c r="Z540">
        <v>68</v>
      </c>
      <c r="AB540">
        <v>17</v>
      </c>
      <c r="AC540">
        <v>2</v>
      </c>
      <c r="AD540">
        <v>5</v>
      </c>
      <c r="AE540">
        <v>4</v>
      </c>
      <c r="AF540">
        <v>3</v>
      </c>
      <c r="AG540">
        <v>4</v>
      </c>
      <c r="AH540">
        <v>24</v>
      </c>
      <c r="AI540">
        <v>28</v>
      </c>
      <c r="AJ540">
        <v>30</v>
      </c>
      <c r="AK540">
        <v>7</v>
      </c>
    </row>
    <row r="541" spans="1:37" x14ac:dyDescent="0.3">
      <c r="A541" t="s">
        <v>1661</v>
      </c>
      <c r="B541" t="s">
        <v>1771</v>
      </c>
      <c r="C541" t="str">
        <f t="shared" si="17"/>
        <v>OM3106</v>
      </c>
      <c r="D541" t="s">
        <v>1772</v>
      </c>
      <c r="E541" t="s">
        <v>1773</v>
      </c>
      <c r="F541" t="s">
        <v>58</v>
      </c>
      <c r="G541" t="s">
        <v>507</v>
      </c>
      <c r="I541" s="1">
        <v>40003</v>
      </c>
      <c r="J541">
        <v>13</v>
      </c>
      <c r="K541">
        <v>325</v>
      </c>
      <c r="L541" t="s">
        <v>59</v>
      </c>
      <c r="M541" t="s">
        <v>436</v>
      </c>
      <c r="N541" t="s">
        <v>46</v>
      </c>
      <c r="O541" t="s">
        <v>91</v>
      </c>
      <c r="P541">
        <v>70</v>
      </c>
      <c r="R541">
        <v>63</v>
      </c>
      <c r="S541">
        <v>24</v>
      </c>
      <c r="T541" t="s">
        <v>413</v>
      </c>
      <c r="U541">
        <v>79</v>
      </c>
      <c r="W541">
        <v>68</v>
      </c>
      <c r="X541">
        <v>50</v>
      </c>
      <c r="Y541" t="s">
        <v>86</v>
      </c>
      <c r="Z541">
        <v>89</v>
      </c>
      <c r="AB541">
        <v>45</v>
      </c>
      <c r="AC541">
        <v>3</v>
      </c>
      <c r="AD541">
        <v>4</v>
      </c>
      <c r="AE541">
        <v>2</v>
      </c>
      <c r="AF541">
        <v>2</v>
      </c>
      <c r="AG541">
        <v>3</v>
      </c>
      <c r="AH541">
        <v>45</v>
      </c>
      <c r="AI541">
        <v>7</v>
      </c>
      <c r="AJ541">
        <v>10</v>
      </c>
      <c r="AK541">
        <v>29</v>
      </c>
    </row>
    <row r="542" spans="1:37" x14ac:dyDescent="0.3">
      <c r="A542" t="s">
        <v>1661</v>
      </c>
      <c r="B542" t="s">
        <v>1774</v>
      </c>
      <c r="C542" t="str">
        <f t="shared" si="17"/>
        <v>OM3127</v>
      </c>
      <c r="D542" t="s">
        <v>1775</v>
      </c>
      <c r="E542" t="s">
        <v>1776</v>
      </c>
      <c r="F542" t="s">
        <v>58</v>
      </c>
      <c r="G542" t="s">
        <v>507</v>
      </c>
      <c r="I542" s="1">
        <v>40003</v>
      </c>
      <c r="J542">
        <v>8</v>
      </c>
      <c r="K542">
        <v>330</v>
      </c>
      <c r="M542" t="s">
        <v>580</v>
      </c>
      <c r="O542" t="s">
        <v>425</v>
      </c>
      <c r="P542">
        <v>53</v>
      </c>
      <c r="R542">
        <v>89</v>
      </c>
      <c r="S542">
        <v>18</v>
      </c>
      <c r="T542" t="s">
        <v>728</v>
      </c>
      <c r="U542">
        <v>71</v>
      </c>
      <c r="W542">
        <v>73</v>
      </c>
      <c r="X542">
        <v>18</v>
      </c>
      <c r="Y542" t="s">
        <v>82</v>
      </c>
      <c r="Z542">
        <v>52</v>
      </c>
      <c r="AB542">
        <v>7</v>
      </c>
      <c r="AC542">
        <v>6</v>
      </c>
      <c r="AD542">
        <v>3</v>
      </c>
      <c r="AE542">
        <v>5</v>
      </c>
      <c r="AF542">
        <v>2</v>
      </c>
      <c r="AG542">
        <v>13</v>
      </c>
      <c r="AH542">
        <v>25</v>
      </c>
      <c r="AI542">
        <v>17</v>
      </c>
      <c r="AJ542">
        <v>23</v>
      </c>
      <c r="AK542">
        <v>11</v>
      </c>
    </row>
    <row r="543" spans="1:37" x14ac:dyDescent="0.3">
      <c r="A543" t="s">
        <v>1661</v>
      </c>
      <c r="B543" t="s">
        <v>1777</v>
      </c>
      <c r="C543" t="str">
        <f t="shared" si="17"/>
        <v>OM3134</v>
      </c>
      <c r="D543" t="s">
        <v>1778</v>
      </c>
      <c r="E543" t="s">
        <v>1779</v>
      </c>
      <c r="F543" t="s">
        <v>58</v>
      </c>
      <c r="G543" t="s">
        <v>507</v>
      </c>
      <c r="I543" s="1">
        <v>40003</v>
      </c>
      <c r="J543">
        <v>7</v>
      </c>
      <c r="K543">
        <v>120</v>
      </c>
      <c r="L543" t="s">
        <v>59</v>
      </c>
      <c r="M543" t="s">
        <v>520</v>
      </c>
      <c r="N543" t="s">
        <v>46</v>
      </c>
      <c r="O543" t="s">
        <v>425</v>
      </c>
      <c r="P543">
        <v>66</v>
      </c>
      <c r="R543">
        <v>74</v>
      </c>
      <c r="S543">
        <v>32</v>
      </c>
      <c r="T543" t="s">
        <v>120</v>
      </c>
      <c r="U543">
        <v>64</v>
      </c>
      <c r="W543">
        <v>63</v>
      </c>
      <c r="X543">
        <v>33</v>
      </c>
      <c r="Y543" t="s">
        <v>347</v>
      </c>
      <c r="Z543">
        <v>57</v>
      </c>
      <c r="AB543">
        <v>11</v>
      </c>
      <c r="AC543">
        <v>4</v>
      </c>
      <c r="AD543">
        <v>5</v>
      </c>
      <c r="AE543">
        <v>3</v>
      </c>
      <c r="AF543">
        <v>2</v>
      </c>
      <c r="AG543">
        <v>4</v>
      </c>
      <c r="AH543">
        <v>36</v>
      </c>
      <c r="AI543">
        <v>5</v>
      </c>
      <c r="AJ543">
        <v>14</v>
      </c>
      <c r="AK543">
        <v>26</v>
      </c>
    </row>
    <row r="544" spans="1:37" x14ac:dyDescent="0.3">
      <c r="A544" t="s">
        <v>1661</v>
      </c>
      <c r="B544" t="s">
        <v>1780</v>
      </c>
      <c r="C544" t="str">
        <f t="shared" si="17"/>
        <v>OM3139</v>
      </c>
      <c r="D544" t="s">
        <v>1781</v>
      </c>
      <c r="E544" t="s">
        <v>1782</v>
      </c>
      <c r="F544" t="s">
        <v>58</v>
      </c>
      <c r="G544" t="s">
        <v>507</v>
      </c>
      <c r="I544" s="1">
        <v>40003</v>
      </c>
      <c r="J544">
        <v>11</v>
      </c>
      <c r="K544">
        <v>110</v>
      </c>
      <c r="L544" t="s">
        <v>59</v>
      </c>
      <c r="M544" t="s">
        <v>580</v>
      </c>
      <c r="N544" t="s">
        <v>46</v>
      </c>
      <c r="O544" t="s">
        <v>425</v>
      </c>
      <c r="P544">
        <v>44</v>
      </c>
      <c r="R544">
        <v>96</v>
      </c>
      <c r="S544">
        <v>29</v>
      </c>
      <c r="T544" t="s">
        <v>425</v>
      </c>
      <c r="U544">
        <v>60</v>
      </c>
      <c r="W544">
        <v>72</v>
      </c>
      <c r="X544">
        <v>32</v>
      </c>
      <c r="Y544" t="s">
        <v>425</v>
      </c>
      <c r="Z544">
        <v>56</v>
      </c>
      <c r="AB544">
        <v>21</v>
      </c>
      <c r="AC544">
        <v>3</v>
      </c>
      <c r="AD544">
        <v>10</v>
      </c>
      <c r="AE544">
        <v>3</v>
      </c>
      <c r="AF544">
        <v>0</v>
      </c>
      <c r="AG544">
        <v>5</v>
      </c>
      <c r="AH544">
        <v>15</v>
      </c>
      <c r="AI544">
        <v>15</v>
      </c>
      <c r="AJ544">
        <v>21</v>
      </c>
      <c r="AK544">
        <v>4</v>
      </c>
    </row>
    <row r="545" spans="1:37" x14ac:dyDescent="0.3">
      <c r="A545" t="s">
        <v>1783</v>
      </c>
      <c r="B545" t="s">
        <v>1784</v>
      </c>
      <c r="C545" t="str">
        <f t="shared" si="17"/>
        <v>PE5031</v>
      </c>
      <c r="D545" t="s">
        <v>1785</v>
      </c>
      <c r="E545" t="s">
        <v>1786</v>
      </c>
      <c r="F545" t="s">
        <v>41</v>
      </c>
      <c r="G545" t="s">
        <v>58</v>
      </c>
      <c r="I545" s="1">
        <v>39664</v>
      </c>
      <c r="J545">
        <v>17</v>
      </c>
      <c r="K545">
        <v>5</v>
      </c>
      <c r="L545" t="s">
        <v>59</v>
      </c>
      <c r="M545" t="s">
        <v>233</v>
      </c>
      <c r="N545" t="s">
        <v>46</v>
      </c>
      <c r="O545" t="s">
        <v>1787</v>
      </c>
      <c r="P545">
        <v>79</v>
      </c>
      <c r="R545">
        <v>58</v>
      </c>
      <c r="S545">
        <v>13</v>
      </c>
      <c r="T545" t="s">
        <v>52</v>
      </c>
      <c r="U545">
        <v>85</v>
      </c>
      <c r="W545">
        <v>59</v>
      </c>
      <c r="X545">
        <v>19</v>
      </c>
      <c r="Y545" t="s">
        <v>644</v>
      </c>
      <c r="Z545">
        <v>56</v>
      </c>
      <c r="AB545">
        <v>18</v>
      </c>
      <c r="AC545">
        <v>1</v>
      </c>
      <c r="AD545">
        <v>2</v>
      </c>
      <c r="AE545">
        <v>2</v>
      </c>
      <c r="AF545">
        <v>0</v>
      </c>
      <c r="AG545">
        <v>1</v>
      </c>
      <c r="AH545">
        <v>13</v>
      </c>
      <c r="AI545">
        <v>26</v>
      </c>
      <c r="AJ545">
        <v>41</v>
      </c>
      <c r="AK545">
        <v>28</v>
      </c>
    </row>
    <row r="546" spans="1:37" x14ac:dyDescent="0.3">
      <c r="A546" t="s">
        <v>1783</v>
      </c>
      <c r="B546" t="s">
        <v>1788</v>
      </c>
      <c r="C546" t="str">
        <f t="shared" si="17"/>
        <v>PE5033</v>
      </c>
      <c r="D546" t="s">
        <v>1789</v>
      </c>
      <c r="E546" t="s">
        <v>1790</v>
      </c>
      <c r="F546" t="s">
        <v>41</v>
      </c>
      <c r="G546" t="s">
        <v>58</v>
      </c>
      <c r="I546" s="1">
        <v>39664</v>
      </c>
      <c r="J546">
        <v>1</v>
      </c>
      <c r="K546">
        <v>360</v>
      </c>
      <c r="L546" t="s">
        <v>44</v>
      </c>
      <c r="M546" t="s">
        <v>104</v>
      </c>
      <c r="N546" t="s">
        <v>105</v>
      </c>
      <c r="O546" t="s">
        <v>1791</v>
      </c>
      <c r="P546">
        <v>80</v>
      </c>
      <c r="R546">
        <v>76</v>
      </c>
      <c r="S546">
        <v>51</v>
      </c>
      <c r="T546" t="s">
        <v>1792</v>
      </c>
      <c r="U546">
        <v>74</v>
      </c>
      <c r="W546">
        <v>83</v>
      </c>
      <c r="X546">
        <v>27</v>
      </c>
      <c r="Y546" t="s">
        <v>97</v>
      </c>
      <c r="Z546">
        <v>63</v>
      </c>
      <c r="AB546">
        <v>40</v>
      </c>
      <c r="AC546">
        <v>0</v>
      </c>
      <c r="AD546">
        <v>1</v>
      </c>
      <c r="AE546">
        <v>0</v>
      </c>
      <c r="AF546">
        <v>1</v>
      </c>
      <c r="AG546">
        <v>2</v>
      </c>
      <c r="AH546">
        <v>26</v>
      </c>
      <c r="AI546">
        <v>11</v>
      </c>
      <c r="AJ546">
        <v>47</v>
      </c>
      <c r="AK546">
        <v>34</v>
      </c>
    </row>
    <row r="547" spans="1:37" x14ac:dyDescent="0.3">
      <c r="A547" t="s">
        <v>1783</v>
      </c>
      <c r="B547" t="s">
        <v>1793</v>
      </c>
      <c r="C547" t="str">
        <f t="shared" ref="C547:C578" si="18">CONCATENATE(A547,B547)</f>
        <v>PE5048</v>
      </c>
      <c r="D547" t="s">
        <v>1794</v>
      </c>
      <c r="E547" t="s">
        <v>1795</v>
      </c>
      <c r="F547" t="s">
        <v>41</v>
      </c>
      <c r="G547" t="s">
        <v>58</v>
      </c>
      <c r="I547" s="1">
        <v>39665</v>
      </c>
      <c r="J547">
        <v>0</v>
      </c>
      <c r="K547">
        <v>0</v>
      </c>
      <c r="L547" t="s">
        <v>44</v>
      </c>
      <c r="M547" t="s">
        <v>104</v>
      </c>
      <c r="N547" t="s">
        <v>105</v>
      </c>
      <c r="AC547">
        <v>2</v>
      </c>
      <c r="AD547">
        <v>1</v>
      </c>
      <c r="AE547">
        <v>0</v>
      </c>
      <c r="AF547">
        <v>1</v>
      </c>
      <c r="AG547">
        <v>0</v>
      </c>
      <c r="AH547">
        <v>0</v>
      </c>
      <c r="AI547">
        <v>0</v>
      </c>
      <c r="AJ547">
        <v>49</v>
      </c>
      <c r="AK547">
        <v>0</v>
      </c>
    </row>
    <row r="548" spans="1:37" x14ac:dyDescent="0.3">
      <c r="A548" t="s">
        <v>1783</v>
      </c>
      <c r="B548" t="s">
        <v>1796</v>
      </c>
      <c r="C548" t="str">
        <f t="shared" si="18"/>
        <v>PE5050</v>
      </c>
      <c r="D548" t="s">
        <v>1797</v>
      </c>
      <c r="E548" t="s">
        <v>1798</v>
      </c>
      <c r="F548" t="s">
        <v>41</v>
      </c>
      <c r="G548" t="s">
        <v>58</v>
      </c>
      <c r="I548" s="1">
        <v>39665</v>
      </c>
      <c r="J548">
        <v>2</v>
      </c>
      <c r="K548">
        <v>67</v>
      </c>
      <c r="L548" t="s">
        <v>70</v>
      </c>
      <c r="M548" t="s">
        <v>204</v>
      </c>
      <c r="N548" t="s">
        <v>46</v>
      </c>
      <c r="O548" t="s">
        <v>499</v>
      </c>
      <c r="P548">
        <v>54</v>
      </c>
      <c r="R548">
        <v>22</v>
      </c>
      <c r="S548">
        <v>32</v>
      </c>
      <c r="T548" t="s">
        <v>499</v>
      </c>
      <c r="U548">
        <v>62</v>
      </c>
      <c r="W548">
        <v>21</v>
      </c>
      <c r="X548">
        <v>31</v>
      </c>
      <c r="Y548" t="s">
        <v>499</v>
      </c>
      <c r="Z548">
        <v>45</v>
      </c>
      <c r="AB548">
        <v>27</v>
      </c>
      <c r="AC548">
        <v>1</v>
      </c>
      <c r="AD548">
        <v>2</v>
      </c>
      <c r="AE548">
        <v>1</v>
      </c>
      <c r="AF548">
        <v>3</v>
      </c>
      <c r="AG548">
        <v>2</v>
      </c>
      <c r="AH548">
        <v>35</v>
      </c>
      <c r="AI548">
        <v>37</v>
      </c>
      <c r="AJ548">
        <v>22</v>
      </c>
      <c r="AK548">
        <v>13</v>
      </c>
    </row>
    <row r="549" spans="1:37" x14ac:dyDescent="0.3">
      <c r="A549" t="s">
        <v>1783</v>
      </c>
      <c r="B549" t="s">
        <v>1799</v>
      </c>
      <c r="C549" t="str">
        <f t="shared" si="18"/>
        <v>PE5054</v>
      </c>
      <c r="D549" t="s">
        <v>1800</v>
      </c>
      <c r="E549" t="s">
        <v>1801</v>
      </c>
      <c r="F549" t="s">
        <v>41</v>
      </c>
      <c r="G549" t="s">
        <v>58</v>
      </c>
      <c r="I549" s="1">
        <v>39664</v>
      </c>
      <c r="J549">
        <v>3</v>
      </c>
      <c r="K549">
        <v>135</v>
      </c>
      <c r="L549" t="s">
        <v>70</v>
      </c>
      <c r="M549" t="s">
        <v>204</v>
      </c>
      <c r="N549" t="s">
        <v>46</v>
      </c>
      <c r="O549" t="s">
        <v>499</v>
      </c>
      <c r="P549">
        <v>84</v>
      </c>
      <c r="R549">
        <v>29</v>
      </c>
      <c r="S549">
        <v>36</v>
      </c>
      <c r="T549" t="s">
        <v>499</v>
      </c>
      <c r="U549">
        <v>80</v>
      </c>
      <c r="W549">
        <v>26</v>
      </c>
      <c r="X549">
        <v>35</v>
      </c>
      <c r="Y549" t="s">
        <v>499</v>
      </c>
      <c r="Z549">
        <v>77</v>
      </c>
      <c r="AB549">
        <v>32</v>
      </c>
      <c r="AC549">
        <v>2</v>
      </c>
      <c r="AD549">
        <v>2</v>
      </c>
      <c r="AE549">
        <v>0</v>
      </c>
      <c r="AF549">
        <v>2</v>
      </c>
      <c r="AG549">
        <v>3</v>
      </c>
      <c r="AH549">
        <v>32</v>
      </c>
      <c r="AI549">
        <v>4</v>
      </c>
      <c r="AJ549">
        <v>45</v>
      </c>
      <c r="AK549">
        <v>35</v>
      </c>
    </row>
    <row r="550" spans="1:37" x14ac:dyDescent="0.3">
      <c r="A550" t="s">
        <v>1783</v>
      </c>
      <c r="B550" t="s">
        <v>1802</v>
      </c>
      <c r="C550" t="str">
        <f t="shared" si="18"/>
        <v>PE5055</v>
      </c>
      <c r="D550" t="s">
        <v>1803</v>
      </c>
      <c r="E550" t="s">
        <v>1804</v>
      </c>
      <c r="F550" t="s">
        <v>41</v>
      </c>
      <c r="G550" t="s">
        <v>58</v>
      </c>
      <c r="I550" s="1">
        <v>39664</v>
      </c>
      <c r="J550">
        <v>10</v>
      </c>
      <c r="K550">
        <v>270</v>
      </c>
      <c r="L550" t="s">
        <v>44</v>
      </c>
      <c r="M550" t="s">
        <v>204</v>
      </c>
      <c r="N550" t="s">
        <v>46</v>
      </c>
      <c r="O550" t="s">
        <v>499</v>
      </c>
      <c r="P550">
        <v>88</v>
      </c>
      <c r="R550">
        <v>31</v>
      </c>
      <c r="S550">
        <v>31</v>
      </c>
      <c r="T550" t="s">
        <v>499</v>
      </c>
      <c r="U550">
        <v>78</v>
      </c>
      <c r="W550">
        <v>33</v>
      </c>
      <c r="X550">
        <v>21</v>
      </c>
      <c r="Y550" t="s">
        <v>499</v>
      </c>
      <c r="Z550">
        <v>93</v>
      </c>
      <c r="AB550">
        <v>35</v>
      </c>
      <c r="AC550">
        <v>2</v>
      </c>
      <c r="AD550">
        <v>2</v>
      </c>
      <c r="AE550">
        <v>1</v>
      </c>
      <c r="AF550">
        <v>0</v>
      </c>
      <c r="AG550">
        <v>1</v>
      </c>
      <c r="AH550">
        <v>17</v>
      </c>
      <c r="AI550">
        <v>44</v>
      </c>
      <c r="AJ550">
        <v>16</v>
      </c>
      <c r="AK550">
        <v>39</v>
      </c>
    </row>
    <row r="551" spans="1:37" x14ac:dyDescent="0.3">
      <c r="A551" t="s">
        <v>1783</v>
      </c>
      <c r="B551" t="s">
        <v>1805</v>
      </c>
      <c r="C551" t="str">
        <f t="shared" si="18"/>
        <v>PE5073</v>
      </c>
      <c r="D551" t="s">
        <v>1806</v>
      </c>
      <c r="E551" t="s">
        <v>1807</v>
      </c>
      <c r="F551" t="s">
        <v>41</v>
      </c>
      <c r="G551" t="s">
        <v>58</v>
      </c>
      <c r="I551" s="1">
        <v>39665</v>
      </c>
      <c r="J551">
        <v>14</v>
      </c>
      <c r="K551">
        <v>130</v>
      </c>
      <c r="L551" t="s">
        <v>59</v>
      </c>
      <c r="M551" t="s">
        <v>204</v>
      </c>
      <c r="N551" t="s">
        <v>46</v>
      </c>
      <c r="O551" t="s">
        <v>499</v>
      </c>
      <c r="P551">
        <v>42</v>
      </c>
      <c r="R551">
        <v>15</v>
      </c>
      <c r="S551">
        <v>19</v>
      </c>
      <c r="T551" t="s">
        <v>499</v>
      </c>
      <c r="U551">
        <v>39</v>
      </c>
      <c r="W551">
        <v>15</v>
      </c>
      <c r="X551">
        <v>22</v>
      </c>
      <c r="Y551" t="s">
        <v>499</v>
      </c>
      <c r="Z551">
        <v>43</v>
      </c>
      <c r="AB551">
        <v>20</v>
      </c>
      <c r="AC551">
        <v>0</v>
      </c>
      <c r="AD551">
        <v>1</v>
      </c>
      <c r="AE551">
        <v>2</v>
      </c>
      <c r="AF551">
        <v>1</v>
      </c>
      <c r="AG551">
        <v>1</v>
      </c>
      <c r="AH551">
        <v>0</v>
      </c>
      <c r="AI551">
        <v>34</v>
      </c>
      <c r="AJ551">
        <v>45</v>
      </c>
      <c r="AK551">
        <v>19</v>
      </c>
    </row>
    <row r="552" spans="1:37" x14ac:dyDescent="0.3">
      <c r="A552" t="s">
        <v>1783</v>
      </c>
      <c r="B552" t="s">
        <v>1808</v>
      </c>
      <c r="C552" t="str">
        <f t="shared" si="18"/>
        <v>PE5075</v>
      </c>
      <c r="D552" t="s">
        <v>1809</v>
      </c>
      <c r="E552" t="s">
        <v>1810</v>
      </c>
      <c r="F552" t="s">
        <v>41</v>
      </c>
      <c r="G552" t="s">
        <v>58</v>
      </c>
      <c r="I552" s="1">
        <v>39665</v>
      </c>
      <c r="J552">
        <v>10</v>
      </c>
      <c r="K552">
        <v>40</v>
      </c>
      <c r="L552" t="s">
        <v>59</v>
      </c>
      <c r="M552" t="s">
        <v>204</v>
      </c>
      <c r="N552" t="s">
        <v>46</v>
      </c>
      <c r="O552" t="s">
        <v>499</v>
      </c>
      <c r="P552">
        <v>44</v>
      </c>
      <c r="R552">
        <v>22</v>
      </c>
      <c r="S552">
        <v>18</v>
      </c>
      <c r="T552" t="s">
        <v>499</v>
      </c>
      <c r="U552">
        <v>48</v>
      </c>
      <c r="W552">
        <v>20</v>
      </c>
      <c r="X552">
        <v>19</v>
      </c>
      <c r="Y552" t="s">
        <v>644</v>
      </c>
      <c r="Z552">
        <v>39</v>
      </c>
      <c r="AB552">
        <v>14</v>
      </c>
      <c r="AC552">
        <v>0</v>
      </c>
      <c r="AD552">
        <v>2</v>
      </c>
      <c r="AE552">
        <v>2</v>
      </c>
      <c r="AF552">
        <v>0</v>
      </c>
      <c r="AG552">
        <v>2</v>
      </c>
      <c r="AH552">
        <v>22</v>
      </c>
      <c r="AI552">
        <v>20</v>
      </c>
      <c r="AJ552">
        <v>39</v>
      </c>
      <c r="AK552">
        <v>24</v>
      </c>
    </row>
    <row r="553" spans="1:37" x14ac:dyDescent="0.3">
      <c r="A553" t="s">
        <v>1783</v>
      </c>
      <c r="B553" t="s">
        <v>1811</v>
      </c>
      <c r="C553" t="str">
        <f t="shared" si="18"/>
        <v>PE5076</v>
      </c>
      <c r="D553" t="s">
        <v>1812</v>
      </c>
      <c r="E553" t="s">
        <v>1813</v>
      </c>
      <c r="F553" t="s">
        <v>41</v>
      </c>
      <c r="G553" t="s">
        <v>58</v>
      </c>
      <c r="I553" s="1">
        <v>39666</v>
      </c>
      <c r="J553">
        <v>6</v>
      </c>
      <c r="K553">
        <v>5</v>
      </c>
      <c r="L553" t="s">
        <v>59</v>
      </c>
      <c r="M553" t="s">
        <v>204</v>
      </c>
      <c r="N553" t="s">
        <v>46</v>
      </c>
      <c r="O553" t="s">
        <v>499</v>
      </c>
      <c r="P553">
        <v>36</v>
      </c>
      <c r="R553">
        <v>17</v>
      </c>
      <c r="S553">
        <v>11</v>
      </c>
      <c r="T553" t="s">
        <v>499</v>
      </c>
      <c r="U553">
        <v>36</v>
      </c>
      <c r="W553">
        <v>17</v>
      </c>
      <c r="X553">
        <v>16</v>
      </c>
      <c r="Y553" t="s">
        <v>499</v>
      </c>
      <c r="Z553">
        <v>40</v>
      </c>
      <c r="AB553">
        <v>16</v>
      </c>
      <c r="AC553">
        <v>2</v>
      </c>
      <c r="AD553">
        <v>1</v>
      </c>
      <c r="AE553">
        <v>1</v>
      </c>
      <c r="AF553">
        <v>0</v>
      </c>
      <c r="AG553">
        <v>1</v>
      </c>
      <c r="AH553">
        <v>1</v>
      </c>
      <c r="AI553">
        <v>24</v>
      </c>
      <c r="AJ553">
        <v>43</v>
      </c>
      <c r="AK553">
        <v>20</v>
      </c>
    </row>
    <row r="554" spans="1:37" x14ac:dyDescent="0.3">
      <c r="A554" t="s">
        <v>1783</v>
      </c>
      <c r="B554" t="s">
        <v>1814</v>
      </c>
      <c r="C554" t="str">
        <f t="shared" si="18"/>
        <v>PE5077</v>
      </c>
      <c r="D554" t="s">
        <v>1815</v>
      </c>
      <c r="E554" t="s">
        <v>1816</v>
      </c>
      <c r="F554" t="s">
        <v>41</v>
      </c>
      <c r="G554" t="s">
        <v>58</v>
      </c>
      <c r="I554" s="1">
        <v>39666</v>
      </c>
      <c r="J554">
        <v>1</v>
      </c>
      <c r="K554">
        <v>230</v>
      </c>
      <c r="L554" t="s">
        <v>44</v>
      </c>
      <c r="M554" t="s">
        <v>310</v>
      </c>
      <c r="N554" t="s">
        <v>46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2</v>
      </c>
      <c r="AK554">
        <v>49</v>
      </c>
    </row>
    <row r="555" spans="1:37" x14ac:dyDescent="0.3">
      <c r="A555" t="s">
        <v>1783</v>
      </c>
      <c r="B555" t="s">
        <v>1817</v>
      </c>
      <c r="C555" t="str">
        <f t="shared" si="18"/>
        <v>PE5078</v>
      </c>
      <c r="D555" t="s">
        <v>1818</v>
      </c>
      <c r="E555" t="s">
        <v>1819</v>
      </c>
      <c r="F555" t="s">
        <v>41</v>
      </c>
      <c r="G555" t="s">
        <v>58</v>
      </c>
      <c r="I555" s="1">
        <v>39666</v>
      </c>
      <c r="J555">
        <v>1</v>
      </c>
      <c r="K555">
        <v>345</v>
      </c>
      <c r="L555" t="s">
        <v>44</v>
      </c>
      <c r="M555" t="s">
        <v>310</v>
      </c>
      <c r="N555" t="s">
        <v>46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1</v>
      </c>
      <c r="AI555">
        <v>4</v>
      </c>
      <c r="AJ555">
        <v>17</v>
      </c>
      <c r="AK555">
        <v>49</v>
      </c>
    </row>
    <row r="556" spans="1:37" x14ac:dyDescent="0.3">
      <c r="A556" t="s">
        <v>1783</v>
      </c>
      <c r="B556" t="s">
        <v>1820</v>
      </c>
      <c r="C556" t="str">
        <f t="shared" si="18"/>
        <v>PE5079</v>
      </c>
      <c r="D556" t="s">
        <v>1821</v>
      </c>
      <c r="E556" t="s">
        <v>1822</v>
      </c>
      <c r="F556" t="s">
        <v>41</v>
      </c>
      <c r="G556" t="s">
        <v>58</v>
      </c>
      <c r="I556" s="1">
        <v>39666</v>
      </c>
      <c r="J556">
        <v>0</v>
      </c>
      <c r="K556">
        <v>145</v>
      </c>
      <c r="L556" t="s">
        <v>44</v>
      </c>
      <c r="M556" t="s">
        <v>310</v>
      </c>
      <c r="N556" t="s">
        <v>46</v>
      </c>
      <c r="O556" t="s">
        <v>499</v>
      </c>
      <c r="P556">
        <v>67</v>
      </c>
      <c r="R556">
        <v>24</v>
      </c>
      <c r="S556">
        <v>44</v>
      </c>
      <c r="T556" t="s">
        <v>499</v>
      </c>
      <c r="U556">
        <v>65</v>
      </c>
      <c r="W556">
        <v>24</v>
      </c>
      <c r="X556">
        <v>45</v>
      </c>
      <c r="Y556" t="s">
        <v>499</v>
      </c>
      <c r="Z556">
        <v>68</v>
      </c>
      <c r="AB556">
        <v>32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7</v>
      </c>
      <c r="AI556">
        <v>2</v>
      </c>
      <c r="AJ556">
        <v>7</v>
      </c>
      <c r="AK556">
        <v>45</v>
      </c>
    </row>
    <row r="557" spans="1:37" x14ac:dyDescent="0.3">
      <c r="A557" t="s">
        <v>1783</v>
      </c>
      <c r="B557" t="s">
        <v>1823</v>
      </c>
      <c r="C557" t="str">
        <f t="shared" si="18"/>
        <v>PE5080</v>
      </c>
      <c r="D557" t="s">
        <v>1824</v>
      </c>
      <c r="E557" t="s">
        <v>1825</v>
      </c>
      <c r="F557" t="s">
        <v>41</v>
      </c>
      <c r="G557" t="s">
        <v>58</v>
      </c>
      <c r="I557" s="1">
        <v>39666</v>
      </c>
      <c r="J557">
        <v>3</v>
      </c>
      <c r="K557">
        <v>105</v>
      </c>
      <c r="L557" t="s">
        <v>44</v>
      </c>
      <c r="M557" t="s">
        <v>204</v>
      </c>
      <c r="N557" t="s">
        <v>46</v>
      </c>
      <c r="O557" t="s">
        <v>499</v>
      </c>
      <c r="P557">
        <v>56</v>
      </c>
      <c r="R557">
        <v>24</v>
      </c>
      <c r="S557">
        <v>34</v>
      </c>
      <c r="T557" t="s">
        <v>499</v>
      </c>
      <c r="U557">
        <v>47</v>
      </c>
      <c r="W557">
        <v>24</v>
      </c>
      <c r="X557">
        <v>35</v>
      </c>
      <c r="Y557" t="s">
        <v>499</v>
      </c>
      <c r="Z557">
        <v>44</v>
      </c>
      <c r="AB557">
        <v>30</v>
      </c>
      <c r="AC557">
        <v>0</v>
      </c>
      <c r="AD557">
        <v>0</v>
      </c>
      <c r="AE557">
        <v>1</v>
      </c>
      <c r="AF557">
        <v>1</v>
      </c>
      <c r="AG557">
        <v>1</v>
      </c>
      <c r="AH557">
        <v>27</v>
      </c>
      <c r="AI557">
        <v>0</v>
      </c>
      <c r="AJ557">
        <v>15</v>
      </c>
      <c r="AK557">
        <v>47</v>
      </c>
    </row>
    <row r="558" spans="1:37" x14ac:dyDescent="0.3">
      <c r="A558" t="s">
        <v>1783</v>
      </c>
      <c r="B558" t="s">
        <v>1826</v>
      </c>
      <c r="C558" t="str">
        <f t="shared" si="18"/>
        <v>PE5091</v>
      </c>
      <c r="D558" t="s">
        <v>1827</v>
      </c>
      <c r="E558" t="s">
        <v>1828</v>
      </c>
      <c r="F558" t="s">
        <v>41</v>
      </c>
      <c r="G558" t="s">
        <v>58</v>
      </c>
      <c r="I558" s="1">
        <v>39667</v>
      </c>
      <c r="J558">
        <v>0</v>
      </c>
      <c r="K558">
        <v>0</v>
      </c>
      <c r="L558" t="s">
        <v>44</v>
      </c>
      <c r="M558" t="s">
        <v>104</v>
      </c>
      <c r="N558" t="s">
        <v>105</v>
      </c>
      <c r="O558" t="s">
        <v>1791</v>
      </c>
      <c r="P558">
        <v>87</v>
      </c>
      <c r="R558">
        <v>56</v>
      </c>
      <c r="S558">
        <v>30</v>
      </c>
      <c r="T558" t="s">
        <v>1792</v>
      </c>
      <c r="U558">
        <v>38</v>
      </c>
      <c r="W558">
        <v>54</v>
      </c>
      <c r="X558">
        <v>17</v>
      </c>
      <c r="Y558" t="s">
        <v>1791</v>
      </c>
      <c r="Z558">
        <v>109</v>
      </c>
      <c r="AB558">
        <v>42</v>
      </c>
      <c r="AC558">
        <v>0</v>
      </c>
      <c r="AD558">
        <v>0</v>
      </c>
      <c r="AE558">
        <v>1</v>
      </c>
      <c r="AF558">
        <v>2</v>
      </c>
      <c r="AG558">
        <v>1</v>
      </c>
      <c r="AH558">
        <v>18</v>
      </c>
      <c r="AI558">
        <v>9</v>
      </c>
      <c r="AJ558">
        <v>44</v>
      </c>
      <c r="AK558">
        <v>31</v>
      </c>
    </row>
    <row r="559" spans="1:37" x14ac:dyDescent="0.3">
      <c r="A559" t="s">
        <v>1783</v>
      </c>
      <c r="B559" t="s">
        <v>1829</v>
      </c>
      <c r="C559" t="str">
        <f t="shared" si="18"/>
        <v>PE5095</v>
      </c>
      <c r="D559" t="s">
        <v>1830</v>
      </c>
      <c r="E559" t="s">
        <v>1831</v>
      </c>
      <c r="F559" t="s">
        <v>41</v>
      </c>
      <c r="G559" t="s">
        <v>58</v>
      </c>
      <c r="I559" s="1">
        <v>39667</v>
      </c>
      <c r="J559">
        <v>0</v>
      </c>
      <c r="K559">
        <v>0</v>
      </c>
      <c r="L559" t="s">
        <v>44</v>
      </c>
      <c r="M559" t="s">
        <v>351</v>
      </c>
      <c r="N559" t="s">
        <v>46</v>
      </c>
      <c r="O559" t="s">
        <v>1791</v>
      </c>
      <c r="P559">
        <v>65</v>
      </c>
      <c r="S559">
        <v>12</v>
      </c>
      <c r="T559" t="s">
        <v>749</v>
      </c>
      <c r="U559">
        <v>115</v>
      </c>
      <c r="X559">
        <v>85</v>
      </c>
      <c r="Y559" t="s">
        <v>1791</v>
      </c>
      <c r="Z559">
        <v>72</v>
      </c>
      <c r="AB559">
        <v>20</v>
      </c>
      <c r="AC559">
        <v>1</v>
      </c>
      <c r="AD559">
        <v>2</v>
      </c>
      <c r="AE559">
        <v>1</v>
      </c>
      <c r="AF559">
        <v>1</v>
      </c>
      <c r="AG559">
        <v>1</v>
      </c>
      <c r="AH559">
        <v>10</v>
      </c>
      <c r="AI559">
        <v>0</v>
      </c>
      <c r="AJ559">
        <v>49</v>
      </c>
      <c r="AK559">
        <v>0</v>
      </c>
    </row>
    <row r="560" spans="1:37" x14ac:dyDescent="0.3">
      <c r="A560" t="s">
        <v>1783</v>
      </c>
      <c r="B560" t="s">
        <v>1832</v>
      </c>
      <c r="C560" t="str">
        <f t="shared" si="18"/>
        <v>PE5100</v>
      </c>
      <c r="F560" t="s">
        <v>41</v>
      </c>
      <c r="G560" t="s">
        <v>58</v>
      </c>
      <c r="I560" s="1">
        <v>39667</v>
      </c>
      <c r="J560">
        <v>0</v>
      </c>
      <c r="K560">
        <v>0</v>
      </c>
      <c r="L560" t="s">
        <v>44</v>
      </c>
      <c r="M560" t="s">
        <v>351</v>
      </c>
      <c r="N560" t="s">
        <v>46</v>
      </c>
      <c r="O560" t="s">
        <v>1833</v>
      </c>
      <c r="P560">
        <v>79</v>
      </c>
      <c r="R560">
        <v>29</v>
      </c>
      <c r="S560">
        <v>39</v>
      </c>
      <c r="T560" t="s">
        <v>48</v>
      </c>
      <c r="U560">
        <v>61</v>
      </c>
      <c r="W560">
        <v>21</v>
      </c>
      <c r="X560">
        <v>8</v>
      </c>
      <c r="Y560" t="s">
        <v>1833</v>
      </c>
      <c r="Z560">
        <v>66</v>
      </c>
      <c r="AB560">
        <v>36</v>
      </c>
      <c r="AC560">
        <v>1</v>
      </c>
      <c r="AD560">
        <v>1</v>
      </c>
      <c r="AE560">
        <v>1</v>
      </c>
      <c r="AF560">
        <v>2</v>
      </c>
      <c r="AG560">
        <v>0</v>
      </c>
      <c r="AH560">
        <v>12</v>
      </c>
      <c r="AI560">
        <v>0</v>
      </c>
      <c r="AJ560">
        <v>49</v>
      </c>
      <c r="AK560">
        <v>0</v>
      </c>
    </row>
    <row r="561" spans="1:37" x14ac:dyDescent="0.3">
      <c r="A561" t="s">
        <v>1783</v>
      </c>
      <c r="B561" t="s">
        <v>1834</v>
      </c>
      <c r="C561" t="str">
        <f t="shared" si="18"/>
        <v>PE5110</v>
      </c>
      <c r="D561" t="s">
        <v>1835</v>
      </c>
      <c r="E561" t="s">
        <v>1836</v>
      </c>
      <c r="F561" t="s">
        <v>56</v>
      </c>
      <c r="G561" t="s">
        <v>57</v>
      </c>
      <c r="H561" t="s">
        <v>43</v>
      </c>
      <c r="I561" s="1">
        <v>39667</v>
      </c>
      <c r="J561">
        <v>5</v>
      </c>
      <c r="K561">
        <v>30</v>
      </c>
      <c r="L561" t="s">
        <v>70</v>
      </c>
      <c r="M561" t="s">
        <v>204</v>
      </c>
      <c r="N561" t="s">
        <v>46</v>
      </c>
      <c r="O561" t="s">
        <v>47</v>
      </c>
      <c r="P561">
        <v>22</v>
      </c>
      <c r="R561">
        <v>14</v>
      </c>
      <c r="S561">
        <v>6</v>
      </c>
      <c r="T561" t="s">
        <v>47</v>
      </c>
      <c r="U561">
        <v>22</v>
      </c>
      <c r="W561">
        <v>13</v>
      </c>
      <c r="X561">
        <v>7</v>
      </c>
      <c r="Y561" t="s">
        <v>47</v>
      </c>
      <c r="Z561">
        <v>22</v>
      </c>
      <c r="AB561">
        <v>6</v>
      </c>
      <c r="AC561">
        <v>2</v>
      </c>
      <c r="AD561">
        <v>1</v>
      </c>
      <c r="AE561">
        <v>1</v>
      </c>
      <c r="AF561">
        <v>2</v>
      </c>
      <c r="AG561">
        <v>2</v>
      </c>
      <c r="AH561">
        <v>0</v>
      </c>
      <c r="AI561">
        <v>40</v>
      </c>
      <c r="AJ561">
        <v>41</v>
      </c>
      <c r="AK561">
        <v>22</v>
      </c>
    </row>
    <row r="562" spans="1:37" x14ac:dyDescent="0.3">
      <c r="C562" s="2" t="s">
        <v>1837</v>
      </c>
    </row>
    <row r="563" spans="1:37" x14ac:dyDescent="0.3">
      <c r="A563" t="s">
        <v>1783</v>
      </c>
      <c r="B563" t="s">
        <v>1838</v>
      </c>
      <c r="C563" t="str">
        <f t="shared" ref="C563:C594" si="19">CONCATENATE(A563,B563)</f>
        <v>PE5138</v>
      </c>
      <c r="D563" t="s">
        <v>1839</v>
      </c>
      <c r="E563" t="s">
        <v>1840</v>
      </c>
      <c r="F563" t="s">
        <v>43</v>
      </c>
      <c r="G563" t="s">
        <v>57</v>
      </c>
      <c r="H563" t="s">
        <v>56</v>
      </c>
      <c r="I563" s="1">
        <v>39667</v>
      </c>
      <c r="J563">
        <v>0</v>
      </c>
      <c r="K563">
        <v>0</v>
      </c>
      <c r="L563" t="s">
        <v>44</v>
      </c>
      <c r="M563" t="s">
        <v>1841</v>
      </c>
      <c r="N563" t="s">
        <v>105</v>
      </c>
      <c r="O563" t="s">
        <v>1842</v>
      </c>
      <c r="P563">
        <v>33</v>
      </c>
      <c r="R563">
        <v>48</v>
      </c>
      <c r="S563">
        <v>21</v>
      </c>
      <c r="T563" t="s">
        <v>1842</v>
      </c>
      <c r="U563">
        <v>64</v>
      </c>
      <c r="W563">
        <v>47</v>
      </c>
      <c r="X563">
        <v>24</v>
      </c>
      <c r="Y563" t="s">
        <v>1792</v>
      </c>
      <c r="Z563">
        <v>91</v>
      </c>
      <c r="AB563">
        <v>38</v>
      </c>
      <c r="AC563">
        <v>3</v>
      </c>
      <c r="AD563">
        <v>5</v>
      </c>
      <c r="AE563">
        <v>7</v>
      </c>
      <c r="AF563">
        <v>6</v>
      </c>
      <c r="AG563">
        <v>3</v>
      </c>
      <c r="AH563">
        <v>17</v>
      </c>
      <c r="AI563">
        <v>42</v>
      </c>
      <c r="AJ563">
        <v>48</v>
      </c>
      <c r="AK563">
        <v>3</v>
      </c>
    </row>
    <row r="564" spans="1:37" x14ac:dyDescent="0.3">
      <c r="A564" t="s">
        <v>1783</v>
      </c>
      <c r="B564" t="s">
        <v>1843</v>
      </c>
      <c r="C564" t="str">
        <f t="shared" si="19"/>
        <v>PE5141</v>
      </c>
      <c r="D564" t="s">
        <v>1844</v>
      </c>
      <c r="E564" t="s">
        <v>1845</v>
      </c>
      <c r="F564" t="s">
        <v>56</v>
      </c>
      <c r="G564" t="s">
        <v>57</v>
      </c>
      <c r="H564" t="s">
        <v>43</v>
      </c>
      <c r="I564" s="1">
        <v>39667</v>
      </c>
      <c r="J564">
        <v>0</v>
      </c>
      <c r="K564">
        <v>0</v>
      </c>
      <c r="L564" t="s">
        <v>44</v>
      </c>
      <c r="M564" t="s">
        <v>204</v>
      </c>
      <c r="N564" t="s">
        <v>46</v>
      </c>
      <c r="O564" t="s">
        <v>47</v>
      </c>
      <c r="P564">
        <v>30</v>
      </c>
      <c r="R564">
        <v>17</v>
      </c>
      <c r="S564">
        <v>6</v>
      </c>
      <c r="T564" t="s">
        <v>47</v>
      </c>
      <c r="U564">
        <v>31</v>
      </c>
      <c r="W564">
        <v>17</v>
      </c>
      <c r="X564">
        <v>7</v>
      </c>
      <c r="Y564" t="s">
        <v>47</v>
      </c>
      <c r="Z564">
        <v>24</v>
      </c>
      <c r="AB564">
        <v>6</v>
      </c>
      <c r="AC564">
        <v>1</v>
      </c>
      <c r="AD564">
        <v>1</v>
      </c>
      <c r="AE564">
        <v>2</v>
      </c>
      <c r="AF564">
        <v>0</v>
      </c>
      <c r="AG564">
        <v>1</v>
      </c>
      <c r="AH564">
        <v>14</v>
      </c>
      <c r="AI564">
        <v>32</v>
      </c>
      <c r="AJ564">
        <v>7</v>
      </c>
      <c r="AK564">
        <v>41</v>
      </c>
    </row>
    <row r="565" spans="1:37" x14ac:dyDescent="0.3">
      <c r="A565" t="s">
        <v>1783</v>
      </c>
      <c r="B565" t="s">
        <v>1846</v>
      </c>
      <c r="C565" t="str">
        <f t="shared" si="19"/>
        <v>PE5146</v>
      </c>
      <c r="D565" t="s">
        <v>1847</v>
      </c>
      <c r="E565" t="s">
        <v>1848</v>
      </c>
      <c r="F565" t="s">
        <v>41</v>
      </c>
      <c r="G565" t="s">
        <v>1849</v>
      </c>
      <c r="I565" s="1">
        <v>39661</v>
      </c>
      <c r="J565">
        <v>5</v>
      </c>
      <c r="K565">
        <v>55</v>
      </c>
      <c r="L565" t="s">
        <v>59</v>
      </c>
      <c r="M565" t="s">
        <v>204</v>
      </c>
      <c r="N565" t="s">
        <v>136</v>
      </c>
      <c r="O565" t="s">
        <v>499</v>
      </c>
      <c r="P565">
        <v>27</v>
      </c>
      <c r="R565">
        <v>16</v>
      </c>
      <c r="S565">
        <v>5</v>
      </c>
      <c r="T565" t="s">
        <v>499</v>
      </c>
      <c r="U565">
        <v>29</v>
      </c>
      <c r="W565">
        <v>16</v>
      </c>
      <c r="X565">
        <v>6</v>
      </c>
      <c r="Y565" t="s">
        <v>499</v>
      </c>
      <c r="Z565">
        <v>28</v>
      </c>
      <c r="AB565">
        <v>5</v>
      </c>
      <c r="AC565">
        <v>0</v>
      </c>
      <c r="AD565">
        <v>0</v>
      </c>
      <c r="AE565">
        <v>0</v>
      </c>
      <c r="AF565">
        <v>0</v>
      </c>
      <c r="AG565">
        <v>2</v>
      </c>
      <c r="AH565">
        <v>0</v>
      </c>
      <c r="AI565">
        <v>16</v>
      </c>
      <c r="AJ565">
        <v>36</v>
      </c>
      <c r="AK565">
        <v>49</v>
      </c>
    </row>
    <row r="566" spans="1:37" x14ac:dyDescent="0.3">
      <c r="A566" t="s">
        <v>1783</v>
      </c>
      <c r="B566" t="s">
        <v>1850</v>
      </c>
      <c r="C566" t="str">
        <f t="shared" si="19"/>
        <v>PE5149</v>
      </c>
      <c r="D566" t="s">
        <v>1851</v>
      </c>
      <c r="E566" t="s">
        <v>1852</v>
      </c>
      <c r="F566" t="s">
        <v>1849</v>
      </c>
      <c r="G566" t="s">
        <v>41</v>
      </c>
      <c r="I566" s="1">
        <v>39661</v>
      </c>
      <c r="J566">
        <v>0</v>
      </c>
      <c r="K566">
        <v>0</v>
      </c>
      <c r="L566" t="s">
        <v>44</v>
      </c>
      <c r="M566" t="s">
        <v>204</v>
      </c>
      <c r="N566" t="s">
        <v>136</v>
      </c>
      <c r="O566" t="s">
        <v>499</v>
      </c>
      <c r="P566">
        <v>24</v>
      </c>
      <c r="R566">
        <v>15</v>
      </c>
      <c r="S566">
        <v>4</v>
      </c>
      <c r="T566" t="s">
        <v>499</v>
      </c>
      <c r="U566">
        <v>22</v>
      </c>
      <c r="W566">
        <v>15</v>
      </c>
      <c r="X566">
        <v>6</v>
      </c>
      <c r="Y566" t="s">
        <v>499</v>
      </c>
      <c r="Z566">
        <v>24</v>
      </c>
      <c r="AB566">
        <v>5</v>
      </c>
      <c r="AC566">
        <v>0</v>
      </c>
      <c r="AD566">
        <v>0</v>
      </c>
      <c r="AE566">
        <v>1</v>
      </c>
      <c r="AF566">
        <v>0</v>
      </c>
      <c r="AG566">
        <v>0</v>
      </c>
      <c r="AH566">
        <v>0</v>
      </c>
      <c r="AI566">
        <v>10</v>
      </c>
      <c r="AJ566">
        <v>38</v>
      </c>
      <c r="AK566">
        <v>44</v>
      </c>
    </row>
    <row r="567" spans="1:37" x14ac:dyDescent="0.3">
      <c r="A567" t="s">
        <v>1783</v>
      </c>
      <c r="B567" t="s">
        <v>1853</v>
      </c>
      <c r="C567" t="str">
        <f t="shared" si="19"/>
        <v>PE5153</v>
      </c>
      <c r="D567" t="s">
        <v>1854</v>
      </c>
      <c r="E567" t="s">
        <v>1855</v>
      </c>
      <c r="F567" t="s">
        <v>41</v>
      </c>
      <c r="G567" t="s">
        <v>1849</v>
      </c>
      <c r="I567" s="1">
        <v>39661</v>
      </c>
      <c r="J567">
        <v>2</v>
      </c>
      <c r="K567">
        <v>40</v>
      </c>
      <c r="L567" t="s">
        <v>44</v>
      </c>
      <c r="M567" t="s">
        <v>204</v>
      </c>
      <c r="N567" t="s">
        <v>46</v>
      </c>
      <c r="O567" t="s">
        <v>499</v>
      </c>
      <c r="P567">
        <v>40</v>
      </c>
      <c r="R567">
        <v>19</v>
      </c>
      <c r="S567">
        <v>16</v>
      </c>
      <c r="T567" t="s">
        <v>499</v>
      </c>
      <c r="U567">
        <v>36</v>
      </c>
      <c r="W567">
        <v>19</v>
      </c>
      <c r="X567">
        <v>14</v>
      </c>
      <c r="Y567" t="s">
        <v>499</v>
      </c>
      <c r="Z567">
        <v>41</v>
      </c>
      <c r="AB567">
        <v>20</v>
      </c>
      <c r="AC567">
        <v>1</v>
      </c>
      <c r="AD567">
        <v>1</v>
      </c>
      <c r="AE567">
        <v>1</v>
      </c>
      <c r="AF567">
        <v>1</v>
      </c>
      <c r="AG567">
        <v>2</v>
      </c>
      <c r="AH567">
        <v>0</v>
      </c>
      <c r="AI567">
        <v>49</v>
      </c>
      <c r="AJ567">
        <v>49</v>
      </c>
      <c r="AK567">
        <v>49</v>
      </c>
    </row>
    <row r="568" spans="1:37" x14ac:dyDescent="0.3">
      <c r="A568" t="s">
        <v>1783</v>
      </c>
      <c r="B568" t="s">
        <v>1856</v>
      </c>
      <c r="C568" t="str">
        <f t="shared" si="19"/>
        <v>PE5154</v>
      </c>
      <c r="D568" t="s">
        <v>1857</v>
      </c>
      <c r="E568" t="s">
        <v>1858</v>
      </c>
      <c r="F568" t="s">
        <v>41</v>
      </c>
      <c r="G568" t="s">
        <v>1849</v>
      </c>
      <c r="I568" s="1">
        <v>39661</v>
      </c>
      <c r="J568">
        <v>5</v>
      </c>
      <c r="K568">
        <v>335</v>
      </c>
      <c r="L568" t="s">
        <v>59</v>
      </c>
      <c r="M568" t="s">
        <v>204</v>
      </c>
      <c r="N568" t="s">
        <v>136</v>
      </c>
      <c r="O568" t="s">
        <v>499</v>
      </c>
      <c r="P568">
        <v>21</v>
      </c>
      <c r="S568">
        <v>6</v>
      </c>
      <c r="T568" t="s">
        <v>499</v>
      </c>
      <c r="U568">
        <v>22</v>
      </c>
      <c r="X568">
        <v>5</v>
      </c>
      <c r="Y568" t="s">
        <v>499</v>
      </c>
      <c r="Z568">
        <v>18</v>
      </c>
      <c r="AB568">
        <v>5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1</v>
      </c>
      <c r="AI568">
        <v>0</v>
      </c>
      <c r="AJ568">
        <v>20</v>
      </c>
      <c r="AK568">
        <v>49</v>
      </c>
    </row>
    <row r="569" spans="1:37" x14ac:dyDescent="0.3">
      <c r="A569" t="s">
        <v>1783</v>
      </c>
      <c r="B569" t="s">
        <v>1859</v>
      </c>
      <c r="C569" t="str">
        <f t="shared" si="19"/>
        <v>PE5157</v>
      </c>
      <c r="D569" t="s">
        <v>1860</v>
      </c>
      <c r="E569" t="s">
        <v>1861</v>
      </c>
      <c r="F569" t="s">
        <v>41</v>
      </c>
      <c r="G569" t="s">
        <v>42</v>
      </c>
      <c r="H569" t="s">
        <v>58</v>
      </c>
      <c r="I569" s="1">
        <v>39658</v>
      </c>
      <c r="J569">
        <v>2</v>
      </c>
      <c r="K569">
        <v>55</v>
      </c>
      <c r="L569" t="s">
        <v>44</v>
      </c>
      <c r="M569" t="s">
        <v>204</v>
      </c>
      <c r="N569" t="s">
        <v>46</v>
      </c>
      <c r="O569" t="s">
        <v>499</v>
      </c>
      <c r="P569">
        <v>36</v>
      </c>
      <c r="R569">
        <v>16</v>
      </c>
      <c r="S569">
        <v>17</v>
      </c>
      <c r="T569" t="s">
        <v>499</v>
      </c>
      <c r="U569">
        <v>42</v>
      </c>
      <c r="W569">
        <v>16</v>
      </c>
      <c r="X569">
        <v>19</v>
      </c>
      <c r="Y569" t="s">
        <v>499</v>
      </c>
      <c r="Z569">
        <v>39</v>
      </c>
      <c r="AB569">
        <v>18</v>
      </c>
      <c r="AC569">
        <v>0</v>
      </c>
      <c r="AD569">
        <v>1</v>
      </c>
      <c r="AE569">
        <v>2</v>
      </c>
      <c r="AF569">
        <v>1</v>
      </c>
      <c r="AG569">
        <v>1</v>
      </c>
      <c r="AH569">
        <v>0</v>
      </c>
      <c r="AI569">
        <v>44</v>
      </c>
      <c r="AJ569">
        <v>38</v>
      </c>
      <c r="AK569">
        <v>46</v>
      </c>
    </row>
    <row r="570" spans="1:37" x14ac:dyDescent="0.3">
      <c r="A570" t="s">
        <v>1783</v>
      </c>
      <c r="B570" t="s">
        <v>1862</v>
      </c>
      <c r="C570" t="str">
        <f t="shared" si="19"/>
        <v>PE5158</v>
      </c>
      <c r="D570" t="s">
        <v>1863</v>
      </c>
      <c r="E570" t="s">
        <v>1864</v>
      </c>
      <c r="F570" t="s">
        <v>41</v>
      </c>
      <c r="G570" t="s">
        <v>42</v>
      </c>
      <c r="H570" t="s">
        <v>58</v>
      </c>
      <c r="I570" s="1">
        <v>39658</v>
      </c>
      <c r="J570">
        <v>1</v>
      </c>
      <c r="K570">
        <v>220</v>
      </c>
      <c r="L570" t="s">
        <v>44</v>
      </c>
      <c r="M570" t="s">
        <v>204</v>
      </c>
      <c r="N570" t="s">
        <v>46</v>
      </c>
      <c r="O570" t="s">
        <v>499</v>
      </c>
      <c r="P570">
        <v>39</v>
      </c>
      <c r="R570">
        <v>18</v>
      </c>
      <c r="S570">
        <v>18</v>
      </c>
      <c r="T570" t="s">
        <v>499</v>
      </c>
      <c r="U570">
        <v>34</v>
      </c>
      <c r="W570">
        <v>18</v>
      </c>
      <c r="X570">
        <v>19</v>
      </c>
      <c r="Y570" t="s">
        <v>499</v>
      </c>
      <c r="Z570">
        <v>37</v>
      </c>
      <c r="AB570">
        <v>18</v>
      </c>
      <c r="AC570">
        <v>1</v>
      </c>
      <c r="AD570">
        <v>1</v>
      </c>
      <c r="AE570">
        <v>1</v>
      </c>
      <c r="AF570">
        <v>2</v>
      </c>
      <c r="AG570">
        <v>2</v>
      </c>
      <c r="AH570">
        <v>0</v>
      </c>
      <c r="AI570">
        <v>46</v>
      </c>
      <c r="AJ570">
        <v>45</v>
      </c>
      <c r="AK570">
        <v>42</v>
      </c>
    </row>
    <row r="571" spans="1:37" x14ac:dyDescent="0.3">
      <c r="A571" t="s">
        <v>1783</v>
      </c>
      <c r="B571" t="s">
        <v>1865</v>
      </c>
      <c r="C571" t="str">
        <f t="shared" si="19"/>
        <v>PE5185</v>
      </c>
      <c r="D571" t="s">
        <v>1866</v>
      </c>
      <c r="E571" t="s">
        <v>1867</v>
      </c>
      <c r="F571" t="s">
        <v>41</v>
      </c>
      <c r="G571" t="s">
        <v>42</v>
      </c>
      <c r="H571" t="s">
        <v>58</v>
      </c>
      <c r="I571" s="1">
        <v>39657</v>
      </c>
      <c r="J571">
        <v>0</v>
      </c>
      <c r="K571">
        <v>0</v>
      </c>
      <c r="L571" t="s">
        <v>44</v>
      </c>
      <c r="M571" t="s">
        <v>104</v>
      </c>
      <c r="N571" t="s">
        <v>105</v>
      </c>
      <c r="O571" t="s">
        <v>1792</v>
      </c>
      <c r="P571">
        <v>58</v>
      </c>
      <c r="R571">
        <v>73</v>
      </c>
      <c r="S571">
        <v>16</v>
      </c>
      <c r="T571" t="s">
        <v>499</v>
      </c>
      <c r="U571">
        <v>67</v>
      </c>
      <c r="W571">
        <v>55</v>
      </c>
      <c r="X571">
        <v>41</v>
      </c>
      <c r="Y571" t="s">
        <v>1791</v>
      </c>
      <c r="Z571">
        <v>54</v>
      </c>
      <c r="AB571">
        <v>30</v>
      </c>
      <c r="AC571">
        <v>0</v>
      </c>
      <c r="AD571">
        <v>3</v>
      </c>
      <c r="AE571">
        <v>1</v>
      </c>
      <c r="AF571">
        <v>3</v>
      </c>
      <c r="AG571">
        <v>1</v>
      </c>
      <c r="AH571">
        <v>12</v>
      </c>
      <c r="AI571">
        <v>20</v>
      </c>
      <c r="AJ571">
        <v>38</v>
      </c>
      <c r="AK571">
        <v>33</v>
      </c>
    </row>
    <row r="572" spans="1:37" x14ac:dyDescent="0.3">
      <c r="A572" t="s">
        <v>1783</v>
      </c>
      <c r="B572" t="s">
        <v>1868</v>
      </c>
      <c r="C572" t="str">
        <f t="shared" si="19"/>
        <v>PE5202</v>
      </c>
      <c r="D572" t="s">
        <v>1869</v>
      </c>
      <c r="E572" t="s">
        <v>1870</v>
      </c>
      <c r="F572" t="s">
        <v>41</v>
      </c>
      <c r="G572" t="s">
        <v>42</v>
      </c>
      <c r="H572" t="s">
        <v>58</v>
      </c>
      <c r="I572" s="1">
        <v>39657</v>
      </c>
      <c r="J572">
        <v>4</v>
      </c>
      <c r="K572">
        <v>330</v>
      </c>
      <c r="L572" t="s">
        <v>59</v>
      </c>
      <c r="M572" t="s">
        <v>310</v>
      </c>
      <c r="N572" t="s">
        <v>46</v>
      </c>
      <c r="O572" t="s">
        <v>1792</v>
      </c>
      <c r="P572">
        <v>64</v>
      </c>
      <c r="R572">
        <v>60</v>
      </c>
      <c r="S572">
        <v>8</v>
      </c>
      <c r="AC572">
        <v>1</v>
      </c>
      <c r="AD572">
        <v>2</v>
      </c>
      <c r="AE572">
        <v>0</v>
      </c>
      <c r="AF572">
        <v>0</v>
      </c>
      <c r="AG572">
        <v>2</v>
      </c>
      <c r="AH572">
        <v>0</v>
      </c>
      <c r="AI572">
        <v>4</v>
      </c>
      <c r="AJ572">
        <v>21</v>
      </c>
      <c r="AK572">
        <v>42</v>
      </c>
    </row>
    <row r="573" spans="1:37" x14ac:dyDescent="0.3">
      <c r="A573" t="s">
        <v>1783</v>
      </c>
      <c r="B573" t="s">
        <v>1871</v>
      </c>
      <c r="C573" t="str">
        <f t="shared" si="19"/>
        <v>PE5212</v>
      </c>
      <c r="D573" t="s">
        <v>1872</v>
      </c>
      <c r="E573" t="s">
        <v>1873</v>
      </c>
      <c r="F573" t="s">
        <v>41</v>
      </c>
      <c r="G573" t="s">
        <v>58</v>
      </c>
      <c r="I573" s="1">
        <v>39656</v>
      </c>
      <c r="J573">
        <v>0</v>
      </c>
      <c r="K573">
        <v>0</v>
      </c>
      <c r="L573" t="s">
        <v>44</v>
      </c>
      <c r="M573" t="s">
        <v>104</v>
      </c>
      <c r="N573" t="s">
        <v>105</v>
      </c>
      <c r="O573" t="s">
        <v>499</v>
      </c>
      <c r="P573">
        <v>100</v>
      </c>
      <c r="R573">
        <v>54</v>
      </c>
      <c r="S573">
        <v>65</v>
      </c>
      <c r="T573" t="s">
        <v>1792</v>
      </c>
      <c r="U573">
        <v>63</v>
      </c>
      <c r="W573">
        <v>76</v>
      </c>
      <c r="X573">
        <v>25</v>
      </c>
      <c r="Y573" t="s">
        <v>499</v>
      </c>
      <c r="Z573">
        <v>82</v>
      </c>
      <c r="AB573">
        <v>70</v>
      </c>
      <c r="AC573">
        <v>0</v>
      </c>
      <c r="AD573">
        <v>0</v>
      </c>
      <c r="AE573">
        <v>3</v>
      </c>
      <c r="AF573">
        <v>3</v>
      </c>
      <c r="AG573">
        <v>8</v>
      </c>
      <c r="AH573">
        <v>28</v>
      </c>
      <c r="AI573">
        <v>33</v>
      </c>
      <c r="AJ573">
        <v>34</v>
      </c>
      <c r="AK573">
        <v>33</v>
      </c>
    </row>
    <row r="574" spans="1:37" x14ac:dyDescent="0.3">
      <c r="A574" t="s">
        <v>1783</v>
      </c>
      <c r="B574" t="s">
        <v>1874</v>
      </c>
      <c r="C574" t="str">
        <f t="shared" si="19"/>
        <v>PE5215</v>
      </c>
      <c r="D574" t="s">
        <v>1875</v>
      </c>
      <c r="E574" t="s">
        <v>1876</v>
      </c>
      <c r="F574" t="s">
        <v>41</v>
      </c>
      <c r="G574" t="s">
        <v>42</v>
      </c>
      <c r="H574" t="s">
        <v>58</v>
      </c>
      <c r="I574" s="1">
        <v>39659</v>
      </c>
      <c r="J574">
        <v>2</v>
      </c>
      <c r="K574">
        <v>265</v>
      </c>
      <c r="L574" t="s">
        <v>44</v>
      </c>
      <c r="M574" t="s">
        <v>1841</v>
      </c>
      <c r="N574" t="s">
        <v>105</v>
      </c>
      <c r="O574" t="s">
        <v>1791</v>
      </c>
      <c r="P574">
        <v>77</v>
      </c>
      <c r="R574">
        <v>67</v>
      </c>
      <c r="S574">
        <v>22</v>
      </c>
      <c r="T574" t="s">
        <v>1791</v>
      </c>
      <c r="U574">
        <v>87</v>
      </c>
      <c r="W574">
        <v>42</v>
      </c>
      <c r="X574">
        <v>11</v>
      </c>
      <c r="Y574" t="s">
        <v>86</v>
      </c>
      <c r="Z574">
        <v>72</v>
      </c>
      <c r="AB574">
        <v>16</v>
      </c>
      <c r="AC574">
        <v>0</v>
      </c>
      <c r="AD574">
        <v>1</v>
      </c>
      <c r="AE574">
        <v>2</v>
      </c>
      <c r="AF574">
        <v>1</v>
      </c>
      <c r="AG574">
        <v>0</v>
      </c>
      <c r="AH574">
        <v>23</v>
      </c>
      <c r="AI574">
        <v>24</v>
      </c>
      <c r="AJ574">
        <v>42</v>
      </c>
      <c r="AK574">
        <v>35</v>
      </c>
    </row>
    <row r="575" spans="1:37" x14ac:dyDescent="0.3">
      <c r="A575" t="s">
        <v>1783</v>
      </c>
      <c r="B575" t="s">
        <v>1877</v>
      </c>
      <c r="C575" t="str">
        <f t="shared" si="19"/>
        <v>PE5239</v>
      </c>
      <c r="D575" t="s">
        <v>1878</v>
      </c>
      <c r="E575" t="s">
        <v>1879</v>
      </c>
      <c r="F575" t="s">
        <v>41</v>
      </c>
      <c r="G575" t="s">
        <v>58</v>
      </c>
      <c r="I575" s="1">
        <v>39656</v>
      </c>
      <c r="J575">
        <v>9</v>
      </c>
      <c r="K575">
        <v>275</v>
      </c>
      <c r="L575" t="s">
        <v>59</v>
      </c>
      <c r="M575" t="s">
        <v>204</v>
      </c>
      <c r="N575" t="s">
        <v>46</v>
      </c>
      <c r="O575" t="s">
        <v>499</v>
      </c>
      <c r="P575">
        <v>43</v>
      </c>
      <c r="R575">
        <v>14</v>
      </c>
      <c r="S575">
        <v>17</v>
      </c>
      <c r="T575" t="s">
        <v>499</v>
      </c>
      <c r="U575">
        <v>37</v>
      </c>
      <c r="W575">
        <v>14</v>
      </c>
      <c r="X575">
        <v>18</v>
      </c>
      <c r="Y575" t="s">
        <v>499</v>
      </c>
      <c r="Z575">
        <v>40</v>
      </c>
      <c r="AB575">
        <v>18</v>
      </c>
      <c r="AC575">
        <v>1</v>
      </c>
      <c r="AD575">
        <v>1</v>
      </c>
      <c r="AE575">
        <v>0</v>
      </c>
      <c r="AF575">
        <v>2</v>
      </c>
      <c r="AG575">
        <v>0</v>
      </c>
      <c r="AH575">
        <v>0</v>
      </c>
      <c r="AI575">
        <v>43</v>
      </c>
      <c r="AJ575">
        <v>26</v>
      </c>
      <c r="AK575">
        <v>43</v>
      </c>
    </row>
    <row r="576" spans="1:37" x14ac:dyDescent="0.3">
      <c r="A576" t="s">
        <v>1783</v>
      </c>
      <c r="B576" t="s">
        <v>1880</v>
      </c>
      <c r="C576" t="str">
        <f t="shared" si="19"/>
        <v>PE5251</v>
      </c>
      <c r="D576" t="s">
        <v>1881</v>
      </c>
      <c r="E576" t="s">
        <v>1882</v>
      </c>
      <c r="F576" t="s">
        <v>41</v>
      </c>
      <c r="G576" t="s">
        <v>58</v>
      </c>
      <c r="I576" s="1">
        <v>39656</v>
      </c>
      <c r="J576">
        <v>0</v>
      </c>
      <c r="K576">
        <v>0</v>
      </c>
      <c r="L576" t="s">
        <v>44</v>
      </c>
      <c r="M576" t="s">
        <v>204</v>
      </c>
      <c r="N576" t="s">
        <v>46</v>
      </c>
      <c r="O576" t="s">
        <v>499</v>
      </c>
      <c r="P576">
        <v>37</v>
      </c>
      <c r="R576">
        <v>15</v>
      </c>
      <c r="S576">
        <v>13</v>
      </c>
      <c r="T576" t="s">
        <v>499</v>
      </c>
      <c r="U576">
        <v>39</v>
      </c>
      <c r="W576">
        <v>15</v>
      </c>
      <c r="X576">
        <v>18</v>
      </c>
      <c r="Y576" t="s">
        <v>499</v>
      </c>
      <c r="Z576">
        <v>35</v>
      </c>
      <c r="AB576">
        <v>17</v>
      </c>
      <c r="AC576">
        <v>1</v>
      </c>
      <c r="AD576">
        <v>1</v>
      </c>
      <c r="AE576">
        <v>0</v>
      </c>
      <c r="AF576">
        <v>1</v>
      </c>
      <c r="AG576">
        <v>0</v>
      </c>
      <c r="AH576">
        <v>0</v>
      </c>
      <c r="AI576">
        <v>47</v>
      </c>
      <c r="AJ576">
        <v>15</v>
      </c>
      <c r="AK576">
        <v>38</v>
      </c>
    </row>
    <row r="577" spans="1:37" x14ac:dyDescent="0.3">
      <c r="A577" t="s">
        <v>1783</v>
      </c>
      <c r="B577" t="s">
        <v>1883</v>
      </c>
      <c r="C577" t="str">
        <f t="shared" si="19"/>
        <v>PE5262</v>
      </c>
      <c r="D577" t="s">
        <v>1884</v>
      </c>
      <c r="E577" t="s">
        <v>1885</v>
      </c>
      <c r="F577" t="s">
        <v>41</v>
      </c>
      <c r="G577" t="s">
        <v>42</v>
      </c>
      <c r="H577" t="s">
        <v>58</v>
      </c>
      <c r="I577" s="1">
        <v>39657</v>
      </c>
      <c r="J577">
        <v>1</v>
      </c>
      <c r="K577">
        <v>275</v>
      </c>
      <c r="L577" t="s">
        <v>44</v>
      </c>
      <c r="M577" t="s">
        <v>204</v>
      </c>
      <c r="N577" t="s">
        <v>46</v>
      </c>
      <c r="O577" t="s">
        <v>499</v>
      </c>
      <c r="P577">
        <v>55</v>
      </c>
      <c r="R577">
        <v>33</v>
      </c>
      <c r="S577">
        <v>38</v>
      </c>
      <c r="T577" t="s">
        <v>499</v>
      </c>
      <c r="U577">
        <v>59</v>
      </c>
      <c r="W577">
        <v>31</v>
      </c>
      <c r="X577">
        <v>46</v>
      </c>
      <c r="Y577" t="s">
        <v>48</v>
      </c>
      <c r="Z577">
        <v>43</v>
      </c>
      <c r="AB577">
        <v>5</v>
      </c>
      <c r="AC577">
        <v>1</v>
      </c>
      <c r="AD577">
        <v>1</v>
      </c>
      <c r="AE577">
        <v>1</v>
      </c>
      <c r="AF577">
        <v>1</v>
      </c>
      <c r="AG577">
        <v>2</v>
      </c>
      <c r="AH577">
        <v>32</v>
      </c>
      <c r="AI577">
        <v>27</v>
      </c>
      <c r="AJ577">
        <v>49</v>
      </c>
      <c r="AK577">
        <v>44</v>
      </c>
    </row>
    <row r="578" spans="1:37" x14ac:dyDescent="0.3">
      <c r="A578" t="s">
        <v>1783</v>
      </c>
      <c r="B578" t="s">
        <v>1886</v>
      </c>
      <c r="C578" t="str">
        <f t="shared" si="19"/>
        <v>PE5277</v>
      </c>
      <c r="D578" t="s">
        <v>1887</v>
      </c>
      <c r="E578" t="s">
        <v>1888</v>
      </c>
      <c r="F578" t="s">
        <v>41</v>
      </c>
      <c r="G578" t="s">
        <v>58</v>
      </c>
      <c r="I578" s="1">
        <v>39656</v>
      </c>
      <c r="J578">
        <v>3</v>
      </c>
      <c r="K578">
        <v>260</v>
      </c>
      <c r="L578" t="s">
        <v>44</v>
      </c>
      <c r="M578" t="s">
        <v>204</v>
      </c>
      <c r="N578" t="s">
        <v>46</v>
      </c>
      <c r="O578" t="s">
        <v>499</v>
      </c>
      <c r="P578">
        <v>31</v>
      </c>
      <c r="R578">
        <v>15</v>
      </c>
      <c r="S578">
        <v>11</v>
      </c>
      <c r="T578" t="s">
        <v>499</v>
      </c>
      <c r="U578">
        <v>24</v>
      </c>
      <c r="W578">
        <v>15</v>
      </c>
      <c r="X578">
        <v>7</v>
      </c>
      <c r="Y578" t="s">
        <v>499</v>
      </c>
      <c r="Z578">
        <v>26</v>
      </c>
      <c r="AB578">
        <v>8</v>
      </c>
      <c r="AC578">
        <v>0</v>
      </c>
      <c r="AD578">
        <v>2</v>
      </c>
      <c r="AE578">
        <v>0</v>
      </c>
      <c r="AF578">
        <v>1</v>
      </c>
      <c r="AG578">
        <v>1</v>
      </c>
      <c r="AH578">
        <v>0</v>
      </c>
      <c r="AI578">
        <v>27</v>
      </c>
      <c r="AJ578">
        <v>11</v>
      </c>
      <c r="AK578">
        <v>37</v>
      </c>
    </row>
    <row r="579" spans="1:37" x14ac:dyDescent="0.3">
      <c r="A579" t="s">
        <v>1783</v>
      </c>
      <c r="B579" t="s">
        <v>1889</v>
      </c>
      <c r="C579" t="str">
        <f t="shared" si="19"/>
        <v>PE5278</v>
      </c>
      <c r="D579" t="s">
        <v>1890</v>
      </c>
      <c r="E579" t="s">
        <v>1891</v>
      </c>
      <c r="F579" t="s">
        <v>41</v>
      </c>
      <c r="G579" t="s">
        <v>58</v>
      </c>
      <c r="I579" s="1">
        <v>39656</v>
      </c>
      <c r="J579">
        <v>0</v>
      </c>
      <c r="K579">
        <v>30</v>
      </c>
      <c r="L579" t="s">
        <v>44</v>
      </c>
      <c r="M579" t="s">
        <v>310</v>
      </c>
      <c r="N579" t="s">
        <v>46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47</v>
      </c>
    </row>
    <row r="580" spans="1:37" x14ac:dyDescent="0.3">
      <c r="A580" t="s">
        <v>1783</v>
      </c>
      <c r="B580" t="s">
        <v>1892</v>
      </c>
      <c r="C580" t="str">
        <f t="shared" si="19"/>
        <v>PE5279</v>
      </c>
      <c r="D580" t="s">
        <v>1893</v>
      </c>
      <c r="E580" t="s">
        <v>1894</v>
      </c>
      <c r="F580" t="s">
        <v>41</v>
      </c>
      <c r="G580" t="s">
        <v>58</v>
      </c>
      <c r="H580" t="s">
        <v>42</v>
      </c>
      <c r="I580" s="1">
        <v>39657</v>
      </c>
      <c r="J580">
        <v>1</v>
      </c>
      <c r="K580">
        <v>95</v>
      </c>
      <c r="L580" t="s">
        <v>44</v>
      </c>
      <c r="M580" t="s">
        <v>204</v>
      </c>
      <c r="N580" t="s">
        <v>46</v>
      </c>
      <c r="O580" t="s">
        <v>499</v>
      </c>
      <c r="P580">
        <v>28</v>
      </c>
      <c r="R580">
        <v>14</v>
      </c>
      <c r="S580">
        <v>7</v>
      </c>
      <c r="T580" t="s">
        <v>499</v>
      </c>
      <c r="U580">
        <v>30</v>
      </c>
      <c r="W580">
        <v>14</v>
      </c>
      <c r="X580">
        <v>7</v>
      </c>
      <c r="Y580" t="s">
        <v>499</v>
      </c>
      <c r="Z580">
        <v>29</v>
      </c>
      <c r="AB580">
        <v>7</v>
      </c>
      <c r="AC580">
        <v>0</v>
      </c>
      <c r="AD580">
        <v>0</v>
      </c>
      <c r="AE580">
        <v>1</v>
      </c>
      <c r="AF580">
        <v>0</v>
      </c>
      <c r="AG580">
        <v>0</v>
      </c>
      <c r="AH580">
        <v>0</v>
      </c>
      <c r="AI580">
        <v>0</v>
      </c>
      <c r="AJ580">
        <v>36</v>
      </c>
      <c r="AK580">
        <v>49</v>
      </c>
    </row>
    <row r="581" spans="1:37" x14ac:dyDescent="0.3">
      <c r="A581" t="s">
        <v>1783</v>
      </c>
      <c r="B581" t="s">
        <v>1895</v>
      </c>
      <c r="C581" t="str">
        <f t="shared" si="19"/>
        <v>PE5292</v>
      </c>
      <c r="D581" t="s">
        <v>1896</v>
      </c>
      <c r="E581" t="s">
        <v>1897</v>
      </c>
      <c r="F581" t="s">
        <v>41</v>
      </c>
      <c r="G581" t="s">
        <v>1849</v>
      </c>
      <c r="I581" s="1">
        <v>39660</v>
      </c>
      <c r="J581">
        <v>3</v>
      </c>
      <c r="K581">
        <v>30</v>
      </c>
      <c r="L581" t="s">
        <v>44</v>
      </c>
      <c r="M581" t="s">
        <v>204</v>
      </c>
      <c r="N581" t="s">
        <v>46</v>
      </c>
      <c r="O581" t="s">
        <v>499</v>
      </c>
      <c r="P581">
        <v>50</v>
      </c>
      <c r="R581">
        <v>21</v>
      </c>
      <c r="S581">
        <v>22</v>
      </c>
      <c r="T581" t="s">
        <v>499</v>
      </c>
      <c r="U581">
        <v>42</v>
      </c>
      <c r="W581">
        <v>21</v>
      </c>
      <c r="X581">
        <v>22</v>
      </c>
      <c r="Y581" t="s">
        <v>499</v>
      </c>
      <c r="Z581">
        <v>52</v>
      </c>
      <c r="AB581">
        <v>23</v>
      </c>
      <c r="AC581">
        <v>3</v>
      </c>
      <c r="AD581">
        <v>1</v>
      </c>
      <c r="AE581">
        <v>5</v>
      </c>
      <c r="AF581">
        <v>1</v>
      </c>
      <c r="AG581">
        <v>2</v>
      </c>
      <c r="AH581">
        <v>0</v>
      </c>
      <c r="AI581">
        <v>44</v>
      </c>
      <c r="AJ581">
        <v>32</v>
      </c>
      <c r="AK581">
        <v>44</v>
      </c>
    </row>
    <row r="582" spans="1:37" x14ac:dyDescent="0.3">
      <c r="A582" t="s">
        <v>1783</v>
      </c>
      <c r="B582" t="s">
        <v>1898</v>
      </c>
      <c r="C582" t="str">
        <f t="shared" si="19"/>
        <v>PE5296</v>
      </c>
      <c r="D582" t="s">
        <v>1899</v>
      </c>
      <c r="E582" t="s">
        <v>1900</v>
      </c>
      <c r="F582" t="s">
        <v>43</v>
      </c>
      <c r="G582" t="s">
        <v>56</v>
      </c>
      <c r="H582" t="s">
        <v>57</v>
      </c>
      <c r="I582" s="1">
        <v>39676</v>
      </c>
      <c r="J582">
        <v>0</v>
      </c>
      <c r="K582">
        <v>0</v>
      </c>
      <c r="L582" t="s">
        <v>44</v>
      </c>
      <c r="M582" t="s">
        <v>204</v>
      </c>
      <c r="N582" t="s">
        <v>46</v>
      </c>
      <c r="O582" t="s">
        <v>47</v>
      </c>
      <c r="P582">
        <v>30</v>
      </c>
      <c r="R582">
        <v>18</v>
      </c>
      <c r="S582">
        <v>14</v>
      </c>
      <c r="T582" t="s">
        <v>47</v>
      </c>
      <c r="U582">
        <v>24</v>
      </c>
      <c r="W582">
        <v>18</v>
      </c>
      <c r="X582">
        <v>11</v>
      </c>
      <c r="Y582" t="s">
        <v>521</v>
      </c>
      <c r="Z582">
        <v>23</v>
      </c>
      <c r="AB582">
        <v>11</v>
      </c>
      <c r="AC582">
        <v>0</v>
      </c>
      <c r="AD582">
        <v>0</v>
      </c>
      <c r="AE582">
        <v>1</v>
      </c>
      <c r="AF582">
        <v>0</v>
      </c>
      <c r="AG582">
        <v>0</v>
      </c>
      <c r="AH582">
        <v>13</v>
      </c>
      <c r="AI582">
        <v>34</v>
      </c>
      <c r="AJ582">
        <v>16</v>
      </c>
      <c r="AK582">
        <v>21</v>
      </c>
    </row>
    <row r="583" spans="1:37" x14ac:dyDescent="0.3">
      <c r="A583" t="s">
        <v>1783</v>
      </c>
      <c r="B583" t="s">
        <v>1901</v>
      </c>
      <c r="C583" t="str">
        <f t="shared" si="19"/>
        <v>PE5306</v>
      </c>
      <c r="D583" t="s">
        <v>1902</v>
      </c>
      <c r="E583" t="s">
        <v>1903</v>
      </c>
      <c r="F583" t="s">
        <v>41</v>
      </c>
      <c r="G583" t="s">
        <v>1849</v>
      </c>
      <c r="I583" s="1">
        <v>39661</v>
      </c>
      <c r="J583">
        <v>4</v>
      </c>
      <c r="K583">
        <v>170</v>
      </c>
      <c r="L583" t="s">
        <v>44</v>
      </c>
      <c r="M583" t="s">
        <v>204</v>
      </c>
      <c r="N583" t="s">
        <v>46</v>
      </c>
      <c r="O583" t="s">
        <v>499</v>
      </c>
      <c r="P583">
        <v>30</v>
      </c>
      <c r="R583">
        <v>14</v>
      </c>
      <c r="S583">
        <v>10</v>
      </c>
      <c r="T583" t="s">
        <v>499</v>
      </c>
      <c r="U583">
        <v>35</v>
      </c>
      <c r="W583">
        <v>14</v>
      </c>
      <c r="X583">
        <v>10</v>
      </c>
      <c r="Y583" t="s">
        <v>499</v>
      </c>
      <c r="Z583">
        <v>36</v>
      </c>
      <c r="AB583">
        <v>14</v>
      </c>
      <c r="AC583">
        <v>0</v>
      </c>
      <c r="AD583">
        <v>2</v>
      </c>
      <c r="AE583">
        <v>4</v>
      </c>
      <c r="AF583">
        <v>1</v>
      </c>
      <c r="AG583">
        <v>1</v>
      </c>
      <c r="AH583">
        <v>0</v>
      </c>
      <c r="AI583">
        <v>29</v>
      </c>
      <c r="AJ583">
        <v>41</v>
      </c>
      <c r="AK583">
        <v>44</v>
      </c>
    </row>
    <row r="584" spans="1:37" x14ac:dyDescent="0.3">
      <c r="A584" t="s">
        <v>1783</v>
      </c>
      <c r="B584" t="s">
        <v>1904</v>
      </c>
      <c r="C584" t="str">
        <f t="shared" si="19"/>
        <v>PE5358</v>
      </c>
      <c r="D584" t="s">
        <v>1905</v>
      </c>
      <c r="E584" t="s">
        <v>1906</v>
      </c>
      <c r="F584" t="s">
        <v>57</v>
      </c>
      <c r="G584" t="s">
        <v>56</v>
      </c>
      <c r="H584" t="s">
        <v>43</v>
      </c>
      <c r="I584" s="1">
        <v>39666</v>
      </c>
      <c r="J584">
        <v>0</v>
      </c>
      <c r="K584">
        <v>0</v>
      </c>
      <c r="L584" t="s">
        <v>44</v>
      </c>
      <c r="M584" t="s">
        <v>1841</v>
      </c>
      <c r="N584" t="s">
        <v>105</v>
      </c>
      <c r="O584" t="s">
        <v>1791</v>
      </c>
      <c r="P584">
        <v>48</v>
      </c>
      <c r="R584">
        <v>32</v>
      </c>
      <c r="S584">
        <v>34</v>
      </c>
      <c r="T584" t="s">
        <v>1791</v>
      </c>
      <c r="U584">
        <v>60</v>
      </c>
      <c r="W584">
        <v>87</v>
      </c>
      <c r="X584">
        <v>25</v>
      </c>
      <c r="Y584" t="s">
        <v>1791</v>
      </c>
      <c r="Z584">
        <v>54</v>
      </c>
      <c r="AB584">
        <v>28</v>
      </c>
      <c r="AC584">
        <v>0</v>
      </c>
      <c r="AD584">
        <v>2</v>
      </c>
      <c r="AE584">
        <v>6</v>
      </c>
      <c r="AF584">
        <v>1</v>
      </c>
      <c r="AH584">
        <v>24</v>
      </c>
      <c r="AI584">
        <v>39</v>
      </c>
      <c r="AJ584">
        <v>21</v>
      </c>
      <c r="AK584">
        <v>34</v>
      </c>
    </row>
    <row r="585" spans="1:37" x14ac:dyDescent="0.3">
      <c r="A585" t="s">
        <v>1783</v>
      </c>
      <c r="B585" t="s">
        <v>1907</v>
      </c>
      <c r="C585" t="str">
        <f t="shared" si="19"/>
        <v>PE5371</v>
      </c>
      <c r="D585" t="s">
        <v>1908</v>
      </c>
      <c r="E585" t="s">
        <v>1909</v>
      </c>
      <c r="F585" t="s">
        <v>56</v>
      </c>
      <c r="G585" t="s">
        <v>57</v>
      </c>
      <c r="H585" t="s">
        <v>43</v>
      </c>
      <c r="I585" s="1">
        <v>39665</v>
      </c>
      <c r="J585">
        <v>3</v>
      </c>
      <c r="K585">
        <v>100</v>
      </c>
      <c r="L585" t="s">
        <v>70</v>
      </c>
      <c r="M585" t="s">
        <v>351</v>
      </c>
      <c r="N585" t="s">
        <v>46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10</v>
      </c>
      <c r="AK585">
        <v>48</v>
      </c>
    </row>
    <row r="586" spans="1:37" x14ac:dyDescent="0.3">
      <c r="A586" t="s">
        <v>1783</v>
      </c>
      <c r="B586" t="s">
        <v>1910</v>
      </c>
      <c r="C586" t="str">
        <f t="shared" si="19"/>
        <v>PE5373</v>
      </c>
      <c r="D586" t="s">
        <v>1911</v>
      </c>
      <c r="E586" t="s">
        <v>1912</v>
      </c>
      <c r="F586" t="s">
        <v>41</v>
      </c>
      <c r="G586" t="s">
        <v>1849</v>
      </c>
      <c r="I586" s="1">
        <v>39661</v>
      </c>
      <c r="J586">
        <v>0</v>
      </c>
      <c r="K586">
        <v>0</v>
      </c>
      <c r="L586" t="s">
        <v>44</v>
      </c>
      <c r="M586" t="s">
        <v>204</v>
      </c>
      <c r="N586" t="s">
        <v>46</v>
      </c>
      <c r="O586" t="s">
        <v>499</v>
      </c>
      <c r="P586">
        <v>43</v>
      </c>
      <c r="R586">
        <v>23</v>
      </c>
      <c r="S586">
        <v>19</v>
      </c>
      <c r="T586" t="s">
        <v>499</v>
      </c>
      <c r="U586">
        <v>40</v>
      </c>
      <c r="W586">
        <v>23</v>
      </c>
      <c r="X586">
        <v>18</v>
      </c>
      <c r="Y586" t="s">
        <v>499</v>
      </c>
      <c r="Z586">
        <v>41</v>
      </c>
      <c r="AB586">
        <v>17</v>
      </c>
      <c r="AC586">
        <v>0</v>
      </c>
      <c r="AD586">
        <v>0</v>
      </c>
      <c r="AE586">
        <v>2</v>
      </c>
      <c r="AF586">
        <v>1</v>
      </c>
      <c r="AG586">
        <v>1</v>
      </c>
      <c r="AH586">
        <v>4</v>
      </c>
      <c r="AI586">
        <v>35</v>
      </c>
      <c r="AJ586">
        <v>33</v>
      </c>
      <c r="AK586">
        <v>40</v>
      </c>
    </row>
    <row r="587" spans="1:37" x14ac:dyDescent="0.3">
      <c r="A587" t="s">
        <v>1783</v>
      </c>
      <c r="B587" t="s">
        <v>1913</v>
      </c>
      <c r="C587" t="str">
        <f t="shared" si="19"/>
        <v>PE5374</v>
      </c>
      <c r="D587" t="s">
        <v>1914</v>
      </c>
      <c r="E587" t="s">
        <v>1915</v>
      </c>
      <c r="F587" t="s">
        <v>41</v>
      </c>
      <c r="G587" t="s">
        <v>1849</v>
      </c>
      <c r="I587" s="1">
        <v>39661</v>
      </c>
      <c r="J587">
        <v>3</v>
      </c>
      <c r="K587">
        <v>155</v>
      </c>
      <c r="L587" t="s">
        <v>59</v>
      </c>
      <c r="M587" t="s">
        <v>204</v>
      </c>
      <c r="N587" t="s">
        <v>46</v>
      </c>
      <c r="O587" t="s">
        <v>499</v>
      </c>
      <c r="P587">
        <v>38</v>
      </c>
      <c r="R587">
        <v>19</v>
      </c>
      <c r="S587">
        <v>19</v>
      </c>
      <c r="T587" t="s">
        <v>499</v>
      </c>
      <c r="U587">
        <v>44</v>
      </c>
      <c r="W587">
        <v>19</v>
      </c>
      <c r="X587">
        <v>21</v>
      </c>
      <c r="Y587" t="s">
        <v>499</v>
      </c>
      <c r="Z587">
        <v>45</v>
      </c>
      <c r="AB587">
        <v>17</v>
      </c>
      <c r="AC587">
        <v>0</v>
      </c>
      <c r="AD587">
        <v>1</v>
      </c>
      <c r="AE587">
        <v>4</v>
      </c>
      <c r="AF587">
        <v>1</v>
      </c>
      <c r="AG587">
        <v>1</v>
      </c>
      <c r="AH587">
        <v>0</v>
      </c>
      <c r="AI587">
        <v>45</v>
      </c>
      <c r="AJ587">
        <v>20</v>
      </c>
      <c r="AK587">
        <v>34</v>
      </c>
    </row>
    <row r="588" spans="1:37" x14ac:dyDescent="0.3">
      <c r="A588" t="s">
        <v>1783</v>
      </c>
      <c r="B588" t="s">
        <v>1916</v>
      </c>
      <c r="C588" t="str">
        <f t="shared" si="19"/>
        <v>PE5376</v>
      </c>
      <c r="D588" t="s">
        <v>1917</v>
      </c>
      <c r="E588" t="s">
        <v>1918</v>
      </c>
      <c r="F588" t="s">
        <v>43</v>
      </c>
      <c r="G588" t="s">
        <v>56</v>
      </c>
      <c r="H588" t="s">
        <v>57</v>
      </c>
      <c r="I588" s="1">
        <v>39666</v>
      </c>
      <c r="J588">
        <v>0</v>
      </c>
      <c r="K588">
        <v>0</v>
      </c>
      <c r="L588" t="s">
        <v>44</v>
      </c>
      <c r="M588" t="s">
        <v>204</v>
      </c>
      <c r="N588" t="s">
        <v>46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3</v>
      </c>
      <c r="AJ588">
        <v>0</v>
      </c>
      <c r="AK588">
        <v>47</v>
      </c>
    </row>
    <row r="589" spans="1:37" x14ac:dyDescent="0.3">
      <c r="A589" t="s">
        <v>1783</v>
      </c>
      <c r="B589" t="s">
        <v>1919</v>
      </c>
      <c r="C589" t="str">
        <f t="shared" si="19"/>
        <v>PE5387</v>
      </c>
      <c r="D589" t="s">
        <v>1920</v>
      </c>
      <c r="E589" t="s">
        <v>1921</v>
      </c>
      <c r="F589" t="s">
        <v>56</v>
      </c>
      <c r="G589" t="s">
        <v>57</v>
      </c>
      <c r="H589" t="s">
        <v>43</v>
      </c>
      <c r="I589" s="1">
        <v>39665</v>
      </c>
      <c r="J589">
        <v>3</v>
      </c>
      <c r="K589">
        <v>140</v>
      </c>
      <c r="L589" t="s">
        <v>70</v>
      </c>
      <c r="M589" t="s">
        <v>65</v>
      </c>
      <c r="N589" t="s">
        <v>46</v>
      </c>
      <c r="O589" t="s">
        <v>1922</v>
      </c>
      <c r="P589">
        <v>28</v>
      </c>
      <c r="R589">
        <v>44</v>
      </c>
      <c r="S589">
        <v>7</v>
      </c>
      <c r="T589" t="s">
        <v>1791</v>
      </c>
      <c r="U589">
        <v>50</v>
      </c>
      <c r="X589">
        <v>20</v>
      </c>
      <c r="Y589" t="s">
        <v>1922</v>
      </c>
      <c r="Z589">
        <v>37</v>
      </c>
      <c r="AB589">
        <v>25</v>
      </c>
      <c r="AC589">
        <v>2</v>
      </c>
      <c r="AD589">
        <v>3</v>
      </c>
      <c r="AE589">
        <v>0</v>
      </c>
      <c r="AF589">
        <v>1</v>
      </c>
      <c r="AG589">
        <v>1</v>
      </c>
      <c r="AH589">
        <v>3</v>
      </c>
      <c r="AI589">
        <v>11</v>
      </c>
      <c r="AJ589">
        <v>48</v>
      </c>
      <c r="AK589">
        <v>30</v>
      </c>
    </row>
    <row r="590" spans="1:37" x14ac:dyDescent="0.3">
      <c r="A590" t="s">
        <v>1783</v>
      </c>
      <c r="B590" t="s">
        <v>1923</v>
      </c>
      <c r="C590" t="str">
        <f t="shared" si="19"/>
        <v>PE5401</v>
      </c>
      <c r="D590" t="s">
        <v>1924</v>
      </c>
      <c r="E590" t="s">
        <v>1925</v>
      </c>
      <c r="F590" t="s">
        <v>56</v>
      </c>
      <c r="G590" t="s">
        <v>57</v>
      </c>
      <c r="H590" t="s">
        <v>43</v>
      </c>
      <c r="I590" s="1">
        <v>39666</v>
      </c>
      <c r="J590">
        <v>0</v>
      </c>
      <c r="K590">
        <v>0</v>
      </c>
      <c r="L590" t="s">
        <v>44</v>
      </c>
      <c r="M590" t="s">
        <v>1841</v>
      </c>
      <c r="N590" t="s">
        <v>105</v>
      </c>
      <c r="O590" t="s">
        <v>749</v>
      </c>
      <c r="P590">
        <v>91</v>
      </c>
      <c r="R590">
        <v>105</v>
      </c>
      <c r="S590">
        <v>71</v>
      </c>
      <c r="T590" t="s">
        <v>1791</v>
      </c>
      <c r="U590">
        <v>52</v>
      </c>
      <c r="W590">
        <v>71</v>
      </c>
      <c r="X590">
        <v>11</v>
      </c>
      <c r="Y590" t="s">
        <v>1926</v>
      </c>
      <c r="Z590">
        <v>46</v>
      </c>
      <c r="AB590">
        <v>25</v>
      </c>
      <c r="AC590">
        <v>6</v>
      </c>
      <c r="AD590">
        <v>0</v>
      </c>
      <c r="AE590">
        <v>5</v>
      </c>
      <c r="AF590">
        <v>4</v>
      </c>
      <c r="AG590">
        <v>2</v>
      </c>
      <c r="AH590">
        <v>17</v>
      </c>
      <c r="AI590">
        <v>32</v>
      </c>
      <c r="AJ590">
        <v>17</v>
      </c>
      <c r="AK590">
        <v>49</v>
      </c>
    </row>
    <row r="591" spans="1:37" x14ac:dyDescent="0.3">
      <c r="A591" t="s">
        <v>1783</v>
      </c>
      <c r="B591" t="s">
        <v>1927</v>
      </c>
      <c r="C591" t="str">
        <f t="shared" si="19"/>
        <v>PE5402</v>
      </c>
      <c r="D591" t="s">
        <v>1928</v>
      </c>
      <c r="E591" t="s">
        <v>1929</v>
      </c>
      <c r="F591" t="s">
        <v>56</v>
      </c>
      <c r="G591" t="s">
        <v>57</v>
      </c>
      <c r="H591" t="s">
        <v>43</v>
      </c>
      <c r="I591" s="1">
        <v>39666</v>
      </c>
      <c r="J591">
        <v>0</v>
      </c>
      <c r="K591">
        <v>0</v>
      </c>
      <c r="L591" t="s">
        <v>44</v>
      </c>
      <c r="M591" t="s">
        <v>204</v>
      </c>
      <c r="N591" t="s">
        <v>46</v>
      </c>
      <c r="O591" t="s">
        <v>47</v>
      </c>
      <c r="P591">
        <v>26</v>
      </c>
      <c r="R591">
        <v>15</v>
      </c>
      <c r="S591">
        <v>6</v>
      </c>
      <c r="T591" t="s">
        <v>47</v>
      </c>
      <c r="U591">
        <v>29</v>
      </c>
      <c r="W591">
        <v>21</v>
      </c>
      <c r="X591">
        <v>8</v>
      </c>
      <c r="Y591" t="s">
        <v>47</v>
      </c>
      <c r="Z591">
        <v>29</v>
      </c>
      <c r="AB591">
        <v>7</v>
      </c>
      <c r="AC591">
        <v>1</v>
      </c>
      <c r="AD591">
        <v>2</v>
      </c>
      <c r="AE591">
        <v>0</v>
      </c>
      <c r="AF591">
        <v>1</v>
      </c>
      <c r="AG591">
        <v>1</v>
      </c>
      <c r="AH591">
        <v>0</v>
      </c>
      <c r="AI591">
        <v>45</v>
      </c>
      <c r="AJ591">
        <v>46</v>
      </c>
      <c r="AK591">
        <v>16</v>
      </c>
    </row>
    <row r="592" spans="1:37" x14ac:dyDescent="0.3">
      <c r="A592" t="s">
        <v>1783</v>
      </c>
      <c r="B592" t="s">
        <v>1930</v>
      </c>
      <c r="C592" t="str">
        <f t="shared" si="19"/>
        <v>PE5417</v>
      </c>
      <c r="D592" t="s">
        <v>1931</v>
      </c>
      <c r="E592" t="s">
        <v>1932</v>
      </c>
      <c r="F592" t="s">
        <v>56</v>
      </c>
      <c r="G592" t="s">
        <v>57</v>
      </c>
      <c r="H592" t="s">
        <v>43</v>
      </c>
      <c r="I592" s="1">
        <v>39665</v>
      </c>
      <c r="J592">
        <v>0</v>
      </c>
      <c r="K592">
        <v>0</v>
      </c>
      <c r="L592" t="s">
        <v>44</v>
      </c>
      <c r="M592" t="s">
        <v>65</v>
      </c>
      <c r="N592" t="s">
        <v>46</v>
      </c>
      <c r="O592" t="s">
        <v>48</v>
      </c>
      <c r="P592">
        <v>54</v>
      </c>
      <c r="S592">
        <v>20</v>
      </c>
      <c r="T592" t="s">
        <v>106</v>
      </c>
      <c r="U592">
        <v>25</v>
      </c>
      <c r="W592">
        <v>32</v>
      </c>
      <c r="X592">
        <v>6</v>
      </c>
      <c r="Y592" t="s">
        <v>1933</v>
      </c>
      <c r="Z592">
        <v>60</v>
      </c>
      <c r="AB592">
        <v>17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2</v>
      </c>
      <c r="AI592">
        <v>8</v>
      </c>
      <c r="AJ592">
        <v>48</v>
      </c>
      <c r="AK592">
        <v>49</v>
      </c>
    </row>
    <row r="593" spans="1:37" x14ac:dyDescent="0.3">
      <c r="A593" t="s">
        <v>1783</v>
      </c>
      <c r="B593" t="s">
        <v>1934</v>
      </c>
      <c r="C593" t="str">
        <f t="shared" si="19"/>
        <v>PE5427</v>
      </c>
      <c r="D593" t="s">
        <v>1935</v>
      </c>
      <c r="E593" t="s">
        <v>1936</v>
      </c>
      <c r="F593" t="s">
        <v>43</v>
      </c>
      <c r="G593" t="s">
        <v>57</v>
      </c>
      <c r="H593" t="s">
        <v>56</v>
      </c>
      <c r="I593" s="1">
        <v>39666</v>
      </c>
      <c r="J593">
        <v>0</v>
      </c>
      <c r="K593">
        <v>0</v>
      </c>
      <c r="L593" t="s">
        <v>44</v>
      </c>
      <c r="M593" t="s">
        <v>204</v>
      </c>
      <c r="N593" t="s">
        <v>46</v>
      </c>
      <c r="O593" t="s">
        <v>47</v>
      </c>
      <c r="P593">
        <v>29</v>
      </c>
      <c r="R593">
        <v>16</v>
      </c>
      <c r="S593">
        <v>7</v>
      </c>
      <c r="T593" t="s">
        <v>47</v>
      </c>
      <c r="U593">
        <v>35</v>
      </c>
      <c r="W593">
        <v>16</v>
      </c>
      <c r="X593">
        <v>5</v>
      </c>
      <c r="Y593" t="s">
        <v>47</v>
      </c>
      <c r="Z593">
        <v>30</v>
      </c>
      <c r="AB593">
        <v>8</v>
      </c>
      <c r="AC593">
        <v>3</v>
      </c>
      <c r="AD593">
        <v>3</v>
      </c>
      <c r="AE593">
        <v>3</v>
      </c>
      <c r="AF593">
        <v>2</v>
      </c>
      <c r="AG593">
        <v>4</v>
      </c>
      <c r="AH593">
        <v>3</v>
      </c>
      <c r="AI593">
        <v>33</v>
      </c>
      <c r="AJ593">
        <v>34</v>
      </c>
      <c r="AK593">
        <v>31</v>
      </c>
    </row>
    <row r="594" spans="1:37" x14ac:dyDescent="0.3">
      <c r="A594" t="s">
        <v>1783</v>
      </c>
      <c r="B594" t="s">
        <v>1937</v>
      </c>
      <c r="C594" t="str">
        <f t="shared" si="19"/>
        <v>PE5436</v>
      </c>
      <c r="F594" t="s">
        <v>57</v>
      </c>
      <c r="G594" t="s">
        <v>43</v>
      </c>
      <c r="H594" t="s">
        <v>56</v>
      </c>
      <c r="I594" s="1">
        <v>39665</v>
      </c>
      <c r="J594">
        <v>4</v>
      </c>
      <c r="K594">
        <v>360</v>
      </c>
      <c r="L594" t="s">
        <v>96</v>
      </c>
      <c r="M594" t="s">
        <v>65</v>
      </c>
      <c r="N594" t="s">
        <v>46</v>
      </c>
      <c r="O594" t="s">
        <v>82</v>
      </c>
      <c r="P594">
        <v>32</v>
      </c>
      <c r="R594">
        <v>23</v>
      </c>
      <c r="S594">
        <v>11</v>
      </c>
      <c r="T594" t="s">
        <v>48</v>
      </c>
      <c r="U594">
        <v>42</v>
      </c>
      <c r="W594">
        <v>32</v>
      </c>
      <c r="X594">
        <v>4</v>
      </c>
      <c r="Y594" t="s">
        <v>86</v>
      </c>
      <c r="Z594">
        <v>43</v>
      </c>
      <c r="AB594">
        <v>19</v>
      </c>
      <c r="AC594">
        <v>2</v>
      </c>
      <c r="AD594">
        <v>2</v>
      </c>
      <c r="AE594">
        <v>2</v>
      </c>
      <c r="AF594">
        <v>4</v>
      </c>
      <c r="AG594">
        <v>1</v>
      </c>
      <c r="AH594">
        <v>9</v>
      </c>
      <c r="AI594">
        <v>11</v>
      </c>
      <c r="AJ594">
        <v>49</v>
      </c>
      <c r="AK594">
        <v>15</v>
      </c>
    </row>
    <row r="595" spans="1:37" x14ac:dyDescent="0.3">
      <c r="A595" t="s">
        <v>1783</v>
      </c>
      <c r="B595" t="s">
        <v>1938</v>
      </c>
      <c r="C595" t="str">
        <f t="shared" ref="C595:C626" si="20">CONCATENATE(A595,B595)</f>
        <v>PE5445</v>
      </c>
      <c r="F595" t="s">
        <v>57</v>
      </c>
      <c r="G595" t="s">
        <v>43</v>
      </c>
      <c r="H595" t="s">
        <v>56</v>
      </c>
      <c r="I595" s="1">
        <v>39657</v>
      </c>
      <c r="J595">
        <v>0</v>
      </c>
      <c r="K595">
        <v>0</v>
      </c>
      <c r="L595" t="s">
        <v>44</v>
      </c>
      <c r="M595" t="s">
        <v>65</v>
      </c>
      <c r="N595" t="s">
        <v>46</v>
      </c>
      <c r="O595" t="s">
        <v>499</v>
      </c>
      <c r="P595">
        <v>91</v>
      </c>
      <c r="R595">
        <v>51</v>
      </c>
      <c r="S595">
        <v>50</v>
      </c>
      <c r="T595" t="s">
        <v>499</v>
      </c>
      <c r="U595">
        <v>86</v>
      </c>
      <c r="W595">
        <v>47</v>
      </c>
      <c r="X595">
        <v>59</v>
      </c>
      <c r="Y595" t="s">
        <v>499</v>
      </c>
      <c r="Z595">
        <v>94</v>
      </c>
      <c r="AB595">
        <v>54</v>
      </c>
      <c r="AC595">
        <v>2</v>
      </c>
      <c r="AD595">
        <v>2</v>
      </c>
      <c r="AE595">
        <v>6</v>
      </c>
      <c r="AF595">
        <v>2</v>
      </c>
      <c r="AG595">
        <v>7</v>
      </c>
      <c r="AH595">
        <v>15</v>
      </c>
      <c r="AI595">
        <v>40</v>
      </c>
      <c r="AJ595">
        <v>37</v>
      </c>
      <c r="AK595">
        <v>21</v>
      </c>
    </row>
    <row r="596" spans="1:37" x14ac:dyDescent="0.3">
      <c r="A596" t="s">
        <v>1783</v>
      </c>
      <c r="B596" t="s">
        <v>1939</v>
      </c>
      <c r="C596" t="str">
        <f t="shared" si="20"/>
        <v>PE5463</v>
      </c>
      <c r="D596" t="s">
        <v>1940</v>
      </c>
      <c r="E596" t="s">
        <v>1941</v>
      </c>
      <c r="F596" t="s">
        <v>57</v>
      </c>
      <c r="G596" t="s">
        <v>56</v>
      </c>
      <c r="H596" t="s">
        <v>43</v>
      </c>
      <c r="I596" s="1">
        <v>39657</v>
      </c>
      <c r="J596">
        <v>0</v>
      </c>
      <c r="K596">
        <v>0</v>
      </c>
      <c r="L596" t="s">
        <v>44</v>
      </c>
      <c r="M596" t="s">
        <v>204</v>
      </c>
      <c r="N596" t="s">
        <v>46</v>
      </c>
      <c r="O596" t="s">
        <v>47</v>
      </c>
      <c r="P596">
        <v>26</v>
      </c>
      <c r="R596">
        <v>17</v>
      </c>
      <c r="S596">
        <v>7</v>
      </c>
      <c r="T596" t="s">
        <v>47</v>
      </c>
      <c r="U596">
        <v>26</v>
      </c>
      <c r="W596">
        <v>17</v>
      </c>
      <c r="X596">
        <v>7</v>
      </c>
      <c r="Y596" t="s">
        <v>47</v>
      </c>
      <c r="Z596">
        <v>27</v>
      </c>
      <c r="AB596">
        <v>6</v>
      </c>
      <c r="AC596">
        <v>3</v>
      </c>
      <c r="AD596">
        <v>3</v>
      </c>
      <c r="AE596">
        <v>3</v>
      </c>
      <c r="AF596">
        <v>2</v>
      </c>
      <c r="AG596">
        <v>2</v>
      </c>
      <c r="AH596">
        <v>14</v>
      </c>
      <c r="AI596">
        <v>25</v>
      </c>
      <c r="AJ596">
        <v>4</v>
      </c>
      <c r="AK596">
        <v>49</v>
      </c>
    </row>
    <row r="597" spans="1:37" x14ac:dyDescent="0.3">
      <c r="A597" t="s">
        <v>1783</v>
      </c>
      <c r="B597" t="s">
        <v>1942</v>
      </c>
      <c r="C597" t="str">
        <f t="shared" si="20"/>
        <v>PE5465</v>
      </c>
      <c r="D597" t="s">
        <v>1943</v>
      </c>
      <c r="E597" t="s">
        <v>1944</v>
      </c>
      <c r="F597" t="s">
        <v>57</v>
      </c>
      <c r="G597" t="s">
        <v>56</v>
      </c>
      <c r="H597" t="s">
        <v>43</v>
      </c>
      <c r="I597" s="1">
        <v>39657</v>
      </c>
      <c r="J597">
        <v>4</v>
      </c>
      <c r="K597">
        <v>80</v>
      </c>
      <c r="L597" t="s">
        <v>70</v>
      </c>
      <c r="M597" t="s">
        <v>204</v>
      </c>
      <c r="N597" t="s">
        <v>46</v>
      </c>
      <c r="O597" t="s">
        <v>47</v>
      </c>
      <c r="P597">
        <v>26</v>
      </c>
      <c r="R597">
        <v>15</v>
      </c>
      <c r="S597">
        <v>6</v>
      </c>
      <c r="T597" t="s">
        <v>47</v>
      </c>
      <c r="U597">
        <v>24</v>
      </c>
      <c r="W597">
        <v>15</v>
      </c>
      <c r="X597">
        <v>4</v>
      </c>
      <c r="Y597" t="s">
        <v>47</v>
      </c>
      <c r="Z597">
        <v>25</v>
      </c>
      <c r="AB597">
        <v>5</v>
      </c>
      <c r="AC597">
        <v>0</v>
      </c>
      <c r="AD597">
        <v>0</v>
      </c>
      <c r="AE597">
        <v>1</v>
      </c>
      <c r="AF597">
        <v>4</v>
      </c>
      <c r="AG597">
        <v>0</v>
      </c>
      <c r="AH597">
        <v>7</v>
      </c>
      <c r="AI597">
        <v>19</v>
      </c>
      <c r="AJ597">
        <v>14</v>
      </c>
      <c r="AK597">
        <v>49</v>
      </c>
    </row>
    <row r="598" spans="1:37" x14ac:dyDescent="0.3">
      <c r="A598" t="s">
        <v>1783</v>
      </c>
      <c r="B598" t="s">
        <v>1945</v>
      </c>
      <c r="C598" t="str">
        <f t="shared" si="20"/>
        <v>PE5483</v>
      </c>
      <c r="D598" t="s">
        <v>1946</v>
      </c>
      <c r="E598" t="s">
        <v>1947</v>
      </c>
      <c r="F598" t="s">
        <v>56</v>
      </c>
      <c r="G598" t="s">
        <v>57</v>
      </c>
      <c r="H598" t="s">
        <v>58</v>
      </c>
      <c r="I598" s="1">
        <v>39661</v>
      </c>
      <c r="J598">
        <v>4</v>
      </c>
      <c r="K598">
        <v>90</v>
      </c>
      <c r="L598" t="s">
        <v>44</v>
      </c>
      <c r="M598" t="s">
        <v>204</v>
      </c>
      <c r="N598" t="s">
        <v>46</v>
      </c>
      <c r="O598" t="s">
        <v>47</v>
      </c>
      <c r="P598">
        <v>33</v>
      </c>
      <c r="R598">
        <v>19</v>
      </c>
      <c r="S598">
        <v>15</v>
      </c>
      <c r="T598" t="s">
        <v>47</v>
      </c>
      <c r="U598">
        <v>29</v>
      </c>
      <c r="W598">
        <v>19</v>
      </c>
      <c r="X598">
        <v>16</v>
      </c>
      <c r="Y598" t="s">
        <v>47</v>
      </c>
      <c r="Z598">
        <v>34</v>
      </c>
      <c r="AB598">
        <v>16</v>
      </c>
      <c r="AC598">
        <v>4</v>
      </c>
      <c r="AD598">
        <v>3</v>
      </c>
      <c r="AE598">
        <v>3</v>
      </c>
      <c r="AF598">
        <v>1</v>
      </c>
      <c r="AG598">
        <v>1</v>
      </c>
      <c r="AH598">
        <v>0</v>
      </c>
      <c r="AI598">
        <v>49</v>
      </c>
      <c r="AJ598">
        <v>49</v>
      </c>
      <c r="AK598">
        <v>8</v>
      </c>
    </row>
    <row r="599" spans="1:37" x14ac:dyDescent="0.3">
      <c r="A599" t="s">
        <v>1783</v>
      </c>
      <c r="B599" t="s">
        <v>1948</v>
      </c>
      <c r="C599" t="str">
        <f t="shared" si="20"/>
        <v>PE5488</v>
      </c>
      <c r="D599" t="s">
        <v>1949</v>
      </c>
      <c r="E599" t="s">
        <v>1950</v>
      </c>
      <c r="F599" t="s">
        <v>57</v>
      </c>
      <c r="G599" t="s">
        <v>56</v>
      </c>
      <c r="H599" t="s">
        <v>43</v>
      </c>
      <c r="I599" s="1">
        <v>39657</v>
      </c>
      <c r="J599">
        <v>0</v>
      </c>
      <c r="K599">
        <v>0</v>
      </c>
      <c r="L599" t="s">
        <v>44</v>
      </c>
      <c r="M599" t="s">
        <v>204</v>
      </c>
      <c r="N599" t="s">
        <v>46</v>
      </c>
      <c r="O599" t="s">
        <v>47</v>
      </c>
      <c r="P599">
        <v>25</v>
      </c>
      <c r="R599">
        <v>18</v>
      </c>
      <c r="S599">
        <v>5</v>
      </c>
      <c r="T599" t="s">
        <v>47</v>
      </c>
      <c r="U599">
        <v>27</v>
      </c>
      <c r="W599">
        <v>18</v>
      </c>
      <c r="X599">
        <v>6</v>
      </c>
      <c r="Y599" t="s">
        <v>47</v>
      </c>
      <c r="Z599">
        <v>28</v>
      </c>
      <c r="AB599">
        <v>6</v>
      </c>
      <c r="AC599">
        <v>2</v>
      </c>
      <c r="AD599">
        <v>0</v>
      </c>
      <c r="AE599">
        <v>1</v>
      </c>
      <c r="AF599">
        <v>0</v>
      </c>
      <c r="AG599">
        <v>2</v>
      </c>
      <c r="AH599">
        <v>22</v>
      </c>
      <c r="AI599">
        <v>23</v>
      </c>
      <c r="AJ599">
        <v>3</v>
      </c>
      <c r="AK599">
        <v>49</v>
      </c>
    </row>
    <row r="600" spans="1:37" x14ac:dyDescent="0.3">
      <c r="A600" t="s">
        <v>1783</v>
      </c>
      <c r="B600" t="s">
        <v>1951</v>
      </c>
      <c r="C600" t="str">
        <f t="shared" si="20"/>
        <v>PE5491</v>
      </c>
      <c r="D600" t="s">
        <v>1952</v>
      </c>
      <c r="E600" t="s">
        <v>1953</v>
      </c>
      <c r="F600" t="s">
        <v>56</v>
      </c>
      <c r="G600" t="s">
        <v>57</v>
      </c>
      <c r="H600" t="s">
        <v>58</v>
      </c>
      <c r="I600" s="1">
        <v>39661</v>
      </c>
      <c r="J600">
        <v>4</v>
      </c>
      <c r="K600">
        <v>380</v>
      </c>
      <c r="L600" t="s">
        <v>44</v>
      </c>
      <c r="M600" t="s">
        <v>204</v>
      </c>
      <c r="N600" t="s">
        <v>46</v>
      </c>
      <c r="O600" t="s">
        <v>47</v>
      </c>
      <c r="P600">
        <v>31</v>
      </c>
      <c r="R600">
        <v>21</v>
      </c>
      <c r="S600">
        <v>12</v>
      </c>
      <c r="T600" t="s">
        <v>47</v>
      </c>
      <c r="U600">
        <v>33</v>
      </c>
      <c r="W600">
        <v>21</v>
      </c>
      <c r="X600">
        <v>13</v>
      </c>
      <c r="Y600" t="s">
        <v>47</v>
      </c>
      <c r="Z600">
        <v>29</v>
      </c>
      <c r="AB600">
        <v>10</v>
      </c>
      <c r="AD600">
        <v>1</v>
      </c>
      <c r="AE600">
        <v>1</v>
      </c>
      <c r="AF600">
        <v>1</v>
      </c>
      <c r="AG600">
        <v>2</v>
      </c>
      <c r="AH600">
        <v>4</v>
      </c>
      <c r="AI600">
        <v>33</v>
      </c>
      <c r="AJ600">
        <v>28</v>
      </c>
      <c r="AK600">
        <v>34</v>
      </c>
    </row>
    <row r="601" spans="1:37" x14ac:dyDescent="0.3">
      <c r="A601" t="s">
        <v>1783</v>
      </c>
      <c r="B601" t="s">
        <v>1954</v>
      </c>
      <c r="C601" t="str">
        <f t="shared" si="20"/>
        <v>PE5509</v>
      </c>
      <c r="D601" t="s">
        <v>1955</v>
      </c>
      <c r="E601" t="s">
        <v>1956</v>
      </c>
      <c r="F601" t="s">
        <v>57</v>
      </c>
      <c r="G601" t="s">
        <v>56</v>
      </c>
      <c r="H601" t="s">
        <v>43</v>
      </c>
      <c r="I601" s="1">
        <v>39657</v>
      </c>
      <c r="J601">
        <v>0</v>
      </c>
      <c r="K601">
        <v>0</v>
      </c>
      <c r="L601" t="s">
        <v>44</v>
      </c>
      <c r="M601" t="s">
        <v>1841</v>
      </c>
      <c r="N601" t="s">
        <v>105</v>
      </c>
      <c r="O601" t="s">
        <v>1791</v>
      </c>
      <c r="P601">
        <v>57</v>
      </c>
      <c r="R601">
        <v>52</v>
      </c>
      <c r="S601">
        <v>7</v>
      </c>
      <c r="T601" t="s">
        <v>1791</v>
      </c>
      <c r="U601">
        <v>66</v>
      </c>
      <c r="W601">
        <v>64</v>
      </c>
      <c r="X601">
        <v>22</v>
      </c>
      <c r="Y601" t="s">
        <v>1791</v>
      </c>
      <c r="Z601">
        <v>66</v>
      </c>
      <c r="AB601">
        <v>9</v>
      </c>
      <c r="AC601">
        <v>3</v>
      </c>
      <c r="AD601">
        <v>5</v>
      </c>
      <c r="AE601">
        <v>6</v>
      </c>
      <c r="AF601">
        <v>11</v>
      </c>
      <c r="AG601">
        <v>10</v>
      </c>
      <c r="AH601">
        <v>11</v>
      </c>
      <c r="AI601">
        <v>24</v>
      </c>
      <c r="AJ601">
        <v>40</v>
      </c>
      <c r="AK601">
        <v>16</v>
      </c>
    </row>
    <row r="602" spans="1:37" x14ac:dyDescent="0.3">
      <c r="A602" t="s">
        <v>1783</v>
      </c>
      <c r="B602" t="s">
        <v>1957</v>
      </c>
      <c r="C602" t="str">
        <f t="shared" si="20"/>
        <v>PE5523</v>
      </c>
      <c r="D602" t="s">
        <v>1958</v>
      </c>
      <c r="E602" t="s">
        <v>1959</v>
      </c>
      <c r="F602" t="s">
        <v>57</v>
      </c>
      <c r="G602" t="s">
        <v>56</v>
      </c>
      <c r="I602" s="1">
        <v>39664</v>
      </c>
      <c r="J602">
        <v>0</v>
      </c>
      <c r="K602">
        <v>0</v>
      </c>
      <c r="L602" t="s">
        <v>44</v>
      </c>
      <c r="M602" t="s">
        <v>204</v>
      </c>
      <c r="N602" t="s">
        <v>46</v>
      </c>
      <c r="O602" t="s">
        <v>47</v>
      </c>
      <c r="P602">
        <v>43</v>
      </c>
      <c r="R602">
        <v>20</v>
      </c>
      <c r="S602">
        <v>22</v>
      </c>
      <c r="T602" t="s">
        <v>47</v>
      </c>
      <c r="U602">
        <v>37</v>
      </c>
      <c r="W602">
        <v>19</v>
      </c>
      <c r="X602">
        <v>18</v>
      </c>
      <c r="Y602" t="s">
        <v>47</v>
      </c>
      <c r="Z602">
        <v>42</v>
      </c>
      <c r="AB602">
        <v>18</v>
      </c>
      <c r="AC602">
        <v>2</v>
      </c>
      <c r="AD602">
        <v>2</v>
      </c>
      <c r="AE602">
        <v>2</v>
      </c>
      <c r="AF602">
        <v>1</v>
      </c>
      <c r="AG602">
        <v>0</v>
      </c>
      <c r="AH602">
        <v>17</v>
      </c>
      <c r="AI602">
        <v>30</v>
      </c>
      <c r="AJ602">
        <v>40</v>
      </c>
      <c r="AK602">
        <v>10</v>
      </c>
    </row>
    <row r="603" spans="1:37" x14ac:dyDescent="0.3">
      <c r="A603" t="s">
        <v>1783</v>
      </c>
      <c r="B603" t="s">
        <v>1960</v>
      </c>
      <c r="C603" t="str">
        <f t="shared" si="20"/>
        <v>PE5524</v>
      </c>
      <c r="D603" t="s">
        <v>1961</v>
      </c>
      <c r="E603" t="s">
        <v>1962</v>
      </c>
      <c r="F603" t="s">
        <v>56</v>
      </c>
      <c r="G603" t="s">
        <v>57</v>
      </c>
      <c r="I603" s="1">
        <v>39664</v>
      </c>
      <c r="J603">
        <v>0</v>
      </c>
      <c r="K603">
        <v>0</v>
      </c>
      <c r="L603" t="s">
        <v>44</v>
      </c>
      <c r="M603" t="s">
        <v>204</v>
      </c>
      <c r="N603" t="s">
        <v>46</v>
      </c>
      <c r="O603" t="s">
        <v>47</v>
      </c>
      <c r="P603">
        <v>58</v>
      </c>
      <c r="R603">
        <v>18</v>
      </c>
      <c r="S603">
        <v>23</v>
      </c>
      <c r="T603" t="s">
        <v>47</v>
      </c>
      <c r="U603">
        <v>44</v>
      </c>
      <c r="W603">
        <v>18</v>
      </c>
      <c r="X603">
        <v>22</v>
      </c>
      <c r="Y603" t="s">
        <v>47</v>
      </c>
      <c r="Z603">
        <v>29</v>
      </c>
      <c r="AB603">
        <v>17</v>
      </c>
      <c r="AC603">
        <v>3</v>
      </c>
      <c r="AD603">
        <v>0</v>
      </c>
      <c r="AE603">
        <v>2</v>
      </c>
      <c r="AF603">
        <v>2</v>
      </c>
      <c r="AG603">
        <v>3</v>
      </c>
      <c r="AH603">
        <v>25</v>
      </c>
      <c r="AI603">
        <v>33</v>
      </c>
      <c r="AJ603">
        <v>46</v>
      </c>
      <c r="AK603">
        <v>22</v>
      </c>
    </row>
    <row r="604" spans="1:37" x14ac:dyDescent="0.3">
      <c r="A604" t="s">
        <v>1783</v>
      </c>
      <c r="B604" t="s">
        <v>1963</v>
      </c>
      <c r="C604" t="str">
        <f t="shared" si="20"/>
        <v>PE5529</v>
      </c>
      <c r="D604" t="s">
        <v>1964</v>
      </c>
      <c r="E604" t="s">
        <v>1965</v>
      </c>
      <c r="F604" t="s">
        <v>56</v>
      </c>
      <c r="G604" t="s">
        <v>57</v>
      </c>
      <c r="H604" t="s">
        <v>58</v>
      </c>
      <c r="I604" s="1">
        <v>39661</v>
      </c>
      <c r="J604">
        <v>3</v>
      </c>
      <c r="K604">
        <v>110</v>
      </c>
      <c r="L604" t="s">
        <v>44</v>
      </c>
      <c r="M604" t="s">
        <v>204</v>
      </c>
      <c r="N604" t="s">
        <v>46</v>
      </c>
      <c r="O604" t="s">
        <v>47</v>
      </c>
      <c r="P604">
        <v>34</v>
      </c>
      <c r="R604">
        <v>16</v>
      </c>
      <c r="S604">
        <v>15</v>
      </c>
      <c r="T604" t="s">
        <v>47</v>
      </c>
      <c r="U604">
        <v>29</v>
      </c>
      <c r="W604">
        <v>16</v>
      </c>
      <c r="X604">
        <v>11</v>
      </c>
      <c r="Y604" t="s">
        <v>47</v>
      </c>
      <c r="Z604">
        <v>30</v>
      </c>
      <c r="AB604">
        <v>11</v>
      </c>
      <c r="AC604">
        <v>1</v>
      </c>
      <c r="AD604">
        <v>1</v>
      </c>
      <c r="AE604">
        <v>2</v>
      </c>
      <c r="AF604">
        <v>1</v>
      </c>
      <c r="AG604">
        <v>1</v>
      </c>
      <c r="AH604">
        <v>0</v>
      </c>
      <c r="AI604">
        <v>49</v>
      </c>
      <c r="AJ604">
        <v>49</v>
      </c>
      <c r="AK604">
        <v>6</v>
      </c>
    </row>
    <row r="605" spans="1:37" x14ac:dyDescent="0.3">
      <c r="A605" t="s">
        <v>1783</v>
      </c>
      <c r="B605" t="s">
        <v>1966</v>
      </c>
      <c r="C605" t="str">
        <f t="shared" si="20"/>
        <v>PE5537</v>
      </c>
      <c r="D605" t="s">
        <v>1967</v>
      </c>
      <c r="E605" t="s">
        <v>1968</v>
      </c>
      <c r="F605" t="s">
        <v>43</v>
      </c>
      <c r="G605" t="s">
        <v>56</v>
      </c>
      <c r="H605" t="s">
        <v>57</v>
      </c>
      <c r="I605" s="1">
        <v>39658</v>
      </c>
      <c r="J605">
        <v>0</v>
      </c>
      <c r="K605">
        <v>0</v>
      </c>
      <c r="L605" t="s">
        <v>44</v>
      </c>
      <c r="M605" t="s">
        <v>1841</v>
      </c>
      <c r="N605" t="s">
        <v>105</v>
      </c>
      <c r="O605" t="s">
        <v>1969</v>
      </c>
      <c r="P605">
        <v>42</v>
      </c>
      <c r="R605">
        <v>39</v>
      </c>
      <c r="S605">
        <v>13</v>
      </c>
      <c r="T605" t="s">
        <v>749</v>
      </c>
      <c r="U605">
        <v>49</v>
      </c>
      <c r="W605">
        <v>21</v>
      </c>
      <c r="X605">
        <v>23</v>
      </c>
      <c r="Y605" t="s">
        <v>1842</v>
      </c>
      <c r="Z605">
        <v>31</v>
      </c>
      <c r="AB605">
        <v>11</v>
      </c>
      <c r="AC605">
        <v>3</v>
      </c>
      <c r="AD605">
        <v>1</v>
      </c>
      <c r="AE605">
        <v>4</v>
      </c>
      <c r="AF605">
        <v>1</v>
      </c>
      <c r="AG605">
        <v>2</v>
      </c>
      <c r="AH605">
        <v>19</v>
      </c>
      <c r="AI605">
        <v>40</v>
      </c>
      <c r="AJ605">
        <v>43</v>
      </c>
      <c r="AK605">
        <v>49</v>
      </c>
    </row>
    <row r="606" spans="1:37" x14ac:dyDescent="0.3">
      <c r="A606" t="s">
        <v>1783</v>
      </c>
      <c r="B606" t="s">
        <v>1970</v>
      </c>
      <c r="C606" t="str">
        <f t="shared" si="20"/>
        <v>PE5546</v>
      </c>
      <c r="D606" t="s">
        <v>1971</v>
      </c>
      <c r="E606" t="s">
        <v>1972</v>
      </c>
      <c r="F606" t="s">
        <v>56</v>
      </c>
      <c r="G606" t="s">
        <v>57</v>
      </c>
      <c r="H606" t="s">
        <v>58</v>
      </c>
      <c r="I606" s="1">
        <v>39661</v>
      </c>
      <c r="J606">
        <v>1</v>
      </c>
      <c r="K606">
        <v>30</v>
      </c>
      <c r="L606" t="s">
        <v>44</v>
      </c>
      <c r="M606" t="s">
        <v>204</v>
      </c>
      <c r="N606" t="s">
        <v>46</v>
      </c>
      <c r="O606" t="s">
        <v>47</v>
      </c>
      <c r="P606">
        <v>29</v>
      </c>
      <c r="R606">
        <v>29</v>
      </c>
      <c r="S606">
        <v>15</v>
      </c>
      <c r="T606" t="s">
        <v>47</v>
      </c>
      <c r="U606">
        <v>34</v>
      </c>
      <c r="W606">
        <v>29</v>
      </c>
      <c r="X606">
        <v>12</v>
      </c>
      <c r="Y606" t="s">
        <v>47</v>
      </c>
      <c r="Z606">
        <v>30</v>
      </c>
      <c r="AB606">
        <v>17</v>
      </c>
      <c r="AC606">
        <v>1</v>
      </c>
      <c r="AD606">
        <v>0</v>
      </c>
      <c r="AE606">
        <v>0</v>
      </c>
      <c r="AF606">
        <v>0</v>
      </c>
      <c r="AG606">
        <v>1</v>
      </c>
      <c r="AH606">
        <v>4</v>
      </c>
      <c r="AI606">
        <v>44</v>
      </c>
      <c r="AJ606">
        <v>38</v>
      </c>
      <c r="AK606">
        <v>7</v>
      </c>
    </row>
    <row r="607" spans="1:37" x14ac:dyDescent="0.3">
      <c r="A607" t="s">
        <v>1783</v>
      </c>
      <c r="B607" t="s">
        <v>1973</v>
      </c>
      <c r="C607" t="str">
        <f t="shared" si="20"/>
        <v>PE5555</v>
      </c>
      <c r="D607" t="s">
        <v>1974</v>
      </c>
      <c r="E607" t="s">
        <v>1975</v>
      </c>
      <c r="F607" t="s">
        <v>43</v>
      </c>
      <c r="G607" t="s">
        <v>57</v>
      </c>
      <c r="H607" t="s">
        <v>56</v>
      </c>
      <c r="I607" s="1">
        <v>39658</v>
      </c>
      <c r="J607">
        <v>0</v>
      </c>
      <c r="K607">
        <v>0</v>
      </c>
      <c r="L607" t="s">
        <v>44</v>
      </c>
      <c r="M607" t="s">
        <v>1841</v>
      </c>
      <c r="N607" t="s">
        <v>105</v>
      </c>
      <c r="O607" t="s">
        <v>1791</v>
      </c>
      <c r="P607">
        <v>50</v>
      </c>
      <c r="R607">
        <v>22</v>
      </c>
      <c r="S607">
        <v>13</v>
      </c>
      <c r="T607" t="s">
        <v>1791</v>
      </c>
      <c r="U607">
        <v>55</v>
      </c>
      <c r="W607">
        <v>44</v>
      </c>
      <c r="X607">
        <v>12</v>
      </c>
      <c r="Y607" t="s">
        <v>1791</v>
      </c>
      <c r="Z607">
        <v>61</v>
      </c>
      <c r="AB607">
        <v>18</v>
      </c>
      <c r="AC607">
        <v>5</v>
      </c>
      <c r="AD607">
        <v>9</v>
      </c>
      <c r="AE607">
        <v>8</v>
      </c>
      <c r="AF607">
        <v>10</v>
      </c>
      <c r="AG607">
        <v>11</v>
      </c>
      <c r="AH607">
        <v>9</v>
      </c>
      <c r="AI607">
        <v>17</v>
      </c>
      <c r="AJ607">
        <v>49</v>
      </c>
      <c r="AK607">
        <v>0</v>
      </c>
    </row>
    <row r="608" spans="1:37" x14ac:dyDescent="0.3">
      <c r="A608" t="s">
        <v>1783</v>
      </c>
      <c r="B608" t="s">
        <v>1976</v>
      </c>
      <c r="C608" t="str">
        <f t="shared" si="20"/>
        <v>PE5557</v>
      </c>
      <c r="D608" t="s">
        <v>1977</v>
      </c>
      <c r="E608" t="s">
        <v>1978</v>
      </c>
      <c r="F608" t="s">
        <v>56</v>
      </c>
      <c r="G608" t="s">
        <v>57</v>
      </c>
      <c r="I608" s="1">
        <v>39664</v>
      </c>
      <c r="J608">
        <v>0</v>
      </c>
      <c r="K608">
        <v>0</v>
      </c>
      <c r="L608" t="s">
        <v>44</v>
      </c>
      <c r="M608" t="s">
        <v>204</v>
      </c>
      <c r="N608" t="s">
        <v>46</v>
      </c>
      <c r="O608" t="s">
        <v>47</v>
      </c>
      <c r="P608">
        <v>14</v>
      </c>
      <c r="S608">
        <v>3</v>
      </c>
      <c r="T608" t="s">
        <v>47</v>
      </c>
      <c r="U608">
        <v>18</v>
      </c>
      <c r="X608">
        <v>4</v>
      </c>
      <c r="Y608" t="s">
        <v>47</v>
      </c>
      <c r="Z608">
        <v>20</v>
      </c>
      <c r="AB608">
        <v>6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21</v>
      </c>
      <c r="AJ608">
        <v>20</v>
      </c>
      <c r="AK608">
        <v>39</v>
      </c>
    </row>
    <row r="609" spans="1:37" x14ac:dyDescent="0.3">
      <c r="A609" t="s">
        <v>1783</v>
      </c>
      <c r="B609" t="s">
        <v>1979</v>
      </c>
      <c r="C609" t="str">
        <f t="shared" si="20"/>
        <v>PE5561</v>
      </c>
      <c r="D609" t="s">
        <v>1980</v>
      </c>
      <c r="E609" t="s">
        <v>1981</v>
      </c>
      <c r="F609" t="s">
        <v>56</v>
      </c>
      <c r="G609" t="s">
        <v>57</v>
      </c>
      <c r="I609" s="1">
        <v>39664</v>
      </c>
      <c r="J609">
        <v>1</v>
      </c>
      <c r="K609">
        <v>150</v>
      </c>
      <c r="L609" t="s">
        <v>44</v>
      </c>
      <c r="M609" t="s">
        <v>204</v>
      </c>
      <c r="N609" t="s">
        <v>46</v>
      </c>
      <c r="O609" t="s">
        <v>47</v>
      </c>
      <c r="P609">
        <v>33</v>
      </c>
      <c r="R609">
        <v>16</v>
      </c>
      <c r="S609">
        <v>14</v>
      </c>
      <c r="T609" t="s">
        <v>47</v>
      </c>
      <c r="U609">
        <v>29</v>
      </c>
      <c r="W609">
        <v>16</v>
      </c>
      <c r="X609">
        <v>10</v>
      </c>
      <c r="Y609" t="s">
        <v>47</v>
      </c>
      <c r="Z609">
        <v>33</v>
      </c>
      <c r="AB609">
        <v>13</v>
      </c>
      <c r="AC609">
        <v>1</v>
      </c>
      <c r="AD609">
        <v>2</v>
      </c>
      <c r="AE609">
        <v>0</v>
      </c>
      <c r="AF609">
        <v>0</v>
      </c>
      <c r="AG609">
        <v>1</v>
      </c>
      <c r="AH609">
        <v>0</v>
      </c>
      <c r="AI609">
        <v>38</v>
      </c>
      <c r="AJ609">
        <v>45</v>
      </c>
      <c r="AK609">
        <v>20</v>
      </c>
    </row>
    <row r="610" spans="1:37" x14ac:dyDescent="0.3">
      <c r="A610" t="s">
        <v>1783</v>
      </c>
      <c r="B610" t="s">
        <v>1982</v>
      </c>
      <c r="C610" t="str">
        <f t="shared" si="20"/>
        <v>PE5573</v>
      </c>
      <c r="D610" t="s">
        <v>1983</v>
      </c>
      <c r="E610" t="s">
        <v>1984</v>
      </c>
      <c r="F610" t="s">
        <v>57</v>
      </c>
      <c r="G610" t="s">
        <v>56</v>
      </c>
      <c r="I610" s="1">
        <v>39664</v>
      </c>
      <c r="J610">
        <v>0</v>
      </c>
      <c r="K610">
        <v>0</v>
      </c>
      <c r="L610" t="s">
        <v>44</v>
      </c>
      <c r="M610" t="s">
        <v>204</v>
      </c>
      <c r="N610" t="s">
        <v>46</v>
      </c>
      <c r="O610" t="s">
        <v>47</v>
      </c>
      <c r="P610">
        <v>36</v>
      </c>
      <c r="R610">
        <v>20</v>
      </c>
      <c r="S610">
        <v>20</v>
      </c>
      <c r="T610" t="s">
        <v>47</v>
      </c>
      <c r="U610">
        <v>35</v>
      </c>
      <c r="W610">
        <v>16</v>
      </c>
      <c r="X610">
        <v>25</v>
      </c>
      <c r="Y610" t="s">
        <v>47</v>
      </c>
      <c r="Z610">
        <v>38</v>
      </c>
      <c r="AB610">
        <v>23</v>
      </c>
      <c r="AC610">
        <v>1</v>
      </c>
      <c r="AD610">
        <v>2</v>
      </c>
      <c r="AE610">
        <v>1</v>
      </c>
      <c r="AF610">
        <v>0</v>
      </c>
      <c r="AG610">
        <v>1</v>
      </c>
      <c r="AH610">
        <v>16</v>
      </c>
      <c r="AI610">
        <v>29</v>
      </c>
      <c r="AJ610">
        <v>44</v>
      </c>
      <c r="AK610">
        <v>14</v>
      </c>
    </row>
    <row r="611" spans="1:37" x14ac:dyDescent="0.3">
      <c r="A611" t="s">
        <v>1783</v>
      </c>
      <c r="B611" t="s">
        <v>1985</v>
      </c>
      <c r="C611" t="str">
        <f t="shared" si="20"/>
        <v>PE5580</v>
      </c>
      <c r="D611" t="s">
        <v>1986</v>
      </c>
      <c r="E611" t="s">
        <v>1987</v>
      </c>
      <c r="F611" t="s">
        <v>56</v>
      </c>
      <c r="G611" t="s">
        <v>57</v>
      </c>
      <c r="H611" t="s">
        <v>43</v>
      </c>
      <c r="I611" s="1">
        <v>39658</v>
      </c>
      <c r="J611">
        <v>0</v>
      </c>
      <c r="K611">
        <v>0</v>
      </c>
      <c r="L611" t="s">
        <v>44</v>
      </c>
      <c r="M611" t="s">
        <v>204</v>
      </c>
      <c r="N611" t="s">
        <v>46</v>
      </c>
      <c r="O611" t="s">
        <v>47</v>
      </c>
      <c r="P611">
        <v>40</v>
      </c>
      <c r="R611">
        <v>15</v>
      </c>
      <c r="S611">
        <v>17</v>
      </c>
      <c r="T611" t="s">
        <v>47</v>
      </c>
      <c r="U611">
        <v>37</v>
      </c>
      <c r="W611">
        <v>15</v>
      </c>
      <c r="X611">
        <v>14</v>
      </c>
      <c r="Y611" t="s">
        <v>47</v>
      </c>
      <c r="Z611">
        <v>37</v>
      </c>
      <c r="AB611">
        <v>16</v>
      </c>
      <c r="AC611">
        <v>0</v>
      </c>
      <c r="AD611">
        <v>0</v>
      </c>
      <c r="AE611">
        <v>0</v>
      </c>
      <c r="AF611">
        <v>2</v>
      </c>
      <c r="AG611">
        <v>2</v>
      </c>
      <c r="AH611">
        <v>27</v>
      </c>
      <c r="AI611">
        <v>34</v>
      </c>
      <c r="AJ611">
        <v>23</v>
      </c>
      <c r="AK611">
        <v>46</v>
      </c>
    </row>
    <row r="612" spans="1:37" x14ac:dyDescent="0.3">
      <c r="A612" t="s">
        <v>1783</v>
      </c>
      <c r="B612" t="s">
        <v>1988</v>
      </c>
      <c r="C612" t="str">
        <f t="shared" si="20"/>
        <v>PE5596</v>
      </c>
      <c r="D612" t="s">
        <v>1989</v>
      </c>
      <c r="E612" t="s">
        <v>1990</v>
      </c>
      <c r="F612" t="s">
        <v>56</v>
      </c>
      <c r="G612" t="s">
        <v>43</v>
      </c>
      <c r="H612" t="s">
        <v>57</v>
      </c>
      <c r="I612" s="1">
        <v>39658</v>
      </c>
      <c r="J612">
        <v>0</v>
      </c>
      <c r="K612">
        <v>0</v>
      </c>
      <c r="L612" t="s">
        <v>44</v>
      </c>
      <c r="M612" t="s">
        <v>204</v>
      </c>
      <c r="N612" t="s">
        <v>46</v>
      </c>
      <c r="O612" t="s">
        <v>47</v>
      </c>
      <c r="P612">
        <v>26</v>
      </c>
      <c r="R612">
        <v>12</v>
      </c>
      <c r="S612">
        <v>6</v>
      </c>
      <c r="T612" t="s">
        <v>47</v>
      </c>
      <c r="U612">
        <v>24</v>
      </c>
      <c r="W612">
        <v>12</v>
      </c>
      <c r="X612">
        <v>8</v>
      </c>
      <c r="Y612" t="s">
        <v>47</v>
      </c>
      <c r="Z612">
        <v>23</v>
      </c>
      <c r="AB612">
        <v>7</v>
      </c>
      <c r="AC612">
        <v>2</v>
      </c>
      <c r="AD612">
        <v>1</v>
      </c>
      <c r="AE612">
        <v>0</v>
      </c>
      <c r="AF612">
        <v>0</v>
      </c>
      <c r="AG612">
        <v>1</v>
      </c>
      <c r="AH612">
        <v>5</v>
      </c>
      <c r="AI612">
        <v>22</v>
      </c>
      <c r="AJ612">
        <v>36</v>
      </c>
      <c r="AK612">
        <v>42</v>
      </c>
    </row>
    <row r="613" spans="1:37" x14ac:dyDescent="0.3">
      <c r="A613" t="s">
        <v>1783</v>
      </c>
      <c r="B613" t="s">
        <v>1991</v>
      </c>
      <c r="C613" t="str">
        <f t="shared" si="20"/>
        <v>PE5597</v>
      </c>
      <c r="D613" t="s">
        <v>1992</v>
      </c>
      <c r="E613" t="s">
        <v>1993</v>
      </c>
      <c r="F613" t="s">
        <v>43</v>
      </c>
      <c r="G613" t="s">
        <v>56</v>
      </c>
      <c r="H613" t="s">
        <v>57</v>
      </c>
      <c r="I613" s="1">
        <v>39658</v>
      </c>
      <c r="J613">
        <v>0</v>
      </c>
      <c r="K613">
        <v>0</v>
      </c>
      <c r="L613" t="s">
        <v>44</v>
      </c>
      <c r="M613" t="s">
        <v>204</v>
      </c>
      <c r="N613" t="s">
        <v>46</v>
      </c>
      <c r="O613" t="s">
        <v>47</v>
      </c>
      <c r="P613">
        <v>29</v>
      </c>
      <c r="R613">
        <v>15</v>
      </c>
      <c r="S613">
        <v>11</v>
      </c>
      <c r="T613" t="s">
        <v>47</v>
      </c>
      <c r="U613">
        <v>28</v>
      </c>
      <c r="W613">
        <v>15</v>
      </c>
      <c r="X613">
        <v>13</v>
      </c>
      <c r="Y613" t="s">
        <v>47</v>
      </c>
      <c r="Z613">
        <v>32</v>
      </c>
      <c r="AB613">
        <v>16</v>
      </c>
      <c r="AC613">
        <v>1</v>
      </c>
      <c r="AD613">
        <v>1</v>
      </c>
      <c r="AE613">
        <v>2</v>
      </c>
      <c r="AF613">
        <v>2</v>
      </c>
      <c r="AG613">
        <v>2</v>
      </c>
      <c r="AH613">
        <v>32</v>
      </c>
      <c r="AI613">
        <v>40</v>
      </c>
      <c r="AJ613">
        <v>33</v>
      </c>
      <c r="AK613">
        <v>13</v>
      </c>
    </row>
    <row r="614" spans="1:37" x14ac:dyDescent="0.3">
      <c r="A614" t="s">
        <v>1783</v>
      </c>
      <c r="B614" t="s">
        <v>1994</v>
      </c>
      <c r="C614" t="str">
        <f t="shared" si="20"/>
        <v>PE5599</v>
      </c>
      <c r="D614" t="s">
        <v>1995</v>
      </c>
      <c r="E614" t="s">
        <v>1996</v>
      </c>
      <c r="F614" t="s">
        <v>56</v>
      </c>
      <c r="G614" t="s">
        <v>57</v>
      </c>
      <c r="H614" t="s">
        <v>58</v>
      </c>
      <c r="I614" s="1">
        <v>39661</v>
      </c>
      <c r="J614">
        <v>4</v>
      </c>
      <c r="K614">
        <v>80</v>
      </c>
      <c r="L614" t="s">
        <v>44</v>
      </c>
      <c r="M614" t="s">
        <v>204</v>
      </c>
      <c r="N614" t="s">
        <v>46</v>
      </c>
      <c r="O614" t="s">
        <v>47</v>
      </c>
      <c r="P614">
        <v>28</v>
      </c>
      <c r="R614">
        <v>19</v>
      </c>
      <c r="S614">
        <v>13</v>
      </c>
      <c r="T614" t="s">
        <v>47</v>
      </c>
      <c r="U614">
        <v>37</v>
      </c>
      <c r="W614">
        <v>24</v>
      </c>
      <c r="X614">
        <v>8</v>
      </c>
      <c r="Y614" t="s">
        <v>521</v>
      </c>
      <c r="Z614">
        <v>34</v>
      </c>
      <c r="AB614">
        <v>14</v>
      </c>
      <c r="AC614">
        <v>0</v>
      </c>
      <c r="AD614">
        <v>0</v>
      </c>
      <c r="AE614">
        <v>1</v>
      </c>
      <c r="AF614">
        <v>1</v>
      </c>
      <c r="AG614">
        <v>0</v>
      </c>
      <c r="AH614">
        <v>1</v>
      </c>
      <c r="AI614">
        <v>45</v>
      </c>
      <c r="AJ614">
        <v>42</v>
      </c>
      <c r="AK614">
        <v>20</v>
      </c>
    </row>
    <row r="615" spans="1:37" x14ac:dyDescent="0.3">
      <c r="A615" t="s">
        <v>1783</v>
      </c>
      <c r="B615" t="s">
        <v>1997</v>
      </c>
      <c r="C615" t="str">
        <f t="shared" si="20"/>
        <v>PE5629</v>
      </c>
      <c r="D615" t="s">
        <v>1998</v>
      </c>
      <c r="E615" t="s">
        <v>1999</v>
      </c>
      <c r="F615" t="s">
        <v>56</v>
      </c>
      <c r="G615" t="s">
        <v>57</v>
      </c>
      <c r="H615" t="s">
        <v>58</v>
      </c>
      <c r="I615" s="1">
        <v>39661</v>
      </c>
      <c r="J615">
        <v>2</v>
      </c>
      <c r="K615">
        <v>180</v>
      </c>
      <c r="L615" t="s">
        <v>44</v>
      </c>
      <c r="M615" t="s">
        <v>204</v>
      </c>
      <c r="N615" t="s">
        <v>46</v>
      </c>
      <c r="O615" t="s">
        <v>47</v>
      </c>
      <c r="P615">
        <v>30</v>
      </c>
      <c r="R615">
        <v>18</v>
      </c>
      <c r="S615">
        <v>12</v>
      </c>
      <c r="T615" t="s">
        <v>47</v>
      </c>
      <c r="U615">
        <v>31</v>
      </c>
      <c r="W615">
        <v>18</v>
      </c>
      <c r="X615">
        <v>13</v>
      </c>
      <c r="Y615" t="s">
        <v>47</v>
      </c>
      <c r="Z615">
        <v>25</v>
      </c>
      <c r="AB615">
        <v>12</v>
      </c>
      <c r="AC615">
        <v>1</v>
      </c>
      <c r="AD615">
        <v>2</v>
      </c>
      <c r="AE615">
        <v>2</v>
      </c>
      <c r="AF615">
        <v>3</v>
      </c>
      <c r="AG615">
        <v>2</v>
      </c>
      <c r="AH615">
        <v>0</v>
      </c>
      <c r="AI615">
        <v>3</v>
      </c>
      <c r="AJ615">
        <v>45</v>
      </c>
      <c r="AK615">
        <v>18</v>
      </c>
    </row>
    <row r="616" spans="1:37" x14ac:dyDescent="0.3">
      <c r="A616" t="s">
        <v>1783</v>
      </c>
      <c r="B616" t="s">
        <v>2000</v>
      </c>
      <c r="C616" t="str">
        <f t="shared" si="20"/>
        <v>PE5665</v>
      </c>
      <c r="D616" t="s">
        <v>2001</v>
      </c>
      <c r="E616" t="s">
        <v>2002</v>
      </c>
      <c r="F616" t="s">
        <v>56</v>
      </c>
      <c r="G616" t="s">
        <v>57</v>
      </c>
      <c r="H616" t="s">
        <v>58</v>
      </c>
      <c r="I616" s="1">
        <v>39660</v>
      </c>
      <c r="J616">
        <v>1</v>
      </c>
      <c r="K616">
        <v>340</v>
      </c>
      <c r="L616" t="s">
        <v>44</v>
      </c>
      <c r="M616" t="s">
        <v>1841</v>
      </c>
      <c r="N616" t="s">
        <v>105</v>
      </c>
      <c r="O616" t="s">
        <v>749</v>
      </c>
      <c r="P616">
        <v>71</v>
      </c>
      <c r="R616">
        <v>66</v>
      </c>
      <c r="S616">
        <v>37</v>
      </c>
      <c r="T616" t="s">
        <v>1792</v>
      </c>
      <c r="U616">
        <v>40</v>
      </c>
      <c r="W616">
        <v>34</v>
      </c>
      <c r="X616">
        <v>16</v>
      </c>
      <c r="Y616" t="s">
        <v>1792</v>
      </c>
      <c r="Z616">
        <v>44</v>
      </c>
      <c r="AB616">
        <v>11</v>
      </c>
      <c r="AC616">
        <v>0</v>
      </c>
      <c r="AD616">
        <v>0</v>
      </c>
      <c r="AE616">
        <v>0</v>
      </c>
      <c r="AF616">
        <v>2</v>
      </c>
      <c r="AG616">
        <v>3</v>
      </c>
      <c r="AH616">
        <v>8</v>
      </c>
      <c r="AI616">
        <v>27</v>
      </c>
      <c r="AJ616">
        <v>40</v>
      </c>
      <c r="AK616">
        <v>33</v>
      </c>
    </row>
    <row r="617" spans="1:37" x14ac:dyDescent="0.3">
      <c r="A617" t="s">
        <v>1783</v>
      </c>
      <c r="B617" t="s">
        <v>2003</v>
      </c>
      <c r="C617" t="str">
        <f t="shared" si="20"/>
        <v>PE5700</v>
      </c>
      <c r="D617" t="s">
        <v>2004</v>
      </c>
      <c r="E617" t="s">
        <v>2005</v>
      </c>
      <c r="F617" t="s">
        <v>56</v>
      </c>
      <c r="G617" t="s">
        <v>57</v>
      </c>
      <c r="H617" t="s">
        <v>58</v>
      </c>
      <c r="I617" s="1">
        <v>39660</v>
      </c>
      <c r="J617">
        <v>1</v>
      </c>
      <c r="K617">
        <v>45</v>
      </c>
      <c r="L617" t="s">
        <v>44</v>
      </c>
      <c r="M617" t="s">
        <v>788</v>
      </c>
      <c r="N617" t="s">
        <v>46</v>
      </c>
      <c r="O617" t="s">
        <v>749</v>
      </c>
      <c r="P617">
        <v>54</v>
      </c>
      <c r="R617">
        <v>66</v>
      </c>
      <c r="S617">
        <v>38</v>
      </c>
      <c r="T617" t="s">
        <v>749</v>
      </c>
      <c r="U617">
        <v>38</v>
      </c>
      <c r="W617">
        <v>24</v>
      </c>
      <c r="X617">
        <v>18</v>
      </c>
      <c r="Y617" t="s">
        <v>749</v>
      </c>
      <c r="Z617">
        <v>28</v>
      </c>
      <c r="AB617">
        <v>25</v>
      </c>
      <c r="AC617">
        <v>0</v>
      </c>
      <c r="AD617">
        <v>1</v>
      </c>
      <c r="AE617">
        <v>0</v>
      </c>
      <c r="AF617">
        <v>1</v>
      </c>
      <c r="AG617">
        <v>2</v>
      </c>
      <c r="AH617">
        <v>0</v>
      </c>
      <c r="AI617">
        <v>26</v>
      </c>
      <c r="AJ617">
        <v>42</v>
      </c>
      <c r="AK617">
        <v>34</v>
      </c>
    </row>
    <row r="618" spans="1:37" x14ac:dyDescent="0.3">
      <c r="A618" t="s">
        <v>1783</v>
      </c>
      <c r="B618" t="s">
        <v>2006</v>
      </c>
      <c r="C618" t="str">
        <f t="shared" si="20"/>
        <v>PE5701</v>
      </c>
      <c r="D618" t="s">
        <v>2007</v>
      </c>
      <c r="E618" t="s">
        <v>2008</v>
      </c>
      <c r="F618" t="s">
        <v>56</v>
      </c>
      <c r="G618" t="s">
        <v>57</v>
      </c>
      <c r="H618" t="s">
        <v>58</v>
      </c>
      <c r="I618" s="1">
        <v>39660</v>
      </c>
      <c r="J618">
        <v>2</v>
      </c>
      <c r="K618">
        <v>170</v>
      </c>
      <c r="L618" t="s">
        <v>44</v>
      </c>
      <c r="M618" t="s">
        <v>204</v>
      </c>
      <c r="N618" t="s">
        <v>46</v>
      </c>
      <c r="O618" t="s">
        <v>47</v>
      </c>
      <c r="P618">
        <v>37</v>
      </c>
      <c r="R618">
        <v>21</v>
      </c>
      <c r="S618">
        <v>12</v>
      </c>
      <c r="T618" t="s">
        <v>47</v>
      </c>
      <c r="U618">
        <v>39</v>
      </c>
      <c r="W618">
        <v>21</v>
      </c>
      <c r="X618">
        <v>6</v>
      </c>
      <c r="Y618" t="s">
        <v>47</v>
      </c>
      <c r="Z618">
        <v>38</v>
      </c>
      <c r="AB618">
        <v>9</v>
      </c>
      <c r="AC618">
        <v>0</v>
      </c>
      <c r="AD618">
        <v>1</v>
      </c>
      <c r="AE618">
        <v>0</v>
      </c>
      <c r="AF618">
        <v>2</v>
      </c>
      <c r="AG618">
        <v>2</v>
      </c>
      <c r="AH618">
        <v>0</v>
      </c>
      <c r="AI618">
        <v>42</v>
      </c>
      <c r="AJ618">
        <v>41</v>
      </c>
      <c r="AK618">
        <v>15</v>
      </c>
    </row>
    <row r="619" spans="1:37" x14ac:dyDescent="0.3">
      <c r="A619" t="s">
        <v>1783</v>
      </c>
      <c r="B619" t="s">
        <v>2009</v>
      </c>
      <c r="C619" t="str">
        <f t="shared" si="20"/>
        <v>PE5705</v>
      </c>
      <c r="D619" t="s">
        <v>2010</v>
      </c>
      <c r="E619" t="s">
        <v>2011</v>
      </c>
      <c r="F619" t="s">
        <v>56</v>
      </c>
      <c r="G619" t="s">
        <v>57</v>
      </c>
      <c r="H619" t="s">
        <v>58</v>
      </c>
      <c r="I619" s="1">
        <v>39660</v>
      </c>
      <c r="J619">
        <v>4</v>
      </c>
      <c r="K619">
        <v>85</v>
      </c>
      <c r="L619" t="s">
        <v>44</v>
      </c>
      <c r="M619" t="s">
        <v>1841</v>
      </c>
      <c r="N619" t="s">
        <v>105</v>
      </c>
      <c r="O619" t="s">
        <v>1922</v>
      </c>
      <c r="P619">
        <v>39</v>
      </c>
      <c r="R619">
        <v>57</v>
      </c>
      <c r="S619">
        <v>21</v>
      </c>
      <c r="T619" t="s">
        <v>1792</v>
      </c>
      <c r="U619">
        <v>51</v>
      </c>
      <c r="W619">
        <v>68</v>
      </c>
      <c r="X619">
        <v>41</v>
      </c>
      <c r="Y619" t="s">
        <v>1842</v>
      </c>
      <c r="Z619">
        <v>49</v>
      </c>
      <c r="AB619">
        <v>22</v>
      </c>
      <c r="AC619">
        <v>1</v>
      </c>
      <c r="AD619">
        <v>4</v>
      </c>
      <c r="AE619">
        <v>2</v>
      </c>
      <c r="AF619">
        <v>1</v>
      </c>
      <c r="AG619">
        <v>0</v>
      </c>
      <c r="AH619">
        <v>11</v>
      </c>
      <c r="AI619">
        <v>15</v>
      </c>
      <c r="AJ619">
        <v>43</v>
      </c>
      <c r="AK619">
        <v>27</v>
      </c>
    </row>
    <row r="620" spans="1:37" x14ac:dyDescent="0.3">
      <c r="A620" t="s">
        <v>1783</v>
      </c>
      <c r="B620" t="s">
        <v>2012</v>
      </c>
      <c r="C620" t="str">
        <f t="shared" si="20"/>
        <v>PE5722</v>
      </c>
      <c r="D620" t="s">
        <v>2013</v>
      </c>
      <c r="E620" t="s">
        <v>2014</v>
      </c>
      <c r="F620" t="s">
        <v>56</v>
      </c>
      <c r="G620" t="s">
        <v>57</v>
      </c>
      <c r="H620" t="s">
        <v>58</v>
      </c>
      <c r="I620" s="1">
        <v>39660</v>
      </c>
      <c r="J620">
        <v>3</v>
      </c>
      <c r="K620">
        <v>90</v>
      </c>
      <c r="L620" t="s">
        <v>44</v>
      </c>
      <c r="M620" t="s">
        <v>204</v>
      </c>
      <c r="N620" t="s">
        <v>46</v>
      </c>
      <c r="O620" t="s">
        <v>47</v>
      </c>
      <c r="P620">
        <v>33</v>
      </c>
      <c r="R620">
        <v>15</v>
      </c>
      <c r="S620">
        <v>11</v>
      </c>
      <c r="T620" t="s">
        <v>47</v>
      </c>
      <c r="U620">
        <v>28</v>
      </c>
      <c r="W620">
        <v>15</v>
      </c>
      <c r="X620">
        <v>8</v>
      </c>
      <c r="Y620" t="s">
        <v>47</v>
      </c>
      <c r="Z620">
        <v>39</v>
      </c>
      <c r="AB620">
        <v>9</v>
      </c>
      <c r="AC620">
        <v>3</v>
      </c>
      <c r="AD620">
        <v>2</v>
      </c>
      <c r="AE620">
        <v>0</v>
      </c>
      <c r="AF620">
        <v>3</v>
      </c>
      <c r="AG620">
        <v>2</v>
      </c>
      <c r="AH620">
        <v>2</v>
      </c>
      <c r="AI620">
        <v>42</v>
      </c>
      <c r="AJ620">
        <v>39</v>
      </c>
      <c r="AK620">
        <v>25</v>
      </c>
    </row>
    <row r="621" spans="1:37" x14ac:dyDescent="0.3">
      <c r="A621" t="s">
        <v>1783</v>
      </c>
      <c r="B621" t="s">
        <v>2015</v>
      </c>
      <c r="C621" t="str">
        <f t="shared" si="20"/>
        <v>PE5746</v>
      </c>
      <c r="D621" t="s">
        <v>2016</v>
      </c>
      <c r="E621" t="s">
        <v>2017</v>
      </c>
      <c r="F621" t="s">
        <v>56</v>
      </c>
      <c r="G621" t="s">
        <v>57</v>
      </c>
      <c r="H621" t="s">
        <v>43</v>
      </c>
      <c r="I621" s="1">
        <v>39659</v>
      </c>
      <c r="J621">
        <v>1</v>
      </c>
      <c r="K621">
        <v>240</v>
      </c>
      <c r="L621" t="s">
        <v>70</v>
      </c>
      <c r="M621" t="s">
        <v>204</v>
      </c>
      <c r="N621" t="s">
        <v>46</v>
      </c>
      <c r="O621" t="s">
        <v>47</v>
      </c>
      <c r="P621">
        <v>31</v>
      </c>
      <c r="R621">
        <v>18</v>
      </c>
      <c r="S621">
        <v>8</v>
      </c>
      <c r="T621" t="s">
        <v>47</v>
      </c>
      <c r="U621">
        <v>34</v>
      </c>
      <c r="W621">
        <v>17</v>
      </c>
      <c r="X621">
        <v>12</v>
      </c>
      <c r="Y621" t="s">
        <v>47</v>
      </c>
      <c r="Z621">
        <v>30</v>
      </c>
      <c r="AB621">
        <v>14</v>
      </c>
      <c r="AC621">
        <v>1</v>
      </c>
      <c r="AD621">
        <v>0</v>
      </c>
      <c r="AE621">
        <v>1</v>
      </c>
      <c r="AF621">
        <v>2</v>
      </c>
      <c r="AG621">
        <v>1</v>
      </c>
      <c r="AH621">
        <v>27</v>
      </c>
      <c r="AI621">
        <v>24</v>
      </c>
      <c r="AJ621">
        <v>45</v>
      </c>
      <c r="AK621">
        <v>20</v>
      </c>
    </row>
    <row r="622" spans="1:37" x14ac:dyDescent="0.3">
      <c r="A622" t="s">
        <v>1783</v>
      </c>
      <c r="B622" t="s">
        <v>2018</v>
      </c>
      <c r="C622" t="str">
        <f t="shared" si="20"/>
        <v>PE5754</v>
      </c>
      <c r="D622" t="s">
        <v>2019</v>
      </c>
      <c r="E622" t="s">
        <v>2020</v>
      </c>
      <c r="F622" t="s">
        <v>56</v>
      </c>
      <c r="G622" t="s">
        <v>57</v>
      </c>
      <c r="H622" t="s">
        <v>43</v>
      </c>
      <c r="I622" s="1">
        <v>39659</v>
      </c>
      <c r="J622">
        <v>0</v>
      </c>
      <c r="K622">
        <v>0</v>
      </c>
      <c r="L622" t="s">
        <v>44</v>
      </c>
      <c r="M622" t="s">
        <v>204</v>
      </c>
      <c r="N622" t="s">
        <v>46</v>
      </c>
      <c r="O622" t="s">
        <v>47</v>
      </c>
      <c r="P622">
        <v>37</v>
      </c>
      <c r="R622">
        <v>14</v>
      </c>
      <c r="S622">
        <v>15</v>
      </c>
      <c r="T622" t="s">
        <v>47</v>
      </c>
      <c r="U622">
        <v>39</v>
      </c>
      <c r="W622">
        <v>16</v>
      </c>
      <c r="X622">
        <v>14</v>
      </c>
      <c r="Y622" t="s">
        <v>47</v>
      </c>
      <c r="Z622">
        <v>35</v>
      </c>
      <c r="AB622">
        <v>16</v>
      </c>
      <c r="AC622">
        <v>0</v>
      </c>
      <c r="AD622">
        <v>0</v>
      </c>
      <c r="AE622">
        <v>1</v>
      </c>
      <c r="AF622">
        <v>1</v>
      </c>
      <c r="AG622">
        <v>0</v>
      </c>
      <c r="AH622">
        <v>35</v>
      </c>
      <c r="AI622">
        <v>11</v>
      </c>
      <c r="AJ622">
        <v>45</v>
      </c>
      <c r="AK622">
        <v>4</v>
      </c>
    </row>
    <row r="623" spans="1:37" x14ac:dyDescent="0.3">
      <c r="A623" t="s">
        <v>1783</v>
      </c>
      <c r="B623" t="s">
        <v>2021</v>
      </c>
      <c r="C623" t="str">
        <f t="shared" si="20"/>
        <v>PE5771</v>
      </c>
      <c r="D623" t="s">
        <v>2022</v>
      </c>
      <c r="E623" t="s">
        <v>2023</v>
      </c>
      <c r="F623" t="s">
        <v>43</v>
      </c>
      <c r="G623" t="s">
        <v>56</v>
      </c>
      <c r="H623" t="s">
        <v>57</v>
      </c>
      <c r="I623" s="1">
        <v>39659</v>
      </c>
      <c r="J623">
        <v>0</v>
      </c>
      <c r="K623">
        <v>0</v>
      </c>
      <c r="L623" t="s">
        <v>44</v>
      </c>
      <c r="M623" t="s">
        <v>204</v>
      </c>
      <c r="N623" t="s">
        <v>105</v>
      </c>
      <c r="O623" t="s">
        <v>47</v>
      </c>
      <c r="P623">
        <v>37</v>
      </c>
      <c r="R623">
        <v>17</v>
      </c>
      <c r="S623">
        <v>23</v>
      </c>
      <c r="T623" t="s">
        <v>47</v>
      </c>
      <c r="U623">
        <v>37</v>
      </c>
      <c r="W623">
        <v>16</v>
      </c>
      <c r="X623">
        <v>24</v>
      </c>
      <c r="Y623" t="s">
        <v>47</v>
      </c>
      <c r="Z623">
        <v>44</v>
      </c>
      <c r="AB623">
        <v>23</v>
      </c>
      <c r="AC623">
        <v>1</v>
      </c>
      <c r="AD623">
        <v>1</v>
      </c>
      <c r="AE623">
        <v>0</v>
      </c>
      <c r="AF623">
        <v>0</v>
      </c>
      <c r="AG623">
        <v>0</v>
      </c>
      <c r="AH623">
        <v>17</v>
      </c>
      <c r="AI623">
        <v>23</v>
      </c>
      <c r="AJ623">
        <v>47</v>
      </c>
      <c r="AK623">
        <v>21</v>
      </c>
    </row>
    <row r="624" spans="1:37" x14ac:dyDescent="0.3">
      <c r="A624" t="s">
        <v>2024</v>
      </c>
      <c r="B624" t="s">
        <v>2025</v>
      </c>
      <c r="C624" t="str">
        <f t="shared" si="20"/>
        <v>SI3144</v>
      </c>
      <c r="D624" t="s">
        <v>2026</v>
      </c>
      <c r="E624" t="s">
        <v>2027</v>
      </c>
      <c r="F624" t="s">
        <v>43</v>
      </c>
      <c r="G624" t="s">
        <v>628</v>
      </c>
      <c r="I624" s="1">
        <v>40007</v>
      </c>
      <c r="J624">
        <v>0</v>
      </c>
      <c r="K624">
        <v>0</v>
      </c>
      <c r="L624" t="s">
        <v>44</v>
      </c>
      <c r="M624" t="s">
        <v>104</v>
      </c>
      <c r="N624" t="s">
        <v>105</v>
      </c>
      <c r="O624" t="s">
        <v>499</v>
      </c>
      <c r="P624">
        <v>106</v>
      </c>
      <c r="R624">
        <v>65</v>
      </c>
      <c r="S624">
        <v>62</v>
      </c>
      <c r="T624" t="s">
        <v>499</v>
      </c>
      <c r="U624">
        <v>108</v>
      </c>
      <c r="W624">
        <v>70</v>
      </c>
      <c r="X624">
        <v>78</v>
      </c>
      <c r="Y624" t="s">
        <v>499</v>
      </c>
      <c r="Z624">
        <v>107</v>
      </c>
      <c r="AB624">
        <v>74</v>
      </c>
      <c r="AC624">
        <v>3</v>
      </c>
      <c r="AD624">
        <v>4</v>
      </c>
      <c r="AE624">
        <v>4</v>
      </c>
      <c r="AF624">
        <v>6</v>
      </c>
      <c r="AG624">
        <v>4</v>
      </c>
      <c r="AH624">
        <v>40</v>
      </c>
      <c r="AI624">
        <v>42</v>
      </c>
      <c r="AJ624">
        <v>38</v>
      </c>
      <c r="AK624">
        <v>33</v>
      </c>
    </row>
    <row r="625" spans="1:37" x14ac:dyDescent="0.3">
      <c r="A625" t="s">
        <v>2024</v>
      </c>
      <c r="B625" t="s">
        <v>2028</v>
      </c>
      <c r="C625" t="str">
        <f t="shared" si="20"/>
        <v>SI3147</v>
      </c>
      <c r="D625" t="s">
        <v>2029</v>
      </c>
      <c r="E625" t="s">
        <v>2030</v>
      </c>
      <c r="F625" t="s">
        <v>43</v>
      </c>
      <c r="G625" t="s">
        <v>2031</v>
      </c>
      <c r="I625" s="1">
        <v>40007</v>
      </c>
      <c r="J625">
        <v>0</v>
      </c>
      <c r="L625" t="s">
        <v>44</v>
      </c>
      <c r="M625" t="s">
        <v>104</v>
      </c>
      <c r="N625" t="s">
        <v>105</v>
      </c>
      <c r="O625" t="s">
        <v>2032</v>
      </c>
      <c r="P625">
        <v>82</v>
      </c>
      <c r="S625">
        <v>30</v>
      </c>
      <c r="T625" t="s">
        <v>1791</v>
      </c>
      <c r="U625">
        <v>85</v>
      </c>
      <c r="X625">
        <v>31</v>
      </c>
      <c r="AC625">
        <v>5</v>
      </c>
      <c r="AD625">
        <v>2</v>
      </c>
      <c r="AE625">
        <v>0</v>
      </c>
      <c r="AF625">
        <v>3</v>
      </c>
      <c r="AG625">
        <v>1</v>
      </c>
      <c r="AH625">
        <v>18</v>
      </c>
      <c r="AI625">
        <v>46</v>
      </c>
      <c r="AJ625">
        <v>43</v>
      </c>
      <c r="AK625">
        <v>33</v>
      </c>
    </row>
    <row r="626" spans="1:37" x14ac:dyDescent="0.3">
      <c r="A626" t="s">
        <v>2024</v>
      </c>
      <c r="B626" t="s">
        <v>2033</v>
      </c>
      <c r="C626" t="str">
        <f t="shared" si="20"/>
        <v>SI3150</v>
      </c>
      <c r="D626" t="s">
        <v>2034</v>
      </c>
      <c r="E626" t="s">
        <v>2035</v>
      </c>
      <c r="F626" t="s">
        <v>43</v>
      </c>
      <c r="G626" t="s">
        <v>628</v>
      </c>
      <c r="I626" s="1">
        <v>40007</v>
      </c>
      <c r="J626">
        <v>0</v>
      </c>
      <c r="K626">
        <v>0</v>
      </c>
      <c r="L626" t="s">
        <v>44</v>
      </c>
      <c r="M626" t="s">
        <v>104</v>
      </c>
      <c r="N626" t="s">
        <v>105</v>
      </c>
      <c r="O626" t="s">
        <v>1842</v>
      </c>
      <c r="P626">
        <v>58</v>
      </c>
      <c r="R626">
        <v>33</v>
      </c>
      <c r="S626">
        <v>9</v>
      </c>
      <c r="T626" t="s">
        <v>1842</v>
      </c>
      <c r="U626">
        <v>73</v>
      </c>
      <c r="W626">
        <v>49</v>
      </c>
      <c r="X626">
        <v>24</v>
      </c>
      <c r="Y626" t="s">
        <v>48</v>
      </c>
      <c r="Z626">
        <v>75</v>
      </c>
      <c r="AB626">
        <v>28</v>
      </c>
      <c r="AC626">
        <v>0</v>
      </c>
      <c r="AD626">
        <v>0</v>
      </c>
      <c r="AE626">
        <v>1</v>
      </c>
      <c r="AF626">
        <v>0</v>
      </c>
      <c r="AG626">
        <v>1</v>
      </c>
      <c r="AH626">
        <v>28</v>
      </c>
      <c r="AI626">
        <v>31</v>
      </c>
      <c r="AJ626">
        <v>31</v>
      </c>
      <c r="AK626">
        <v>10</v>
      </c>
    </row>
    <row r="627" spans="1:37" x14ac:dyDescent="0.3">
      <c r="A627" t="s">
        <v>2024</v>
      </c>
      <c r="B627" t="s">
        <v>2036</v>
      </c>
      <c r="C627" t="str">
        <f t="shared" ref="C627:C658" si="21">CONCATENATE(A627,B627)</f>
        <v>SI3154</v>
      </c>
      <c r="D627" t="s">
        <v>2037</v>
      </c>
      <c r="E627" t="s">
        <v>2038</v>
      </c>
      <c r="F627" t="s">
        <v>43</v>
      </c>
      <c r="G627" t="s">
        <v>628</v>
      </c>
      <c r="I627" s="1">
        <v>40007</v>
      </c>
      <c r="J627">
        <v>0</v>
      </c>
      <c r="K627">
        <v>0</v>
      </c>
      <c r="L627" t="s">
        <v>44</v>
      </c>
      <c r="M627" t="s">
        <v>104</v>
      </c>
      <c r="N627" t="s">
        <v>105</v>
      </c>
      <c r="O627" t="s">
        <v>48</v>
      </c>
      <c r="P627">
        <v>85</v>
      </c>
      <c r="R627">
        <v>67</v>
      </c>
      <c r="S627">
        <v>26</v>
      </c>
      <c r="T627" t="s">
        <v>48</v>
      </c>
      <c r="U627">
        <v>89</v>
      </c>
      <c r="W627">
        <v>71</v>
      </c>
      <c r="X627">
        <v>26</v>
      </c>
      <c r="Y627" t="s">
        <v>48</v>
      </c>
      <c r="Z627">
        <v>92</v>
      </c>
      <c r="AB627">
        <v>25</v>
      </c>
      <c r="AC627">
        <v>2</v>
      </c>
      <c r="AD627">
        <v>0</v>
      </c>
      <c r="AE627">
        <v>0</v>
      </c>
      <c r="AF627">
        <v>0</v>
      </c>
      <c r="AG627">
        <v>1</v>
      </c>
      <c r="AH627">
        <v>24</v>
      </c>
      <c r="AI627">
        <v>39</v>
      </c>
      <c r="AJ627">
        <v>23</v>
      </c>
      <c r="AK627">
        <v>11</v>
      </c>
    </row>
    <row r="628" spans="1:37" x14ac:dyDescent="0.3">
      <c r="A628" t="s">
        <v>2024</v>
      </c>
      <c r="B628" t="s">
        <v>2039</v>
      </c>
      <c r="C628" t="str">
        <f t="shared" si="21"/>
        <v>SI3164</v>
      </c>
      <c r="D628" t="s">
        <v>2040</v>
      </c>
      <c r="E628" t="s">
        <v>2041</v>
      </c>
      <c r="F628" t="s">
        <v>43</v>
      </c>
      <c r="G628" t="s">
        <v>628</v>
      </c>
      <c r="I628" s="1">
        <v>40007</v>
      </c>
      <c r="J628">
        <v>0</v>
      </c>
      <c r="K628">
        <v>0</v>
      </c>
      <c r="L628" t="s">
        <v>44</v>
      </c>
      <c r="M628" t="s">
        <v>104</v>
      </c>
      <c r="N628" t="s">
        <v>105</v>
      </c>
      <c r="O628" t="s">
        <v>91</v>
      </c>
      <c r="P628">
        <v>89</v>
      </c>
      <c r="R628">
        <v>61</v>
      </c>
      <c r="S628">
        <v>20</v>
      </c>
      <c r="T628" t="s">
        <v>52</v>
      </c>
      <c r="U628">
        <v>94</v>
      </c>
      <c r="W628">
        <v>66</v>
      </c>
      <c r="X628">
        <v>12</v>
      </c>
      <c r="Y628" t="s">
        <v>91</v>
      </c>
      <c r="Z628">
        <v>86</v>
      </c>
      <c r="AB628">
        <v>25</v>
      </c>
      <c r="AC628">
        <v>1</v>
      </c>
      <c r="AD628">
        <v>2</v>
      </c>
      <c r="AE628">
        <v>1</v>
      </c>
      <c r="AF628">
        <v>2</v>
      </c>
      <c r="AG628">
        <v>0</v>
      </c>
      <c r="AH628">
        <v>18</v>
      </c>
      <c r="AI628">
        <v>28</v>
      </c>
      <c r="AJ628">
        <v>20</v>
      </c>
      <c r="AK628">
        <v>33</v>
      </c>
    </row>
    <row r="629" spans="1:37" x14ac:dyDescent="0.3">
      <c r="A629" t="s">
        <v>2024</v>
      </c>
      <c r="B629" t="s">
        <v>2042</v>
      </c>
      <c r="C629" t="str">
        <f t="shared" si="21"/>
        <v>SI3170</v>
      </c>
      <c r="D629" t="s">
        <v>2043</v>
      </c>
      <c r="E629" t="s">
        <v>2044</v>
      </c>
      <c r="F629" t="s">
        <v>42</v>
      </c>
      <c r="G629" t="s">
        <v>2045</v>
      </c>
      <c r="I629" s="1">
        <v>40008</v>
      </c>
      <c r="J629">
        <v>2</v>
      </c>
      <c r="K629">
        <v>88</v>
      </c>
      <c r="L629" t="s">
        <v>44</v>
      </c>
      <c r="M629" t="s">
        <v>104</v>
      </c>
      <c r="N629" t="s">
        <v>46</v>
      </c>
      <c r="O629" t="s">
        <v>321</v>
      </c>
      <c r="P629">
        <v>94</v>
      </c>
      <c r="R629">
        <v>47</v>
      </c>
      <c r="S629">
        <v>15</v>
      </c>
      <c r="T629" t="s">
        <v>52</v>
      </c>
      <c r="U629">
        <v>86</v>
      </c>
      <c r="W629">
        <v>56</v>
      </c>
      <c r="X629">
        <v>22</v>
      </c>
      <c r="Y629" t="s">
        <v>66</v>
      </c>
      <c r="Z629">
        <v>53</v>
      </c>
      <c r="AB629">
        <v>12</v>
      </c>
      <c r="AC629">
        <v>1</v>
      </c>
      <c r="AD629">
        <v>0</v>
      </c>
      <c r="AE629">
        <v>0</v>
      </c>
      <c r="AF629">
        <v>6</v>
      </c>
      <c r="AG629">
        <v>0</v>
      </c>
      <c r="AH629">
        <v>15</v>
      </c>
      <c r="AI629">
        <v>41</v>
      </c>
      <c r="AJ629">
        <v>40</v>
      </c>
      <c r="AK629">
        <v>10</v>
      </c>
    </row>
    <row r="630" spans="1:37" x14ac:dyDescent="0.3">
      <c r="A630" t="s">
        <v>2024</v>
      </c>
      <c r="B630" t="s">
        <v>2046</v>
      </c>
      <c r="C630" t="str">
        <f t="shared" si="21"/>
        <v>SI3173</v>
      </c>
      <c r="D630" t="s">
        <v>2047</v>
      </c>
      <c r="E630" t="s">
        <v>2048</v>
      </c>
      <c r="F630" t="s">
        <v>42</v>
      </c>
      <c r="G630" t="s">
        <v>2045</v>
      </c>
      <c r="I630" s="1">
        <v>40008</v>
      </c>
      <c r="J630">
        <v>5</v>
      </c>
      <c r="K630">
        <v>50</v>
      </c>
      <c r="L630" t="s">
        <v>44</v>
      </c>
      <c r="M630" t="s">
        <v>204</v>
      </c>
      <c r="N630" t="s">
        <v>46</v>
      </c>
      <c r="O630" t="s">
        <v>499</v>
      </c>
      <c r="P630">
        <v>63</v>
      </c>
      <c r="R630">
        <v>22</v>
      </c>
      <c r="S630">
        <v>38</v>
      </c>
      <c r="T630" t="s">
        <v>499</v>
      </c>
      <c r="U630">
        <v>70</v>
      </c>
      <c r="W630">
        <v>42</v>
      </c>
      <c r="X630">
        <v>51</v>
      </c>
      <c r="Y630" t="s">
        <v>499</v>
      </c>
      <c r="Z630">
        <v>61</v>
      </c>
      <c r="AB630">
        <v>45</v>
      </c>
      <c r="AC630">
        <v>1</v>
      </c>
      <c r="AD630">
        <v>1</v>
      </c>
      <c r="AE630">
        <v>2</v>
      </c>
      <c r="AF630">
        <v>1</v>
      </c>
      <c r="AG630">
        <v>3</v>
      </c>
      <c r="AH630">
        <v>47</v>
      </c>
      <c r="AI630">
        <v>28</v>
      </c>
      <c r="AJ630">
        <v>46</v>
      </c>
      <c r="AK630">
        <v>36</v>
      </c>
    </row>
    <row r="631" spans="1:37" x14ac:dyDescent="0.3">
      <c r="A631" t="s">
        <v>2024</v>
      </c>
      <c r="B631">
        <v>3174</v>
      </c>
      <c r="C631" t="str">
        <f t="shared" si="21"/>
        <v>SI3174</v>
      </c>
      <c r="D631" t="s">
        <v>2049</v>
      </c>
      <c r="E631" t="s">
        <v>2050</v>
      </c>
      <c r="F631" t="s">
        <v>42</v>
      </c>
      <c r="G631" t="s">
        <v>2045</v>
      </c>
      <c r="I631" s="1">
        <v>40008</v>
      </c>
      <c r="J631">
        <v>6</v>
      </c>
      <c r="K631">
        <v>14</v>
      </c>
      <c r="L631" t="s">
        <v>44</v>
      </c>
      <c r="M631" t="s">
        <v>204</v>
      </c>
      <c r="N631" t="s">
        <v>46</v>
      </c>
      <c r="O631" t="s">
        <v>499</v>
      </c>
      <c r="P631">
        <v>42</v>
      </c>
      <c r="R631">
        <v>10</v>
      </c>
      <c r="S631">
        <v>11</v>
      </c>
      <c r="T631" t="s">
        <v>499</v>
      </c>
      <c r="U631">
        <v>46</v>
      </c>
      <c r="W631">
        <v>14</v>
      </c>
      <c r="X631">
        <v>22</v>
      </c>
      <c r="Y631" t="s">
        <v>499</v>
      </c>
      <c r="Z631">
        <v>49</v>
      </c>
      <c r="AB631">
        <v>10</v>
      </c>
      <c r="AC631">
        <v>2</v>
      </c>
      <c r="AD631">
        <v>2</v>
      </c>
      <c r="AE631">
        <v>3</v>
      </c>
      <c r="AF631">
        <v>1</v>
      </c>
      <c r="AG631">
        <v>3</v>
      </c>
      <c r="AH631">
        <v>26</v>
      </c>
      <c r="AI631">
        <v>16</v>
      </c>
      <c r="AJ631">
        <v>15</v>
      </c>
      <c r="AK631">
        <v>37</v>
      </c>
    </row>
    <row r="632" spans="1:37" x14ac:dyDescent="0.3">
      <c r="A632" t="s">
        <v>2024</v>
      </c>
      <c r="B632" t="s">
        <v>2051</v>
      </c>
      <c r="C632" t="str">
        <f t="shared" si="21"/>
        <v>SI3175</v>
      </c>
      <c r="D632" t="s">
        <v>2052</v>
      </c>
      <c r="E632" t="s">
        <v>2053</v>
      </c>
      <c r="F632" t="s">
        <v>42</v>
      </c>
      <c r="G632" t="s">
        <v>2045</v>
      </c>
      <c r="I632" s="1">
        <v>40008</v>
      </c>
      <c r="J632">
        <v>2</v>
      </c>
      <c r="K632">
        <v>80</v>
      </c>
      <c r="L632" t="s">
        <v>44</v>
      </c>
      <c r="M632" t="s">
        <v>351</v>
      </c>
      <c r="N632" t="s">
        <v>46</v>
      </c>
      <c r="O632" t="s">
        <v>499</v>
      </c>
      <c r="P632">
        <v>35</v>
      </c>
      <c r="R632">
        <v>14</v>
      </c>
      <c r="S632">
        <v>6</v>
      </c>
      <c r="T632" t="s">
        <v>499</v>
      </c>
      <c r="U632">
        <v>34</v>
      </c>
      <c r="W632">
        <v>16</v>
      </c>
      <c r="X632">
        <v>7</v>
      </c>
      <c r="Y632" t="s">
        <v>499</v>
      </c>
      <c r="Z632">
        <v>30</v>
      </c>
      <c r="AB632">
        <v>9</v>
      </c>
      <c r="AC632">
        <v>3</v>
      </c>
      <c r="AD632">
        <v>3</v>
      </c>
      <c r="AE632">
        <v>1</v>
      </c>
      <c r="AF632">
        <v>1</v>
      </c>
      <c r="AG632">
        <v>2</v>
      </c>
      <c r="AH632">
        <v>14</v>
      </c>
      <c r="AI632">
        <v>12</v>
      </c>
      <c r="AJ632">
        <v>14</v>
      </c>
      <c r="AK632">
        <v>43</v>
      </c>
    </row>
    <row r="633" spans="1:37" x14ac:dyDescent="0.3">
      <c r="A633" t="s">
        <v>2024</v>
      </c>
      <c r="B633" t="s">
        <v>2054</v>
      </c>
      <c r="C633" t="str">
        <f t="shared" si="21"/>
        <v>SI3176</v>
      </c>
      <c r="D633" t="s">
        <v>2055</v>
      </c>
      <c r="E633" t="s">
        <v>2056</v>
      </c>
      <c r="F633" t="s">
        <v>42</v>
      </c>
      <c r="G633" t="s">
        <v>2045</v>
      </c>
      <c r="I633" s="1">
        <v>40008</v>
      </c>
      <c r="J633">
        <v>2</v>
      </c>
      <c r="K633">
        <v>46</v>
      </c>
      <c r="L633" t="s">
        <v>44</v>
      </c>
      <c r="M633" t="s">
        <v>104</v>
      </c>
      <c r="N633" t="s">
        <v>46</v>
      </c>
      <c r="O633" t="s">
        <v>321</v>
      </c>
      <c r="P633">
        <v>83</v>
      </c>
      <c r="R633">
        <v>38</v>
      </c>
      <c r="S633">
        <v>23</v>
      </c>
      <c r="T633" t="s">
        <v>321</v>
      </c>
      <c r="U633">
        <v>54</v>
      </c>
      <c r="W633">
        <v>23</v>
      </c>
      <c r="X633">
        <v>20</v>
      </c>
      <c r="Y633" t="s">
        <v>66</v>
      </c>
      <c r="Z633">
        <v>56</v>
      </c>
      <c r="AB633">
        <v>21</v>
      </c>
      <c r="AC633">
        <v>0</v>
      </c>
      <c r="AD633">
        <v>1</v>
      </c>
      <c r="AE633">
        <v>0</v>
      </c>
      <c r="AF633">
        <v>2</v>
      </c>
      <c r="AG633">
        <v>1</v>
      </c>
      <c r="AH633">
        <v>27</v>
      </c>
      <c r="AI633">
        <v>26</v>
      </c>
      <c r="AJ633">
        <v>41</v>
      </c>
      <c r="AK633">
        <v>46</v>
      </c>
    </row>
    <row r="634" spans="1:37" x14ac:dyDescent="0.3">
      <c r="A634" t="s">
        <v>2024</v>
      </c>
      <c r="B634" t="s">
        <v>2057</v>
      </c>
      <c r="C634" t="str">
        <f t="shared" si="21"/>
        <v>SI3179</v>
      </c>
      <c r="D634" t="s">
        <v>2058</v>
      </c>
      <c r="E634" t="s">
        <v>2059</v>
      </c>
      <c r="F634" t="s">
        <v>43</v>
      </c>
      <c r="G634" t="s">
        <v>628</v>
      </c>
      <c r="I634" s="1">
        <v>40008</v>
      </c>
      <c r="J634">
        <v>0</v>
      </c>
      <c r="K634">
        <v>0</v>
      </c>
      <c r="L634" t="s">
        <v>44</v>
      </c>
      <c r="M634" t="s">
        <v>104</v>
      </c>
      <c r="N634" t="s">
        <v>105</v>
      </c>
      <c r="O634" t="s">
        <v>48</v>
      </c>
      <c r="P634">
        <v>69</v>
      </c>
      <c r="R634">
        <v>65</v>
      </c>
      <c r="S634">
        <v>22</v>
      </c>
      <c r="T634" t="s">
        <v>48</v>
      </c>
      <c r="U634">
        <v>83</v>
      </c>
      <c r="W634">
        <v>51</v>
      </c>
      <c r="X634">
        <v>5</v>
      </c>
      <c r="Y634" t="s">
        <v>48</v>
      </c>
      <c r="Z634">
        <v>77</v>
      </c>
      <c r="AB634">
        <v>35</v>
      </c>
      <c r="AC634">
        <v>1</v>
      </c>
      <c r="AD634">
        <v>1</v>
      </c>
      <c r="AE634">
        <v>1</v>
      </c>
      <c r="AF634">
        <v>0</v>
      </c>
      <c r="AG634">
        <v>0</v>
      </c>
      <c r="AH634">
        <v>25</v>
      </c>
      <c r="AI634">
        <v>17</v>
      </c>
      <c r="AJ634">
        <v>29</v>
      </c>
      <c r="AK634">
        <v>11</v>
      </c>
    </row>
    <row r="635" spans="1:37" x14ac:dyDescent="0.3">
      <c r="A635" t="s">
        <v>2024</v>
      </c>
      <c r="B635" t="s">
        <v>2060</v>
      </c>
      <c r="C635" t="str">
        <f t="shared" si="21"/>
        <v>SI3185</v>
      </c>
      <c r="D635" t="s">
        <v>2061</v>
      </c>
      <c r="E635" t="s">
        <v>2062</v>
      </c>
      <c r="F635" t="s">
        <v>43</v>
      </c>
      <c r="G635" t="s">
        <v>628</v>
      </c>
      <c r="I635" s="1">
        <v>40008</v>
      </c>
      <c r="J635">
        <v>0</v>
      </c>
      <c r="K635">
        <v>0</v>
      </c>
      <c r="L635" t="s">
        <v>44</v>
      </c>
      <c r="M635" t="s">
        <v>104</v>
      </c>
      <c r="N635" t="s">
        <v>105</v>
      </c>
      <c r="O635" t="s">
        <v>106</v>
      </c>
      <c r="P635">
        <v>46</v>
      </c>
      <c r="R635">
        <v>32</v>
      </c>
      <c r="S635">
        <v>12</v>
      </c>
      <c r="T635" t="s">
        <v>48</v>
      </c>
      <c r="U635">
        <v>75</v>
      </c>
      <c r="W635">
        <v>65</v>
      </c>
      <c r="X635">
        <v>12</v>
      </c>
      <c r="Y635" t="s">
        <v>48</v>
      </c>
      <c r="Z635">
        <v>82</v>
      </c>
      <c r="AB635">
        <v>12</v>
      </c>
      <c r="AC635">
        <v>4</v>
      </c>
      <c r="AD635">
        <v>2</v>
      </c>
      <c r="AE635">
        <v>0</v>
      </c>
      <c r="AF635">
        <v>4</v>
      </c>
      <c r="AG635">
        <v>2</v>
      </c>
      <c r="AH635">
        <v>32</v>
      </c>
      <c r="AI635">
        <v>32</v>
      </c>
      <c r="AJ635">
        <v>18</v>
      </c>
      <c r="AK635">
        <v>32</v>
      </c>
    </row>
    <row r="636" spans="1:37" x14ac:dyDescent="0.3">
      <c r="A636" t="s">
        <v>2024</v>
      </c>
      <c r="B636" t="s">
        <v>2063</v>
      </c>
      <c r="C636" t="str">
        <f t="shared" si="21"/>
        <v>SI3191</v>
      </c>
      <c r="D636" t="s">
        <v>2064</v>
      </c>
      <c r="E636" t="s">
        <v>2065</v>
      </c>
      <c r="F636" t="s">
        <v>43</v>
      </c>
      <c r="G636" t="s">
        <v>628</v>
      </c>
      <c r="I636" s="1">
        <v>40008</v>
      </c>
      <c r="J636">
        <v>0</v>
      </c>
      <c r="K636">
        <v>0</v>
      </c>
      <c r="L636" t="s">
        <v>44</v>
      </c>
      <c r="M636" t="s">
        <v>104</v>
      </c>
      <c r="N636" t="s">
        <v>105</v>
      </c>
      <c r="O636" t="s">
        <v>48</v>
      </c>
      <c r="P636">
        <v>68</v>
      </c>
      <c r="R636">
        <v>51</v>
      </c>
      <c r="S636">
        <v>7</v>
      </c>
      <c r="T636" t="s">
        <v>48</v>
      </c>
      <c r="U636">
        <v>61</v>
      </c>
      <c r="W636">
        <v>38</v>
      </c>
      <c r="X636">
        <v>31</v>
      </c>
      <c r="Y636" t="s">
        <v>66</v>
      </c>
      <c r="Z636">
        <v>74</v>
      </c>
      <c r="AB636">
        <v>41</v>
      </c>
      <c r="AC636">
        <v>2</v>
      </c>
      <c r="AD636">
        <v>1</v>
      </c>
      <c r="AE636">
        <v>0</v>
      </c>
      <c r="AF636">
        <v>1</v>
      </c>
      <c r="AG636">
        <v>3</v>
      </c>
      <c r="AH636">
        <v>42</v>
      </c>
      <c r="AI636">
        <v>21</v>
      </c>
      <c r="AJ636">
        <v>5</v>
      </c>
      <c r="AK636">
        <v>23</v>
      </c>
    </row>
    <row r="637" spans="1:37" x14ac:dyDescent="0.3">
      <c r="A637" t="s">
        <v>2024</v>
      </c>
      <c r="B637" t="s">
        <v>2066</v>
      </c>
      <c r="C637" t="str">
        <f t="shared" si="21"/>
        <v>SI3196</v>
      </c>
      <c r="D637" t="s">
        <v>2067</v>
      </c>
      <c r="E637" t="s">
        <v>2068</v>
      </c>
      <c r="F637" t="s">
        <v>43</v>
      </c>
      <c r="G637" t="s">
        <v>628</v>
      </c>
      <c r="I637" s="1">
        <v>40008</v>
      </c>
      <c r="J637">
        <v>0</v>
      </c>
      <c r="K637">
        <v>0</v>
      </c>
      <c r="L637" t="s">
        <v>44</v>
      </c>
      <c r="M637" t="s">
        <v>104</v>
      </c>
      <c r="N637" t="s">
        <v>105</v>
      </c>
      <c r="O637" t="s">
        <v>2069</v>
      </c>
      <c r="P637">
        <v>72</v>
      </c>
      <c r="R637">
        <v>32</v>
      </c>
      <c r="S637">
        <v>35</v>
      </c>
      <c r="T637" t="s">
        <v>48</v>
      </c>
      <c r="U637">
        <v>72</v>
      </c>
      <c r="W637">
        <v>37</v>
      </c>
      <c r="X637">
        <v>6</v>
      </c>
      <c r="Y637" t="s">
        <v>48</v>
      </c>
      <c r="Z637">
        <v>75</v>
      </c>
      <c r="AB637">
        <v>16</v>
      </c>
      <c r="AC637">
        <v>4</v>
      </c>
      <c r="AD637">
        <v>1</v>
      </c>
      <c r="AE637">
        <v>0</v>
      </c>
      <c r="AF637">
        <v>1</v>
      </c>
      <c r="AG637">
        <v>0</v>
      </c>
      <c r="AH637">
        <v>45</v>
      </c>
      <c r="AI637">
        <v>28</v>
      </c>
      <c r="AJ637">
        <v>7</v>
      </c>
      <c r="AK637">
        <v>12</v>
      </c>
    </row>
    <row r="638" spans="1:37" x14ac:dyDescent="0.3">
      <c r="A638" t="s">
        <v>2024</v>
      </c>
      <c r="B638" t="s">
        <v>2070</v>
      </c>
      <c r="C638" t="str">
        <f t="shared" si="21"/>
        <v>SI3199</v>
      </c>
      <c r="D638" t="s">
        <v>2071</v>
      </c>
      <c r="E638" t="s">
        <v>2072</v>
      </c>
      <c r="F638" t="s">
        <v>43</v>
      </c>
      <c r="G638" t="s">
        <v>628</v>
      </c>
      <c r="I638" s="1">
        <v>40008</v>
      </c>
      <c r="J638">
        <v>0</v>
      </c>
      <c r="K638">
        <v>0</v>
      </c>
      <c r="L638" t="s">
        <v>44</v>
      </c>
      <c r="M638" t="s">
        <v>104</v>
      </c>
      <c r="N638" t="s">
        <v>105</v>
      </c>
      <c r="O638" t="s">
        <v>413</v>
      </c>
      <c r="P638">
        <v>75</v>
      </c>
      <c r="R638">
        <v>83</v>
      </c>
      <c r="S638">
        <v>14</v>
      </c>
      <c r="T638" t="s">
        <v>48</v>
      </c>
      <c r="U638">
        <v>84</v>
      </c>
      <c r="W638">
        <v>94</v>
      </c>
      <c r="X638">
        <v>10</v>
      </c>
      <c r="Y638" t="s">
        <v>66</v>
      </c>
      <c r="Z638">
        <v>82</v>
      </c>
      <c r="AB638">
        <v>19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15</v>
      </c>
      <c r="AI638">
        <v>16</v>
      </c>
      <c r="AJ638">
        <v>25</v>
      </c>
      <c r="AK638">
        <v>2</v>
      </c>
    </row>
    <row r="639" spans="1:37" x14ac:dyDescent="0.3">
      <c r="A639" t="s">
        <v>2024</v>
      </c>
      <c r="B639" t="s">
        <v>2073</v>
      </c>
      <c r="C639" t="str">
        <f t="shared" si="21"/>
        <v>SI3210</v>
      </c>
      <c r="D639" t="s">
        <v>2074</v>
      </c>
      <c r="E639" t="s">
        <v>2075</v>
      </c>
      <c r="F639" t="s">
        <v>58</v>
      </c>
      <c r="G639" t="s">
        <v>507</v>
      </c>
      <c r="H639" t="s">
        <v>2045</v>
      </c>
      <c r="I639" s="1">
        <v>40007</v>
      </c>
      <c r="J639">
        <v>0</v>
      </c>
      <c r="K639">
        <v>0</v>
      </c>
      <c r="L639" t="s">
        <v>44</v>
      </c>
      <c r="M639" t="s">
        <v>104</v>
      </c>
      <c r="N639" t="s">
        <v>105</v>
      </c>
      <c r="O639" t="s">
        <v>243</v>
      </c>
      <c r="P639">
        <v>59</v>
      </c>
      <c r="R639">
        <v>35</v>
      </c>
      <c r="S639">
        <v>30</v>
      </c>
      <c r="T639" t="s">
        <v>66</v>
      </c>
      <c r="U639">
        <v>102</v>
      </c>
      <c r="X639">
        <v>60</v>
      </c>
      <c r="Y639" t="s">
        <v>66</v>
      </c>
      <c r="Z639">
        <v>79</v>
      </c>
      <c r="AB639">
        <v>49</v>
      </c>
      <c r="AC639">
        <v>2</v>
      </c>
      <c r="AD639">
        <v>1</v>
      </c>
      <c r="AE639">
        <v>0</v>
      </c>
      <c r="AF639">
        <v>3</v>
      </c>
      <c r="AG639">
        <v>0</v>
      </c>
      <c r="AH639">
        <v>21</v>
      </c>
      <c r="AI639">
        <v>6</v>
      </c>
      <c r="AJ639">
        <v>21</v>
      </c>
      <c r="AK639">
        <v>19</v>
      </c>
    </row>
    <row r="640" spans="1:37" x14ac:dyDescent="0.3">
      <c r="A640" t="s">
        <v>2024</v>
      </c>
      <c r="B640" t="s">
        <v>2076</v>
      </c>
      <c r="C640" t="str">
        <f t="shared" si="21"/>
        <v>SI3211</v>
      </c>
      <c r="D640" t="s">
        <v>2077</v>
      </c>
      <c r="E640" t="s">
        <v>2078</v>
      </c>
      <c r="F640" t="s">
        <v>58</v>
      </c>
      <c r="G640" t="s">
        <v>2045</v>
      </c>
      <c r="H640" t="s">
        <v>507</v>
      </c>
      <c r="I640" s="1">
        <v>40007</v>
      </c>
      <c r="J640">
        <v>0</v>
      </c>
      <c r="L640" t="s">
        <v>44</v>
      </c>
      <c r="M640" t="s">
        <v>104</v>
      </c>
      <c r="N640" t="s">
        <v>105</v>
      </c>
      <c r="O640" t="s">
        <v>66</v>
      </c>
      <c r="P640">
        <v>55</v>
      </c>
      <c r="R640">
        <v>88</v>
      </c>
      <c r="S640">
        <v>28</v>
      </c>
      <c r="T640" t="s">
        <v>243</v>
      </c>
      <c r="U640">
        <v>46</v>
      </c>
      <c r="W640">
        <v>46</v>
      </c>
      <c r="X640">
        <v>22</v>
      </c>
      <c r="Y640" t="s">
        <v>2079</v>
      </c>
      <c r="Z640">
        <v>76</v>
      </c>
      <c r="AB640">
        <v>9</v>
      </c>
      <c r="AC640">
        <v>0</v>
      </c>
      <c r="AD640">
        <v>1</v>
      </c>
      <c r="AE640">
        <v>0</v>
      </c>
      <c r="AF640">
        <v>0</v>
      </c>
      <c r="AG640">
        <v>1</v>
      </c>
      <c r="AH640">
        <v>5</v>
      </c>
      <c r="AI640">
        <v>33</v>
      </c>
      <c r="AJ640">
        <v>35</v>
      </c>
      <c r="AK640">
        <v>18</v>
      </c>
    </row>
    <row r="641" spans="1:37" x14ac:dyDescent="0.3">
      <c r="A641" t="s">
        <v>2024</v>
      </c>
      <c r="B641" t="s">
        <v>2080</v>
      </c>
      <c r="C641" t="str">
        <f t="shared" si="21"/>
        <v>SI3212</v>
      </c>
      <c r="D641" t="s">
        <v>2081</v>
      </c>
      <c r="E641" t="s">
        <v>2082</v>
      </c>
      <c r="F641" t="s">
        <v>58</v>
      </c>
      <c r="G641" t="s">
        <v>507</v>
      </c>
      <c r="H641" t="s">
        <v>2045</v>
      </c>
      <c r="I641" s="1">
        <v>40007</v>
      </c>
      <c r="J641">
        <v>0</v>
      </c>
      <c r="K641">
        <v>0</v>
      </c>
      <c r="L641" t="s">
        <v>44</v>
      </c>
      <c r="M641" t="s">
        <v>104</v>
      </c>
      <c r="N641" t="s">
        <v>105</v>
      </c>
      <c r="O641" t="s">
        <v>2079</v>
      </c>
      <c r="P641">
        <v>80</v>
      </c>
      <c r="R641">
        <v>55</v>
      </c>
      <c r="S641">
        <v>17</v>
      </c>
      <c r="T641" t="s">
        <v>2079</v>
      </c>
      <c r="U641">
        <v>76</v>
      </c>
      <c r="W641">
        <v>61</v>
      </c>
      <c r="X641">
        <v>17</v>
      </c>
      <c r="Y641" t="s">
        <v>2083</v>
      </c>
      <c r="Z641">
        <v>42</v>
      </c>
      <c r="AB641">
        <v>14</v>
      </c>
      <c r="AC641">
        <v>0</v>
      </c>
      <c r="AD641">
        <v>2</v>
      </c>
      <c r="AE641">
        <v>3</v>
      </c>
      <c r="AF641">
        <v>0</v>
      </c>
      <c r="AG641">
        <v>0</v>
      </c>
      <c r="AH641">
        <v>13</v>
      </c>
      <c r="AI641">
        <v>11</v>
      </c>
      <c r="AJ641">
        <v>33</v>
      </c>
      <c r="AK641">
        <v>12</v>
      </c>
    </row>
    <row r="642" spans="1:37" x14ac:dyDescent="0.3">
      <c r="A642" t="s">
        <v>2024</v>
      </c>
      <c r="B642" t="s">
        <v>2084</v>
      </c>
      <c r="C642" t="str">
        <f t="shared" si="21"/>
        <v>SI3214</v>
      </c>
      <c r="D642" t="s">
        <v>2085</v>
      </c>
      <c r="E642" t="s">
        <v>2086</v>
      </c>
      <c r="F642" t="s">
        <v>58</v>
      </c>
      <c r="G642" t="s">
        <v>507</v>
      </c>
      <c r="I642" s="1">
        <v>40008</v>
      </c>
      <c r="J642">
        <v>0</v>
      </c>
      <c r="K642">
        <v>0</v>
      </c>
      <c r="L642" t="s">
        <v>44</v>
      </c>
      <c r="M642" t="s">
        <v>104</v>
      </c>
      <c r="N642" t="s">
        <v>105</v>
      </c>
      <c r="O642" t="s">
        <v>1842</v>
      </c>
      <c r="P642">
        <v>78</v>
      </c>
      <c r="R642">
        <v>67</v>
      </c>
      <c r="S642">
        <v>47</v>
      </c>
      <c r="T642" t="s">
        <v>1842</v>
      </c>
      <c r="U642">
        <v>69</v>
      </c>
      <c r="W642">
        <v>49</v>
      </c>
      <c r="X642">
        <v>46</v>
      </c>
      <c r="Y642" t="s">
        <v>1842</v>
      </c>
      <c r="Z642">
        <v>86</v>
      </c>
      <c r="AB642">
        <v>47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41</v>
      </c>
      <c r="AI642">
        <v>28</v>
      </c>
      <c r="AJ642">
        <v>19</v>
      </c>
      <c r="AK642">
        <v>12</v>
      </c>
    </row>
    <row r="643" spans="1:37" x14ac:dyDescent="0.3">
      <c r="A643" t="s">
        <v>2024</v>
      </c>
      <c r="B643" t="s">
        <v>2087</v>
      </c>
      <c r="C643" t="str">
        <f t="shared" si="21"/>
        <v>SI3233</v>
      </c>
      <c r="D643" t="s">
        <v>2088</v>
      </c>
      <c r="E643" t="s">
        <v>2089</v>
      </c>
      <c r="F643" t="s">
        <v>58</v>
      </c>
      <c r="G643" t="s">
        <v>507</v>
      </c>
      <c r="I643" s="1">
        <v>40008</v>
      </c>
      <c r="J643">
        <v>0</v>
      </c>
      <c r="K643">
        <v>0</v>
      </c>
      <c r="L643" t="s">
        <v>44</v>
      </c>
      <c r="M643" t="s">
        <v>104</v>
      </c>
      <c r="N643" t="s">
        <v>105</v>
      </c>
      <c r="O643" t="s">
        <v>499</v>
      </c>
      <c r="P643">
        <v>62</v>
      </c>
      <c r="R643">
        <v>33</v>
      </c>
      <c r="S643">
        <v>33</v>
      </c>
      <c r="T643" t="s">
        <v>499</v>
      </c>
      <c r="U643">
        <v>52</v>
      </c>
      <c r="W643">
        <v>29</v>
      </c>
      <c r="X643">
        <v>21</v>
      </c>
      <c r="Y643" t="s">
        <v>91</v>
      </c>
      <c r="Z643">
        <v>62</v>
      </c>
      <c r="AB643">
        <v>19</v>
      </c>
      <c r="AC643">
        <v>0</v>
      </c>
      <c r="AD643">
        <v>0</v>
      </c>
      <c r="AE643">
        <v>4</v>
      </c>
      <c r="AF643">
        <v>2</v>
      </c>
      <c r="AG643">
        <v>1</v>
      </c>
      <c r="AH643">
        <v>19</v>
      </c>
      <c r="AI643">
        <v>20</v>
      </c>
      <c r="AJ643">
        <v>37</v>
      </c>
      <c r="AK643">
        <v>13</v>
      </c>
    </row>
    <row r="644" spans="1:37" x14ac:dyDescent="0.3">
      <c r="A644" t="s">
        <v>2024</v>
      </c>
      <c r="B644" t="s">
        <v>2090</v>
      </c>
      <c r="C644" t="str">
        <f t="shared" si="21"/>
        <v>SI3242</v>
      </c>
      <c r="D644" t="s">
        <v>2091</v>
      </c>
      <c r="E644" t="s">
        <v>2092</v>
      </c>
      <c r="F644" t="s">
        <v>58</v>
      </c>
      <c r="G644" t="s">
        <v>507</v>
      </c>
      <c r="I644" s="1">
        <v>40008</v>
      </c>
      <c r="J644">
        <v>0</v>
      </c>
      <c r="K644">
        <v>0</v>
      </c>
      <c r="L644" t="s">
        <v>44</v>
      </c>
      <c r="M644" t="s">
        <v>104</v>
      </c>
      <c r="N644" t="s">
        <v>105</v>
      </c>
      <c r="O644" t="s">
        <v>106</v>
      </c>
      <c r="P644">
        <v>48</v>
      </c>
      <c r="R644">
        <v>25</v>
      </c>
      <c r="S644">
        <v>9</v>
      </c>
      <c r="T644" t="s">
        <v>413</v>
      </c>
      <c r="U644">
        <v>91</v>
      </c>
      <c r="W644">
        <v>73</v>
      </c>
      <c r="X644">
        <v>30</v>
      </c>
      <c r="Y644" t="s">
        <v>66</v>
      </c>
      <c r="Z644">
        <v>48</v>
      </c>
      <c r="AB644">
        <v>14</v>
      </c>
      <c r="AC644">
        <v>2</v>
      </c>
      <c r="AD644">
        <v>0</v>
      </c>
      <c r="AE644">
        <v>2</v>
      </c>
      <c r="AF644">
        <v>2</v>
      </c>
      <c r="AG644">
        <v>2</v>
      </c>
      <c r="AH644">
        <v>17</v>
      </c>
      <c r="AI644">
        <v>29</v>
      </c>
      <c r="AJ644">
        <v>34</v>
      </c>
      <c r="AK644">
        <v>11</v>
      </c>
    </row>
    <row r="645" spans="1:37" x14ac:dyDescent="0.3">
      <c r="A645" t="s">
        <v>2024</v>
      </c>
      <c r="B645" t="s">
        <v>2093</v>
      </c>
      <c r="C645" t="str">
        <f t="shared" si="21"/>
        <v>SI3246</v>
      </c>
      <c r="D645" t="s">
        <v>2094</v>
      </c>
      <c r="E645" t="s">
        <v>2095</v>
      </c>
      <c r="F645" t="s">
        <v>58</v>
      </c>
      <c r="G645" t="s">
        <v>507</v>
      </c>
      <c r="I645" s="1">
        <v>40008</v>
      </c>
      <c r="J645">
        <v>0</v>
      </c>
      <c r="K645">
        <v>0</v>
      </c>
      <c r="L645" t="s">
        <v>44</v>
      </c>
      <c r="M645" t="s">
        <v>104</v>
      </c>
      <c r="N645" t="s">
        <v>105</v>
      </c>
      <c r="O645" t="s">
        <v>2096</v>
      </c>
      <c r="P645">
        <v>81</v>
      </c>
      <c r="R645">
        <v>82</v>
      </c>
      <c r="S645">
        <v>23</v>
      </c>
      <c r="T645" t="s">
        <v>48</v>
      </c>
      <c r="U645">
        <v>70</v>
      </c>
      <c r="W645">
        <v>81</v>
      </c>
      <c r="X645">
        <v>16</v>
      </c>
      <c r="Y645" t="s">
        <v>120</v>
      </c>
      <c r="Z645">
        <v>77</v>
      </c>
      <c r="AB645">
        <v>26</v>
      </c>
      <c r="AC645">
        <v>0</v>
      </c>
      <c r="AD645">
        <v>0</v>
      </c>
      <c r="AE645">
        <v>0</v>
      </c>
      <c r="AF645">
        <v>4</v>
      </c>
      <c r="AG645">
        <v>0</v>
      </c>
      <c r="AH645">
        <v>20</v>
      </c>
      <c r="AI645">
        <v>25</v>
      </c>
      <c r="AJ645">
        <v>26</v>
      </c>
      <c r="AK645">
        <v>5</v>
      </c>
    </row>
    <row r="646" spans="1:37" x14ac:dyDescent="0.3">
      <c r="A646" t="s">
        <v>2024</v>
      </c>
      <c r="B646" t="s">
        <v>2097</v>
      </c>
      <c r="C646" t="str">
        <f t="shared" si="21"/>
        <v>SI3247</v>
      </c>
      <c r="D646" t="s">
        <v>2098</v>
      </c>
      <c r="E646" t="s">
        <v>2099</v>
      </c>
      <c r="F646" t="s">
        <v>58</v>
      </c>
      <c r="G646" t="s">
        <v>507</v>
      </c>
      <c r="I646" s="1">
        <v>40008</v>
      </c>
      <c r="J646">
        <v>0</v>
      </c>
      <c r="K646">
        <v>0</v>
      </c>
      <c r="L646" t="s">
        <v>44</v>
      </c>
      <c r="M646" t="s">
        <v>104</v>
      </c>
      <c r="N646" t="s">
        <v>105</v>
      </c>
      <c r="O646" t="s">
        <v>1842</v>
      </c>
      <c r="P646">
        <v>51</v>
      </c>
      <c r="R646">
        <v>33</v>
      </c>
      <c r="S646">
        <v>31</v>
      </c>
      <c r="T646" t="s">
        <v>2079</v>
      </c>
      <c r="U646">
        <v>65</v>
      </c>
      <c r="W646">
        <v>65</v>
      </c>
      <c r="X646">
        <v>8</v>
      </c>
      <c r="Y646" t="s">
        <v>66</v>
      </c>
      <c r="Z646">
        <v>65</v>
      </c>
      <c r="AB646">
        <v>30</v>
      </c>
      <c r="AC646">
        <v>0</v>
      </c>
      <c r="AD646">
        <v>3</v>
      </c>
      <c r="AE646">
        <v>2</v>
      </c>
      <c r="AF646">
        <v>4</v>
      </c>
      <c r="AG646">
        <v>0</v>
      </c>
      <c r="AH646">
        <v>31</v>
      </c>
      <c r="AI646">
        <v>9</v>
      </c>
      <c r="AJ646">
        <v>10</v>
      </c>
      <c r="AK646">
        <v>29</v>
      </c>
    </row>
    <row r="647" spans="1:37" x14ac:dyDescent="0.3">
      <c r="A647" t="s">
        <v>2024</v>
      </c>
      <c r="B647" t="s">
        <v>2100</v>
      </c>
      <c r="C647" t="str">
        <f t="shared" si="21"/>
        <v>SI3251</v>
      </c>
      <c r="D647" t="s">
        <v>2101</v>
      </c>
      <c r="E647" t="s">
        <v>2102</v>
      </c>
      <c r="F647" t="s">
        <v>58</v>
      </c>
      <c r="G647" t="s">
        <v>507</v>
      </c>
      <c r="H647" t="s">
        <v>2045</v>
      </c>
      <c r="I647" s="1">
        <v>40007</v>
      </c>
      <c r="J647">
        <v>0</v>
      </c>
      <c r="K647">
        <v>0</v>
      </c>
      <c r="L647" t="s">
        <v>44</v>
      </c>
      <c r="M647" t="s">
        <v>351</v>
      </c>
      <c r="N647" t="s">
        <v>105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1</v>
      </c>
      <c r="AI647">
        <v>0</v>
      </c>
      <c r="AJ647">
        <v>31</v>
      </c>
      <c r="AK647">
        <v>16</v>
      </c>
    </row>
    <row r="648" spans="1:37" x14ac:dyDescent="0.3">
      <c r="A648" t="s">
        <v>2024</v>
      </c>
      <c r="B648" t="s">
        <v>2103</v>
      </c>
      <c r="C648" t="str">
        <f t="shared" si="21"/>
        <v>SI3257</v>
      </c>
      <c r="D648" t="s">
        <v>2104</v>
      </c>
      <c r="E648" t="s">
        <v>2105</v>
      </c>
      <c r="F648" t="s">
        <v>2045</v>
      </c>
      <c r="G648" t="s">
        <v>507</v>
      </c>
      <c r="H648" t="s">
        <v>58</v>
      </c>
      <c r="I648" s="1">
        <v>40007</v>
      </c>
      <c r="J648">
        <v>0</v>
      </c>
      <c r="K648">
        <v>0</v>
      </c>
      <c r="L648" t="s">
        <v>44</v>
      </c>
      <c r="M648" t="s">
        <v>104</v>
      </c>
      <c r="N648" t="s">
        <v>105</v>
      </c>
      <c r="O648" t="s">
        <v>2106</v>
      </c>
      <c r="P648">
        <v>146</v>
      </c>
      <c r="R648">
        <v>56</v>
      </c>
      <c r="S648">
        <v>66</v>
      </c>
      <c r="T648" t="s">
        <v>2107</v>
      </c>
      <c r="U648">
        <v>61</v>
      </c>
      <c r="W648">
        <v>48</v>
      </c>
      <c r="X648">
        <v>9</v>
      </c>
      <c r="Y648" t="s">
        <v>347</v>
      </c>
      <c r="Z648">
        <v>84</v>
      </c>
      <c r="AB648">
        <v>50</v>
      </c>
      <c r="AC648">
        <v>1</v>
      </c>
      <c r="AD648">
        <v>1</v>
      </c>
      <c r="AE648">
        <v>5</v>
      </c>
      <c r="AF648">
        <v>0</v>
      </c>
      <c r="AG648">
        <v>2</v>
      </c>
      <c r="AH648">
        <v>20</v>
      </c>
      <c r="AI648">
        <v>25</v>
      </c>
      <c r="AJ648">
        <v>23</v>
      </c>
      <c r="AK648">
        <v>19</v>
      </c>
    </row>
    <row r="649" spans="1:37" x14ac:dyDescent="0.3">
      <c r="A649" t="s">
        <v>747</v>
      </c>
      <c r="B649" t="s">
        <v>900</v>
      </c>
      <c r="C649" t="str">
        <f t="shared" si="21"/>
        <v>SS0</v>
      </c>
      <c r="D649" t="s">
        <v>2108</v>
      </c>
      <c r="E649" t="s">
        <v>2109</v>
      </c>
      <c r="F649" t="s">
        <v>56</v>
      </c>
      <c r="G649" t="s">
        <v>57</v>
      </c>
      <c r="I649" s="1">
        <v>39680</v>
      </c>
      <c r="J649">
        <v>5</v>
      </c>
      <c r="K649">
        <v>215</v>
      </c>
      <c r="L649" t="s">
        <v>222</v>
      </c>
      <c r="M649" t="s">
        <v>351</v>
      </c>
      <c r="N649" t="s">
        <v>46</v>
      </c>
      <c r="O649" t="s">
        <v>499</v>
      </c>
      <c r="P649">
        <v>54</v>
      </c>
      <c r="R649">
        <v>78</v>
      </c>
      <c r="S649">
        <v>39</v>
      </c>
      <c r="T649" t="s">
        <v>178</v>
      </c>
      <c r="U649">
        <v>72</v>
      </c>
      <c r="W649">
        <v>129</v>
      </c>
      <c r="X649">
        <v>9</v>
      </c>
      <c r="AC649">
        <v>1</v>
      </c>
      <c r="AD649">
        <v>0</v>
      </c>
      <c r="AE649">
        <v>0</v>
      </c>
      <c r="AF649">
        <v>0</v>
      </c>
      <c r="AG649">
        <v>0</v>
      </c>
      <c r="AH649">
        <v>3</v>
      </c>
      <c r="AI649">
        <v>2</v>
      </c>
      <c r="AJ649">
        <v>21</v>
      </c>
      <c r="AK649">
        <v>44</v>
      </c>
    </row>
    <row r="650" spans="1:37" x14ac:dyDescent="0.3">
      <c r="A650" t="s">
        <v>747</v>
      </c>
      <c r="B650" t="s">
        <v>2110</v>
      </c>
      <c r="C650" t="str">
        <f t="shared" si="21"/>
        <v>SS10</v>
      </c>
      <c r="D650" t="s">
        <v>2111</v>
      </c>
      <c r="E650" t="s">
        <v>2112</v>
      </c>
      <c r="F650" t="s">
        <v>57</v>
      </c>
      <c r="G650" t="s">
        <v>56</v>
      </c>
      <c r="I650" s="1">
        <v>39680</v>
      </c>
      <c r="J650">
        <v>4</v>
      </c>
      <c r="K650">
        <v>355</v>
      </c>
      <c r="L650" t="s">
        <v>222</v>
      </c>
      <c r="M650" t="s">
        <v>45</v>
      </c>
      <c r="N650" t="s">
        <v>46</v>
      </c>
      <c r="O650" t="s">
        <v>91</v>
      </c>
      <c r="P650">
        <v>63</v>
      </c>
      <c r="R650">
        <v>75</v>
      </c>
      <c r="S650">
        <v>13</v>
      </c>
      <c r="T650" t="s">
        <v>47</v>
      </c>
      <c r="U650">
        <v>100</v>
      </c>
      <c r="W650">
        <v>74</v>
      </c>
      <c r="X650">
        <v>53</v>
      </c>
      <c r="Y650" t="s">
        <v>47</v>
      </c>
      <c r="Z650">
        <v>127</v>
      </c>
      <c r="AB650">
        <v>81</v>
      </c>
      <c r="AC650">
        <v>2</v>
      </c>
      <c r="AD650">
        <v>6</v>
      </c>
      <c r="AE650">
        <v>0</v>
      </c>
      <c r="AF650">
        <v>5</v>
      </c>
      <c r="AG650">
        <v>4</v>
      </c>
      <c r="AH650">
        <v>21</v>
      </c>
      <c r="AI650">
        <v>41</v>
      </c>
      <c r="AJ650">
        <v>33</v>
      </c>
      <c r="AK650">
        <v>32</v>
      </c>
    </row>
    <row r="651" spans="1:37" x14ac:dyDescent="0.3">
      <c r="A651" t="s">
        <v>747</v>
      </c>
      <c r="B651" t="s">
        <v>2113</v>
      </c>
      <c r="C651" t="str">
        <f t="shared" si="21"/>
        <v>SS47</v>
      </c>
      <c r="D651" t="s">
        <v>2114</v>
      </c>
      <c r="E651" t="s">
        <v>2115</v>
      </c>
      <c r="F651" t="s">
        <v>56</v>
      </c>
      <c r="G651" t="s">
        <v>57</v>
      </c>
      <c r="I651" s="1">
        <v>39681</v>
      </c>
      <c r="J651">
        <v>11</v>
      </c>
      <c r="K651">
        <v>160</v>
      </c>
      <c r="L651" t="s">
        <v>96</v>
      </c>
      <c r="M651" t="s">
        <v>45</v>
      </c>
      <c r="N651" t="s">
        <v>46</v>
      </c>
      <c r="O651" t="s">
        <v>91</v>
      </c>
      <c r="P651">
        <v>66</v>
      </c>
      <c r="R651">
        <v>107</v>
      </c>
      <c r="S651">
        <v>21</v>
      </c>
      <c r="T651" t="s">
        <v>499</v>
      </c>
      <c r="U651">
        <v>97</v>
      </c>
      <c r="W651">
        <v>72</v>
      </c>
      <c r="X651">
        <v>72</v>
      </c>
      <c r="Y651" t="s">
        <v>66</v>
      </c>
      <c r="Z651">
        <v>87</v>
      </c>
      <c r="AB651">
        <v>61</v>
      </c>
      <c r="AC651">
        <v>1</v>
      </c>
      <c r="AD651">
        <v>1</v>
      </c>
      <c r="AE651">
        <v>0</v>
      </c>
      <c r="AF651">
        <v>2</v>
      </c>
      <c r="AG651">
        <v>3</v>
      </c>
      <c r="AH651">
        <v>30</v>
      </c>
      <c r="AI651">
        <v>25</v>
      </c>
      <c r="AJ651">
        <v>12</v>
      </c>
      <c r="AK651">
        <v>45</v>
      </c>
    </row>
    <row r="652" spans="1:37" x14ac:dyDescent="0.3">
      <c r="A652" t="s">
        <v>747</v>
      </c>
      <c r="B652" t="s">
        <v>2116</v>
      </c>
      <c r="C652" t="str">
        <f t="shared" si="21"/>
        <v>SS4762</v>
      </c>
      <c r="D652" t="s">
        <v>2117</v>
      </c>
      <c r="E652" t="s">
        <v>2118</v>
      </c>
      <c r="F652" t="s">
        <v>746</v>
      </c>
      <c r="G652" t="s">
        <v>747</v>
      </c>
      <c r="I652" s="1">
        <v>39680</v>
      </c>
      <c r="J652">
        <v>16</v>
      </c>
      <c r="K652">
        <v>90</v>
      </c>
      <c r="L652" t="s">
        <v>59</v>
      </c>
      <c r="M652" t="s">
        <v>233</v>
      </c>
      <c r="N652" t="s">
        <v>46</v>
      </c>
      <c r="O652" t="s">
        <v>2119</v>
      </c>
      <c r="P652">
        <v>144</v>
      </c>
      <c r="Q652">
        <v>37</v>
      </c>
      <c r="R652">
        <v>65</v>
      </c>
      <c r="S652">
        <v>58</v>
      </c>
      <c r="T652" t="s">
        <v>61</v>
      </c>
      <c r="U652">
        <v>113</v>
      </c>
      <c r="V652">
        <v>30</v>
      </c>
      <c r="X652">
        <v>75</v>
      </c>
      <c r="Y652" t="s">
        <v>91</v>
      </c>
      <c r="Z652">
        <v>70</v>
      </c>
      <c r="AA652">
        <v>19</v>
      </c>
      <c r="AB652">
        <v>12</v>
      </c>
      <c r="AC652">
        <v>1</v>
      </c>
      <c r="AD652">
        <v>2</v>
      </c>
      <c r="AE652">
        <v>0</v>
      </c>
      <c r="AF652">
        <v>4</v>
      </c>
      <c r="AG652">
        <v>0</v>
      </c>
      <c r="AH652">
        <v>41</v>
      </c>
      <c r="AI652">
        <v>32</v>
      </c>
      <c r="AJ652">
        <v>23</v>
      </c>
      <c r="AK652">
        <v>19</v>
      </c>
    </row>
    <row r="653" spans="1:37" x14ac:dyDescent="0.3">
      <c r="A653" t="s">
        <v>747</v>
      </c>
      <c r="B653" t="s">
        <v>2120</v>
      </c>
      <c r="C653" t="str">
        <f t="shared" si="21"/>
        <v>SS4763</v>
      </c>
      <c r="D653" t="s">
        <v>2121</v>
      </c>
      <c r="E653" t="s">
        <v>2122</v>
      </c>
      <c r="F653" t="s">
        <v>41</v>
      </c>
      <c r="G653" t="s">
        <v>1849</v>
      </c>
      <c r="I653" s="1">
        <v>39674</v>
      </c>
      <c r="J653">
        <v>6</v>
      </c>
      <c r="K653">
        <v>105</v>
      </c>
      <c r="L653" t="s">
        <v>70</v>
      </c>
      <c r="M653" t="s">
        <v>2123</v>
      </c>
      <c r="N653" t="s">
        <v>46</v>
      </c>
      <c r="AC653">
        <v>0</v>
      </c>
      <c r="AD653">
        <v>2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1</v>
      </c>
      <c r="AK653">
        <v>46</v>
      </c>
    </row>
    <row r="654" spans="1:37" x14ac:dyDescent="0.3">
      <c r="A654" t="s">
        <v>747</v>
      </c>
      <c r="B654" t="s">
        <v>2124</v>
      </c>
      <c r="C654" t="str">
        <f t="shared" si="21"/>
        <v>SS4772</v>
      </c>
      <c r="D654" t="s">
        <v>2125</v>
      </c>
      <c r="E654" t="s">
        <v>2126</v>
      </c>
      <c r="F654" t="s">
        <v>746</v>
      </c>
      <c r="G654" t="s">
        <v>747</v>
      </c>
      <c r="I654" s="1">
        <v>39680</v>
      </c>
      <c r="J654">
        <v>29</v>
      </c>
      <c r="K654">
        <v>165</v>
      </c>
      <c r="L654" t="s">
        <v>96</v>
      </c>
      <c r="M654" t="s">
        <v>351</v>
      </c>
      <c r="N654" t="s">
        <v>136</v>
      </c>
      <c r="O654" t="s">
        <v>48</v>
      </c>
      <c r="P654">
        <v>60</v>
      </c>
      <c r="Q654">
        <v>24</v>
      </c>
      <c r="S654">
        <v>5</v>
      </c>
      <c r="AC654">
        <v>1</v>
      </c>
      <c r="AD654">
        <v>1</v>
      </c>
      <c r="AE654">
        <v>0</v>
      </c>
      <c r="AF654">
        <v>0</v>
      </c>
      <c r="AG654">
        <v>0</v>
      </c>
      <c r="AH654">
        <v>11</v>
      </c>
      <c r="AI654">
        <v>18</v>
      </c>
      <c r="AJ654">
        <v>22</v>
      </c>
      <c r="AK654">
        <v>43</v>
      </c>
    </row>
    <row r="655" spans="1:37" x14ac:dyDescent="0.3">
      <c r="A655" t="s">
        <v>747</v>
      </c>
      <c r="B655" t="s">
        <v>2127</v>
      </c>
      <c r="C655" t="str">
        <f t="shared" si="21"/>
        <v>SS4778</v>
      </c>
      <c r="D655" t="s">
        <v>2128</v>
      </c>
      <c r="E655" t="s">
        <v>2129</v>
      </c>
      <c r="F655" t="s">
        <v>56</v>
      </c>
      <c r="G655" t="s">
        <v>57</v>
      </c>
      <c r="H655" t="s">
        <v>58</v>
      </c>
      <c r="I655" s="1">
        <v>39674</v>
      </c>
      <c r="J655">
        <v>2</v>
      </c>
      <c r="K655">
        <v>200</v>
      </c>
      <c r="L655" t="s">
        <v>222</v>
      </c>
      <c r="M655" t="s">
        <v>233</v>
      </c>
      <c r="N655" t="s">
        <v>46</v>
      </c>
      <c r="O655" t="s">
        <v>61</v>
      </c>
      <c r="P655">
        <v>100</v>
      </c>
      <c r="R655">
        <v>72</v>
      </c>
      <c r="S655">
        <v>60</v>
      </c>
      <c r="T655" t="s">
        <v>178</v>
      </c>
      <c r="U655">
        <v>79</v>
      </c>
      <c r="W655">
        <v>110</v>
      </c>
      <c r="X655">
        <v>27</v>
      </c>
      <c r="Y655" t="s">
        <v>2130</v>
      </c>
      <c r="Z655">
        <v>71</v>
      </c>
      <c r="AB655">
        <v>21</v>
      </c>
      <c r="AC655">
        <v>2</v>
      </c>
      <c r="AD655">
        <v>1</v>
      </c>
      <c r="AE655">
        <v>0</v>
      </c>
      <c r="AF655">
        <v>4</v>
      </c>
      <c r="AG655">
        <v>2</v>
      </c>
      <c r="AH655">
        <v>26</v>
      </c>
      <c r="AI655">
        <v>18</v>
      </c>
      <c r="AJ655">
        <v>7</v>
      </c>
      <c r="AK655">
        <v>37</v>
      </c>
    </row>
    <row r="656" spans="1:37" x14ac:dyDescent="0.3">
      <c r="A656" t="s">
        <v>747</v>
      </c>
      <c r="B656" t="s">
        <v>2131</v>
      </c>
      <c r="C656" t="str">
        <f t="shared" si="21"/>
        <v>SS4787</v>
      </c>
      <c r="D656" t="s">
        <v>2132</v>
      </c>
      <c r="E656" t="s">
        <v>2133</v>
      </c>
      <c r="F656" t="s">
        <v>41</v>
      </c>
      <c r="G656" t="s">
        <v>1849</v>
      </c>
      <c r="I656" s="1">
        <v>39674</v>
      </c>
      <c r="J656">
        <v>35</v>
      </c>
      <c r="K656">
        <v>255</v>
      </c>
      <c r="L656" t="s">
        <v>59</v>
      </c>
      <c r="M656" t="s">
        <v>233</v>
      </c>
      <c r="N656" t="s">
        <v>46</v>
      </c>
      <c r="O656" t="s">
        <v>61</v>
      </c>
      <c r="P656">
        <v>78</v>
      </c>
      <c r="Q656">
        <v>52</v>
      </c>
      <c r="R656">
        <v>47</v>
      </c>
      <c r="S656">
        <v>29</v>
      </c>
      <c r="T656" t="s">
        <v>120</v>
      </c>
      <c r="U656">
        <v>122</v>
      </c>
      <c r="V656">
        <v>33</v>
      </c>
      <c r="W656">
        <v>68</v>
      </c>
      <c r="X656">
        <v>20</v>
      </c>
      <c r="Y656" t="s">
        <v>66</v>
      </c>
      <c r="Z656">
        <v>76</v>
      </c>
      <c r="AA656">
        <v>36</v>
      </c>
      <c r="AB656">
        <v>24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26</v>
      </c>
      <c r="AI656">
        <v>20</v>
      </c>
      <c r="AJ656">
        <v>2</v>
      </c>
      <c r="AK656">
        <v>42</v>
      </c>
    </row>
    <row r="657" spans="1:37" x14ac:dyDescent="0.3">
      <c r="A657" t="s">
        <v>747</v>
      </c>
      <c r="B657" t="s">
        <v>2134</v>
      </c>
      <c r="C657" t="str">
        <f t="shared" si="21"/>
        <v>SS4790</v>
      </c>
      <c r="D657" t="s">
        <v>2135</v>
      </c>
      <c r="E657" t="s">
        <v>2136</v>
      </c>
      <c r="F657" t="s">
        <v>56</v>
      </c>
      <c r="G657" t="s">
        <v>57</v>
      </c>
      <c r="H657" t="s">
        <v>58</v>
      </c>
      <c r="I657" s="1">
        <v>39674</v>
      </c>
      <c r="J657">
        <v>2</v>
      </c>
      <c r="K657">
        <v>195</v>
      </c>
      <c r="L657" t="s">
        <v>59</v>
      </c>
      <c r="M657" t="s">
        <v>351</v>
      </c>
      <c r="N657" t="s">
        <v>46</v>
      </c>
      <c r="O657" t="s">
        <v>61</v>
      </c>
      <c r="P657">
        <v>82</v>
      </c>
      <c r="R657">
        <v>70</v>
      </c>
      <c r="S657">
        <v>65</v>
      </c>
      <c r="T657" t="s">
        <v>2130</v>
      </c>
      <c r="U657">
        <v>71</v>
      </c>
      <c r="W657">
        <v>112</v>
      </c>
      <c r="X657">
        <v>28</v>
      </c>
      <c r="Y657" t="s">
        <v>97</v>
      </c>
      <c r="Z657">
        <v>57</v>
      </c>
      <c r="AB657">
        <v>8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3</v>
      </c>
      <c r="AI657">
        <v>4</v>
      </c>
      <c r="AJ657">
        <v>45</v>
      </c>
      <c r="AK657">
        <v>49</v>
      </c>
    </row>
    <row r="658" spans="1:37" x14ac:dyDescent="0.3">
      <c r="A658" t="s">
        <v>747</v>
      </c>
      <c r="B658" t="s">
        <v>2137</v>
      </c>
      <c r="C658" t="str">
        <f t="shared" si="21"/>
        <v>SS4808</v>
      </c>
      <c r="D658" t="s">
        <v>2138</v>
      </c>
      <c r="E658" t="s">
        <v>2139</v>
      </c>
      <c r="F658" t="s">
        <v>56</v>
      </c>
      <c r="G658" t="s">
        <v>57</v>
      </c>
      <c r="H658" t="s">
        <v>58</v>
      </c>
      <c r="I658" s="1">
        <v>39673</v>
      </c>
      <c r="J658">
        <v>16</v>
      </c>
      <c r="K658">
        <v>225</v>
      </c>
      <c r="L658" t="s">
        <v>59</v>
      </c>
      <c r="M658" t="s">
        <v>1398</v>
      </c>
      <c r="N658" t="s">
        <v>46</v>
      </c>
      <c r="O658" t="s">
        <v>61</v>
      </c>
      <c r="P658">
        <v>109</v>
      </c>
      <c r="R658">
        <v>72</v>
      </c>
      <c r="S658">
        <v>57</v>
      </c>
      <c r="T658" t="s">
        <v>61</v>
      </c>
      <c r="U658">
        <v>99</v>
      </c>
      <c r="W658">
        <v>75</v>
      </c>
      <c r="X658">
        <v>52</v>
      </c>
      <c r="Y658" t="s">
        <v>2130</v>
      </c>
      <c r="Z658">
        <v>62</v>
      </c>
      <c r="AB658">
        <v>13</v>
      </c>
      <c r="AC658">
        <v>2</v>
      </c>
      <c r="AD658">
        <v>2</v>
      </c>
      <c r="AE658">
        <v>0</v>
      </c>
      <c r="AF658">
        <v>1</v>
      </c>
      <c r="AG658">
        <v>0</v>
      </c>
      <c r="AH658">
        <v>27</v>
      </c>
      <c r="AI658">
        <v>24</v>
      </c>
      <c r="AJ658">
        <v>11</v>
      </c>
      <c r="AK658">
        <v>38</v>
      </c>
    </row>
    <row r="659" spans="1:37" x14ac:dyDescent="0.3">
      <c r="A659" t="s">
        <v>747</v>
      </c>
      <c r="B659" t="s">
        <v>2140</v>
      </c>
      <c r="C659" t="str">
        <f t="shared" ref="C659:C690" si="22">CONCATENATE(A659,B659)</f>
        <v>SS4812</v>
      </c>
      <c r="D659" t="s">
        <v>2141</v>
      </c>
      <c r="E659" t="s">
        <v>2142</v>
      </c>
      <c r="F659" t="s">
        <v>746</v>
      </c>
      <c r="G659" t="s">
        <v>747</v>
      </c>
      <c r="I659" s="1">
        <v>39682</v>
      </c>
      <c r="J659">
        <v>20</v>
      </c>
      <c r="K659">
        <v>160</v>
      </c>
      <c r="L659" t="s">
        <v>59</v>
      </c>
      <c r="M659" t="s">
        <v>233</v>
      </c>
      <c r="N659" t="s">
        <v>46</v>
      </c>
      <c r="O659" t="s">
        <v>91</v>
      </c>
      <c r="P659">
        <v>114</v>
      </c>
      <c r="Q659">
        <v>19</v>
      </c>
      <c r="S659">
        <v>9</v>
      </c>
      <c r="T659" t="s">
        <v>2143</v>
      </c>
      <c r="U659">
        <v>95</v>
      </c>
      <c r="V659">
        <v>2</v>
      </c>
      <c r="X659">
        <v>6</v>
      </c>
      <c r="Y659" t="s">
        <v>48</v>
      </c>
      <c r="Z659">
        <v>54</v>
      </c>
      <c r="AA659">
        <v>17</v>
      </c>
      <c r="AB659">
        <v>14</v>
      </c>
      <c r="AC659">
        <v>1</v>
      </c>
      <c r="AD659">
        <v>0</v>
      </c>
      <c r="AE659">
        <v>2</v>
      </c>
      <c r="AF659">
        <v>2</v>
      </c>
      <c r="AG659">
        <v>0</v>
      </c>
      <c r="AH659">
        <v>41</v>
      </c>
      <c r="AI659">
        <v>35</v>
      </c>
      <c r="AJ659">
        <v>29</v>
      </c>
      <c r="AK659">
        <v>22</v>
      </c>
    </row>
    <row r="660" spans="1:37" x14ac:dyDescent="0.3">
      <c r="A660" t="s">
        <v>747</v>
      </c>
      <c r="B660" t="s">
        <v>2144</v>
      </c>
      <c r="C660" t="str">
        <f t="shared" si="22"/>
        <v>SS4813</v>
      </c>
      <c r="D660" t="s">
        <v>2145</v>
      </c>
      <c r="E660" t="s">
        <v>2146</v>
      </c>
      <c r="F660" t="s">
        <v>746</v>
      </c>
      <c r="G660" t="s">
        <v>747</v>
      </c>
      <c r="I660" s="1">
        <v>39681</v>
      </c>
      <c r="J660">
        <v>13</v>
      </c>
      <c r="K660">
        <v>180</v>
      </c>
      <c r="L660" t="s">
        <v>70</v>
      </c>
      <c r="M660" t="s">
        <v>233</v>
      </c>
      <c r="N660" t="s">
        <v>46</v>
      </c>
      <c r="O660" t="s">
        <v>2119</v>
      </c>
      <c r="P660">
        <v>133</v>
      </c>
      <c r="Q660">
        <v>21</v>
      </c>
      <c r="R660">
        <v>66</v>
      </c>
      <c r="S660">
        <v>93</v>
      </c>
      <c r="T660" t="s">
        <v>2119</v>
      </c>
      <c r="U660">
        <v>86</v>
      </c>
      <c r="V660">
        <v>19</v>
      </c>
      <c r="W660">
        <v>80</v>
      </c>
      <c r="X660">
        <v>64</v>
      </c>
      <c r="Y660" t="s">
        <v>2119</v>
      </c>
      <c r="Z660">
        <v>111</v>
      </c>
      <c r="AA660">
        <v>20</v>
      </c>
      <c r="AB660">
        <v>73</v>
      </c>
      <c r="AC660">
        <v>2</v>
      </c>
      <c r="AD660">
        <v>2</v>
      </c>
      <c r="AE660">
        <v>2</v>
      </c>
      <c r="AF660">
        <v>2</v>
      </c>
      <c r="AG660">
        <v>0</v>
      </c>
      <c r="AH660">
        <v>31</v>
      </c>
      <c r="AI660">
        <v>21</v>
      </c>
      <c r="AJ660">
        <v>15</v>
      </c>
      <c r="AK660">
        <v>37</v>
      </c>
    </row>
    <row r="661" spans="1:37" x14ac:dyDescent="0.3">
      <c r="A661" t="s">
        <v>747</v>
      </c>
      <c r="B661" t="s">
        <v>2147</v>
      </c>
      <c r="C661" t="str">
        <f t="shared" si="22"/>
        <v>SS4818</v>
      </c>
      <c r="D661" t="s">
        <v>2148</v>
      </c>
      <c r="E661" t="s">
        <v>2149</v>
      </c>
      <c r="F661" t="s">
        <v>56</v>
      </c>
      <c r="G661" t="s">
        <v>57</v>
      </c>
      <c r="H661" t="s">
        <v>58</v>
      </c>
      <c r="I661" s="1">
        <v>39674</v>
      </c>
      <c r="J661">
        <v>10</v>
      </c>
      <c r="K661">
        <v>105</v>
      </c>
      <c r="L661" t="s">
        <v>222</v>
      </c>
      <c r="M661" t="s">
        <v>233</v>
      </c>
      <c r="N661" t="s">
        <v>46</v>
      </c>
      <c r="O661" t="s">
        <v>61</v>
      </c>
      <c r="P661">
        <v>63</v>
      </c>
      <c r="R661">
        <v>64</v>
      </c>
      <c r="S661">
        <v>25</v>
      </c>
      <c r="T661" t="s">
        <v>91</v>
      </c>
      <c r="U661">
        <v>66</v>
      </c>
      <c r="W661">
        <v>129</v>
      </c>
      <c r="X661">
        <v>36</v>
      </c>
      <c r="Y661" t="s">
        <v>91</v>
      </c>
      <c r="Z661">
        <v>78</v>
      </c>
      <c r="AB661">
        <v>51</v>
      </c>
      <c r="AC661">
        <v>0</v>
      </c>
      <c r="AD661">
        <v>1</v>
      </c>
      <c r="AE661">
        <v>0</v>
      </c>
      <c r="AF661">
        <v>0</v>
      </c>
      <c r="AG661">
        <v>1</v>
      </c>
      <c r="AH661">
        <v>30</v>
      </c>
      <c r="AI661">
        <v>20</v>
      </c>
      <c r="AJ661">
        <v>13</v>
      </c>
      <c r="AK661">
        <v>17</v>
      </c>
    </row>
    <row r="662" spans="1:37" x14ac:dyDescent="0.3">
      <c r="A662" t="s">
        <v>747</v>
      </c>
      <c r="B662" t="s">
        <v>2150</v>
      </c>
      <c r="C662" t="str">
        <f t="shared" si="22"/>
        <v>SS4826</v>
      </c>
      <c r="D662" t="s">
        <v>2151</v>
      </c>
      <c r="E662" t="s">
        <v>2152</v>
      </c>
      <c r="F662" t="s">
        <v>746</v>
      </c>
      <c r="G662" t="s">
        <v>747</v>
      </c>
      <c r="I662" s="1">
        <v>39672</v>
      </c>
      <c r="J662">
        <v>29</v>
      </c>
      <c r="K662">
        <v>0</v>
      </c>
      <c r="L662" t="s">
        <v>59</v>
      </c>
      <c r="M662" t="s">
        <v>132</v>
      </c>
      <c r="N662" t="s">
        <v>46</v>
      </c>
      <c r="O662" t="s">
        <v>61</v>
      </c>
      <c r="P662">
        <v>82</v>
      </c>
      <c r="Q662">
        <v>15</v>
      </c>
      <c r="R662">
        <v>132</v>
      </c>
      <c r="S662">
        <v>73</v>
      </c>
      <c r="T662" t="s">
        <v>499</v>
      </c>
      <c r="U662">
        <v>106</v>
      </c>
      <c r="V662">
        <v>44</v>
      </c>
      <c r="W662">
        <v>103</v>
      </c>
      <c r="X662">
        <v>36</v>
      </c>
      <c r="Y662" t="s">
        <v>91</v>
      </c>
      <c r="Z662">
        <v>170</v>
      </c>
      <c r="AA662">
        <v>20</v>
      </c>
      <c r="AB662">
        <v>36</v>
      </c>
      <c r="AC662">
        <v>0</v>
      </c>
      <c r="AD662">
        <v>1</v>
      </c>
      <c r="AE662">
        <v>0</v>
      </c>
      <c r="AF662">
        <v>1</v>
      </c>
      <c r="AG662">
        <v>1</v>
      </c>
      <c r="AH662">
        <v>25</v>
      </c>
      <c r="AI662">
        <v>16</v>
      </c>
      <c r="AJ662">
        <v>23</v>
      </c>
      <c r="AK662">
        <v>41</v>
      </c>
    </row>
    <row r="663" spans="1:37" x14ac:dyDescent="0.3">
      <c r="A663" t="s">
        <v>747</v>
      </c>
      <c r="B663" t="s">
        <v>2153</v>
      </c>
      <c r="C663" t="str">
        <f t="shared" si="22"/>
        <v>SS4835</v>
      </c>
      <c r="D663" t="s">
        <v>2154</v>
      </c>
      <c r="E663" t="s">
        <v>2155</v>
      </c>
      <c r="F663" t="s">
        <v>58</v>
      </c>
      <c r="G663" t="s">
        <v>41</v>
      </c>
      <c r="I663" s="1">
        <v>39671</v>
      </c>
      <c r="J663">
        <v>68</v>
      </c>
      <c r="K663">
        <v>75</v>
      </c>
      <c r="L663" t="s">
        <v>59</v>
      </c>
      <c r="M663" t="s">
        <v>233</v>
      </c>
      <c r="N663" t="s">
        <v>105</v>
      </c>
      <c r="O663" t="s">
        <v>254</v>
      </c>
      <c r="P663">
        <v>91</v>
      </c>
      <c r="S663">
        <v>48</v>
      </c>
      <c r="T663" t="s">
        <v>91</v>
      </c>
      <c r="U663">
        <v>90</v>
      </c>
      <c r="X663">
        <v>45</v>
      </c>
      <c r="Y663" t="s">
        <v>61</v>
      </c>
      <c r="Z663">
        <v>73</v>
      </c>
      <c r="AB663">
        <v>50</v>
      </c>
      <c r="AC663">
        <v>0</v>
      </c>
      <c r="AD663">
        <v>0</v>
      </c>
      <c r="AE663">
        <v>1</v>
      </c>
      <c r="AF663">
        <v>1</v>
      </c>
      <c r="AG663">
        <v>2</v>
      </c>
      <c r="AH663">
        <v>24</v>
      </c>
      <c r="AI663">
        <v>21</v>
      </c>
      <c r="AJ663">
        <v>34</v>
      </c>
      <c r="AK663">
        <v>31</v>
      </c>
    </row>
    <row r="664" spans="1:37" x14ac:dyDescent="0.3">
      <c r="A664" t="s">
        <v>747</v>
      </c>
      <c r="B664" t="s">
        <v>2156</v>
      </c>
      <c r="C664" t="str">
        <f t="shared" si="22"/>
        <v>SS4850</v>
      </c>
      <c r="D664" t="s">
        <v>2157</v>
      </c>
      <c r="E664" t="s">
        <v>2158</v>
      </c>
      <c r="F664" t="s">
        <v>746</v>
      </c>
      <c r="G664" t="s">
        <v>747</v>
      </c>
      <c r="I664" s="1">
        <v>39682</v>
      </c>
      <c r="J664">
        <v>21</v>
      </c>
      <c r="K664">
        <v>180</v>
      </c>
      <c r="L664" t="s">
        <v>44</v>
      </c>
      <c r="M664" t="s">
        <v>1841</v>
      </c>
      <c r="N664" t="s">
        <v>105</v>
      </c>
      <c r="O664" t="s">
        <v>66</v>
      </c>
      <c r="P664">
        <v>122</v>
      </c>
      <c r="Q664">
        <v>24</v>
      </c>
      <c r="S664">
        <v>23</v>
      </c>
      <c r="T664" t="s">
        <v>66</v>
      </c>
      <c r="U664">
        <v>95</v>
      </c>
      <c r="V664">
        <v>24</v>
      </c>
      <c r="X664">
        <v>41</v>
      </c>
      <c r="Y664" t="s">
        <v>66</v>
      </c>
      <c r="Z664">
        <v>10</v>
      </c>
      <c r="AA664">
        <v>20</v>
      </c>
      <c r="AB664">
        <v>60</v>
      </c>
      <c r="AC664">
        <v>0</v>
      </c>
      <c r="AD664">
        <v>2</v>
      </c>
      <c r="AE664">
        <v>2</v>
      </c>
      <c r="AF664">
        <v>2</v>
      </c>
      <c r="AG664">
        <v>2</v>
      </c>
      <c r="AH664">
        <v>47</v>
      </c>
      <c r="AI664">
        <v>27</v>
      </c>
      <c r="AJ664">
        <v>32</v>
      </c>
      <c r="AK664">
        <v>39</v>
      </c>
    </row>
    <row r="665" spans="1:37" x14ac:dyDescent="0.3">
      <c r="A665" t="s">
        <v>747</v>
      </c>
      <c r="B665" t="s">
        <v>2159</v>
      </c>
      <c r="C665" t="str">
        <f t="shared" si="22"/>
        <v>SS4857</v>
      </c>
      <c r="D665" t="s">
        <v>2160</v>
      </c>
      <c r="E665" t="s">
        <v>2161</v>
      </c>
      <c r="F665" t="s">
        <v>56</v>
      </c>
      <c r="G665" t="s">
        <v>57</v>
      </c>
      <c r="H665" t="s">
        <v>58</v>
      </c>
      <c r="I665" s="1">
        <v>39673</v>
      </c>
      <c r="J665">
        <v>0</v>
      </c>
      <c r="K665">
        <v>0</v>
      </c>
      <c r="L665" t="s">
        <v>44</v>
      </c>
      <c r="M665" t="s">
        <v>2123</v>
      </c>
      <c r="N665" t="s">
        <v>46</v>
      </c>
      <c r="O665" t="s">
        <v>66</v>
      </c>
      <c r="P665">
        <v>64</v>
      </c>
      <c r="S665">
        <v>14</v>
      </c>
      <c r="T665" t="s">
        <v>254</v>
      </c>
      <c r="U665">
        <v>64</v>
      </c>
      <c r="X665">
        <v>18</v>
      </c>
      <c r="Y665" t="s">
        <v>66</v>
      </c>
      <c r="Z665">
        <v>78</v>
      </c>
      <c r="AB665">
        <v>15</v>
      </c>
      <c r="AC665">
        <v>0</v>
      </c>
      <c r="AD665">
        <v>0</v>
      </c>
      <c r="AE665">
        <v>2</v>
      </c>
      <c r="AF665">
        <v>2</v>
      </c>
      <c r="AG665">
        <v>0</v>
      </c>
      <c r="AH665">
        <v>11</v>
      </c>
      <c r="AI665">
        <v>9</v>
      </c>
      <c r="AJ665">
        <v>24</v>
      </c>
      <c r="AK665">
        <v>49</v>
      </c>
    </row>
    <row r="666" spans="1:37" x14ac:dyDescent="0.3">
      <c r="A666" t="s">
        <v>747</v>
      </c>
      <c r="B666" t="s">
        <v>2162</v>
      </c>
      <c r="C666" t="str">
        <f t="shared" si="22"/>
        <v>SS4861</v>
      </c>
      <c r="D666" t="s">
        <v>2163</v>
      </c>
      <c r="E666" t="s">
        <v>2164</v>
      </c>
      <c r="F666" t="s">
        <v>56</v>
      </c>
      <c r="G666" t="s">
        <v>57</v>
      </c>
      <c r="H666" t="s">
        <v>43</v>
      </c>
      <c r="I666" s="1">
        <v>39671</v>
      </c>
      <c r="J666">
        <v>11</v>
      </c>
      <c r="K666">
        <v>290</v>
      </c>
      <c r="L666" t="s">
        <v>222</v>
      </c>
      <c r="M666" t="s">
        <v>233</v>
      </c>
      <c r="N666" t="s">
        <v>46</v>
      </c>
      <c r="O666" t="s">
        <v>61</v>
      </c>
      <c r="P666">
        <v>49</v>
      </c>
      <c r="R666">
        <v>69</v>
      </c>
      <c r="S666">
        <v>28</v>
      </c>
      <c r="T666" t="s">
        <v>91</v>
      </c>
      <c r="U666">
        <v>73</v>
      </c>
      <c r="W666">
        <v>75</v>
      </c>
      <c r="X666">
        <v>10</v>
      </c>
      <c r="Y666" t="s">
        <v>61</v>
      </c>
      <c r="Z666">
        <v>76</v>
      </c>
      <c r="AB666">
        <v>48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20</v>
      </c>
      <c r="AI666">
        <v>19</v>
      </c>
      <c r="AJ666">
        <v>14</v>
      </c>
      <c r="AK666">
        <v>34</v>
      </c>
    </row>
    <row r="667" spans="1:37" x14ac:dyDescent="0.3">
      <c r="A667" t="s">
        <v>747</v>
      </c>
      <c r="B667" t="s">
        <v>2165</v>
      </c>
      <c r="C667" t="str">
        <f t="shared" si="22"/>
        <v>SS4906</v>
      </c>
      <c r="D667" t="s">
        <v>2166</v>
      </c>
      <c r="E667" t="s">
        <v>2167</v>
      </c>
      <c r="F667" t="s">
        <v>56</v>
      </c>
      <c r="G667" t="s">
        <v>57</v>
      </c>
      <c r="H667" t="s">
        <v>43</v>
      </c>
      <c r="I667" s="1">
        <v>39670</v>
      </c>
      <c r="J667">
        <v>22</v>
      </c>
      <c r="K667">
        <v>250</v>
      </c>
      <c r="L667" t="s">
        <v>70</v>
      </c>
      <c r="M667" t="s">
        <v>233</v>
      </c>
      <c r="N667" t="s">
        <v>46</v>
      </c>
      <c r="O667" t="s">
        <v>61</v>
      </c>
      <c r="P667">
        <v>62</v>
      </c>
      <c r="R667">
        <v>54</v>
      </c>
      <c r="S667">
        <v>24</v>
      </c>
      <c r="T667" t="s">
        <v>2168</v>
      </c>
      <c r="U667">
        <v>48</v>
      </c>
      <c r="W667">
        <v>61</v>
      </c>
      <c r="X667">
        <v>12</v>
      </c>
      <c r="Y667" t="s">
        <v>2143</v>
      </c>
      <c r="Z667">
        <v>74</v>
      </c>
      <c r="AB667">
        <v>15</v>
      </c>
      <c r="AC667">
        <v>3</v>
      </c>
      <c r="AD667">
        <v>5</v>
      </c>
      <c r="AE667">
        <v>6</v>
      </c>
      <c r="AF667">
        <v>4</v>
      </c>
      <c r="AG667">
        <v>4</v>
      </c>
      <c r="AH667">
        <v>26</v>
      </c>
      <c r="AI667">
        <v>35</v>
      </c>
      <c r="AJ667">
        <v>22</v>
      </c>
      <c r="AK667">
        <v>44</v>
      </c>
    </row>
    <row r="668" spans="1:37" x14ac:dyDescent="0.3">
      <c r="A668" t="s">
        <v>747</v>
      </c>
      <c r="B668" t="s">
        <v>2169</v>
      </c>
      <c r="C668" t="str">
        <f t="shared" si="22"/>
        <v>SS4918</v>
      </c>
      <c r="D668" t="s">
        <v>2170</v>
      </c>
      <c r="E668" t="s">
        <v>2171</v>
      </c>
      <c r="F668" t="s">
        <v>43</v>
      </c>
      <c r="G668" t="s">
        <v>56</v>
      </c>
      <c r="H668" t="s">
        <v>57</v>
      </c>
      <c r="I668" s="1">
        <v>39670</v>
      </c>
      <c r="J668">
        <v>0</v>
      </c>
      <c r="K668">
        <v>0</v>
      </c>
      <c r="L668" t="s">
        <v>44</v>
      </c>
      <c r="M668" t="s">
        <v>2123</v>
      </c>
      <c r="N668" t="s">
        <v>46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49</v>
      </c>
    </row>
    <row r="669" spans="1:37" x14ac:dyDescent="0.3">
      <c r="A669" t="s">
        <v>747</v>
      </c>
      <c r="B669" t="s">
        <v>2172</v>
      </c>
      <c r="C669" t="str">
        <f t="shared" si="22"/>
        <v>SS4947</v>
      </c>
      <c r="D669" t="s">
        <v>2173</v>
      </c>
      <c r="E669" t="s">
        <v>2174</v>
      </c>
      <c r="F669" t="s">
        <v>56</v>
      </c>
      <c r="G669" t="s">
        <v>57</v>
      </c>
      <c r="H669" t="s">
        <v>58</v>
      </c>
      <c r="I669" s="1">
        <v>39673</v>
      </c>
      <c r="J669">
        <v>0</v>
      </c>
      <c r="K669">
        <v>0</v>
      </c>
      <c r="L669" t="s">
        <v>96</v>
      </c>
      <c r="M669" t="s">
        <v>788</v>
      </c>
      <c r="N669" t="s">
        <v>105</v>
      </c>
      <c r="O669" t="s">
        <v>2175</v>
      </c>
      <c r="P669">
        <v>69</v>
      </c>
      <c r="R669">
        <v>104</v>
      </c>
      <c r="S669">
        <v>26</v>
      </c>
      <c r="T669" t="s">
        <v>61</v>
      </c>
      <c r="U669">
        <v>104</v>
      </c>
      <c r="W669">
        <v>72</v>
      </c>
      <c r="X669">
        <v>63</v>
      </c>
      <c r="Y669" t="s">
        <v>2175</v>
      </c>
      <c r="Z669">
        <v>78</v>
      </c>
      <c r="AB669">
        <v>33</v>
      </c>
      <c r="AC669">
        <v>4</v>
      </c>
      <c r="AD669">
        <v>1</v>
      </c>
      <c r="AE669">
        <v>0</v>
      </c>
      <c r="AF669">
        <v>0</v>
      </c>
      <c r="AG669">
        <v>0</v>
      </c>
      <c r="AH669">
        <v>37</v>
      </c>
      <c r="AI669">
        <v>34</v>
      </c>
      <c r="AJ669">
        <v>10</v>
      </c>
      <c r="AK669">
        <v>10</v>
      </c>
    </row>
    <row r="670" spans="1:37" x14ac:dyDescent="0.3">
      <c r="A670" t="s">
        <v>747</v>
      </c>
      <c r="B670" t="s">
        <v>2176</v>
      </c>
      <c r="C670" t="str">
        <f t="shared" si="22"/>
        <v>SS4965</v>
      </c>
      <c r="D670" t="s">
        <v>2177</v>
      </c>
      <c r="E670" t="s">
        <v>2178</v>
      </c>
      <c r="F670" t="s">
        <v>56</v>
      </c>
      <c r="G670" t="s">
        <v>57</v>
      </c>
      <c r="H670" t="s">
        <v>43</v>
      </c>
      <c r="I670" s="1">
        <v>39672</v>
      </c>
      <c r="J670">
        <v>11</v>
      </c>
      <c r="K670">
        <v>230</v>
      </c>
      <c r="L670" t="s">
        <v>222</v>
      </c>
      <c r="M670" t="s">
        <v>45</v>
      </c>
      <c r="N670" t="s">
        <v>46</v>
      </c>
      <c r="O670" t="s">
        <v>2119</v>
      </c>
      <c r="P670">
        <v>44</v>
      </c>
      <c r="R670">
        <v>27</v>
      </c>
      <c r="S670">
        <v>10</v>
      </c>
      <c r="T670" t="s">
        <v>499</v>
      </c>
      <c r="U670">
        <v>50</v>
      </c>
      <c r="W670">
        <v>23</v>
      </c>
      <c r="X670">
        <v>14</v>
      </c>
      <c r="Y670" t="s">
        <v>48</v>
      </c>
      <c r="Z670">
        <v>62</v>
      </c>
      <c r="AB670">
        <v>10</v>
      </c>
      <c r="AC670">
        <v>2</v>
      </c>
      <c r="AD670">
        <v>2</v>
      </c>
      <c r="AE670">
        <v>1</v>
      </c>
      <c r="AF670">
        <v>2</v>
      </c>
      <c r="AG670">
        <v>1</v>
      </c>
      <c r="AH670">
        <v>24</v>
      </c>
      <c r="AI670">
        <v>45</v>
      </c>
      <c r="AJ670">
        <v>40</v>
      </c>
      <c r="AK670">
        <v>14</v>
      </c>
    </row>
    <row r="671" spans="1:37" x14ac:dyDescent="0.3">
      <c r="A671" t="s">
        <v>747</v>
      </c>
      <c r="B671" t="s">
        <v>2179</v>
      </c>
      <c r="C671" t="str">
        <f t="shared" si="22"/>
        <v>SS4990</v>
      </c>
      <c r="D671" t="s">
        <v>2180</v>
      </c>
      <c r="E671" t="s">
        <v>2181</v>
      </c>
      <c r="F671" t="s">
        <v>43</v>
      </c>
      <c r="G671" t="s">
        <v>56</v>
      </c>
      <c r="H671" t="s">
        <v>57</v>
      </c>
      <c r="I671" s="1">
        <v>39672</v>
      </c>
      <c r="J671">
        <v>8</v>
      </c>
      <c r="K671">
        <v>50</v>
      </c>
      <c r="L671" t="s">
        <v>70</v>
      </c>
      <c r="M671" t="s">
        <v>351</v>
      </c>
      <c r="N671" t="s">
        <v>46</v>
      </c>
      <c r="O671" t="s">
        <v>178</v>
      </c>
      <c r="P671">
        <v>73</v>
      </c>
      <c r="R671">
        <v>89</v>
      </c>
      <c r="S671">
        <v>11</v>
      </c>
      <c r="T671" t="s">
        <v>178</v>
      </c>
      <c r="U671">
        <v>77</v>
      </c>
      <c r="W671">
        <v>86</v>
      </c>
      <c r="X671">
        <v>24</v>
      </c>
      <c r="Y671" t="s">
        <v>47</v>
      </c>
      <c r="Z671">
        <v>16</v>
      </c>
      <c r="AB671">
        <v>2</v>
      </c>
      <c r="AC671">
        <v>1</v>
      </c>
      <c r="AD671">
        <v>1</v>
      </c>
      <c r="AE671">
        <v>0</v>
      </c>
      <c r="AF671">
        <v>0</v>
      </c>
      <c r="AG671">
        <v>0</v>
      </c>
      <c r="AH671">
        <v>2</v>
      </c>
      <c r="AI671">
        <v>1</v>
      </c>
      <c r="AJ671">
        <v>38</v>
      </c>
      <c r="AK671">
        <v>29</v>
      </c>
    </row>
    <row r="672" spans="1:37" x14ac:dyDescent="0.3">
      <c r="A672" t="s">
        <v>747</v>
      </c>
      <c r="B672" t="s">
        <v>2182</v>
      </c>
      <c r="C672" t="str">
        <f t="shared" si="22"/>
        <v>SS4991</v>
      </c>
      <c r="D672" t="s">
        <v>2183</v>
      </c>
      <c r="E672" t="s">
        <v>2184</v>
      </c>
      <c r="F672" t="s">
        <v>56</v>
      </c>
      <c r="G672" t="s">
        <v>57</v>
      </c>
      <c r="H672" t="s">
        <v>43</v>
      </c>
      <c r="I672" s="1">
        <v>39672</v>
      </c>
      <c r="J672">
        <v>6</v>
      </c>
      <c r="K672">
        <v>80</v>
      </c>
      <c r="L672" t="s">
        <v>59</v>
      </c>
      <c r="M672" t="s">
        <v>351</v>
      </c>
      <c r="N672" t="s">
        <v>46</v>
      </c>
      <c r="O672" t="s">
        <v>425</v>
      </c>
      <c r="P672">
        <v>61</v>
      </c>
      <c r="R672">
        <v>70</v>
      </c>
      <c r="S672">
        <v>39</v>
      </c>
      <c r="T672" t="s">
        <v>425</v>
      </c>
      <c r="U672">
        <v>71</v>
      </c>
      <c r="W672">
        <v>68</v>
      </c>
      <c r="X672">
        <v>44</v>
      </c>
      <c r="Y672" t="s">
        <v>425</v>
      </c>
      <c r="Z672">
        <v>71</v>
      </c>
      <c r="AB672">
        <v>49</v>
      </c>
      <c r="AC672">
        <v>1</v>
      </c>
      <c r="AD672">
        <v>0</v>
      </c>
      <c r="AE672">
        <v>0</v>
      </c>
      <c r="AF672">
        <v>1</v>
      </c>
      <c r="AG672">
        <v>0</v>
      </c>
      <c r="AH672">
        <v>6</v>
      </c>
      <c r="AI672">
        <v>2</v>
      </c>
      <c r="AJ672">
        <v>36</v>
      </c>
      <c r="AK672">
        <v>44</v>
      </c>
    </row>
    <row r="673" spans="1:37" x14ac:dyDescent="0.3">
      <c r="A673" t="s">
        <v>747</v>
      </c>
      <c r="B673" t="s">
        <v>2185</v>
      </c>
      <c r="C673" t="str">
        <f t="shared" si="22"/>
        <v>SS4997</v>
      </c>
      <c r="D673" t="s">
        <v>2186</v>
      </c>
      <c r="E673" t="s">
        <v>2187</v>
      </c>
      <c r="F673" t="s">
        <v>56</v>
      </c>
      <c r="G673" t="s">
        <v>57</v>
      </c>
      <c r="H673" t="s">
        <v>43</v>
      </c>
      <c r="I673" s="1">
        <v>39672</v>
      </c>
      <c r="J673">
        <v>8</v>
      </c>
      <c r="K673">
        <v>210</v>
      </c>
      <c r="L673" t="s">
        <v>59</v>
      </c>
      <c r="M673" t="s">
        <v>351</v>
      </c>
      <c r="N673" t="s">
        <v>46</v>
      </c>
      <c r="O673" t="s">
        <v>425</v>
      </c>
      <c r="P673">
        <v>93</v>
      </c>
      <c r="R673">
        <v>69</v>
      </c>
      <c r="S673">
        <v>53</v>
      </c>
      <c r="T673" t="s">
        <v>47</v>
      </c>
      <c r="U673">
        <v>20</v>
      </c>
      <c r="X673">
        <v>5</v>
      </c>
      <c r="Y673" t="s">
        <v>66</v>
      </c>
      <c r="Z673">
        <v>26</v>
      </c>
      <c r="AB673">
        <v>3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1</v>
      </c>
      <c r="AI673">
        <v>6</v>
      </c>
      <c r="AJ673">
        <v>31</v>
      </c>
      <c r="AK673">
        <v>39</v>
      </c>
    </row>
    <row r="674" spans="1:37" x14ac:dyDescent="0.3">
      <c r="A674" t="s">
        <v>747</v>
      </c>
      <c r="B674" t="s">
        <v>2188</v>
      </c>
      <c r="C674" t="str">
        <f t="shared" si="22"/>
        <v>SS5</v>
      </c>
      <c r="D674" t="s">
        <v>2189</v>
      </c>
      <c r="E674" t="s">
        <v>2190</v>
      </c>
      <c r="F674" t="s">
        <v>56</v>
      </c>
      <c r="G674" t="s">
        <v>57</v>
      </c>
      <c r="I674" s="1">
        <v>39680</v>
      </c>
      <c r="J674">
        <v>2</v>
      </c>
      <c r="K674">
        <v>310</v>
      </c>
      <c r="L674" t="s">
        <v>59</v>
      </c>
      <c r="M674" t="s">
        <v>65</v>
      </c>
      <c r="N674" t="s">
        <v>46</v>
      </c>
      <c r="O674" t="s">
        <v>347</v>
      </c>
      <c r="P674">
        <v>108</v>
      </c>
      <c r="R674">
        <v>86</v>
      </c>
      <c r="S674">
        <v>32</v>
      </c>
      <c r="T674" t="s">
        <v>61</v>
      </c>
      <c r="U674">
        <v>67</v>
      </c>
      <c r="W674">
        <v>57</v>
      </c>
      <c r="X674">
        <v>38</v>
      </c>
      <c r="Y674" t="s">
        <v>91</v>
      </c>
      <c r="Z674">
        <v>89</v>
      </c>
      <c r="AB674">
        <v>26</v>
      </c>
      <c r="AC674">
        <v>2</v>
      </c>
      <c r="AD674">
        <v>3</v>
      </c>
      <c r="AE674">
        <v>0</v>
      </c>
      <c r="AF674">
        <v>0</v>
      </c>
      <c r="AG674">
        <v>2</v>
      </c>
      <c r="AH674">
        <v>22</v>
      </c>
      <c r="AI674">
        <v>11</v>
      </c>
      <c r="AJ674">
        <v>9</v>
      </c>
      <c r="AK674">
        <v>47</v>
      </c>
    </row>
    <row r="675" spans="1:37" x14ac:dyDescent="0.3">
      <c r="A675" t="s">
        <v>747</v>
      </c>
      <c r="B675" t="s">
        <v>2191</v>
      </c>
      <c r="C675" t="str">
        <f t="shared" si="22"/>
        <v>SS5004</v>
      </c>
      <c r="D675" t="s">
        <v>2192</v>
      </c>
      <c r="E675" t="s">
        <v>2193</v>
      </c>
      <c r="F675" t="s">
        <v>56</v>
      </c>
      <c r="G675" t="s">
        <v>57</v>
      </c>
      <c r="H675" t="s">
        <v>43</v>
      </c>
      <c r="I675" s="1">
        <v>39672</v>
      </c>
      <c r="K675">
        <v>80</v>
      </c>
      <c r="L675" t="s">
        <v>59</v>
      </c>
      <c r="M675" t="s">
        <v>351</v>
      </c>
      <c r="N675" t="s">
        <v>46</v>
      </c>
      <c r="O675" t="s">
        <v>178</v>
      </c>
      <c r="P675">
        <v>65</v>
      </c>
      <c r="R675">
        <v>108</v>
      </c>
      <c r="S675">
        <v>7</v>
      </c>
      <c r="T675" t="s">
        <v>425</v>
      </c>
      <c r="U675">
        <v>79</v>
      </c>
      <c r="W675">
        <v>70</v>
      </c>
      <c r="X675">
        <v>41</v>
      </c>
      <c r="Y675" t="s">
        <v>66</v>
      </c>
      <c r="Z675">
        <v>21</v>
      </c>
      <c r="AB675">
        <v>3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27</v>
      </c>
      <c r="AJ675">
        <v>0</v>
      </c>
      <c r="AK675">
        <v>5</v>
      </c>
    </row>
    <row r="676" spans="1:37" x14ac:dyDescent="0.3">
      <c r="A676" t="s">
        <v>747</v>
      </c>
      <c r="B676" t="s">
        <v>2194</v>
      </c>
      <c r="C676" t="str">
        <f t="shared" si="22"/>
        <v>SS52</v>
      </c>
      <c r="D676" t="s">
        <v>2195</v>
      </c>
      <c r="E676" t="s">
        <v>2196</v>
      </c>
      <c r="F676" t="s">
        <v>56</v>
      </c>
      <c r="G676" t="s">
        <v>57</v>
      </c>
      <c r="I676" s="1">
        <v>39680</v>
      </c>
      <c r="J676">
        <v>11</v>
      </c>
      <c r="K676">
        <v>90</v>
      </c>
      <c r="L676" t="s">
        <v>59</v>
      </c>
      <c r="M676" t="s">
        <v>65</v>
      </c>
      <c r="N676" t="s">
        <v>46</v>
      </c>
      <c r="O676" t="s">
        <v>48</v>
      </c>
      <c r="P676">
        <v>56</v>
      </c>
      <c r="R676">
        <v>32</v>
      </c>
      <c r="S676">
        <v>22</v>
      </c>
      <c r="T676" t="s">
        <v>178</v>
      </c>
      <c r="U676">
        <v>60</v>
      </c>
      <c r="W676">
        <v>40</v>
      </c>
      <c r="X676">
        <v>13</v>
      </c>
      <c r="Y676" t="s">
        <v>91</v>
      </c>
      <c r="Z676">
        <v>69</v>
      </c>
      <c r="AB676">
        <v>25</v>
      </c>
      <c r="AC676">
        <v>2</v>
      </c>
      <c r="AD676">
        <v>0</v>
      </c>
      <c r="AE676">
        <v>5</v>
      </c>
      <c r="AF676">
        <v>1</v>
      </c>
      <c r="AG676">
        <v>4</v>
      </c>
      <c r="AH676">
        <v>29</v>
      </c>
      <c r="AI676">
        <v>32</v>
      </c>
      <c r="AJ676">
        <v>24</v>
      </c>
      <c r="AK676">
        <v>33</v>
      </c>
    </row>
    <row r="677" spans="1:37" x14ac:dyDescent="0.3">
      <c r="A677" t="s">
        <v>747</v>
      </c>
      <c r="B677" t="s">
        <v>2197</v>
      </c>
      <c r="C677" t="str">
        <f t="shared" si="22"/>
        <v>SS58</v>
      </c>
      <c r="D677" t="s">
        <v>2198</v>
      </c>
      <c r="E677" t="s">
        <v>2199</v>
      </c>
      <c r="F677" t="s">
        <v>56</v>
      </c>
      <c r="G677" t="s">
        <v>57</v>
      </c>
      <c r="I677" s="1">
        <v>39682</v>
      </c>
      <c r="J677">
        <v>0</v>
      </c>
      <c r="K677">
        <v>0</v>
      </c>
      <c r="L677" t="s">
        <v>44</v>
      </c>
      <c r="M677" t="s">
        <v>2200</v>
      </c>
      <c r="N677" t="s">
        <v>105</v>
      </c>
      <c r="O677" t="s">
        <v>2175</v>
      </c>
      <c r="P677">
        <v>78</v>
      </c>
      <c r="R677">
        <v>129</v>
      </c>
      <c r="S677">
        <v>12</v>
      </c>
      <c r="T677" t="s">
        <v>2175</v>
      </c>
      <c r="U677">
        <v>61</v>
      </c>
      <c r="W677">
        <v>86</v>
      </c>
      <c r="X677">
        <v>16</v>
      </c>
      <c r="Y677" t="s">
        <v>2175</v>
      </c>
      <c r="Z677">
        <v>76</v>
      </c>
      <c r="AB677">
        <v>24</v>
      </c>
      <c r="AC677">
        <v>0</v>
      </c>
      <c r="AD677">
        <v>1</v>
      </c>
      <c r="AE677">
        <v>0</v>
      </c>
      <c r="AF677">
        <v>0</v>
      </c>
      <c r="AG677">
        <v>0</v>
      </c>
      <c r="AH677">
        <v>7</v>
      </c>
      <c r="AI677">
        <v>16</v>
      </c>
      <c r="AJ677">
        <v>32</v>
      </c>
      <c r="AK677">
        <v>39</v>
      </c>
    </row>
    <row r="678" spans="1:37" x14ac:dyDescent="0.3">
      <c r="A678" t="s">
        <v>747</v>
      </c>
      <c r="B678">
        <v>61</v>
      </c>
      <c r="C678" t="str">
        <f t="shared" si="22"/>
        <v>SS61</v>
      </c>
      <c r="D678" t="s">
        <v>2201</v>
      </c>
      <c r="E678" t="s">
        <v>2202</v>
      </c>
      <c r="F678" t="s">
        <v>57</v>
      </c>
      <c r="G678" t="s">
        <v>56</v>
      </c>
      <c r="I678" s="1">
        <v>39681</v>
      </c>
      <c r="J678">
        <v>0</v>
      </c>
      <c r="K678">
        <v>0</v>
      </c>
      <c r="L678" t="s">
        <v>44</v>
      </c>
      <c r="M678" t="s">
        <v>65</v>
      </c>
      <c r="N678" t="s">
        <v>46</v>
      </c>
      <c r="O678" t="s">
        <v>226</v>
      </c>
      <c r="P678">
        <v>97</v>
      </c>
      <c r="R678">
        <v>72</v>
      </c>
      <c r="S678">
        <v>66</v>
      </c>
      <c r="T678" t="s">
        <v>124</v>
      </c>
      <c r="U678">
        <v>76</v>
      </c>
      <c r="W678">
        <v>93</v>
      </c>
      <c r="X678">
        <v>20</v>
      </c>
      <c r="Y678" t="s">
        <v>226</v>
      </c>
      <c r="Z678">
        <v>102</v>
      </c>
      <c r="AB678">
        <v>48</v>
      </c>
      <c r="AC678">
        <v>1</v>
      </c>
      <c r="AD678">
        <v>0</v>
      </c>
      <c r="AE678">
        <v>1</v>
      </c>
      <c r="AF678">
        <v>1</v>
      </c>
      <c r="AG678">
        <v>0</v>
      </c>
      <c r="AH678">
        <v>34</v>
      </c>
      <c r="AI678">
        <v>21</v>
      </c>
      <c r="AJ678">
        <v>16</v>
      </c>
      <c r="AK678">
        <v>47</v>
      </c>
    </row>
    <row r="679" spans="1:37" x14ac:dyDescent="0.3">
      <c r="A679" t="s">
        <v>747</v>
      </c>
      <c r="B679" t="s">
        <v>2203</v>
      </c>
      <c r="C679" t="str">
        <f t="shared" si="22"/>
        <v>SS63</v>
      </c>
      <c r="D679" t="s">
        <v>2204</v>
      </c>
      <c r="E679" t="s">
        <v>2205</v>
      </c>
      <c r="F679" t="s">
        <v>56</v>
      </c>
      <c r="G679" t="s">
        <v>57</v>
      </c>
      <c r="I679" s="1">
        <v>39682</v>
      </c>
      <c r="J679">
        <v>0</v>
      </c>
      <c r="K679">
        <v>0</v>
      </c>
      <c r="L679" t="s">
        <v>96</v>
      </c>
      <c r="M679" t="s">
        <v>2200</v>
      </c>
      <c r="N679" t="s">
        <v>105</v>
      </c>
      <c r="O679" t="s">
        <v>48</v>
      </c>
      <c r="P679">
        <v>56</v>
      </c>
      <c r="R679">
        <v>58</v>
      </c>
      <c r="S679">
        <v>14</v>
      </c>
      <c r="T679" t="s">
        <v>48</v>
      </c>
      <c r="U679">
        <v>51</v>
      </c>
      <c r="W679">
        <v>50</v>
      </c>
      <c r="X679">
        <v>13</v>
      </c>
      <c r="Y679" t="s">
        <v>2175</v>
      </c>
      <c r="Z679">
        <v>76</v>
      </c>
      <c r="AB679">
        <v>32</v>
      </c>
      <c r="AC679">
        <v>0</v>
      </c>
      <c r="AD679">
        <v>0</v>
      </c>
      <c r="AE679">
        <v>1</v>
      </c>
      <c r="AF679">
        <v>1</v>
      </c>
      <c r="AG679">
        <v>0</v>
      </c>
      <c r="AH679">
        <v>19</v>
      </c>
      <c r="AI679">
        <v>37</v>
      </c>
      <c r="AJ679">
        <v>34</v>
      </c>
      <c r="AK679">
        <v>35</v>
      </c>
    </row>
    <row r="680" spans="1:37" x14ac:dyDescent="0.3">
      <c r="A680" t="s">
        <v>747</v>
      </c>
      <c r="B680" t="s">
        <v>2206</v>
      </c>
      <c r="C680" t="str">
        <f t="shared" si="22"/>
        <v>SS65</v>
      </c>
      <c r="D680" t="s">
        <v>2207</v>
      </c>
      <c r="E680" t="s">
        <v>2208</v>
      </c>
      <c r="F680" t="s">
        <v>57</v>
      </c>
      <c r="G680" t="s">
        <v>56</v>
      </c>
      <c r="I680" s="1">
        <v>39681</v>
      </c>
      <c r="J680">
        <v>1</v>
      </c>
      <c r="K680">
        <v>230</v>
      </c>
      <c r="L680" t="s">
        <v>44</v>
      </c>
      <c r="M680" t="s">
        <v>788</v>
      </c>
      <c r="N680" t="s">
        <v>105</v>
      </c>
      <c r="O680" t="s">
        <v>174</v>
      </c>
      <c r="P680">
        <v>60</v>
      </c>
      <c r="R680">
        <v>104</v>
      </c>
      <c r="S680">
        <v>22</v>
      </c>
      <c r="T680" t="s">
        <v>2209</v>
      </c>
      <c r="U680">
        <v>54</v>
      </c>
      <c r="W680">
        <v>50</v>
      </c>
      <c r="X680">
        <v>10</v>
      </c>
      <c r="Y680" t="s">
        <v>66</v>
      </c>
      <c r="Z680">
        <v>74</v>
      </c>
      <c r="AB680">
        <v>18</v>
      </c>
      <c r="AC680">
        <v>1</v>
      </c>
      <c r="AD680">
        <v>1</v>
      </c>
      <c r="AE680">
        <v>1</v>
      </c>
      <c r="AF680">
        <v>0</v>
      </c>
      <c r="AG680">
        <v>1</v>
      </c>
      <c r="AH680">
        <v>20</v>
      </c>
      <c r="AI680">
        <v>19</v>
      </c>
      <c r="AJ680">
        <v>21</v>
      </c>
      <c r="AK680">
        <v>28</v>
      </c>
    </row>
    <row r="681" spans="1:37" x14ac:dyDescent="0.3">
      <c r="A681" t="s">
        <v>747</v>
      </c>
      <c r="B681" t="s">
        <v>2210</v>
      </c>
      <c r="C681" t="str">
        <f t="shared" si="22"/>
        <v>SS72</v>
      </c>
      <c r="D681" t="s">
        <v>2211</v>
      </c>
      <c r="E681" t="s">
        <v>2212</v>
      </c>
      <c r="F681" t="s">
        <v>56</v>
      </c>
      <c r="G681" t="s">
        <v>57</v>
      </c>
      <c r="I681" s="1">
        <v>39681</v>
      </c>
      <c r="J681">
        <v>0</v>
      </c>
      <c r="K681">
        <v>0</v>
      </c>
      <c r="L681" t="s">
        <v>44</v>
      </c>
      <c r="M681" t="s">
        <v>2200</v>
      </c>
      <c r="N681" t="s">
        <v>105</v>
      </c>
      <c r="O681" t="s">
        <v>82</v>
      </c>
      <c r="P681">
        <v>39</v>
      </c>
      <c r="R681">
        <v>55</v>
      </c>
      <c r="S681">
        <v>14</v>
      </c>
      <c r="T681" t="s">
        <v>2213</v>
      </c>
      <c r="U681">
        <v>53</v>
      </c>
      <c r="W681">
        <v>57</v>
      </c>
      <c r="X681">
        <v>20</v>
      </c>
      <c r="Y681" t="s">
        <v>66</v>
      </c>
      <c r="Z681">
        <v>100</v>
      </c>
      <c r="AB681">
        <v>46</v>
      </c>
      <c r="AC681">
        <v>1</v>
      </c>
      <c r="AD681">
        <v>1</v>
      </c>
      <c r="AE681">
        <v>1</v>
      </c>
      <c r="AF681">
        <v>2</v>
      </c>
      <c r="AG681">
        <v>3</v>
      </c>
      <c r="AH681">
        <v>26</v>
      </c>
      <c r="AI681">
        <v>27</v>
      </c>
      <c r="AJ681">
        <v>22</v>
      </c>
      <c r="AK681">
        <v>35</v>
      </c>
    </row>
    <row r="682" spans="1:37" x14ac:dyDescent="0.3">
      <c r="A682" t="s">
        <v>747</v>
      </c>
      <c r="B682" t="s">
        <v>2214</v>
      </c>
      <c r="C682" t="str">
        <f t="shared" si="22"/>
        <v>SS75</v>
      </c>
      <c r="D682" t="s">
        <v>2215</v>
      </c>
      <c r="E682" t="s">
        <v>2216</v>
      </c>
      <c r="F682" t="s">
        <v>56</v>
      </c>
      <c r="G682" t="s">
        <v>57</v>
      </c>
      <c r="I682" s="1">
        <v>39681</v>
      </c>
      <c r="J682">
        <v>0</v>
      </c>
      <c r="K682">
        <v>0</v>
      </c>
      <c r="L682" t="s">
        <v>44</v>
      </c>
      <c r="M682" t="s">
        <v>2217</v>
      </c>
      <c r="N682" t="s">
        <v>105</v>
      </c>
      <c r="O682" t="s">
        <v>2175</v>
      </c>
      <c r="P682">
        <v>44</v>
      </c>
      <c r="R682">
        <v>37</v>
      </c>
      <c r="S682">
        <v>15</v>
      </c>
      <c r="T682" t="s">
        <v>2175</v>
      </c>
      <c r="U682">
        <v>49</v>
      </c>
      <c r="W682">
        <v>35</v>
      </c>
      <c r="X682">
        <v>4</v>
      </c>
      <c r="Y682" t="s">
        <v>2175</v>
      </c>
      <c r="Z682">
        <v>41</v>
      </c>
      <c r="AB682">
        <v>6</v>
      </c>
      <c r="AC682">
        <v>0</v>
      </c>
      <c r="AD682">
        <v>1</v>
      </c>
      <c r="AE682">
        <v>0</v>
      </c>
      <c r="AF682">
        <v>0</v>
      </c>
      <c r="AG682">
        <v>1</v>
      </c>
      <c r="AH682">
        <v>10</v>
      </c>
      <c r="AI682">
        <v>25</v>
      </c>
      <c r="AJ682">
        <v>36</v>
      </c>
      <c r="AK682">
        <v>36</v>
      </c>
    </row>
    <row r="683" spans="1:37" x14ac:dyDescent="0.3">
      <c r="A683" t="s">
        <v>747</v>
      </c>
      <c r="B683" t="s">
        <v>2218</v>
      </c>
      <c r="C683" t="str">
        <f t="shared" si="22"/>
        <v>SS8</v>
      </c>
      <c r="D683" t="s">
        <v>2219</v>
      </c>
      <c r="E683" t="s">
        <v>2220</v>
      </c>
      <c r="F683" t="s">
        <v>56</v>
      </c>
      <c r="G683" t="s">
        <v>57</v>
      </c>
      <c r="I683" s="1">
        <v>39680</v>
      </c>
      <c r="J683">
        <v>9</v>
      </c>
      <c r="K683">
        <v>80</v>
      </c>
      <c r="L683" t="s">
        <v>70</v>
      </c>
      <c r="M683" t="s">
        <v>45</v>
      </c>
      <c r="N683" t="s">
        <v>46</v>
      </c>
      <c r="O683" t="s">
        <v>499</v>
      </c>
      <c r="P683">
        <v>91</v>
      </c>
      <c r="R683">
        <v>79</v>
      </c>
      <c r="S683">
        <v>62</v>
      </c>
      <c r="T683" t="s">
        <v>499</v>
      </c>
      <c r="U683">
        <v>81</v>
      </c>
      <c r="W683">
        <v>81</v>
      </c>
      <c r="X683">
        <v>62</v>
      </c>
      <c r="Y683" t="s">
        <v>499</v>
      </c>
      <c r="Z683">
        <v>104</v>
      </c>
      <c r="AB683">
        <v>71</v>
      </c>
      <c r="AC683">
        <v>2</v>
      </c>
      <c r="AD683">
        <v>1</v>
      </c>
      <c r="AE683">
        <v>3</v>
      </c>
      <c r="AF683">
        <v>1</v>
      </c>
      <c r="AG683">
        <v>1</v>
      </c>
      <c r="AH683">
        <v>25</v>
      </c>
      <c r="AI683">
        <v>28</v>
      </c>
      <c r="AJ683">
        <v>28</v>
      </c>
      <c r="AK683">
        <v>44</v>
      </c>
    </row>
    <row r="684" spans="1:37" x14ac:dyDescent="0.3">
      <c r="A684" t="s">
        <v>747</v>
      </c>
      <c r="B684" t="s">
        <v>2221</v>
      </c>
      <c r="C684" t="str">
        <f t="shared" si="22"/>
        <v>SS84</v>
      </c>
      <c r="D684" t="s">
        <v>2222</v>
      </c>
      <c r="E684" t="s">
        <v>2223</v>
      </c>
      <c r="F684" t="s">
        <v>57</v>
      </c>
      <c r="G684" t="s">
        <v>56</v>
      </c>
      <c r="I684" s="1">
        <v>39681</v>
      </c>
      <c r="J684">
        <v>2</v>
      </c>
      <c r="K684">
        <v>210</v>
      </c>
      <c r="L684" t="s">
        <v>59</v>
      </c>
      <c r="M684" t="s">
        <v>2224</v>
      </c>
      <c r="N684" t="s">
        <v>105</v>
      </c>
      <c r="O684" t="s">
        <v>52</v>
      </c>
      <c r="P684">
        <v>82</v>
      </c>
      <c r="R684">
        <v>79</v>
      </c>
      <c r="S684">
        <v>25</v>
      </c>
      <c r="T684" t="s">
        <v>2225</v>
      </c>
      <c r="U684">
        <v>68</v>
      </c>
      <c r="W684">
        <v>61</v>
      </c>
      <c r="X684">
        <v>18</v>
      </c>
      <c r="Y684" t="s">
        <v>66</v>
      </c>
      <c r="Z684">
        <v>97</v>
      </c>
      <c r="AB684">
        <v>51</v>
      </c>
      <c r="AC684">
        <v>2</v>
      </c>
      <c r="AD684">
        <v>3</v>
      </c>
      <c r="AE684">
        <v>2</v>
      </c>
      <c r="AF684">
        <v>3</v>
      </c>
      <c r="AG684">
        <v>2</v>
      </c>
      <c r="AH684">
        <v>38</v>
      </c>
      <c r="AI684">
        <v>23</v>
      </c>
      <c r="AJ684">
        <v>17</v>
      </c>
      <c r="AK684">
        <v>22</v>
      </c>
    </row>
    <row r="685" spans="1:37" x14ac:dyDescent="0.3">
      <c r="A685" t="s">
        <v>2226</v>
      </c>
      <c r="B685" t="s">
        <v>2227</v>
      </c>
      <c r="C685" t="str">
        <f t="shared" si="22"/>
        <v>WC3265</v>
      </c>
      <c r="D685" t="s">
        <v>2228</v>
      </c>
      <c r="E685" t="s">
        <v>2229</v>
      </c>
      <c r="F685" t="s">
        <v>58</v>
      </c>
      <c r="G685" t="s">
        <v>43</v>
      </c>
      <c r="I685" s="1">
        <v>39944</v>
      </c>
      <c r="J685">
        <v>6</v>
      </c>
      <c r="K685">
        <v>330</v>
      </c>
      <c r="L685" t="s">
        <v>59</v>
      </c>
      <c r="M685" t="s">
        <v>436</v>
      </c>
      <c r="N685" t="s">
        <v>105</v>
      </c>
      <c r="O685" t="s">
        <v>386</v>
      </c>
      <c r="P685">
        <v>75</v>
      </c>
      <c r="R685">
        <v>31</v>
      </c>
      <c r="S685">
        <v>24</v>
      </c>
      <c r="T685" t="s">
        <v>321</v>
      </c>
      <c r="U685">
        <v>66</v>
      </c>
      <c r="W685">
        <v>43</v>
      </c>
      <c r="X685">
        <v>19</v>
      </c>
      <c r="Y685" t="s">
        <v>513</v>
      </c>
      <c r="Z685">
        <v>67</v>
      </c>
      <c r="AB685">
        <v>7</v>
      </c>
      <c r="AC685">
        <v>2</v>
      </c>
      <c r="AD685">
        <v>3</v>
      </c>
      <c r="AE685">
        <v>4</v>
      </c>
      <c r="AF685">
        <v>4</v>
      </c>
      <c r="AG685">
        <v>3</v>
      </c>
      <c r="AH685">
        <v>29</v>
      </c>
      <c r="AI685">
        <v>30</v>
      </c>
      <c r="AJ685">
        <v>16</v>
      </c>
      <c r="AK685">
        <v>18</v>
      </c>
    </row>
    <row r="686" spans="1:37" x14ac:dyDescent="0.3">
      <c r="A686" t="s">
        <v>2226</v>
      </c>
      <c r="B686" t="s">
        <v>2230</v>
      </c>
      <c r="C686" t="str">
        <f t="shared" si="22"/>
        <v>WC3266</v>
      </c>
      <c r="D686" t="s">
        <v>2231</v>
      </c>
      <c r="E686" t="s">
        <v>2232</v>
      </c>
      <c r="F686" t="s">
        <v>58</v>
      </c>
      <c r="G686" t="s">
        <v>43</v>
      </c>
      <c r="I686" s="1">
        <v>39944</v>
      </c>
      <c r="J686">
        <v>5</v>
      </c>
      <c r="K686">
        <v>45</v>
      </c>
      <c r="L686" t="s">
        <v>222</v>
      </c>
      <c r="M686" t="s">
        <v>520</v>
      </c>
      <c r="N686" t="s">
        <v>46</v>
      </c>
      <c r="O686" t="s">
        <v>106</v>
      </c>
      <c r="P686">
        <v>54</v>
      </c>
      <c r="R686">
        <v>33</v>
      </c>
      <c r="S686">
        <v>16</v>
      </c>
      <c r="T686" t="s">
        <v>86</v>
      </c>
      <c r="U686">
        <v>44</v>
      </c>
      <c r="W686">
        <v>9999</v>
      </c>
      <c r="X686">
        <v>20</v>
      </c>
      <c r="Y686" t="s">
        <v>61</v>
      </c>
      <c r="Z686">
        <v>87</v>
      </c>
      <c r="AB686">
        <v>45</v>
      </c>
      <c r="AC686">
        <v>2</v>
      </c>
      <c r="AD686">
        <v>5</v>
      </c>
      <c r="AE686">
        <v>6</v>
      </c>
      <c r="AF686">
        <v>2</v>
      </c>
      <c r="AG686">
        <v>4</v>
      </c>
      <c r="AH686">
        <v>34</v>
      </c>
      <c r="AI686">
        <v>39</v>
      </c>
      <c r="AJ686">
        <v>35</v>
      </c>
      <c r="AK686">
        <v>6</v>
      </c>
    </row>
    <row r="687" spans="1:37" x14ac:dyDescent="0.3">
      <c r="A687" t="s">
        <v>2226</v>
      </c>
      <c r="B687" t="s">
        <v>2233</v>
      </c>
      <c r="C687" t="str">
        <f t="shared" si="22"/>
        <v>WC3267</v>
      </c>
      <c r="D687" t="s">
        <v>2234</v>
      </c>
      <c r="E687" t="s">
        <v>2235</v>
      </c>
      <c r="F687" t="s">
        <v>58</v>
      </c>
      <c r="G687" t="s">
        <v>43</v>
      </c>
      <c r="I687" s="1">
        <v>39944</v>
      </c>
      <c r="J687">
        <v>14</v>
      </c>
      <c r="K687">
        <v>270</v>
      </c>
      <c r="L687" t="s">
        <v>59</v>
      </c>
      <c r="M687" t="s">
        <v>436</v>
      </c>
      <c r="N687" t="s">
        <v>46</v>
      </c>
      <c r="O687" t="s">
        <v>91</v>
      </c>
      <c r="P687">
        <v>93</v>
      </c>
      <c r="R687">
        <v>44</v>
      </c>
      <c r="S687">
        <v>38</v>
      </c>
      <c r="T687" t="s">
        <v>178</v>
      </c>
      <c r="U687">
        <v>85</v>
      </c>
      <c r="W687">
        <v>48</v>
      </c>
      <c r="X687">
        <v>16</v>
      </c>
      <c r="Y687" t="s">
        <v>91</v>
      </c>
      <c r="Z687">
        <v>99</v>
      </c>
      <c r="AB687">
        <v>38</v>
      </c>
      <c r="AC687">
        <v>1</v>
      </c>
      <c r="AD687">
        <v>0</v>
      </c>
      <c r="AE687">
        <v>2</v>
      </c>
      <c r="AF687">
        <v>2</v>
      </c>
      <c r="AG687">
        <v>2</v>
      </c>
      <c r="AH687">
        <v>33</v>
      </c>
      <c r="AI687">
        <v>23</v>
      </c>
      <c r="AJ687">
        <v>0</v>
      </c>
      <c r="AK687">
        <v>16</v>
      </c>
    </row>
    <row r="688" spans="1:37" x14ac:dyDescent="0.3">
      <c r="A688" t="s">
        <v>2226</v>
      </c>
      <c r="B688" t="s">
        <v>2236</v>
      </c>
      <c r="C688" t="str">
        <f t="shared" si="22"/>
        <v>WC3268</v>
      </c>
      <c r="D688" t="s">
        <v>2237</v>
      </c>
      <c r="E688" t="s">
        <v>2238</v>
      </c>
      <c r="F688" t="s">
        <v>58</v>
      </c>
      <c r="G688" t="s">
        <v>43</v>
      </c>
      <c r="I688" s="1">
        <v>39944</v>
      </c>
      <c r="J688">
        <v>8</v>
      </c>
      <c r="K688">
        <v>25</v>
      </c>
      <c r="L688" t="s">
        <v>59</v>
      </c>
      <c r="M688" t="s">
        <v>520</v>
      </c>
      <c r="N688" t="s">
        <v>46</v>
      </c>
      <c r="O688" t="s">
        <v>347</v>
      </c>
      <c r="P688">
        <v>70</v>
      </c>
      <c r="R688">
        <v>57</v>
      </c>
      <c r="S688">
        <v>38</v>
      </c>
      <c r="T688" t="s">
        <v>178</v>
      </c>
      <c r="U688">
        <v>72</v>
      </c>
      <c r="W688">
        <v>61</v>
      </c>
      <c r="X688">
        <v>29</v>
      </c>
      <c r="Y688" t="s">
        <v>347</v>
      </c>
      <c r="Z688">
        <v>58</v>
      </c>
      <c r="AB688">
        <v>20</v>
      </c>
      <c r="AC688">
        <v>1</v>
      </c>
      <c r="AD688">
        <v>5</v>
      </c>
      <c r="AE688">
        <v>5</v>
      </c>
      <c r="AF688">
        <v>3</v>
      </c>
      <c r="AG688">
        <v>6</v>
      </c>
      <c r="AH688">
        <v>39</v>
      </c>
      <c r="AI688">
        <v>36</v>
      </c>
      <c r="AJ688">
        <v>10</v>
      </c>
      <c r="AK688">
        <v>9</v>
      </c>
    </row>
    <row r="689" spans="1:37" x14ac:dyDescent="0.3">
      <c r="A689" t="s">
        <v>2226</v>
      </c>
      <c r="B689" t="s">
        <v>2239</v>
      </c>
      <c r="C689" t="str">
        <f t="shared" si="22"/>
        <v>WC3269</v>
      </c>
      <c r="D689" t="s">
        <v>2240</v>
      </c>
      <c r="E689" t="s">
        <v>2241</v>
      </c>
      <c r="F689" t="s">
        <v>58</v>
      </c>
      <c r="G689" t="s">
        <v>43</v>
      </c>
      <c r="I689" s="1">
        <v>39944</v>
      </c>
      <c r="J689">
        <v>20</v>
      </c>
      <c r="K689">
        <v>355</v>
      </c>
      <c r="L689" t="s">
        <v>59</v>
      </c>
      <c r="M689" t="s">
        <v>520</v>
      </c>
      <c r="N689" t="s">
        <v>46</v>
      </c>
      <c r="O689" t="s">
        <v>91</v>
      </c>
      <c r="P689">
        <v>94</v>
      </c>
      <c r="R689">
        <v>62</v>
      </c>
      <c r="S689">
        <v>25</v>
      </c>
      <c r="T689" t="s">
        <v>280</v>
      </c>
      <c r="U689">
        <v>81</v>
      </c>
      <c r="W689">
        <v>58</v>
      </c>
      <c r="X689">
        <v>32</v>
      </c>
      <c r="Y689" t="s">
        <v>91</v>
      </c>
      <c r="Z689">
        <v>78</v>
      </c>
      <c r="AB689">
        <v>19</v>
      </c>
      <c r="AC689">
        <v>2</v>
      </c>
      <c r="AD689">
        <v>2</v>
      </c>
      <c r="AE689">
        <v>1</v>
      </c>
      <c r="AF689">
        <v>1</v>
      </c>
      <c r="AG689">
        <v>0</v>
      </c>
      <c r="AH689">
        <v>29</v>
      </c>
      <c r="AI689">
        <v>29</v>
      </c>
      <c r="AJ689">
        <v>0</v>
      </c>
      <c r="AK689">
        <v>26</v>
      </c>
    </row>
    <row r="690" spans="1:37" x14ac:dyDescent="0.3">
      <c r="A690" t="s">
        <v>2226</v>
      </c>
      <c r="B690" t="s">
        <v>2242</v>
      </c>
      <c r="C690" t="str">
        <f t="shared" si="22"/>
        <v>WC3270</v>
      </c>
      <c r="D690" t="s">
        <v>2243</v>
      </c>
      <c r="E690" t="s">
        <v>2244</v>
      </c>
      <c r="F690" t="s">
        <v>58</v>
      </c>
      <c r="G690" t="s">
        <v>43</v>
      </c>
      <c r="I690" s="1">
        <v>39945</v>
      </c>
      <c r="J690">
        <v>11</v>
      </c>
      <c r="K690">
        <v>285</v>
      </c>
      <c r="L690" t="s">
        <v>59</v>
      </c>
      <c r="M690" t="s">
        <v>520</v>
      </c>
      <c r="N690" t="s">
        <v>46</v>
      </c>
      <c r="O690" t="s">
        <v>120</v>
      </c>
      <c r="P690">
        <v>98</v>
      </c>
      <c r="R690">
        <v>57</v>
      </c>
      <c r="S690">
        <v>36</v>
      </c>
      <c r="T690" t="s">
        <v>347</v>
      </c>
      <c r="U690">
        <v>95</v>
      </c>
      <c r="W690">
        <v>53</v>
      </c>
      <c r="X690">
        <v>30</v>
      </c>
      <c r="Y690" t="s">
        <v>91</v>
      </c>
      <c r="Z690">
        <v>90</v>
      </c>
      <c r="AB690">
        <v>28</v>
      </c>
      <c r="AC690">
        <v>0</v>
      </c>
      <c r="AD690">
        <v>2</v>
      </c>
      <c r="AE690">
        <v>1</v>
      </c>
      <c r="AF690">
        <v>1</v>
      </c>
      <c r="AG690">
        <v>2</v>
      </c>
      <c r="AH690">
        <v>26</v>
      </c>
      <c r="AI690">
        <v>30</v>
      </c>
      <c r="AJ690">
        <v>16</v>
      </c>
      <c r="AK690">
        <v>20</v>
      </c>
    </row>
    <row r="691" spans="1:37" x14ac:dyDescent="0.3">
      <c r="A691" t="s">
        <v>2226</v>
      </c>
      <c r="B691" t="s">
        <v>2245</v>
      </c>
      <c r="C691" t="str">
        <f t="shared" ref="C691:C722" si="23">CONCATENATE(A691,B691)</f>
        <v>WC3271</v>
      </c>
      <c r="D691" t="s">
        <v>2246</v>
      </c>
      <c r="E691" t="s">
        <v>2247</v>
      </c>
      <c r="F691" t="s">
        <v>58</v>
      </c>
      <c r="G691" t="s">
        <v>43</v>
      </c>
      <c r="I691" s="1">
        <v>39945</v>
      </c>
      <c r="J691">
        <v>7</v>
      </c>
      <c r="K691">
        <v>350</v>
      </c>
      <c r="L691" t="s">
        <v>59</v>
      </c>
      <c r="M691" t="s">
        <v>436</v>
      </c>
      <c r="N691" t="s">
        <v>46</v>
      </c>
      <c r="O691" t="s">
        <v>499</v>
      </c>
      <c r="P691">
        <v>94</v>
      </c>
      <c r="R691">
        <v>54</v>
      </c>
      <c r="S691">
        <v>51</v>
      </c>
      <c r="T691" t="s">
        <v>499</v>
      </c>
      <c r="U691">
        <v>103</v>
      </c>
      <c r="W691">
        <v>48</v>
      </c>
      <c r="X691">
        <v>54</v>
      </c>
      <c r="Y691" t="s">
        <v>86</v>
      </c>
      <c r="Z691">
        <v>108</v>
      </c>
      <c r="AB691">
        <v>45</v>
      </c>
      <c r="AC691">
        <v>0</v>
      </c>
      <c r="AD691">
        <v>0</v>
      </c>
      <c r="AE691">
        <v>1</v>
      </c>
      <c r="AF691">
        <v>0</v>
      </c>
      <c r="AG691">
        <v>0</v>
      </c>
      <c r="AH691">
        <v>31</v>
      </c>
      <c r="AI691">
        <v>25</v>
      </c>
      <c r="AJ691">
        <v>10</v>
      </c>
      <c r="AK691">
        <v>15</v>
      </c>
    </row>
    <row r="692" spans="1:37" x14ac:dyDescent="0.3">
      <c r="A692" t="s">
        <v>2226</v>
      </c>
      <c r="B692" t="s">
        <v>2248</v>
      </c>
      <c r="C692" t="str">
        <f t="shared" si="23"/>
        <v>WC3272</v>
      </c>
      <c r="D692" t="s">
        <v>2249</v>
      </c>
      <c r="E692" t="s">
        <v>2250</v>
      </c>
      <c r="F692" t="s">
        <v>58</v>
      </c>
      <c r="G692" t="s">
        <v>43</v>
      </c>
      <c r="I692" s="1">
        <v>39945</v>
      </c>
      <c r="J692">
        <v>2</v>
      </c>
      <c r="K692">
        <v>65</v>
      </c>
      <c r="L692" t="s">
        <v>70</v>
      </c>
      <c r="M692" t="s">
        <v>584</v>
      </c>
      <c r="N692" t="s">
        <v>46</v>
      </c>
      <c r="O692" t="s">
        <v>499</v>
      </c>
      <c r="P692">
        <v>88</v>
      </c>
      <c r="R692">
        <v>47</v>
      </c>
      <c r="S692">
        <v>64</v>
      </c>
      <c r="T692" t="s">
        <v>499</v>
      </c>
      <c r="U692">
        <v>90</v>
      </c>
      <c r="W692">
        <v>47</v>
      </c>
      <c r="X692">
        <v>66</v>
      </c>
      <c r="Y692" t="s">
        <v>347</v>
      </c>
      <c r="Z692">
        <v>84</v>
      </c>
      <c r="AB692">
        <v>40</v>
      </c>
      <c r="AC692">
        <v>5</v>
      </c>
      <c r="AD692">
        <v>5</v>
      </c>
      <c r="AE692">
        <v>4</v>
      </c>
      <c r="AF692">
        <v>3</v>
      </c>
      <c r="AG692">
        <v>4</v>
      </c>
      <c r="AH692">
        <v>38</v>
      </c>
      <c r="AI692">
        <v>33</v>
      </c>
      <c r="AJ692">
        <v>23</v>
      </c>
      <c r="AK692">
        <v>7</v>
      </c>
    </row>
    <row r="693" spans="1:37" x14ac:dyDescent="0.3">
      <c r="A693" t="s">
        <v>2226</v>
      </c>
      <c r="B693" t="s">
        <v>2251</v>
      </c>
      <c r="C693" t="str">
        <f t="shared" si="23"/>
        <v>WC3273</v>
      </c>
      <c r="D693" t="s">
        <v>2252</v>
      </c>
      <c r="E693" t="s">
        <v>2253</v>
      </c>
      <c r="F693" t="s">
        <v>58</v>
      </c>
      <c r="G693" t="s">
        <v>43</v>
      </c>
      <c r="I693" s="1">
        <v>39945</v>
      </c>
      <c r="J693">
        <v>14</v>
      </c>
      <c r="K693">
        <v>330</v>
      </c>
      <c r="L693" t="s">
        <v>59</v>
      </c>
      <c r="M693" t="s">
        <v>580</v>
      </c>
      <c r="N693" t="s">
        <v>46</v>
      </c>
      <c r="O693" t="s">
        <v>425</v>
      </c>
      <c r="P693">
        <v>90</v>
      </c>
      <c r="R693">
        <v>72</v>
      </c>
      <c r="S693">
        <v>50</v>
      </c>
      <c r="T693" t="s">
        <v>178</v>
      </c>
      <c r="U693">
        <v>70</v>
      </c>
      <c r="W693">
        <v>68</v>
      </c>
      <c r="X693">
        <v>30</v>
      </c>
      <c r="Y693" t="s">
        <v>425</v>
      </c>
      <c r="Z693">
        <v>90</v>
      </c>
      <c r="AB693">
        <v>53</v>
      </c>
      <c r="AC693">
        <v>0</v>
      </c>
      <c r="AD693">
        <v>0</v>
      </c>
      <c r="AE693">
        <v>1</v>
      </c>
      <c r="AF693">
        <v>1</v>
      </c>
      <c r="AG693">
        <v>1</v>
      </c>
      <c r="AH693">
        <v>37</v>
      </c>
      <c r="AI693">
        <v>23</v>
      </c>
      <c r="AJ693">
        <v>12</v>
      </c>
      <c r="AK693">
        <v>8</v>
      </c>
    </row>
    <row r="694" spans="1:37" x14ac:dyDescent="0.3">
      <c r="A694" t="s">
        <v>2226</v>
      </c>
      <c r="B694" t="s">
        <v>2254</v>
      </c>
      <c r="C694" t="str">
        <f t="shared" si="23"/>
        <v>WC3274</v>
      </c>
      <c r="D694" t="s">
        <v>2255</v>
      </c>
      <c r="E694" t="s">
        <v>2256</v>
      </c>
      <c r="F694" t="s">
        <v>58</v>
      </c>
      <c r="G694" t="s">
        <v>43</v>
      </c>
      <c r="I694" s="1">
        <v>39945</v>
      </c>
      <c r="J694">
        <v>4</v>
      </c>
      <c r="K694">
        <v>200</v>
      </c>
      <c r="L694" t="s">
        <v>222</v>
      </c>
      <c r="M694" t="s">
        <v>580</v>
      </c>
      <c r="N694" t="s">
        <v>136</v>
      </c>
      <c r="O694" t="s">
        <v>613</v>
      </c>
      <c r="P694">
        <v>33</v>
      </c>
      <c r="R694">
        <v>71</v>
      </c>
      <c r="S694">
        <v>6</v>
      </c>
      <c r="T694" t="s">
        <v>425</v>
      </c>
      <c r="U694">
        <v>54</v>
      </c>
      <c r="W694">
        <v>78</v>
      </c>
      <c r="X694">
        <v>33</v>
      </c>
      <c r="Y694" t="s">
        <v>425</v>
      </c>
      <c r="Z694">
        <v>55</v>
      </c>
      <c r="AB694">
        <v>29</v>
      </c>
      <c r="AC694">
        <v>3</v>
      </c>
      <c r="AD694">
        <v>2</v>
      </c>
      <c r="AE694">
        <v>3</v>
      </c>
      <c r="AF694">
        <v>2</v>
      </c>
      <c r="AG694">
        <v>4</v>
      </c>
      <c r="AH694">
        <v>27</v>
      </c>
      <c r="AI694">
        <v>28</v>
      </c>
      <c r="AJ694">
        <v>22</v>
      </c>
      <c r="AK694">
        <v>11</v>
      </c>
    </row>
    <row r="695" spans="1:37" x14ac:dyDescent="0.3">
      <c r="A695" t="s">
        <v>2226</v>
      </c>
      <c r="B695" t="s">
        <v>2257</v>
      </c>
      <c r="C695" t="str">
        <f t="shared" si="23"/>
        <v>WC3275</v>
      </c>
      <c r="D695" t="s">
        <v>2258</v>
      </c>
      <c r="E695" t="s">
        <v>2259</v>
      </c>
      <c r="F695" t="s">
        <v>58</v>
      </c>
      <c r="G695" t="s">
        <v>43</v>
      </c>
      <c r="I695" s="1">
        <v>39947</v>
      </c>
      <c r="J695">
        <v>12</v>
      </c>
      <c r="K695">
        <v>165</v>
      </c>
      <c r="L695" t="s">
        <v>222</v>
      </c>
      <c r="M695" t="s">
        <v>580</v>
      </c>
      <c r="N695" t="s">
        <v>136</v>
      </c>
      <c r="O695" t="s">
        <v>425</v>
      </c>
      <c r="P695">
        <v>74</v>
      </c>
      <c r="R695">
        <v>70</v>
      </c>
      <c r="S695">
        <v>26</v>
      </c>
      <c r="T695" t="s">
        <v>425</v>
      </c>
      <c r="U695">
        <v>77</v>
      </c>
      <c r="W695">
        <v>76</v>
      </c>
      <c r="X695">
        <v>19</v>
      </c>
      <c r="Y695" t="s">
        <v>425</v>
      </c>
      <c r="Z695">
        <v>72</v>
      </c>
      <c r="AB695">
        <v>30</v>
      </c>
      <c r="AC695">
        <v>3</v>
      </c>
      <c r="AD695">
        <v>2</v>
      </c>
      <c r="AE695">
        <v>3</v>
      </c>
      <c r="AF695">
        <v>3</v>
      </c>
      <c r="AG695">
        <v>3</v>
      </c>
      <c r="AH695">
        <v>13</v>
      </c>
      <c r="AI695">
        <v>23</v>
      </c>
      <c r="AJ695">
        <v>22</v>
      </c>
      <c r="AK695">
        <v>37</v>
      </c>
    </row>
    <row r="696" spans="1:37" x14ac:dyDescent="0.3">
      <c r="A696" t="s">
        <v>2226</v>
      </c>
      <c r="B696" t="s">
        <v>2260</v>
      </c>
      <c r="C696" t="str">
        <f t="shared" si="23"/>
        <v>WC3278</v>
      </c>
      <c r="D696" t="s">
        <v>2261</v>
      </c>
      <c r="E696" t="s">
        <v>2262</v>
      </c>
      <c r="F696" t="s">
        <v>58</v>
      </c>
      <c r="G696" t="s">
        <v>43</v>
      </c>
      <c r="I696" s="1">
        <v>39945</v>
      </c>
      <c r="J696">
        <v>11</v>
      </c>
      <c r="K696">
        <v>230</v>
      </c>
      <c r="L696" t="s">
        <v>59</v>
      </c>
      <c r="M696" t="s">
        <v>580</v>
      </c>
      <c r="N696" t="s">
        <v>136</v>
      </c>
      <c r="O696" t="s">
        <v>425</v>
      </c>
      <c r="P696">
        <v>64</v>
      </c>
      <c r="R696">
        <v>64</v>
      </c>
      <c r="S696">
        <v>39</v>
      </c>
      <c r="T696" t="s">
        <v>425</v>
      </c>
      <c r="U696">
        <v>64</v>
      </c>
      <c r="W696">
        <v>68</v>
      </c>
      <c r="X696">
        <v>43</v>
      </c>
      <c r="Y696" t="s">
        <v>613</v>
      </c>
      <c r="Z696">
        <v>34</v>
      </c>
      <c r="AB696">
        <v>14</v>
      </c>
      <c r="AC696">
        <v>4</v>
      </c>
      <c r="AD696">
        <v>3</v>
      </c>
      <c r="AE696">
        <v>4</v>
      </c>
      <c r="AF696">
        <v>4</v>
      </c>
      <c r="AG696">
        <v>4</v>
      </c>
      <c r="AH696">
        <v>29</v>
      </c>
      <c r="AI696">
        <v>35</v>
      </c>
      <c r="AJ696">
        <v>17</v>
      </c>
      <c r="AK696">
        <v>6</v>
      </c>
    </row>
    <row r="697" spans="1:37" x14ac:dyDescent="0.3">
      <c r="A697" t="s">
        <v>2226</v>
      </c>
      <c r="B697" t="s">
        <v>2263</v>
      </c>
      <c r="C697" t="str">
        <f t="shared" si="23"/>
        <v>WC3280</v>
      </c>
      <c r="D697" t="s">
        <v>2264</v>
      </c>
      <c r="E697" t="s">
        <v>2265</v>
      </c>
      <c r="F697" t="s">
        <v>58</v>
      </c>
      <c r="G697" t="s">
        <v>43</v>
      </c>
      <c r="I697" s="1">
        <v>39947</v>
      </c>
      <c r="J697">
        <v>12</v>
      </c>
      <c r="K697">
        <v>120</v>
      </c>
      <c r="L697" t="s">
        <v>59</v>
      </c>
      <c r="M697" t="s">
        <v>2266</v>
      </c>
      <c r="N697" t="s">
        <v>136</v>
      </c>
      <c r="O697" t="s">
        <v>347</v>
      </c>
      <c r="P697">
        <v>58</v>
      </c>
      <c r="R697">
        <v>70</v>
      </c>
      <c r="S697">
        <v>21</v>
      </c>
      <c r="T697" t="s">
        <v>425</v>
      </c>
      <c r="U697">
        <v>84</v>
      </c>
      <c r="W697">
        <v>75</v>
      </c>
      <c r="X697">
        <v>55</v>
      </c>
      <c r="Y697" t="s">
        <v>425</v>
      </c>
      <c r="Z697">
        <v>74</v>
      </c>
      <c r="AB697">
        <v>49</v>
      </c>
      <c r="AC697">
        <v>2</v>
      </c>
      <c r="AD697">
        <v>3</v>
      </c>
      <c r="AE697">
        <v>6</v>
      </c>
      <c r="AF697">
        <v>3</v>
      </c>
      <c r="AG697">
        <v>3</v>
      </c>
      <c r="AH697">
        <v>35</v>
      </c>
      <c r="AI697">
        <v>23</v>
      </c>
      <c r="AJ697">
        <v>11</v>
      </c>
      <c r="AK697">
        <v>12</v>
      </c>
    </row>
    <row r="698" spans="1:37" x14ac:dyDescent="0.3">
      <c r="A698" t="s">
        <v>2226</v>
      </c>
      <c r="B698" t="s">
        <v>2267</v>
      </c>
      <c r="C698" t="str">
        <f t="shared" si="23"/>
        <v>WC3282</v>
      </c>
      <c r="D698" t="s">
        <v>200</v>
      </c>
      <c r="E698" t="s">
        <v>200</v>
      </c>
      <c r="F698" t="s">
        <v>58</v>
      </c>
      <c r="G698" t="s">
        <v>43</v>
      </c>
      <c r="I698" s="1">
        <v>39947</v>
      </c>
      <c r="J698">
        <v>16</v>
      </c>
      <c r="K698">
        <v>180</v>
      </c>
      <c r="L698" t="s">
        <v>59</v>
      </c>
      <c r="M698" t="s">
        <v>520</v>
      </c>
      <c r="N698" t="s">
        <v>46</v>
      </c>
      <c r="O698" t="s">
        <v>358</v>
      </c>
      <c r="P698">
        <v>61</v>
      </c>
      <c r="R698">
        <v>66</v>
      </c>
      <c r="S698">
        <v>14</v>
      </c>
      <c r="T698" t="s">
        <v>347</v>
      </c>
      <c r="U698">
        <v>66</v>
      </c>
      <c r="W698">
        <v>75</v>
      </c>
      <c r="X698">
        <v>35</v>
      </c>
      <c r="Y698" t="s">
        <v>358</v>
      </c>
      <c r="Z698">
        <v>58</v>
      </c>
      <c r="AB698">
        <v>26</v>
      </c>
      <c r="AC698">
        <v>2</v>
      </c>
      <c r="AD698">
        <v>2</v>
      </c>
      <c r="AE698">
        <v>3</v>
      </c>
      <c r="AF698">
        <v>2</v>
      </c>
      <c r="AG698">
        <v>2</v>
      </c>
      <c r="AH698">
        <v>40</v>
      </c>
      <c r="AI698">
        <v>36</v>
      </c>
      <c r="AJ698">
        <v>15</v>
      </c>
      <c r="AK698">
        <v>5</v>
      </c>
    </row>
    <row r="699" spans="1:37" x14ac:dyDescent="0.3">
      <c r="A699" t="s">
        <v>2226</v>
      </c>
      <c r="B699" t="s">
        <v>2268</v>
      </c>
      <c r="C699" t="str">
        <f t="shared" si="23"/>
        <v>WC3283</v>
      </c>
      <c r="D699" t="s">
        <v>2269</v>
      </c>
      <c r="E699" t="s">
        <v>2270</v>
      </c>
      <c r="F699" t="s">
        <v>58</v>
      </c>
      <c r="G699" t="s">
        <v>43</v>
      </c>
      <c r="I699" s="1">
        <v>39947</v>
      </c>
      <c r="J699">
        <v>7</v>
      </c>
      <c r="K699">
        <v>230</v>
      </c>
      <c r="L699" t="s">
        <v>59</v>
      </c>
      <c r="M699" t="s">
        <v>580</v>
      </c>
      <c r="N699" t="s">
        <v>136</v>
      </c>
      <c r="O699" t="s">
        <v>425</v>
      </c>
      <c r="P699">
        <v>76</v>
      </c>
      <c r="R699">
        <v>74</v>
      </c>
      <c r="S699">
        <v>37</v>
      </c>
      <c r="T699" t="s">
        <v>425</v>
      </c>
      <c r="U699">
        <v>66</v>
      </c>
      <c r="W699">
        <v>73</v>
      </c>
      <c r="X699">
        <v>37</v>
      </c>
      <c r="Y699" t="s">
        <v>425</v>
      </c>
      <c r="Z699">
        <v>71</v>
      </c>
      <c r="AB699">
        <v>41</v>
      </c>
      <c r="AC699">
        <v>2</v>
      </c>
      <c r="AD699">
        <v>2</v>
      </c>
      <c r="AE699">
        <v>7</v>
      </c>
      <c r="AF699">
        <v>2</v>
      </c>
      <c r="AG699">
        <v>2</v>
      </c>
      <c r="AH699">
        <v>16</v>
      </c>
      <c r="AI699">
        <v>20</v>
      </c>
      <c r="AJ699">
        <v>16</v>
      </c>
      <c r="AK699">
        <v>18</v>
      </c>
    </row>
    <row r="700" spans="1:37" x14ac:dyDescent="0.3">
      <c r="A700" t="s">
        <v>2226</v>
      </c>
      <c r="B700" t="s">
        <v>2271</v>
      </c>
      <c r="C700" t="str">
        <f t="shared" si="23"/>
        <v>WC3285</v>
      </c>
      <c r="D700" t="s">
        <v>2272</v>
      </c>
      <c r="E700" t="s">
        <v>2273</v>
      </c>
      <c r="F700" t="s">
        <v>58</v>
      </c>
      <c r="G700" t="s">
        <v>43</v>
      </c>
      <c r="I700" s="1">
        <v>39945</v>
      </c>
      <c r="J700">
        <v>9</v>
      </c>
      <c r="K700">
        <v>140</v>
      </c>
      <c r="L700" t="s">
        <v>70</v>
      </c>
      <c r="M700" t="s">
        <v>584</v>
      </c>
      <c r="N700" t="s">
        <v>136</v>
      </c>
      <c r="O700" t="s">
        <v>499</v>
      </c>
      <c r="P700">
        <v>102</v>
      </c>
      <c r="R700">
        <v>54</v>
      </c>
      <c r="S700">
        <v>54</v>
      </c>
      <c r="T700" t="s">
        <v>499</v>
      </c>
      <c r="U700">
        <v>101</v>
      </c>
      <c r="W700">
        <v>58</v>
      </c>
      <c r="X700">
        <v>56</v>
      </c>
      <c r="Y700" t="s">
        <v>425</v>
      </c>
      <c r="Z700">
        <v>89</v>
      </c>
      <c r="AB700">
        <v>36</v>
      </c>
      <c r="AC700">
        <v>1</v>
      </c>
      <c r="AD700">
        <v>1</v>
      </c>
      <c r="AE700">
        <v>1</v>
      </c>
      <c r="AF700">
        <v>0</v>
      </c>
      <c r="AG700">
        <v>0</v>
      </c>
      <c r="AH700">
        <v>19</v>
      </c>
      <c r="AI700">
        <v>29</v>
      </c>
      <c r="AJ700">
        <v>14</v>
      </c>
      <c r="AK700">
        <v>10</v>
      </c>
    </row>
    <row r="701" spans="1:37" x14ac:dyDescent="0.3">
      <c r="A701" t="s">
        <v>2226</v>
      </c>
      <c r="B701" t="s">
        <v>2274</v>
      </c>
      <c r="C701" t="str">
        <f t="shared" si="23"/>
        <v>WC3297</v>
      </c>
      <c r="D701" t="s">
        <v>2275</v>
      </c>
      <c r="E701" t="s">
        <v>2276</v>
      </c>
      <c r="F701" t="s">
        <v>58</v>
      </c>
      <c r="G701" t="s">
        <v>43</v>
      </c>
      <c r="I701" s="1">
        <v>39947</v>
      </c>
      <c r="J701">
        <v>18</v>
      </c>
      <c r="K701">
        <v>150</v>
      </c>
      <c r="L701" t="s">
        <v>222</v>
      </c>
      <c r="M701" t="s">
        <v>520</v>
      </c>
      <c r="N701" t="s">
        <v>46</v>
      </c>
      <c r="O701" t="s">
        <v>425</v>
      </c>
      <c r="P701">
        <v>73</v>
      </c>
      <c r="R701">
        <v>58</v>
      </c>
      <c r="S701">
        <v>29</v>
      </c>
      <c r="T701" t="s">
        <v>347</v>
      </c>
      <c r="U701">
        <v>72</v>
      </c>
      <c r="W701">
        <v>45</v>
      </c>
      <c r="X701">
        <v>30</v>
      </c>
      <c r="Y701" t="s">
        <v>347</v>
      </c>
      <c r="Z701">
        <v>76</v>
      </c>
      <c r="AB701">
        <v>13</v>
      </c>
      <c r="AC701">
        <v>0</v>
      </c>
      <c r="AD701">
        <v>6</v>
      </c>
      <c r="AE701">
        <v>2</v>
      </c>
      <c r="AF701">
        <v>2</v>
      </c>
      <c r="AG701">
        <v>4</v>
      </c>
      <c r="AH701">
        <v>15</v>
      </c>
      <c r="AI701">
        <v>26</v>
      </c>
      <c r="AJ701">
        <v>20</v>
      </c>
      <c r="AK701">
        <v>3</v>
      </c>
    </row>
    <row r="702" spans="1:37" x14ac:dyDescent="0.3">
      <c r="A702" t="s">
        <v>2226</v>
      </c>
      <c r="B702" t="s">
        <v>2277</v>
      </c>
      <c r="C702" t="str">
        <f t="shared" si="23"/>
        <v>WC3298</v>
      </c>
      <c r="D702" t="s">
        <v>2278</v>
      </c>
      <c r="E702" t="s">
        <v>2279</v>
      </c>
      <c r="F702" t="s">
        <v>58</v>
      </c>
      <c r="G702" t="s">
        <v>43</v>
      </c>
      <c r="I702" s="1">
        <v>39947</v>
      </c>
      <c r="J702">
        <v>4</v>
      </c>
      <c r="K702">
        <v>170</v>
      </c>
      <c r="L702" t="s">
        <v>70</v>
      </c>
      <c r="M702" t="s">
        <v>520</v>
      </c>
      <c r="N702" t="s">
        <v>46</v>
      </c>
      <c r="O702" t="s">
        <v>347</v>
      </c>
      <c r="P702">
        <v>83</v>
      </c>
      <c r="R702">
        <v>76</v>
      </c>
      <c r="S702">
        <v>31</v>
      </c>
      <c r="T702" t="s">
        <v>499</v>
      </c>
      <c r="U702">
        <v>70</v>
      </c>
      <c r="W702">
        <v>75</v>
      </c>
      <c r="X702">
        <v>28</v>
      </c>
      <c r="Y702" t="s">
        <v>347</v>
      </c>
      <c r="Z702">
        <v>69</v>
      </c>
      <c r="AB702">
        <v>20</v>
      </c>
      <c r="AC702">
        <v>2</v>
      </c>
      <c r="AD702">
        <v>1</v>
      </c>
      <c r="AE702">
        <v>2</v>
      </c>
      <c r="AF702">
        <v>4</v>
      </c>
      <c r="AG702">
        <v>3</v>
      </c>
      <c r="AH702">
        <v>33</v>
      </c>
      <c r="AI702">
        <v>37</v>
      </c>
      <c r="AJ702">
        <v>17</v>
      </c>
      <c r="AK702">
        <v>0</v>
      </c>
    </row>
    <row r="703" spans="1:37" x14ac:dyDescent="0.3">
      <c r="A703" t="s">
        <v>2226</v>
      </c>
      <c r="B703" t="s">
        <v>2280</v>
      </c>
      <c r="C703" t="str">
        <f t="shared" si="23"/>
        <v>WC3319</v>
      </c>
      <c r="D703" t="s">
        <v>2281</v>
      </c>
      <c r="E703" t="s">
        <v>2282</v>
      </c>
      <c r="F703" t="s">
        <v>58</v>
      </c>
      <c r="G703" t="s">
        <v>43</v>
      </c>
      <c r="I703" s="1">
        <v>39946</v>
      </c>
      <c r="J703">
        <v>0</v>
      </c>
      <c r="K703">
        <v>0</v>
      </c>
      <c r="L703" t="s">
        <v>44</v>
      </c>
      <c r="M703" t="s">
        <v>90</v>
      </c>
      <c r="N703" t="s">
        <v>46</v>
      </c>
      <c r="O703" t="s">
        <v>92</v>
      </c>
      <c r="T703" t="s">
        <v>92</v>
      </c>
      <c r="Y703" t="s">
        <v>92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2</v>
      </c>
      <c r="AI703">
        <v>5</v>
      </c>
      <c r="AJ703">
        <v>17</v>
      </c>
      <c r="AK703">
        <v>11</v>
      </c>
    </row>
    <row r="704" spans="1:37" x14ac:dyDescent="0.3">
      <c r="A704" t="s">
        <v>2226</v>
      </c>
      <c r="B704" t="s">
        <v>2283</v>
      </c>
      <c r="C704" t="str">
        <f t="shared" si="23"/>
        <v>WC3320</v>
      </c>
      <c r="D704" t="s">
        <v>2284</v>
      </c>
      <c r="E704" t="s">
        <v>2285</v>
      </c>
      <c r="F704" t="s">
        <v>58</v>
      </c>
      <c r="G704" t="s">
        <v>43</v>
      </c>
      <c r="I704" s="1">
        <v>39946</v>
      </c>
      <c r="J704">
        <v>4</v>
      </c>
      <c r="K704">
        <v>270</v>
      </c>
      <c r="L704" t="s">
        <v>59</v>
      </c>
      <c r="M704" t="s">
        <v>90</v>
      </c>
      <c r="N704" t="s">
        <v>46</v>
      </c>
      <c r="O704" t="s">
        <v>499</v>
      </c>
      <c r="P704">
        <v>88</v>
      </c>
      <c r="R704">
        <v>54</v>
      </c>
      <c r="S704">
        <v>51</v>
      </c>
      <c r="T704" t="s">
        <v>499</v>
      </c>
      <c r="U704">
        <v>84</v>
      </c>
      <c r="W704">
        <v>41</v>
      </c>
      <c r="X704">
        <v>46</v>
      </c>
      <c r="Y704" t="s">
        <v>499</v>
      </c>
      <c r="Z704">
        <v>86</v>
      </c>
      <c r="AB704">
        <v>50</v>
      </c>
      <c r="AC704">
        <v>1</v>
      </c>
      <c r="AD704">
        <v>1</v>
      </c>
      <c r="AE704">
        <v>1</v>
      </c>
      <c r="AF704">
        <v>0</v>
      </c>
      <c r="AG704">
        <v>1</v>
      </c>
      <c r="AH704">
        <v>23</v>
      </c>
      <c r="AI704">
        <v>30</v>
      </c>
      <c r="AJ704">
        <v>3</v>
      </c>
      <c r="AK704">
        <v>9</v>
      </c>
    </row>
    <row r="705" spans="1:37" x14ac:dyDescent="0.3">
      <c r="A705" t="s">
        <v>2226</v>
      </c>
      <c r="B705" t="s">
        <v>2286</v>
      </c>
      <c r="C705" t="str">
        <f t="shared" si="23"/>
        <v>WC3321</v>
      </c>
      <c r="D705" t="s">
        <v>2287</v>
      </c>
      <c r="E705" t="s">
        <v>2288</v>
      </c>
      <c r="F705" t="s">
        <v>58</v>
      </c>
      <c r="G705" t="s">
        <v>43</v>
      </c>
      <c r="I705" s="1">
        <v>39946</v>
      </c>
      <c r="J705">
        <v>0</v>
      </c>
      <c r="K705">
        <v>140</v>
      </c>
      <c r="L705" t="s">
        <v>96</v>
      </c>
      <c r="M705" t="s">
        <v>520</v>
      </c>
      <c r="N705" t="s">
        <v>105</v>
      </c>
      <c r="O705" t="s">
        <v>48</v>
      </c>
      <c r="P705">
        <v>103</v>
      </c>
      <c r="R705">
        <v>65</v>
      </c>
      <c r="S705">
        <v>53</v>
      </c>
      <c r="T705" t="s">
        <v>499</v>
      </c>
      <c r="U705">
        <v>103</v>
      </c>
      <c r="W705">
        <v>67</v>
      </c>
      <c r="X705">
        <v>66</v>
      </c>
      <c r="Y705" t="s">
        <v>66</v>
      </c>
      <c r="Z705">
        <v>103</v>
      </c>
      <c r="AB705">
        <v>29</v>
      </c>
      <c r="AC705">
        <v>1</v>
      </c>
      <c r="AD705">
        <v>2</v>
      </c>
      <c r="AE705">
        <v>4</v>
      </c>
      <c r="AF705">
        <v>2</v>
      </c>
      <c r="AG705">
        <v>3</v>
      </c>
      <c r="AH705">
        <v>40</v>
      </c>
      <c r="AI705">
        <v>23</v>
      </c>
      <c r="AJ705">
        <v>14</v>
      </c>
      <c r="AK705">
        <v>10</v>
      </c>
    </row>
    <row r="706" spans="1:37" x14ac:dyDescent="0.3">
      <c r="A706" t="s">
        <v>2226</v>
      </c>
      <c r="B706" t="s">
        <v>2289</v>
      </c>
      <c r="C706" t="str">
        <f t="shared" si="23"/>
        <v>WC3432</v>
      </c>
      <c r="D706" t="s">
        <v>2290</v>
      </c>
      <c r="E706" t="s">
        <v>2291</v>
      </c>
      <c r="F706" t="s">
        <v>58</v>
      </c>
      <c r="G706" t="s">
        <v>43</v>
      </c>
      <c r="I706" s="1">
        <v>39946</v>
      </c>
      <c r="J706">
        <v>0</v>
      </c>
      <c r="K706">
        <v>320</v>
      </c>
      <c r="L706" t="s">
        <v>59</v>
      </c>
      <c r="M706" t="s">
        <v>584</v>
      </c>
      <c r="N706" t="s">
        <v>46</v>
      </c>
      <c r="O706" t="s">
        <v>499</v>
      </c>
      <c r="P706">
        <v>85</v>
      </c>
      <c r="R706">
        <v>57</v>
      </c>
      <c r="S706">
        <v>54</v>
      </c>
      <c r="T706" t="s">
        <v>499</v>
      </c>
      <c r="U706">
        <v>65</v>
      </c>
      <c r="W706">
        <v>49</v>
      </c>
      <c r="X706">
        <v>33</v>
      </c>
      <c r="Y706" t="s">
        <v>106</v>
      </c>
      <c r="Z706">
        <v>55</v>
      </c>
      <c r="AB706">
        <v>31</v>
      </c>
      <c r="AC706">
        <v>4</v>
      </c>
      <c r="AD706">
        <v>4</v>
      </c>
      <c r="AE706">
        <v>1</v>
      </c>
      <c r="AF706">
        <v>3</v>
      </c>
      <c r="AG706">
        <v>4</v>
      </c>
      <c r="AH706">
        <v>24</v>
      </c>
      <c r="AI706">
        <v>30</v>
      </c>
      <c r="AJ706">
        <v>23</v>
      </c>
      <c r="AK706">
        <v>15</v>
      </c>
    </row>
    <row r="707" spans="1:37" x14ac:dyDescent="0.3">
      <c r="A707" t="s">
        <v>2226</v>
      </c>
      <c r="B707" t="s">
        <v>2292</v>
      </c>
      <c r="C707" t="str">
        <f t="shared" si="23"/>
        <v>WC3485</v>
      </c>
      <c r="D707" t="s">
        <v>2293</v>
      </c>
      <c r="E707" t="s">
        <v>2294</v>
      </c>
      <c r="F707" t="s">
        <v>58</v>
      </c>
      <c r="G707" t="s">
        <v>43</v>
      </c>
      <c r="I707" s="1">
        <v>39946</v>
      </c>
      <c r="J707">
        <v>3</v>
      </c>
      <c r="K707">
        <v>170</v>
      </c>
      <c r="L707" t="s">
        <v>222</v>
      </c>
      <c r="M707" t="s">
        <v>204</v>
      </c>
      <c r="N707" t="s">
        <v>46</v>
      </c>
      <c r="O707" t="s">
        <v>499</v>
      </c>
      <c r="P707">
        <v>85</v>
      </c>
      <c r="R707">
        <v>35</v>
      </c>
      <c r="S707">
        <v>36</v>
      </c>
      <c r="T707" t="s">
        <v>499</v>
      </c>
      <c r="U707">
        <v>80</v>
      </c>
      <c r="W707">
        <v>37</v>
      </c>
      <c r="X707">
        <v>50</v>
      </c>
      <c r="Y707" t="s">
        <v>499</v>
      </c>
      <c r="Z707">
        <v>89</v>
      </c>
      <c r="AB707">
        <v>47</v>
      </c>
      <c r="AC707">
        <v>1</v>
      </c>
      <c r="AD707">
        <v>1</v>
      </c>
      <c r="AE707">
        <v>1</v>
      </c>
      <c r="AF707">
        <v>0</v>
      </c>
      <c r="AG707">
        <v>0</v>
      </c>
      <c r="AH707">
        <v>20</v>
      </c>
      <c r="AI707">
        <v>8</v>
      </c>
      <c r="AJ707">
        <v>16</v>
      </c>
      <c r="AK707">
        <v>8</v>
      </c>
    </row>
    <row r="708" spans="1:37" x14ac:dyDescent="0.3">
      <c r="A708" t="s">
        <v>2226</v>
      </c>
      <c r="B708" t="s">
        <v>2295</v>
      </c>
      <c r="C708" t="str">
        <f t="shared" si="23"/>
        <v>WC3540</v>
      </c>
      <c r="D708" t="s">
        <v>2296</v>
      </c>
      <c r="E708" t="s">
        <v>2297</v>
      </c>
      <c r="F708" t="s">
        <v>58</v>
      </c>
      <c r="G708" t="s">
        <v>43</v>
      </c>
      <c r="I708" s="1">
        <v>39946</v>
      </c>
      <c r="J708">
        <v>14</v>
      </c>
      <c r="K708">
        <v>360</v>
      </c>
      <c r="L708" t="s">
        <v>59</v>
      </c>
      <c r="M708" t="s">
        <v>584</v>
      </c>
      <c r="N708" t="s">
        <v>46</v>
      </c>
      <c r="O708" t="s">
        <v>499</v>
      </c>
      <c r="P708">
        <v>102</v>
      </c>
      <c r="R708">
        <v>49</v>
      </c>
      <c r="S708">
        <v>61</v>
      </c>
      <c r="T708" t="s">
        <v>499</v>
      </c>
      <c r="U708">
        <v>103</v>
      </c>
      <c r="W708">
        <v>54</v>
      </c>
      <c r="X708">
        <v>52</v>
      </c>
      <c r="Y708" t="s">
        <v>425</v>
      </c>
      <c r="Z708">
        <v>96</v>
      </c>
      <c r="AB708">
        <v>57</v>
      </c>
      <c r="AC708">
        <v>0</v>
      </c>
      <c r="AD708">
        <v>2</v>
      </c>
      <c r="AE708">
        <v>1</v>
      </c>
      <c r="AF708">
        <v>0</v>
      </c>
      <c r="AG708">
        <v>2</v>
      </c>
      <c r="AH708">
        <v>27</v>
      </c>
      <c r="AI708">
        <v>22</v>
      </c>
      <c r="AJ708">
        <v>8</v>
      </c>
      <c r="AK708">
        <v>19</v>
      </c>
    </row>
    <row r="709" spans="1:37" x14ac:dyDescent="0.3">
      <c r="A709" t="s">
        <v>2226</v>
      </c>
      <c r="B709" t="s">
        <v>2298</v>
      </c>
      <c r="C709" t="str">
        <f t="shared" si="23"/>
        <v>WC3541</v>
      </c>
      <c r="D709" t="s">
        <v>200</v>
      </c>
      <c r="E709" t="s">
        <v>200</v>
      </c>
      <c r="F709" t="s">
        <v>58</v>
      </c>
      <c r="G709" t="s">
        <v>43</v>
      </c>
      <c r="I709" s="1">
        <v>39946</v>
      </c>
      <c r="J709">
        <v>0</v>
      </c>
      <c r="K709">
        <v>0</v>
      </c>
      <c r="L709" t="s">
        <v>44</v>
      </c>
      <c r="M709" t="s">
        <v>584</v>
      </c>
      <c r="N709" t="s">
        <v>105</v>
      </c>
      <c r="O709" t="s">
        <v>499</v>
      </c>
      <c r="P709">
        <v>108</v>
      </c>
      <c r="R709">
        <v>59</v>
      </c>
      <c r="S709">
        <v>68</v>
      </c>
      <c r="T709" t="s">
        <v>499</v>
      </c>
      <c r="U709">
        <v>101</v>
      </c>
      <c r="W709">
        <v>55</v>
      </c>
      <c r="X709">
        <v>64</v>
      </c>
      <c r="Y709" t="s">
        <v>86</v>
      </c>
      <c r="Z709">
        <v>78</v>
      </c>
      <c r="AB709">
        <v>14</v>
      </c>
      <c r="AC709">
        <v>3</v>
      </c>
      <c r="AD709">
        <v>4</v>
      </c>
      <c r="AE709">
        <v>4</v>
      </c>
      <c r="AF709">
        <v>3</v>
      </c>
      <c r="AG709">
        <v>5</v>
      </c>
      <c r="AH709">
        <v>32</v>
      </c>
      <c r="AI709">
        <v>35</v>
      </c>
      <c r="AJ709">
        <v>27</v>
      </c>
      <c r="AK709">
        <v>4</v>
      </c>
    </row>
  </sheetData>
  <sortState xmlns:xlrd2="http://schemas.microsoft.com/office/spreadsheetml/2017/richdata2" ref="A2:AK726">
    <sortCondition ref="C1"/>
  </sortState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0"/>
  <sheetViews>
    <sheetView topLeftCell="A140" workbookViewId="0">
      <selection activeCell="J70" sqref="J70"/>
    </sheetView>
  </sheetViews>
  <sheetFormatPr defaultRowHeight="13" x14ac:dyDescent="0.3"/>
  <sheetData>
    <row r="1" spans="1:7" s="3" customFormat="1" ht="39" x14ac:dyDescent="0.3">
      <c r="A1" s="3" t="s">
        <v>2</v>
      </c>
      <c r="B1" s="4" t="s">
        <v>2299</v>
      </c>
      <c r="C1" s="4" t="s">
        <v>2300</v>
      </c>
      <c r="D1" s="4" t="s">
        <v>2301</v>
      </c>
      <c r="E1" s="4" t="s">
        <v>2302</v>
      </c>
      <c r="F1" s="4" t="s">
        <v>2303</v>
      </c>
      <c r="G1" s="4" t="s">
        <v>2304</v>
      </c>
    </row>
    <row r="2" spans="1:7" x14ac:dyDescent="0.3">
      <c r="A2" t="s">
        <v>2305</v>
      </c>
      <c r="B2">
        <f>AVERAGE(tblVegPointHeaderData!P2,tblVegPointHeaderData!U2,tblVegPointHeaderData!Z2)</f>
        <v>58.666666666666664</v>
      </c>
      <c r="C2">
        <f>tblVegPointHeaderData!AH2/49</f>
        <v>0.40816326530612246</v>
      </c>
      <c r="D2">
        <f>tblVegPointHeaderData!AI2/49</f>
        <v>0.36734693877551022</v>
      </c>
      <c r="E2">
        <f>tblVegPointHeaderData!AJ2/49</f>
        <v>0.14285714285714285</v>
      </c>
      <c r="F2">
        <f>tblVegPointHeaderData!AK2/49</f>
        <v>0.8571428571428571</v>
      </c>
      <c r="G2">
        <f>AVERAGE(tblVegPointHeaderData!AC2:AG2)</f>
        <v>1</v>
      </c>
    </row>
    <row r="3" spans="1:7" x14ac:dyDescent="0.3">
      <c r="A3" t="s">
        <v>2306</v>
      </c>
      <c r="B3">
        <f>AVERAGE(tblVegPointHeaderData!P3,tblVegPointHeaderData!U3,tblVegPointHeaderData!Z3)</f>
        <v>93</v>
      </c>
      <c r="C3">
        <f>tblVegPointHeaderData!AH3/49</f>
        <v>0.87755102040816324</v>
      </c>
      <c r="D3">
        <f>tblVegPointHeaderData!AI3/49</f>
        <v>0.48979591836734693</v>
      </c>
      <c r="E3">
        <f>tblVegPointHeaderData!AJ3/49</f>
        <v>0.18367346938775511</v>
      </c>
      <c r="F3">
        <f>tblVegPointHeaderData!AK3/49</f>
        <v>0.51020408163265307</v>
      </c>
      <c r="G3">
        <f>AVERAGE(tblVegPointHeaderData!AC3:AG3)</f>
        <v>2.8</v>
      </c>
    </row>
    <row r="4" spans="1:7" x14ac:dyDescent="0.3">
      <c r="A4" t="s">
        <v>2307</v>
      </c>
      <c r="B4">
        <f>AVERAGE(tblVegPointHeaderData!P4,tblVegPointHeaderData!U4,tblVegPointHeaderData!Z4)</f>
        <v>61.666666666666664</v>
      </c>
      <c r="C4">
        <f>tblVegPointHeaderData!AH4/49</f>
        <v>0.18367346938775511</v>
      </c>
      <c r="D4">
        <f>tblVegPointHeaderData!AI4/49</f>
        <v>0.14285714285714285</v>
      </c>
      <c r="E4">
        <f>tblVegPointHeaderData!AJ4/49</f>
        <v>6.1224489795918366E-2</v>
      </c>
      <c r="F4">
        <f>tblVegPointHeaderData!AK4/49</f>
        <v>0.95918367346938771</v>
      </c>
      <c r="G4">
        <f>AVERAGE(tblVegPointHeaderData!AC4:AG4)</f>
        <v>1</v>
      </c>
    </row>
    <row r="5" spans="1:7" x14ac:dyDescent="0.3">
      <c r="A5" t="s">
        <v>2308</v>
      </c>
      <c r="B5">
        <f>AVERAGE(tblVegPointHeaderData!P5,tblVegPointHeaderData!U5,tblVegPointHeaderData!Z5)</f>
        <v>114</v>
      </c>
      <c r="C5">
        <f>tblVegPointHeaderData!AH5/49</f>
        <v>0.79591836734693877</v>
      </c>
      <c r="D5">
        <f>tblVegPointHeaderData!AI5/49</f>
        <v>0.7142857142857143</v>
      </c>
      <c r="E5">
        <f>tblVegPointHeaderData!AJ5/49</f>
        <v>0.18367346938775511</v>
      </c>
      <c r="F5">
        <f>tblVegPointHeaderData!AK5/49</f>
        <v>0.75510204081632648</v>
      </c>
      <c r="G5">
        <f>AVERAGE(tblVegPointHeaderData!AC5:AG5)</f>
        <v>2.2000000000000002</v>
      </c>
    </row>
    <row r="6" spans="1:7" x14ac:dyDescent="0.3">
      <c r="A6" t="s">
        <v>2309</v>
      </c>
      <c r="B6">
        <f>AVERAGE(tblVegPointHeaderData!P6,tblVegPointHeaderData!U6,tblVegPointHeaderData!Z6)</f>
        <v>129.33333333333334</v>
      </c>
      <c r="C6">
        <f>tblVegPointHeaderData!AH6/49</f>
        <v>0.75510204081632648</v>
      </c>
      <c r="D6">
        <f>tblVegPointHeaderData!AI6/49</f>
        <v>0.38775510204081631</v>
      </c>
      <c r="E6">
        <f>tblVegPointHeaderData!AJ6/49</f>
        <v>0.18367346938775511</v>
      </c>
      <c r="F6">
        <f>tblVegPointHeaderData!AK6/49</f>
        <v>0.79591836734693877</v>
      </c>
      <c r="G6">
        <f>AVERAGE(tblVegPointHeaderData!AC6:AG6)</f>
        <v>1.2</v>
      </c>
    </row>
    <row r="7" spans="1:7" x14ac:dyDescent="0.3">
      <c r="A7" t="s">
        <v>2310</v>
      </c>
      <c r="B7">
        <f>AVERAGE(tblVegPointHeaderData!P7,tblVegPointHeaderData!U7,tblVegPointHeaderData!Z7)</f>
        <v>38</v>
      </c>
      <c r="C7">
        <f>tblVegPointHeaderData!AH7/49</f>
        <v>0.65306122448979587</v>
      </c>
      <c r="D7">
        <f>tblVegPointHeaderData!AI7/49</f>
        <v>0.61224489795918369</v>
      </c>
      <c r="E7">
        <f>tblVegPointHeaderData!AJ7/49</f>
        <v>0.51020408163265307</v>
      </c>
      <c r="F7">
        <f>tblVegPointHeaderData!AK7/49</f>
        <v>0.81632653061224492</v>
      </c>
      <c r="G7">
        <f>AVERAGE(tblVegPointHeaderData!AC7:AG7)</f>
        <v>2.2000000000000002</v>
      </c>
    </row>
    <row r="8" spans="1:7" x14ac:dyDescent="0.3">
      <c r="A8" t="s">
        <v>2311</v>
      </c>
      <c r="B8">
        <f>AVERAGE(tblVegPointHeaderData!P8,tblVegPointHeaderData!U8,tblVegPointHeaderData!Z8)</f>
        <v>85</v>
      </c>
      <c r="C8">
        <f>tblVegPointHeaderData!AH8/49</f>
        <v>0.51020408163265307</v>
      </c>
      <c r="D8">
        <f>tblVegPointHeaderData!AI8/49</f>
        <v>0.69387755102040816</v>
      </c>
      <c r="E8">
        <f>tblVegPointHeaderData!AJ8/49</f>
        <v>0.48979591836734693</v>
      </c>
      <c r="F8">
        <f>tblVegPointHeaderData!AK8/49</f>
        <v>0.67346938775510201</v>
      </c>
      <c r="G8">
        <f>AVERAGE(tblVegPointHeaderData!AC8:AG8)</f>
        <v>1.6</v>
      </c>
    </row>
    <row r="9" spans="1:7" x14ac:dyDescent="0.3">
      <c r="A9" t="s">
        <v>2312</v>
      </c>
      <c r="B9">
        <f>AVERAGE(tblVegPointHeaderData!P9,tblVegPointHeaderData!U9,tblVegPointHeaderData!Z9)</f>
        <v>89</v>
      </c>
      <c r="C9">
        <f>tblVegPointHeaderData!AH9/49</f>
        <v>0.59183673469387754</v>
      </c>
      <c r="D9">
        <f>tblVegPointHeaderData!AI9/49</f>
        <v>0.69387755102040816</v>
      </c>
      <c r="E9">
        <f>tblVegPointHeaderData!AJ9/49</f>
        <v>0.53061224489795922</v>
      </c>
      <c r="F9">
        <f>tblVegPointHeaderData!AK9/49</f>
        <v>0.61224489795918369</v>
      </c>
      <c r="G9">
        <f>AVERAGE(tblVegPointHeaderData!AC9:AG9)</f>
        <v>2.8</v>
      </c>
    </row>
    <row r="10" spans="1:7" x14ac:dyDescent="0.3">
      <c r="A10" t="s">
        <v>2313</v>
      </c>
      <c r="B10">
        <f>AVERAGE(tblVegPointHeaderData!P10,tblVegPointHeaderData!U10,tblVegPointHeaderData!Z10)</f>
        <v>119.66666666666667</v>
      </c>
      <c r="C10">
        <f>tblVegPointHeaderData!AH10/49</f>
        <v>0.83673469387755106</v>
      </c>
      <c r="D10">
        <f>tblVegPointHeaderData!AI10/49</f>
        <v>0.95918367346938771</v>
      </c>
      <c r="E10">
        <f>tblVegPointHeaderData!AJ10/49</f>
        <v>0.93877551020408168</v>
      </c>
      <c r="F10">
        <f>tblVegPointHeaderData!AK10/49</f>
        <v>0.5714285714285714</v>
      </c>
      <c r="G10">
        <f>AVERAGE(tblVegPointHeaderData!AC10:AG10)</f>
        <v>1.2</v>
      </c>
    </row>
    <row r="11" spans="1:7" x14ac:dyDescent="0.3">
      <c r="A11" t="s">
        <v>2314</v>
      </c>
      <c r="B11">
        <f>AVERAGE(tblVegPointHeaderData!P11,tblVegPointHeaderData!U11,tblVegPointHeaderData!Z11)</f>
        <v>61</v>
      </c>
      <c r="C11">
        <f>tblVegPointHeaderData!AH11/49</f>
        <v>2.0408163265306121E-2</v>
      </c>
      <c r="D11">
        <f>tblVegPointHeaderData!AI11/49</f>
        <v>4.0816326530612242E-2</v>
      </c>
      <c r="E11">
        <f>tblVegPointHeaderData!AJ11/49</f>
        <v>0</v>
      </c>
      <c r="F11">
        <f>tblVegPointHeaderData!AK11/49</f>
        <v>0.61224489795918369</v>
      </c>
      <c r="G11">
        <f>AVERAGE(tblVegPointHeaderData!AC11:AG11)</f>
        <v>0</v>
      </c>
    </row>
    <row r="12" spans="1:7" x14ac:dyDescent="0.3">
      <c r="A12" t="s">
        <v>2315</v>
      </c>
      <c r="B12">
        <f>AVERAGE(tblVegPointHeaderData!P12,tblVegPointHeaderData!U12,tblVegPointHeaderData!Z12)</f>
        <v>40.333333333333336</v>
      </c>
      <c r="C12">
        <f>tblVegPointHeaderData!AH12/49</f>
        <v>0.65306122448979587</v>
      </c>
      <c r="D12">
        <f>tblVegPointHeaderData!AI12/49</f>
        <v>0.63265306122448983</v>
      </c>
      <c r="E12">
        <f>tblVegPointHeaderData!AJ12/49</f>
        <v>0.46938775510204084</v>
      </c>
      <c r="F12">
        <f>tblVegPointHeaderData!AK12/49</f>
        <v>0.34693877551020408</v>
      </c>
      <c r="G12">
        <f>AVERAGE(tblVegPointHeaderData!AC12:AG12)</f>
        <v>3.6</v>
      </c>
    </row>
    <row r="13" spans="1:7" x14ac:dyDescent="0.3">
      <c r="A13" t="s">
        <v>2316</v>
      </c>
      <c r="B13">
        <f>AVERAGE(tblVegPointHeaderData!P13,tblVegPointHeaderData!U13,tblVegPointHeaderData!Z13)</f>
        <v>40.666666666666664</v>
      </c>
      <c r="C13">
        <f>tblVegPointHeaderData!AH13/49</f>
        <v>0.81632653061224492</v>
      </c>
      <c r="D13">
        <f>tblVegPointHeaderData!AI13/49</f>
        <v>0.61224489795918369</v>
      </c>
      <c r="E13">
        <f>tblVegPointHeaderData!AJ13/49</f>
        <v>0.44897959183673469</v>
      </c>
      <c r="F13">
        <f>tblVegPointHeaderData!AK13/49</f>
        <v>0.2857142857142857</v>
      </c>
      <c r="G13">
        <f>AVERAGE(tblVegPointHeaderData!AC13:AG13)</f>
        <v>3.6</v>
      </c>
    </row>
    <row r="14" spans="1:7" x14ac:dyDescent="0.3">
      <c r="A14" t="s">
        <v>2317</v>
      </c>
      <c r="B14">
        <f>AVERAGE(tblVegPointHeaderData!P14,tblVegPointHeaderData!U14,tblVegPointHeaderData!Z14)</f>
        <v>50</v>
      </c>
      <c r="C14">
        <f>tblVegPointHeaderData!AH14/49</f>
        <v>0.32653061224489793</v>
      </c>
      <c r="D14">
        <f>tblVegPointHeaderData!AI14/49</f>
        <v>0.59183673469387754</v>
      </c>
      <c r="E14">
        <f>tblVegPointHeaderData!AJ14/49</f>
        <v>0.55102040816326525</v>
      </c>
      <c r="F14">
        <f>tblVegPointHeaderData!AK14/49</f>
        <v>0.63265306122448983</v>
      </c>
      <c r="G14">
        <f>AVERAGE(tblVegPointHeaderData!AC14:AG14)</f>
        <v>0.8</v>
      </c>
    </row>
    <row r="15" spans="1:7" x14ac:dyDescent="0.3">
      <c r="A15" t="s">
        <v>2318</v>
      </c>
      <c r="B15">
        <f>AVERAGE(tblVegPointHeaderData!P15,tblVegPointHeaderData!U15,tblVegPointHeaderData!Z15)</f>
        <v>142</v>
      </c>
      <c r="C15">
        <f>tblVegPointHeaderData!AH15/49</f>
        <v>0.55102040816326525</v>
      </c>
      <c r="D15">
        <f>tblVegPointHeaderData!AI15/49</f>
        <v>0.75510204081632648</v>
      </c>
      <c r="E15">
        <f>tblVegPointHeaderData!AJ15/49</f>
        <v>0.8571428571428571</v>
      </c>
      <c r="F15">
        <f>tblVegPointHeaderData!AK15/49</f>
        <v>0.20408163265306123</v>
      </c>
      <c r="G15">
        <f>AVERAGE(tblVegPointHeaderData!AC15:AG15)</f>
        <v>2.4</v>
      </c>
    </row>
    <row r="16" spans="1:7" x14ac:dyDescent="0.3">
      <c r="A16" t="s">
        <v>2319</v>
      </c>
      <c r="B16">
        <f>AVERAGE(tblVegPointHeaderData!P16,tblVegPointHeaderData!U16,tblVegPointHeaderData!Z16)</f>
        <v>51.333333333333336</v>
      </c>
      <c r="C16">
        <f>tblVegPointHeaderData!AH16/49</f>
        <v>0.89795918367346939</v>
      </c>
      <c r="D16">
        <f>tblVegPointHeaderData!AI16/49</f>
        <v>0.65306122448979587</v>
      </c>
      <c r="E16">
        <f>tblVegPointHeaderData!AJ16/49</f>
        <v>0.18367346938775511</v>
      </c>
      <c r="F16">
        <f>tblVegPointHeaderData!AK16/49</f>
        <v>0.36734693877551022</v>
      </c>
      <c r="G16">
        <f>AVERAGE(tblVegPointHeaderData!AC16:AG16)</f>
        <v>2.8</v>
      </c>
    </row>
    <row r="17" spans="1:7" x14ac:dyDescent="0.3">
      <c r="A17" t="s">
        <v>2320</v>
      </c>
      <c r="B17">
        <f>AVERAGE(tblVegPointHeaderData!P17,tblVegPointHeaderData!U17,tblVegPointHeaderData!Z17)</f>
        <v>79.666666666666671</v>
      </c>
      <c r="C17">
        <f>tblVegPointHeaderData!AH17/49</f>
        <v>0.75510204081632648</v>
      </c>
      <c r="D17">
        <f>tblVegPointHeaderData!AI17/49</f>
        <v>0.75510204081632648</v>
      </c>
      <c r="E17">
        <f>tblVegPointHeaderData!AJ17/49</f>
        <v>0.46938775510204084</v>
      </c>
      <c r="F17">
        <f>tblVegPointHeaderData!AK17/49</f>
        <v>0.65306122448979587</v>
      </c>
      <c r="G17">
        <f>AVERAGE(tblVegPointHeaderData!AC17:AG17)</f>
        <v>3.8</v>
      </c>
    </row>
    <row r="18" spans="1:7" x14ac:dyDescent="0.3">
      <c r="A18" t="s">
        <v>2321</v>
      </c>
      <c r="B18">
        <f>AVERAGE(tblVegPointHeaderData!P18,tblVegPointHeaderData!U18,tblVegPointHeaderData!Z18)</f>
        <v>75.333333333333329</v>
      </c>
      <c r="C18">
        <f>tblVegPointHeaderData!AH18/49</f>
        <v>0.40816326530612246</v>
      </c>
      <c r="D18">
        <f>tblVegPointHeaderData!AI18/49</f>
        <v>0.7142857142857143</v>
      </c>
      <c r="E18">
        <f>tblVegPointHeaderData!AJ18/49</f>
        <v>0.67346938775510201</v>
      </c>
      <c r="F18">
        <f>tblVegPointHeaderData!AK18/49</f>
        <v>0.53061224489795922</v>
      </c>
      <c r="G18">
        <f>AVERAGE(tblVegPointHeaderData!AC18:AG18)</f>
        <v>1.4</v>
      </c>
    </row>
    <row r="19" spans="1:7" x14ac:dyDescent="0.3">
      <c r="A19" t="s">
        <v>2322</v>
      </c>
      <c r="B19">
        <f>AVERAGE(tblVegPointHeaderData!P19,tblVegPointHeaderData!U19,tblVegPointHeaderData!Z19)</f>
        <v>72.333333333333329</v>
      </c>
      <c r="C19">
        <f>tblVegPointHeaderData!AH19/49</f>
        <v>0.75510204081632648</v>
      </c>
      <c r="D19">
        <f>tblVegPointHeaderData!AI19/49</f>
        <v>0.5714285714285714</v>
      </c>
      <c r="E19">
        <f>tblVegPointHeaderData!AJ19/49</f>
        <v>0.30612244897959184</v>
      </c>
      <c r="F19">
        <f>tblVegPointHeaderData!AK19/49</f>
        <v>0.38775510204081631</v>
      </c>
      <c r="G19">
        <f>AVERAGE(tblVegPointHeaderData!AC19:AG19)</f>
        <v>4</v>
      </c>
    </row>
    <row r="20" spans="1:7" x14ac:dyDescent="0.3">
      <c r="A20" t="s">
        <v>2323</v>
      </c>
      <c r="B20">
        <f>AVERAGE(tblVegPointHeaderData!P20,tblVegPointHeaderData!U20,tblVegPointHeaderData!Z20)</f>
        <v>80</v>
      </c>
      <c r="C20">
        <f>tblVegPointHeaderData!AH20/49</f>
        <v>6.1224489795918366E-2</v>
      </c>
      <c r="D20">
        <f>tblVegPointHeaderData!AI20/49</f>
        <v>0.24489795918367346</v>
      </c>
      <c r="E20">
        <f>tblVegPointHeaderData!AJ20/49</f>
        <v>0.44897959183673469</v>
      </c>
      <c r="F20">
        <f>tblVegPointHeaderData!AK20/49</f>
        <v>0.69387755102040816</v>
      </c>
      <c r="G20">
        <f>AVERAGE(tblVegPointHeaderData!AC20:AG20)</f>
        <v>0.8</v>
      </c>
    </row>
    <row r="21" spans="1:7" x14ac:dyDescent="0.3">
      <c r="A21" t="s">
        <v>2324</v>
      </c>
      <c r="B21">
        <v>0</v>
      </c>
      <c r="C21">
        <f>tblVegPointHeaderData!AH21/49</f>
        <v>0</v>
      </c>
      <c r="D21">
        <f>tblVegPointHeaderData!AI21/49</f>
        <v>0</v>
      </c>
      <c r="E21">
        <f>tblVegPointHeaderData!AJ21/49</f>
        <v>0.63265306122448983</v>
      </c>
      <c r="F21">
        <f>tblVegPointHeaderData!AK21/49</f>
        <v>0.93877551020408168</v>
      </c>
      <c r="G21">
        <f>AVERAGE(tblVegPointHeaderData!AC21:AG21)</f>
        <v>0.4</v>
      </c>
    </row>
    <row r="22" spans="1:7" x14ac:dyDescent="0.3">
      <c r="A22" t="s">
        <v>2325</v>
      </c>
      <c r="B22">
        <f>AVERAGE(tblVegPointHeaderData!P22,tblVegPointHeaderData!U22,tblVegPointHeaderData!Z22)</f>
        <v>3375.3333333333335</v>
      </c>
      <c r="C22">
        <f>tblVegPointHeaderData!AH22/49</f>
        <v>0.34693877551020408</v>
      </c>
      <c r="D22">
        <f>tblVegPointHeaderData!AI22/49</f>
        <v>0.30612244897959184</v>
      </c>
      <c r="E22">
        <f>tblVegPointHeaderData!AJ22/49</f>
        <v>0.20408163265306123</v>
      </c>
      <c r="F22">
        <f>tblVegPointHeaderData!AK22/49</f>
        <v>0.77551020408163263</v>
      </c>
      <c r="G22">
        <f>AVERAGE(tblVegPointHeaderData!AC22:AG22)</f>
        <v>0.6</v>
      </c>
    </row>
    <row r="23" spans="1:7" x14ac:dyDescent="0.3">
      <c r="A23" t="s">
        <v>2326</v>
      </c>
      <c r="B23">
        <v>0</v>
      </c>
      <c r="C23">
        <f>tblVegPointHeaderData!AH23/49</f>
        <v>0.10204081632653061</v>
      </c>
      <c r="D23">
        <f>tblVegPointHeaderData!AI23/49</f>
        <v>0.12244897959183673</v>
      </c>
      <c r="E23">
        <f>tblVegPointHeaderData!AJ23/49</f>
        <v>0.16326530612244897</v>
      </c>
      <c r="F23">
        <f>tblVegPointHeaderData!AK23/49</f>
        <v>0.48979591836734693</v>
      </c>
      <c r="G23">
        <f>AVERAGE(tblVegPointHeaderData!AC23:AG23)</f>
        <v>0</v>
      </c>
    </row>
    <row r="24" spans="1:7" x14ac:dyDescent="0.3">
      <c r="A24" t="s">
        <v>2327</v>
      </c>
      <c r="B24">
        <f>AVERAGE(tblVegPointHeaderData!P24,tblVegPointHeaderData!U24,tblVegPointHeaderData!Z24)</f>
        <v>69.666666666666671</v>
      </c>
      <c r="C24">
        <f>tblVegPointHeaderData!AH24/49</f>
        <v>0.22448979591836735</v>
      </c>
      <c r="D24">
        <f>tblVegPointHeaderData!AI24/49</f>
        <v>8.1632653061224483E-2</v>
      </c>
      <c r="E24">
        <f>tblVegPointHeaderData!AJ24/49</f>
        <v>0.42857142857142855</v>
      </c>
      <c r="F24">
        <f>tblVegPointHeaderData!AK24/49</f>
        <v>0.8571428571428571</v>
      </c>
      <c r="G24">
        <f>AVERAGE(tblVegPointHeaderData!AC24:AG24)</f>
        <v>1.6</v>
      </c>
    </row>
    <row r="25" spans="1:7" x14ac:dyDescent="0.3">
      <c r="A25" t="s">
        <v>2328</v>
      </c>
      <c r="B25">
        <f>AVERAGE(tblVegPointHeaderData!P25,tblVegPointHeaderData!U25,tblVegPointHeaderData!Z25)</f>
        <v>75.333333333333329</v>
      </c>
      <c r="C25">
        <f>tblVegPointHeaderData!AH25/49</f>
        <v>0.40816326530612246</v>
      </c>
      <c r="D25">
        <f>tblVegPointHeaderData!AI25/49</f>
        <v>8.1632653061224483E-2</v>
      </c>
      <c r="E25">
        <f>tblVegPointHeaderData!AJ25/49</f>
        <v>0.51020408163265307</v>
      </c>
      <c r="F25">
        <f>tblVegPointHeaderData!AK25/49</f>
        <v>0.44897959183673469</v>
      </c>
      <c r="G25">
        <f>AVERAGE(tblVegPointHeaderData!AC25:AG25)</f>
        <v>4</v>
      </c>
    </row>
    <row r="26" spans="1:7" x14ac:dyDescent="0.3">
      <c r="A26" t="s">
        <v>2329</v>
      </c>
      <c r="B26">
        <v>0</v>
      </c>
      <c r="C26">
        <f>tblVegPointHeaderData!AH26/49</f>
        <v>2.0408163265306121E-2</v>
      </c>
      <c r="D26">
        <f>tblVegPointHeaderData!AI26/49</f>
        <v>6.1224489795918366E-2</v>
      </c>
      <c r="E26">
        <f>tblVegPointHeaderData!AJ26/49</f>
        <v>0.46938775510204084</v>
      </c>
      <c r="F26">
        <f>tblVegPointHeaderData!AK26/49</f>
        <v>0.69387755102040816</v>
      </c>
      <c r="G26">
        <f>AVERAGE(tblVegPointHeaderData!AC26:AG26)</f>
        <v>0.2</v>
      </c>
    </row>
    <row r="27" spans="1:7" x14ac:dyDescent="0.3">
      <c r="A27" t="s">
        <v>2330</v>
      </c>
      <c r="B27">
        <v>0</v>
      </c>
      <c r="C27">
        <f>tblVegPointHeaderData!AH27/49</f>
        <v>0</v>
      </c>
      <c r="D27">
        <f>tblVegPointHeaderData!AI27/49</f>
        <v>2.0408163265306121E-2</v>
      </c>
      <c r="E27">
        <f>tblVegPointHeaderData!AJ27/49</f>
        <v>0</v>
      </c>
      <c r="F27">
        <f>tblVegPointHeaderData!AK27/49</f>
        <v>0.14285714285714285</v>
      </c>
      <c r="G27">
        <f>AVERAGE(tblVegPointHeaderData!AC27:AG27)</f>
        <v>0.4</v>
      </c>
    </row>
    <row r="28" spans="1:7" x14ac:dyDescent="0.3">
      <c r="A28" t="s">
        <v>2331</v>
      </c>
      <c r="B28">
        <v>0</v>
      </c>
      <c r="C28">
        <f>tblVegPointHeaderData!AH28/49</f>
        <v>0</v>
      </c>
      <c r="D28">
        <f>tblVegPointHeaderData!AI28/49</f>
        <v>0</v>
      </c>
      <c r="E28">
        <f>tblVegPointHeaderData!AJ28/49</f>
        <v>0.10204081632653061</v>
      </c>
      <c r="F28">
        <f>tblVegPointHeaderData!AK28/49</f>
        <v>0.7142857142857143</v>
      </c>
      <c r="G28">
        <f>AVERAGE(tblVegPointHeaderData!AC28:AG28)</f>
        <v>0</v>
      </c>
    </row>
    <row r="29" spans="1:7" x14ac:dyDescent="0.3">
      <c r="A29" t="s">
        <v>2332</v>
      </c>
      <c r="B29">
        <f>AVERAGE(tblVegPointHeaderData!P29,tblVegPointHeaderData!U29,tblVegPointHeaderData!Z29)</f>
        <v>75.666666666666671</v>
      </c>
      <c r="C29">
        <f>tblVegPointHeaderData!AH29/49</f>
        <v>0.95918367346938771</v>
      </c>
      <c r="D29">
        <f>tblVegPointHeaderData!AI29/49</f>
        <v>0.8571428571428571</v>
      </c>
      <c r="E29">
        <f>tblVegPointHeaderData!AJ29/49</f>
        <v>0.61224489795918369</v>
      </c>
      <c r="F29">
        <f>tblVegPointHeaderData!AK29/49</f>
        <v>0.8571428571428571</v>
      </c>
      <c r="G29">
        <f>AVERAGE(tblVegPointHeaderData!AC29:AG29)</f>
        <v>0.6</v>
      </c>
    </row>
    <row r="30" spans="1:7" x14ac:dyDescent="0.3">
      <c r="A30" t="s">
        <v>2333</v>
      </c>
      <c r="B30">
        <f>AVERAGE(tblVegPointHeaderData!P30,tblVegPointHeaderData!U30,tblVegPointHeaderData!Z30)</f>
        <v>31</v>
      </c>
      <c r="C30">
        <f>tblVegPointHeaderData!AH30/49</f>
        <v>0</v>
      </c>
      <c r="D30">
        <f>tblVegPointHeaderData!AI30/49</f>
        <v>0.46938775510204084</v>
      </c>
      <c r="E30">
        <f>tblVegPointHeaderData!AJ30/49</f>
        <v>0.44897959183673469</v>
      </c>
      <c r="F30">
        <f>tblVegPointHeaderData!AK30/49</f>
        <v>0.75510204081632648</v>
      </c>
      <c r="G30">
        <f>AVERAGE(tblVegPointHeaderData!AC30:AG30)</f>
        <v>2.6</v>
      </c>
    </row>
    <row r="31" spans="1:7" x14ac:dyDescent="0.3">
      <c r="A31" t="s">
        <v>2334</v>
      </c>
      <c r="B31">
        <f>AVERAGE(tblVegPointHeaderData!P31,tblVegPointHeaderData!U31,tblVegPointHeaderData!Z31)</f>
        <v>70</v>
      </c>
      <c r="C31">
        <f>tblVegPointHeaderData!AH31/49</f>
        <v>0.46938775510204084</v>
      </c>
      <c r="D31">
        <f>tblVegPointHeaderData!AI31/49</f>
        <v>0.26530612244897961</v>
      </c>
      <c r="E31">
        <f>tblVegPointHeaderData!AJ31/49</f>
        <v>0.46938775510204084</v>
      </c>
      <c r="F31">
        <f>tblVegPointHeaderData!AK31/49</f>
        <v>0.79591836734693877</v>
      </c>
      <c r="G31">
        <f>AVERAGE(tblVegPointHeaderData!AC31:AG31)</f>
        <v>1.8</v>
      </c>
    </row>
    <row r="32" spans="1:7" x14ac:dyDescent="0.3">
      <c r="A32" t="s">
        <v>2335</v>
      </c>
      <c r="B32">
        <f>AVERAGE(tblVegPointHeaderData!P32,tblVegPointHeaderData!U32,tblVegPointHeaderData!Z32)</f>
        <v>70.666666666666671</v>
      </c>
      <c r="C32">
        <f>tblVegPointHeaderData!AH32/49</f>
        <v>0.36734693877551022</v>
      </c>
      <c r="D32">
        <f>tblVegPointHeaderData!AI32/49</f>
        <v>0.36734693877551022</v>
      </c>
      <c r="E32">
        <f>tblVegPointHeaderData!AJ32/49</f>
        <v>0.38775510204081631</v>
      </c>
      <c r="F32">
        <f>tblVegPointHeaderData!AK32/49</f>
        <v>0.73469387755102045</v>
      </c>
      <c r="G32">
        <f>AVERAGE(tblVegPointHeaderData!AC32:AG32)</f>
        <v>3.2</v>
      </c>
    </row>
    <row r="33" spans="1:7" x14ac:dyDescent="0.3">
      <c r="A33" t="s">
        <v>2336</v>
      </c>
      <c r="B33">
        <f>AVERAGE(tblVegPointHeaderData!P33,tblVegPointHeaderData!U33,tblVegPointHeaderData!Z33)</f>
        <v>78.666666666666671</v>
      </c>
      <c r="C33">
        <f>tblVegPointHeaderData!AH33/49</f>
        <v>0.75510204081632648</v>
      </c>
      <c r="D33">
        <f>tblVegPointHeaderData!AI33/49</f>
        <v>0.75510204081632648</v>
      </c>
      <c r="E33">
        <f>tblVegPointHeaderData!AJ33/49</f>
        <v>0.5714285714285714</v>
      </c>
      <c r="F33">
        <f>tblVegPointHeaderData!AK33/49</f>
        <v>0.20408163265306123</v>
      </c>
      <c r="G33">
        <f>AVERAGE(tblVegPointHeaderData!AC33:AG33)</f>
        <v>1.4</v>
      </c>
    </row>
    <row r="34" spans="1:7" x14ac:dyDescent="0.3">
      <c r="A34" t="s">
        <v>2337</v>
      </c>
      <c r="B34">
        <f>AVERAGE(tblVegPointHeaderData!P34,tblVegPointHeaderData!U34,tblVegPointHeaderData!Z34)</f>
        <v>91.666666666666671</v>
      </c>
      <c r="C34">
        <f>tblVegPointHeaderData!AH34/49</f>
        <v>0.7142857142857143</v>
      </c>
      <c r="D34">
        <f>tblVegPointHeaderData!AI34/49</f>
        <v>0.87755102040816324</v>
      </c>
      <c r="E34">
        <f>tblVegPointHeaderData!AJ34/49</f>
        <v>0.75510204081632648</v>
      </c>
      <c r="F34">
        <f>tblVegPointHeaderData!AK34/49</f>
        <v>0.65306122448979587</v>
      </c>
      <c r="G34">
        <f>AVERAGE(tblVegPointHeaderData!AC34:AG34)</f>
        <v>2.8</v>
      </c>
    </row>
    <row r="35" spans="1:7" x14ac:dyDescent="0.3">
      <c r="A35" t="s">
        <v>2338</v>
      </c>
      <c r="B35">
        <f>AVERAGE(tblVegPointHeaderData!P35,tblVegPointHeaderData!U35,tblVegPointHeaderData!Z35)</f>
        <v>75.666666666666671</v>
      </c>
      <c r="C35">
        <f>tblVegPointHeaderData!AH35/49</f>
        <v>0.20408163265306123</v>
      </c>
      <c r="D35">
        <f>tblVegPointHeaderData!AI35/49</f>
        <v>0.73469387755102045</v>
      </c>
      <c r="E35">
        <f>tblVegPointHeaderData!AJ35/49</f>
        <v>0.40816326530612246</v>
      </c>
      <c r="F35">
        <f>tblVegPointHeaderData!AK35/49</f>
        <v>0.89795918367346939</v>
      </c>
      <c r="G35">
        <f>AVERAGE(tblVegPointHeaderData!AC35:AG35)</f>
        <v>2.6</v>
      </c>
    </row>
    <row r="36" spans="1:7" x14ac:dyDescent="0.3">
      <c r="A36" t="s">
        <v>2339</v>
      </c>
      <c r="B36">
        <f>AVERAGE(tblVegPointHeaderData!P36,tblVegPointHeaderData!U36,tblVegPointHeaderData!Z36)</f>
        <v>62</v>
      </c>
      <c r="C36">
        <f>tblVegPointHeaderData!AH36/49</f>
        <v>0.22448979591836735</v>
      </c>
      <c r="D36">
        <f>tblVegPointHeaderData!AI36/49</f>
        <v>0.87755102040816324</v>
      </c>
      <c r="E36">
        <f>tblVegPointHeaderData!AJ36/49</f>
        <v>0.46938775510204084</v>
      </c>
      <c r="F36">
        <f>tblVegPointHeaderData!AK36/49</f>
        <v>0.63265306122448983</v>
      </c>
      <c r="G36">
        <f>AVERAGE(tblVegPointHeaderData!AC36:AG36)</f>
        <v>1.6</v>
      </c>
    </row>
    <row r="37" spans="1:7" x14ac:dyDescent="0.3">
      <c r="A37" t="s">
        <v>2340</v>
      </c>
      <c r="B37">
        <f>AVERAGE(tblVegPointHeaderData!P37,tblVegPointHeaderData!U37,tblVegPointHeaderData!Z37)</f>
        <v>82</v>
      </c>
      <c r="C37">
        <f>tblVegPointHeaderData!AH37/49</f>
        <v>0.34693877551020408</v>
      </c>
      <c r="D37">
        <f>tblVegPointHeaderData!AI37/49</f>
        <v>0.24489795918367346</v>
      </c>
      <c r="E37">
        <f>tblVegPointHeaderData!AJ37/49</f>
        <v>0.22448979591836735</v>
      </c>
      <c r="F37">
        <f>tblVegPointHeaderData!AK37/49</f>
        <v>0.75510204081632648</v>
      </c>
      <c r="G37">
        <f>AVERAGE(tblVegPointHeaderData!AC37:AG37)</f>
        <v>2.6</v>
      </c>
    </row>
    <row r="38" spans="1:7" x14ac:dyDescent="0.3">
      <c r="A38" t="s">
        <v>2341</v>
      </c>
      <c r="B38">
        <f>AVERAGE(tblVegPointHeaderData!P38,tblVegPointHeaderData!U38,tblVegPointHeaderData!Z38)</f>
        <v>69.333333333333329</v>
      </c>
      <c r="C38">
        <f>tblVegPointHeaderData!AH38/49</f>
        <v>0.51020408163265307</v>
      </c>
      <c r="D38">
        <f>tblVegPointHeaderData!AI38/49</f>
        <v>0.22448979591836735</v>
      </c>
      <c r="E38">
        <f>tblVegPointHeaderData!AJ38/49</f>
        <v>0.34693877551020408</v>
      </c>
      <c r="F38">
        <f>tblVegPointHeaderData!AK38/49</f>
        <v>0.79591836734693877</v>
      </c>
      <c r="G38">
        <f>AVERAGE(tblVegPointHeaderData!AC38:AG38)</f>
        <v>4.8</v>
      </c>
    </row>
    <row r="39" spans="1:7" x14ac:dyDescent="0.3">
      <c r="A39" t="s">
        <v>2342</v>
      </c>
      <c r="B39">
        <f>AVERAGE(tblVegPointHeaderData!P39,tblVegPointHeaderData!U39,tblVegPointHeaderData!Z39)</f>
        <v>70.333333333333329</v>
      </c>
      <c r="C39">
        <f>tblVegPointHeaderData!AH39/49</f>
        <v>0.48979591836734693</v>
      </c>
      <c r="D39">
        <f>tblVegPointHeaderData!AI39/49</f>
        <v>0.75510204081632648</v>
      </c>
      <c r="E39">
        <f>tblVegPointHeaderData!AJ39/49</f>
        <v>0.42857142857142855</v>
      </c>
      <c r="F39">
        <f>tblVegPointHeaderData!AK39/49</f>
        <v>0.7142857142857143</v>
      </c>
      <c r="G39">
        <f>AVERAGE(tblVegPointHeaderData!AC39:AG39)</f>
        <v>0.8</v>
      </c>
    </row>
    <row r="40" spans="1:7" x14ac:dyDescent="0.3">
      <c r="A40" t="s">
        <v>2343</v>
      </c>
      <c r="B40">
        <f>AVERAGE(tblVegPointHeaderData!P40,tblVegPointHeaderData!U40,tblVegPointHeaderData!Z40)</f>
        <v>75.333333333333329</v>
      </c>
      <c r="C40">
        <f>tblVegPointHeaderData!AH40/49</f>
        <v>0.51020408163265307</v>
      </c>
      <c r="D40">
        <f>tblVegPointHeaderData!AI40/49</f>
        <v>0.32653061224489793</v>
      </c>
      <c r="E40">
        <f>tblVegPointHeaderData!AJ40/49</f>
        <v>0.38775510204081631</v>
      </c>
      <c r="F40">
        <f>tblVegPointHeaderData!AK40/49</f>
        <v>0.69387755102040816</v>
      </c>
      <c r="G40">
        <f>AVERAGE(tblVegPointHeaderData!AC40:AG40)</f>
        <v>0.8</v>
      </c>
    </row>
    <row r="41" spans="1:7" x14ac:dyDescent="0.3">
      <c r="A41" t="s">
        <v>2344</v>
      </c>
      <c r="B41">
        <f>AVERAGE(tblVegPointHeaderData!P41,tblVegPointHeaderData!U41,tblVegPointHeaderData!Z41)</f>
        <v>68.666666666666671</v>
      </c>
      <c r="C41">
        <f>tblVegPointHeaderData!AH41/49</f>
        <v>0.7142857142857143</v>
      </c>
      <c r="D41">
        <f>tblVegPointHeaderData!AI41/49</f>
        <v>0.51020408163265307</v>
      </c>
      <c r="E41">
        <f>tblVegPointHeaderData!AJ41/49</f>
        <v>0.10204081632653061</v>
      </c>
      <c r="F41">
        <f>tblVegPointHeaderData!AK41/49</f>
        <v>0.22448979591836735</v>
      </c>
      <c r="G41">
        <f>AVERAGE(tblVegPointHeaderData!AC41:AG41)</f>
        <v>1.4</v>
      </c>
    </row>
    <row r="42" spans="1:7" x14ac:dyDescent="0.3">
      <c r="A42" t="s">
        <v>2345</v>
      </c>
      <c r="B42">
        <f>AVERAGE(tblVegPointHeaderData!P42,tblVegPointHeaderData!U42,tblVegPointHeaderData!Z42)</f>
        <v>36.666666666666664</v>
      </c>
      <c r="C42">
        <f>tblVegPointHeaderData!AH42/49</f>
        <v>0.65306122448979587</v>
      </c>
      <c r="D42">
        <f>tblVegPointHeaderData!AI42/49</f>
        <v>0.67346938775510201</v>
      </c>
      <c r="E42">
        <f>tblVegPointHeaderData!AJ42/49</f>
        <v>0.46938775510204084</v>
      </c>
      <c r="F42">
        <f>tblVegPointHeaderData!AK42/49</f>
        <v>0.51020408163265307</v>
      </c>
      <c r="G42">
        <f>AVERAGE(tblVegPointHeaderData!AC42:AG42)</f>
        <v>3.2</v>
      </c>
    </row>
    <row r="43" spans="1:7" x14ac:dyDescent="0.3">
      <c r="A43" t="s">
        <v>2346</v>
      </c>
      <c r="B43">
        <f>AVERAGE(tblVegPointHeaderData!P43,tblVegPointHeaderData!U43,tblVegPointHeaderData!Z43)</f>
        <v>65.333333333333329</v>
      </c>
      <c r="C43">
        <f>tblVegPointHeaderData!AH43/49</f>
        <v>0.65306122448979587</v>
      </c>
      <c r="D43">
        <f>tblVegPointHeaderData!AI43/49</f>
        <v>0.7142857142857143</v>
      </c>
      <c r="E43">
        <f>tblVegPointHeaderData!AJ43/49</f>
        <v>0.63265306122448983</v>
      </c>
      <c r="F43">
        <f>tblVegPointHeaderData!AK43/49</f>
        <v>0.7142857142857143</v>
      </c>
      <c r="G43">
        <f>AVERAGE(tblVegPointHeaderData!AC43:AG43)</f>
        <v>1</v>
      </c>
    </row>
    <row r="44" spans="1:7" x14ac:dyDescent="0.3">
      <c r="A44" t="s">
        <v>2347</v>
      </c>
      <c r="B44">
        <f>AVERAGE(tblVegPointHeaderData!P44,tblVegPointHeaderData!U44,tblVegPointHeaderData!Z44)</f>
        <v>40.333333333333336</v>
      </c>
      <c r="C44">
        <f>tblVegPointHeaderData!AH44/49</f>
        <v>0.81632653061224492</v>
      </c>
      <c r="D44">
        <f>tblVegPointHeaderData!AI44/49</f>
        <v>0.40816326530612246</v>
      </c>
      <c r="E44">
        <f>tblVegPointHeaderData!AJ44/49</f>
        <v>8.1632653061224483E-2</v>
      </c>
      <c r="F44">
        <f>tblVegPointHeaderData!AK44/49</f>
        <v>0.65306122448979587</v>
      </c>
      <c r="G44">
        <f>AVERAGE(tblVegPointHeaderData!AC44:AG44)</f>
        <v>2.4</v>
      </c>
    </row>
    <row r="45" spans="1:7" x14ac:dyDescent="0.3">
      <c r="A45" t="s">
        <v>2348</v>
      </c>
      <c r="B45">
        <f>AVERAGE(tblVegPointHeaderData!P45,tblVegPointHeaderData!U45,tblVegPointHeaderData!Z45)</f>
        <v>85.333333333333329</v>
      </c>
      <c r="C45">
        <f>tblVegPointHeaderData!AH45/49</f>
        <v>0.93877551020408168</v>
      </c>
      <c r="D45">
        <f>tblVegPointHeaderData!AI45/49</f>
        <v>0.7142857142857143</v>
      </c>
      <c r="E45">
        <f>tblVegPointHeaderData!AJ45/49</f>
        <v>0.87755102040816324</v>
      </c>
      <c r="F45">
        <f>tblVegPointHeaderData!AK45/49</f>
        <v>0.8571428571428571</v>
      </c>
      <c r="G45">
        <f>AVERAGE(tblVegPointHeaderData!AC45:AG45)</f>
        <v>1.4</v>
      </c>
    </row>
    <row r="46" spans="1:7" x14ac:dyDescent="0.3">
      <c r="A46" t="s">
        <v>2349</v>
      </c>
      <c r="B46">
        <f>AVERAGE(tblVegPointHeaderData!P46,tblVegPointHeaderData!U46,tblVegPointHeaderData!Z46)</f>
        <v>57</v>
      </c>
      <c r="C46">
        <f>tblVegPointHeaderData!AH46/49</f>
        <v>0.69387755102040816</v>
      </c>
      <c r="D46">
        <f>tblVegPointHeaderData!AI46/49</f>
        <v>0.12244897959183673</v>
      </c>
      <c r="E46">
        <f>tblVegPointHeaderData!AJ46/49</f>
        <v>0.26530612244897961</v>
      </c>
      <c r="F46">
        <f>tblVegPointHeaderData!AK46/49</f>
        <v>0.97959183673469385</v>
      </c>
      <c r="G46">
        <f>AVERAGE(tblVegPointHeaderData!AC46:AG46)</f>
        <v>1.2</v>
      </c>
    </row>
    <row r="47" spans="1:7" x14ac:dyDescent="0.3">
      <c r="A47" t="s">
        <v>2350</v>
      </c>
      <c r="B47">
        <f>AVERAGE(tblVegPointHeaderData!P47,tblVegPointHeaderData!U47,tblVegPointHeaderData!Z47)</f>
        <v>63</v>
      </c>
      <c r="C47">
        <f>tblVegPointHeaderData!AH47/49</f>
        <v>0.51020408163265307</v>
      </c>
      <c r="D47">
        <f>tblVegPointHeaderData!AI47/49</f>
        <v>0.89795918367346939</v>
      </c>
      <c r="E47">
        <f>tblVegPointHeaderData!AJ47/49</f>
        <v>0.53061224489795922</v>
      </c>
      <c r="F47">
        <f>tblVegPointHeaderData!AK47/49</f>
        <v>0.26530612244897961</v>
      </c>
      <c r="G47">
        <f>AVERAGE(tblVegPointHeaderData!AC47:AG47)</f>
        <v>3</v>
      </c>
    </row>
    <row r="48" spans="1:7" x14ac:dyDescent="0.3">
      <c r="A48" t="s">
        <v>2351</v>
      </c>
      <c r="B48">
        <f>AVERAGE(tblVegPointHeaderData!P48,tblVegPointHeaderData!U48,tblVegPointHeaderData!Z48)</f>
        <v>70.333333333333329</v>
      </c>
      <c r="C48">
        <f>tblVegPointHeaderData!AH48/49</f>
        <v>0.67346938775510201</v>
      </c>
      <c r="D48">
        <f>tblVegPointHeaderData!AI48/49</f>
        <v>0.2857142857142857</v>
      </c>
      <c r="E48">
        <f>tblVegPointHeaderData!AJ48/49</f>
        <v>0.69387755102040816</v>
      </c>
      <c r="F48">
        <f>tblVegPointHeaderData!AK48/49</f>
        <v>0.89795918367346939</v>
      </c>
      <c r="G48">
        <f>AVERAGE(tblVegPointHeaderData!AC48:AG48)</f>
        <v>1.2</v>
      </c>
    </row>
    <row r="49" spans="1:7" x14ac:dyDescent="0.3">
      <c r="A49" t="s">
        <v>2352</v>
      </c>
      <c r="B49">
        <f>AVERAGE(tblVegPointHeaderData!P49,tblVegPointHeaderData!U49,tblVegPointHeaderData!Z49)</f>
        <v>71.333333333333329</v>
      </c>
      <c r="C49">
        <f>tblVegPointHeaderData!AH49/49</f>
        <v>0.61224489795918369</v>
      </c>
      <c r="D49">
        <f>tblVegPointHeaderData!AI49/49</f>
        <v>6.1224489795918366E-2</v>
      </c>
      <c r="E49">
        <f>tblVegPointHeaderData!AJ49/49</f>
        <v>4.0816326530612242E-2</v>
      </c>
      <c r="F49">
        <f>tblVegPointHeaderData!AK49/49</f>
        <v>0.69387755102040816</v>
      </c>
      <c r="G49">
        <f>AVERAGE(tblVegPointHeaderData!AC49:AG49)</f>
        <v>3.8</v>
      </c>
    </row>
    <row r="50" spans="1:7" x14ac:dyDescent="0.3">
      <c r="A50" t="s">
        <v>2353</v>
      </c>
      <c r="B50">
        <f>AVERAGE(tblVegPointHeaderData!P50,tblVegPointHeaderData!U50,tblVegPointHeaderData!Z50)</f>
        <v>72.666666666666671</v>
      </c>
      <c r="C50">
        <f>tblVegPointHeaderData!AH50/49</f>
        <v>0.48979591836734693</v>
      </c>
      <c r="D50">
        <f>tblVegPointHeaderData!AI50/49</f>
        <v>0.51020408163265307</v>
      </c>
      <c r="E50">
        <f>tblVegPointHeaderData!AJ50/49</f>
        <v>0.40816326530612246</v>
      </c>
      <c r="F50">
        <f>tblVegPointHeaderData!AK50/49</f>
        <v>0.32653061224489793</v>
      </c>
      <c r="G50">
        <f>AVERAGE(tblVegPointHeaderData!AC50:AG50)</f>
        <v>2.2000000000000002</v>
      </c>
    </row>
    <row r="51" spans="1:7" x14ac:dyDescent="0.3">
      <c r="A51" t="s">
        <v>2354</v>
      </c>
      <c r="B51">
        <f>AVERAGE(tblVegPointHeaderData!P51,tblVegPointHeaderData!U51,tblVegPointHeaderData!Z51)</f>
        <v>58.666666666666664</v>
      </c>
      <c r="C51">
        <f>tblVegPointHeaderData!AH51/49</f>
        <v>0.77551020408163263</v>
      </c>
      <c r="D51">
        <f>tblVegPointHeaderData!AI51/49</f>
        <v>0.8571428571428571</v>
      </c>
      <c r="E51">
        <f>tblVegPointHeaderData!AJ51/49</f>
        <v>0.5714285714285714</v>
      </c>
      <c r="F51">
        <f>tblVegPointHeaderData!AK51/49</f>
        <v>0.53061224489795922</v>
      </c>
      <c r="G51">
        <f>AVERAGE(tblVegPointHeaderData!AC51:AG51)</f>
        <v>0.2</v>
      </c>
    </row>
    <row r="52" spans="1:7" x14ac:dyDescent="0.3">
      <c r="A52" t="s">
        <v>2355</v>
      </c>
      <c r="B52">
        <f>AVERAGE(tblVegPointHeaderData!P52,tblVegPointHeaderData!U52,tblVegPointHeaderData!Z52)</f>
        <v>41.666666666666664</v>
      </c>
      <c r="C52">
        <f>tblVegPointHeaderData!AH52/49</f>
        <v>0.59183673469387754</v>
      </c>
      <c r="D52">
        <f>tblVegPointHeaderData!AI52/49</f>
        <v>0.61224489795918369</v>
      </c>
      <c r="E52">
        <f>tblVegPointHeaderData!AJ52/49</f>
        <v>0.59183673469387754</v>
      </c>
      <c r="F52">
        <f>tblVegPointHeaderData!AK52/49</f>
        <v>0.95918367346938771</v>
      </c>
      <c r="G52">
        <f>AVERAGE(tblVegPointHeaderData!AC52:AG52)</f>
        <v>0.6</v>
      </c>
    </row>
    <row r="53" spans="1:7" x14ac:dyDescent="0.3">
      <c r="A53" t="s">
        <v>2356</v>
      </c>
      <c r="B53">
        <f>AVERAGE(tblVegPointHeaderData!P53,tblVegPointHeaderData!U53,tblVegPointHeaderData!Z53)</f>
        <v>57.666666666666664</v>
      </c>
      <c r="C53">
        <f>tblVegPointHeaderData!AH53/49</f>
        <v>0.48979591836734693</v>
      </c>
      <c r="D53">
        <f>tblVegPointHeaderData!AI53/49</f>
        <v>0.67346938775510201</v>
      </c>
      <c r="E53">
        <f>tblVegPointHeaderData!AJ53/49</f>
        <v>0.69387755102040816</v>
      </c>
      <c r="F53">
        <f>tblVegPointHeaderData!AK53/49</f>
        <v>0.51020408163265307</v>
      </c>
      <c r="G53">
        <f>AVERAGE(tblVegPointHeaderData!AC53:AG53)</f>
        <v>3.8</v>
      </c>
    </row>
    <row r="54" spans="1:7" x14ac:dyDescent="0.3">
      <c r="A54" t="s">
        <v>2357</v>
      </c>
      <c r="B54">
        <f>AVERAGE(tblVegPointHeaderData!P54,tblVegPointHeaderData!U54,tblVegPointHeaderData!Z54)</f>
        <v>60</v>
      </c>
      <c r="C54">
        <f>tblVegPointHeaderData!AH54/49</f>
        <v>0.46938775510204084</v>
      </c>
      <c r="D54">
        <f>tblVegPointHeaderData!AI54/49</f>
        <v>0.69387755102040816</v>
      </c>
      <c r="E54">
        <f>tblVegPointHeaderData!AJ54/49</f>
        <v>0.59183673469387754</v>
      </c>
      <c r="F54">
        <f>tblVegPointHeaderData!AK54/49</f>
        <v>0.48979591836734693</v>
      </c>
      <c r="G54">
        <f>AVERAGE(tblVegPointHeaderData!AC54:AG54)</f>
        <v>2.8</v>
      </c>
    </row>
    <row r="55" spans="1:7" x14ac:dyDescent="0.3">
      <c r="A55" t="s">
        <v>2358</v>
      </c>
      <c r="B55">
        <f>AVERAGE(tblVegPointHeaderData!P55,tblVegPointHeaderData!U55,tblVegPointHeaderData!Z55)</f>
        <v>71.666666666666671</v>
      </c>
      <c r="C55">
        <f>tblVegPointHeaderData!AH55/49</f>
        <v>0.59183673469387754</v>
      </c>
      <c r="D55">
        <f>tblVegPointHeaderData!AI55/49</f>
        <v>0.95918367346938771</v>
      </c>
      <c r="E55">
        <f>tblVegPointHeaderData!AJ55/49</f>
        <v>0.26530612244897961</v>
      </c>
      <c r="F55">
        <f>tblVegPointHeaderData!AK55/49</f>
        <v>0.65306122448979587</v>
      </c>
      <c r="G55">
        <f>AVERAGE(tblVegPointHeaderData!AC55:AG55)</f>
        <v>1.4</v>
      </c>
    </row>
    <row r="56" spans="1:7" x14ac:dyDescent="0.3">
      <c r="A56" t="s">
        <v>2359</v>
      </c>
      <c r="B56">
        <f>AVERAGE(tblVegPointHeaderData!P56,tblVegPointHeaderData!U56,tblVegPointHeaderData!Z56)</f>
        <v>72.666666666666671</v>
      </c>
      <c r="C56">
        <f>tblVegPointHeaderData!AH56/49</f>
        <v>0.89795918367346939</v>
      </c>
      <c r="D56">
        <f>tblVegPointHeaderData!AI56/49</f>
        <v>0.63265306122448983</v>
      </c>
      <c r="E56">
        <f>tblVegPointHeaderData!AJ56/49</f>
        <v>0.44897959183673469</v>
      </c>
      <c r="F56">
        <f>tblVegPointHeaderData!AK56/49</f>
        <v>0.63265306122448983</v>
      </c>
      <c r="G56">
        <f>AVERAGE(tblVegPointHeaderData!AC56:AG56)</f>
        <v>2</v>
      </c>
    </row>
    <row r="57" spans="1:7" x14ac:dyDescent="0.3">
      <c r="A57" t="s">
        <v>2360</v>
      </c>
      <c r="B57">
        <f>AVERAGE(tblVegPointHeaderData!P57,tblVegPointHeaderData!U57,tblVegPointHeaderData!Z57)</f>
        <v>88.333333333333329</v>
      </c>
      <c r="C57">
        <f>tblVegPointHeaderData!AH57/49</f>
        <v>0.8571428571428571</v>
      </c>
      <c r="D57">
        <f>tblVegPointHeaderData!AI57/49</f>
        <v>0.77551020408163263</v>
      </c>
      <c r="E57">
        <f>tblVegPointHeaderData!AJ57/49</f>
        <v>0.63265306122448983</v>
      </c>
      <c r="F57">
        <f>tblVegPointHeaderData!AK57/49</f>
        <v>0.67346938775510201</v>
      </c>
      <c r="G57">
        <f>AVERAGE(tblVegPointHeaderData!AC57:AG57)</f>
        <v>3</v>
      </c>
    </row>
    <row r="58" spans="1:7" x14ac:dyDescent="0.3">
      <c r="A58" t="s">
        <v>2361</v>
      </c>
      <c r="B58">
        <f>AVERAGE(tblVegPointHeaderData!P58,tblVegPointHeaderData!U58,tblVegPointHeaderData!Z58)</f>
        <v>57.666666666666664</v>
      </c>
      <c r="C58">
        <f>tblVegPointHeaderData!AH58/49</f>
        <v>0.36734693877551022</v>
      </c>
      <c r="D58">
        <f>tblVegPointHeaderData!AI58/49</f>
        <v>0.20408163265306123</v>
      </c>
      <c r="E58">
        <f>tblVegPointHeaderData!AJ58/49</f>
        <v>0.8571428571428571</v>
      </c>
      <c r="F58">
        <f>tblVegPointHeaderData!AK58/49</f>
        <v>0.93877551020408168</v>
      </c>
      <c r="G58">
        <f>AVERAGE(tblVegPointHeaderData!AC58:AG58)</f>
        <v>2</v>
      </c>
    </row>
    <row r="59" spans="1:7" x14ac:dyDescent="0.3">
      <c r="A59" t="s">
        <v>2362</v>
      </c>
      <c r="B59">
        <f>AVERAGE(tblVegPointHeaderData!P59,tblVegPointHeaderData!U59,tblVegPointHeaderData!Z59)</f>
        <v>109</v>
      </c>
      <c r="C59">
        <f>tblVegPointHeaderData!AH59/49</f>
        <v>0.69387755102040816</v>
      </c>
      <c r="D59">
        <f>tblVegPointHeaderData!AI59/49</f>
        <v>0.61224489795918369</v>
      </c>
      <c r="E59">
        <f>tblVegPointHeaderData!AJ59/49</f>
        <v>0.63265306122448983</v>
      </c>
      <c r="F59">
        <f>tblVegPointHeaderData!AK59/49</f>
        <v>0.42857142857142855</v>
      </c>
      <c r="G59">
        <f>AVERAGE(tblVegPointHeaderData!AC59:AG59)</f>
        <v>3</v>
      </c>
    </row>
    <row r="60" spans="1:7" x14ac:dyDescent="0.3">
      <c r="A60" t="s">
        <v>2363</v>
      </c>
      <c r="B60">
        <f>AVERAGE(tblVegPointHeaderData!P60,tblVegPointHeaderData!U60,tblVegPointHeaderData!Z60)</f>
        <v>60</v>
      </c>
      <c r="C60">
        <f>tblVegPointHeaderData!AH60/49</f>
        <v>0.55102040816326525</v>
      </c>
      <c r="D60">
        <f>tblVegPointHeaderData!AI60/49</f>
        <v>0.10204081632653061</v>
      </c>
      <c r="E60">
        <f>tblVegPointHeaderData!AJ60/49</f>
        <v>0.30612244897959184</v>
      </c>
      <c r="F60">
        <f>tblVegPointHeaderData!AK60/49</f>
        <v>0.65306122448979587</v>
      </c>
      <c r="G60">
        <f>AVERAGE(tblVegPointHeaderData!AC60:AG60)</f>
        <v>1.6</v>
      </c>
    </row>
    <row r="61" spans="1:7" x14ac:dyDescent="0.3">
      <c r="A61" t="s">
        <v>2364</v>
      </c>
      <c r="B61">
        <f>AVERAGE(tblVegPointHeaderData!P61,tblVegPointHeaderData!U61,tblVegPointHeaderData!Z61)</f>
        <v>66.333333333333329</v>
      </c>
      <c r="C61">
        <f>tblVegPointHeaderData!AH61/49</f>
        <v>0.5714285714285714</v>
      </c>
      <c r="D61">
        <f>tblVegPointHeaderData!AI61/49</f>
        <v>0.26530612244897961</v>
      </c>
      <c r="E61">
        <f>tblVegPointHeaderData!AJ61/49</f>
        <v>0.67346938775510201</v>
      </c>
      <c r="F61">
        <f>tblVegPointHeaderData!AK61/49</f>
        <v>0.97959183673469385</v>
      </c>
      <c r="G61">
        <f>AVERAGE(tblVegPointHeaderData!AC61:AG61)</f>
        <v>1</v>
      </c>
    </row>
    <row r="62" spans="1:7" x14ac:dyDescent="0.3">
      <c r="A62" t="s">
        <v>2365</v>
      </c>
      <c r="B62">
        <f>AVERAGE(tblVegPointHeaderData!P62,tblVegPointHeaderData!U62,tblVegPointHeaderData!Z62)</f>
        <v>58.333333333333336</v>
      </c>
      <c r="C62">
        <f>tblVegPointHeaderData!AH62/49</f>
        <v>0.83673469387755106</v>
      </c>
      <c r="D62">
        <f>tblVegPointHeaderData!AI62/49</f>
        <v>0.75510204081632648</v>
      </c>
      <c r="E62">
        <f>tblVegPointHeaderData!AJ62/49</f>
        <v>0.77551020408163263</v>
      </c>
      <c r="F62">
        <f>tblVegPointHeaderData!AK62/49</f>
        <v>0.65306122448979587</v>
      </c>
      <c r="G62">
        <f>AVERAGE(tblVegPointHeaderData!AC62:AG62)</f>
        <v>2.4</v>
      </c>
    </row>
    <row r="63" spans="1:7" x14ac:dyDescent="0.3">
      <c r="A63" t="s">
        <v>2366</v>
      </c>
      <c r="B63">
        <f>AVERAGE(tblVegPointHeaderData!P63,tblVegPointHeaderData!U63,tblVegPointHeaderData!Z63)</f>
        <v>96.666666666666671</v>
      </c>
      <c r="C63">
        <f>tblVegPointHeaderData!AH63/49</f>
        <v>0.87755102040816324</v>
      </c>
      <c r="D63">
        <f>tblVegPointHeaderData!AI63/49</f>
        <v>0.69387755102040816</v>
      </c>
      <c r="E63">
        <f>tblVegPointHeaderData!AJ63/49</f>
        <v>0.53061224489795922</v>
      </c>
      <c r="F63">
        <f>tblVegPointHeaderData!AK63/49</f>
        <v>0.89795918367346939</v>
      </c>
      <c r="G63">
        <f>AVERAGE(tblVegPointHeaderData!AC63:AG63)</f>
        <v>0.6</v>
      </c>
    </row>
    <row r="64" spans="1:7" x14ac:dyDescent="0.3">
      <c r="A64" t="s">
        <v>2367</v>
      </c>
      <c r="B64">
        <f>AVERAGE(tblVegPointHeaderData!P64,tblVegPointHeaderData!U64,tblVegPointHeaderData!Z64)</f>
        <v>56</v>
      </c>
      <c r="C64">
        <f>tblVegPointHeaderData!AH64/49</f>
        <v>0.55102040816326525</v>
      </c>
      <c r="D64">
        <f>tblVegPointHeaderData!AI64/49</f>
        <v>0.44897959183673469</v>
      </c>
      <c r="E64">
        <f>tblVegPointHeaderData!AJ64/49</f>
        <v>0.79591836734693877</v>
      </c>
      <c r="F64">
        <f>tblVegPointHeaderData!AK64/49</f>
        <v>0.67346938775510201</v>
      </c>
      <c r="G64">
        <f>AVERAGE(tblVegPointHeaderData!AC64:AG64)</f>
        <v>2.2000000000000002</v>
      </c>
    </row>
    <row r="65" spans="1:7" x14ac:dyDescent="0.3">
      <c r="A65" t="s">
        <v>2368</v>
      </c>
      <c r="B65">
        <f>AVERAGE(tblVegPointHeaderData!P65,tblVegPointHeaderData!U65,tblVegPointHeaderData!Z65)</f>
        <v>70.333333333333329</v>
      </c>
      <c r="C65">
        <f>tblVegPointHeaderData!AH65/49</f>
        <v>0.55102040816326525</v>
      </c>
      <c r="D65">
        <f>tblVegPointHeaderData!AI65/49</f>
        <v>0.51020408163265307</v>
      </c>
      <c r="E65">
        <f>tblVegPointHeaderData!AJ65/49</f>
        <v>0.2857142857142857</v>
      </c>
      <c r="F65">
        <f>tblVegPointHeaderData!AK65/49</f>
        <v>0.55102040816326525</v>
      </c>
      <c r="G65">
        <f>AVERAGE(tblVegPointHeaderData!AC65:AG65)</f>
        <v>2.4</v>
      </c>
    </row>
    <row r="66" spans="1:7" x14ac:dyDescent="0.3">
      <c r="A66" t="s">
        <v>2369</v>
      </c>
      <c r="B66">
        <f>AVERAGE(tblVegPointHeaderData!P66,tblVegPointHeaderData!U66,tblVegPointHeaderData!Z66)</f>
        <v>67</v>
      </c>
      <c r="C66">
        <f>tblVegPointHeaderData!AH66/49</f>
        <v>0.16326530612244897</v>
      </c>
      <c r="D66">
        <f>tblVegPointHeaderData!AI66/49</f>
        <v>0.20408163265306123</v>
      </c>
      <c r="E66">
        <f>tblVegPointHeaderData!AJ66/49</f>
        <v>0.2857142857142857</v>
      </c>
      <c r="F66">
        <f>tblVegPointHeaderData!AK66/49</f>
        <v>1</v>
      </c>
      <c r="G66">
        <f>AVERAGE(tblVegPointHeaderData!AC66:AG66)</f>
        <v>0.4</v>
      </c>
    </row>
    <row r="67" spans="1:7" x14ac:dyDescent="0.3">
      <c r="A67" t="s">
        <v>2370</v>
      </c>
      <c r="B67">
        <f>AVERAGE(tblVegPointHeaderData!P67,tblVegPointHeaderData!U67,tblVegPointHeaderData!Z67)</f>
        <v>65.666666666666671</v>
      </c>
      <c r="C67">
        <f>tblVegPointHeaderData!AH67/49</f>
        <v>0.34693877551020408</v>
      </c>
      <c r="D67">
        <f>tblVegPointHeaderData!AI67/49</f>
        <v>0.30612244897959184</v>
      </c>
      <c r="E67">
        <f>tblVegPointHeaderData!AJ67/49</f>
        <v>0.24489795918367346</v>
      </c>
      <c r="F67">
        <f>tblVegPointHeaderData!AK67/49</f>
        <v>0.69387755102040816</v>
      </c>
      <c r="G67" t="e">
        <f>AVERAGE(tblVegPointHeaderData!AC67:AG67)</f>
        <v>#DIV/0!</v>
      </c>
    </row>
    <row r="68" spans="1:7" x14ac:dyDescent="0.3">
      <c r="A68" t="s">
        <v>2371</v>
      </c>
      <c r="B68">
        <f>AVERAGE(tblVegPointHeaderData!P68,tblVegPointHeaderData!U68,tblVegPointHeaderData!Z68)</f>
        <v>55</v>
      </c>
      <c r="C68">
        <f>tblVegPointHeaderData!AH68/49</f>
        <v>0.2857142857142857</v>
      </c>
      <c r="D68">
        <f>tblVegPointHeaderData!AI68/49</f>
        <v>0.18367346938775511</v>
      </c>
      <c r="E68">
        <f>tblVegPointHeaderData!AJ68/49</f>
        <v>0.20408163265306123</v>
      </c>
      <c r="F68">
        <f>tblVegPointHeaderData!AK68/49</f>
        <v>0.83673469387755106</v>
      </c>
      <c r="G68">
        <f>AVERAGE(tblVegPointHeaderData!AC68:AG68)</f>
        <v>1</v>
      </c>
    </row>
    <row r="69" spans="1:7" x14ac:dyDescent="0.3">
      <c r="A69" t="s">
        <v>2372</v>
      </c>
      <c r="B69">
        <f>AVERAGE(tblVegPointHeaderData!P69,tblVegPointHeaderData!U69,tblVegPointHeaderData!Z69)</f>
        <v>69</v>
      </c>
      <c r="C69">
        <f>tblVegPointHeaderData!AH69/49</f>
        <v>0.2857142857142857</v>
      </c>
      <c r="D69">
        <f>tblVegPointHeaderData!AI69/49</f>
        <v>0.53061224489795922</v>
      </c>
      <c r="E69">
        <f>tblVegPointHeaderData!AJ69/49</f>
        <v>0.91836734693877553</v>
      </c>
      <c r="F69">
        <f>tblVegPointHeaderData!AK69/49</f>
        <v>0.42857142857142855</v>
      </c>
      <c r="G69">
        <f>AVERAGE(tblVegPointHeaderData!AC69:AG69)</f>
        <v>0</v>
      </c>
    </row>
    <row r="70" spans="1:7" x14ac:dyDescent="0.3">
      <c r="A70" t="s">
        <v>2373</v>
      </c>
      <c r="B70">
        <f>AVERAGE(tblVegPointHeaderData!P70,tblVegPointHeaderData!U70,tblVegPointHeaderData!Z70)</f>
        <v>52.333333333333336</v>
      </c>
      <c r="C70">
        <f>tblVegPointHeaderData!AH70/49</f>
        <v>0.46938775510204084</v>
      </c>
      <c r="D70">
        <f>tblVegPointHeaderData!AI70/49</f>
        <v>0.40816326530612246</v>
      </c>
      <c r="E70">
        <f>tblVegPointHeaderData!AJ70/49</f>
        <v>0.32653061224489793</v>
      </c>
      <c r="F70">
        <f>tblVegPointHeaderData!AK70/49</f>
        <v>0.34693877551020408</v>
      </c>
      <c r="G70">
        <f>AVERAGE(tblVegPointHeaderData!AC70:AG70)</f>
        <v>1.6</v>
      </c>
    </row>
    <row r="71" spans="1:7" x14ac:dyDescent="0.3">
      <c r="A71" t="s">
        <v>2374</v>
      </c>
      <c r="B71">
        <f>AVERAGE(tblVegPointHeaderData!P71,tblVegPointHeaderData!U71,tblVegPointHeaderData!Z71)</f>
        <v>67.666666666666671</v>
      </c>
      <c r="C71">
        <f>tblVegPointHeaderData!AH71/49</f>
        <v>0.87755102040816324</v>
      </c>
      <c r="D71">
        <f>tblVegPointHeaderData!AI71/49</f>
        <v>0.81632653061224492</v>
      </c>
      <c r="E71">
        <f>tblVegPointHeaderData!AJ71/49</f>
        <v>0.59183673469387754</v>
      </c>
      <c r="F71">
        <f>tblVegPointHeaderData!AK71/49</f>
        <v>0.46938775510204084</v>
      </c>
      <c r="G71">
        <f>AVERAGE(tblVegPointHeaderData!AC71:AG71)</f>
        <v>1.8</v>
      </c>
    </row>
    <row r="72" spans="1:7" x14ac:dyDescent="0.3">
      <c r="A72" t="s">
        <v>2375</v>
      </c>
      <c r="B72">
        <f>AVERAGE(tblVegPointHeaderData!P72,tblVegPointHeaderData!U72,tblVegPointHeaderData!Z72)</f>
        <v>60</v>
      </c>
      <c r="C72">
        <f>tblVegPointHeaderData!AH72/49</f>
        <v>0.40816326530612246</v>
      </c>
      <c r="D72">
        <f>tblVegPointHeaderData!AI72/49</f>
        <v>0.63265306122448983</v>
      </c>
      <c r="E72">
        <f>tblVegPointHeaderData!AJ72/49</f>
        <v>0.75510204081632648</v>
      </c>
      <c r="F72">
        <f>tblVegPointHeaderData!AK72/49</f>
        <v>0.32653061224489793</v>
      </c>
      <c r="G72">
        <f>AVERAGE(tblVegPointHeaderData!AC72:AG72)</f>
        <v>1.8</v>
      </c>
    </row>
    <row r="73" spans="1:7" x14ac:dyDescent="0.3">
      <c r="A73" t="s">
        <v>2376</v>
      </c>
      <c r="B73">
        <v>0</v>
      </c>
      <c r="C73">
        <f>tblVegPointHeaderData!AH73/49</f>
        <v>0</v>
      </c>
      <c r="D73">
        <f>tblVegPointHeaderData!AI73/49</f>
        <v>0</v>
      </c>
      <c r="E73">
        <f>tblVegPointHeaderData!AJ73/49</f>
        <v>0.16326530612244897</v>
      </c>
      <c r="F73">
        <f>tblVegPointHeaderData!AK73/49</f>
        <v>0.87755102040816324</v>
      </c>
      <c r="G73">
        <f>AVERAGE(tblVegPointHeaderData!AC73:AG73)</f>
        <v>0</v>
      </c>
    </row>
    <row r="74" spans="1:7" x14ac:dyDescent="0.3">
      <c r="A74" t="s">
        <v>2377</v>
      </c>
      <c r="B74">
        <f>AVERAGE(tblVegPointHeaderData!P74,tblVegPointHeaderData!U74,tblVegPointHeaderData!Z74)</f>
        <v>66.333333333333329</v>
      </c>
      <c r="C74">
        <f>tblVegPointHeaderData!AH74/49</f>
        <v>0.5714285714285714</v>
      </c>
      <c r="D74">
        <f>tblVegPointHeaderData!AI74/49</f>
        <v>0.26530612244897961</v>
      </c>
      <c r="E74">
        <f>tblVegPointHeaderData!AJ74/49</f>
        <v>0.69387755102040816</v>
      </c>
      <c r="F74">
        <f>tblVegPointHeaderData!AK74/49</f>
        <v>0.7142857142857143</v>
      </c>
      <c r="G74">
        <f>AVERAGE(tblVegPointHeaderData!AC74:AG74)</f>
        <v>1</v>
      </c>
    </row>
    <row r="75" spans="1:7" x14ac:dyDescent="0.3">
      <c r="A75" t="s">
        <v>2378</v>
      </c>
      <c r="B75">
        <f>AVERAGE(tblVegPointHeaderData!P75,tblVegPointHeaderData!U75,tblVegPointHeaderData!Z75)</f>
        <v>53.333333333333336</v>
      </c>
      <c r="C75">
        <f>tblVegPointHeaderData!AH75/49</f>
        <v>0.40816326530612246</v>
      </c>
      <c r="D75">
        <f>tblVegPointHeaderData!AI75/49</f>
        <v>0.61224489795918369</v>
      </c>
      <c r="E75">
        <f>tblVegPointHeaderData!AJ75/49</f>
        <v>0.83673469387755106</v>
      </c>
      <c r="F75">
        <f>tblVegPointHeaderData!AK75/49</f>
        <v>0.55102040816326525</v>
      </c>
      <c r="G75">
        <f>AVERAGE(tblVegPointHeaderData!AC75:AG75)</f>
        <v>1</v>
      </c>
    </row>
    <row r="76" spans="1:7" x14ac:dyDescent="0.3">
      <c r="A76" t="s">
        <v>2379</v>
      </c>
      <c r="B76">
        <f>AVERAGE(tblVegPointHeaderData!P76,tblVegPointHeaderData!U76,tblVegPointHeaderData!Z76)</f>
        <v>72.333333333333329</v>
      </c>
      <c r="C76">
        <f>tblVegPointHeaderData!AH76/49</f>
        <v>0.7142857142857143</v>
      </c>
      <c r="D76">
        <f>tblVegPointHeaderData!AI76/49</f>
        <v>0.7142857142857143</v>
      </c>
      <c r="E76">
        <f>tblVegPointHeaderData!AJ76/49</f>
        <v>0.42857142857142855</v>
      </c>
      <c r="F76">
        <f>tblVegPointHeaderData!AK76/49</f>
        <v>0.53061224489795922</v>
      </c>
      <c r="G76">
        <f>AVERAGE(tblVegPointHeaderData!AC76:AG76)</f>
        <v>1.6</v>
      </c>
    </row>
    <row r="77" spans="1:7" x14ac:dyDescent="0.3">
      <c r="A77" t="s">
        <v>2380</v>
      </c>
      <c r="B77">
        <f>AVERAGE(tblVegPointHeaderData!P77,tblVegPointHeaderData!U77,tblVegPointHeaderData!Z77)</f>
        <v>80.333333333333329</v>
      </c>
      <c r="C77">
        <f>tblVegPointHeaderData!AH77/49</f>
        <v>0.63265306122448983</v>
      </c>
      <c r="D77">
        <f>tblVegPointHeaderData!AI77/49</f>
        <v>1</v>
      </c>
      <c r="E77">
        <f>tblVegPointHeaderData!AJ77/49</f>
        <v>0.34693877551020408</v>
      </c>
      <c r="F77">
        <f>tblVegPointHeaderData!AK77/49</f>
        <v>0.36734693877551022</v>
      </c>
      <c r="G77">
        <f>AVERAGE(tblVegPointHeaderData!AC77:AG77)</f>
        <v>4.4000000000000004</v>
      </c>
    </row>
    <row r="78" spans="1:7" x14ac:dyDescent="0.3">
      <c r="A78" t="s">
        <v>2381</v>
      </c>
      <c r="B78">
        <f>AVERAGE(tblVegPointHeaderData!P78,tblVegPointHeaderData!U78,tblVegPointHeaderData!Z78)</f>
        <v>104.33333333333333</v>
      </c>
      <c r="C78">
        <f>tblVegPointHeaderData!AH78/49</f>
        <v>0.65306122448979587</v>
      </c>
      <c r="D78">
        <f>tblVegPointHeaderData!AI78/49</f>
        <v>0.83673469387755106</v>
      </c>
      <c r="E78">
        <f>tblVegPointHeaderData!AJ78/49</f>
        <v>0.5714285714285714</v>
      </c>
      <c r="F78">
        <f>tblVegPointHeaderData!AK78/49</f>
        <v>0.67346938775510201</v>
      </c>
      <c r="G78">
        <f>AVERAGE(tblVegPointHeaderData!AC78:AG78)</f>
        <v>2.6</v>
      </c>
    </row>
    <row r="79" spans="1:7" x14ac:dyDescent="0.3">
      <c r="A79" t="s">
        <v>2382</v>
      </c>
      <c r="B79">
        <f>AVERAGE(tblVegPointHeaderData!P79,tblVegPointHeaderData!U79,tblVegPointHeaderData!Z79)</f>
        <v>56</v>
      </c>
      <c r="C79">
        <f>tblVegPointHeaderData!AH79/49</f>
        <v>0.26530612244897961</v>
      </c>
      <c r="D79">
        <f>tblVegPointHeaderData!AI79/49</f>
        <v>0.61224489795918369</v>
      </c>
      <c r="E79">
        <f>tblVegPointHeaderData!AJ79/49</f>
        <v>0.55102040816326525</v>
      </c>
      <c r="F79">
        <f>tblVegPointHeaderData!AK79/49</f>
        <v>0.61224489795918369</v>
      </c>
      <c r="G79">
        <f>AVERAGE(tblVegPointHeaderData!AC79:AG79)</f>
        <v>3</v>
      </c>
    </row>
    <row r="80" spans="1:7" x14ac:dyDescent="0.3">
      <c r="A80" t="s">
        <v>2383</v>
      </c>
      <c r="B80">
        <f>AVERAGE(tblVegPointHeaderData!P80,tblVegPointHeaderData!U80,tblVegPointHeaderData!Z80)</f>
        <v>65</v>
      </c>
      <c r="C80">
        <f>tblVegPointHeaderData!AH80/49</f>
        <v>0.61224489795918369</v>
      </c>
      <c r="D80">
        <f>tblVegPointHeaderData!AI80/49</f>
        <v>0.73469387755102045</v>
      </c>
      <c r="E80">
        <f>tblVegPointHeaderData!AJ80/49</f>
        <v>0.79591836734693877</v>
      </c>
      <c r="F80">
        <f>tblVegPointHeaderData!AK80/49</f>
        <v>0.32653061224489793</v>
      </c>
      <c r="G80">
        <f>AVERAGE(tblVegPointHeaderData!AC80:AG80)</f>
        <v>4.4000000000000004</v>
      </c>
    </row>
    <row r="81" spans="1:7" x14ac:dyDescent="0.3">
      <c r="A81" t="s">
        <v>2384</v>
      </c>
      <c r="B81">
        <f>AVERAGE(tblVegPointHeaderData!P81,tblVegPointHeaderData!U81,tblVegPointHeaderData!Z81)</f>
        <v>38.666666666666664</v>
      </c>
      <c r="C81">
        <f>tblVegPointHeaderData!AH81/49</f>
        <v>0.67346938775510201</v>
      </c>
      <c r="D81">
        <f>tblVegPointHeaderData!AI81/49</f>
        <v>0.69387755102040816</v>
      </c>
      <c r="E81">
        <f>tblVegPointHeaderData!AJ81/49</f>
        <v>0.38775510204081631</v>
      </c>
      <c r="F81">
        <f>tblVegPointHeaderData!AK81/49</f>
        <v>0.12244897959183673</v>
      </c>
      <c r="G81">
        <f>AVERAGE(tblVegPointHeaderData!AC81:AG81)</f>
        <v>5.6</v>
      </c>
    </row>
    <row r="82" spans="1:7" x14ac:dyDescent="0.3">
      <c r="A82" t="s">
        <v>2385</v>
      </c>
      <c r="B82">
        <f>AVERAGE(tblVegPointHeaderData!P82,tblVegPointHeaderData!U82,tblVegPointHeaderData!Z82)</f>
        <v>66.666666666666671</v>
      </c>
      <c r="C82">
        <f>tblVegPointHeaderData!AH82/49</f>
        <v>0.63265306122448983</v>
      </c>
      <c r="D82">
        <f>tblVegPointHeaderData!AI82/49</f>
        <v>0.89795918367346939</v>
      </c>
      <c r="E82">
        <f>tblVegPointHeaderData!AJ82/49</f>
        <v>0.32653061224489793</v>
      </c>
      <c r="F82">
        <f>tblVegPointHeaderData!AK82/49</f>
        <v>0.14285714285714285</v>
      </c>
      <c r="G82">
        <f>AVERAGE(tblVegPointHeaderData!AC82:AG82)</f>
        <v>2.2000000000000002</v>
      </c>
    </row>
    <row r="83" spans="1:7" x14ac:dyDescent="0.3">
      <c r="A83" t="s">
        <v>2386</v>
      </c>
      <c r="B83">
        <f>AVERAGE(tblVegPointHeaderData!P83,tblVegPointHeaderData!U83,tblVegPointHeaderData!Z83)</f>
        <v>45.333333333333336</v>
      </c>
      <c r="C83">
        <f>tblVegPointHeaderData!AH83/49</f>
        <v>0.48979591836734693</v>
      </c>
      <c r="D83">
        <f>tblVegPointHeaderData!AI83/49</f>
        <v>0.61224489795918369</v>
      </c>
      <c r="E83">
        <f>tblVegPointHeaderData!AJ83/49</f>
        <v>0.46938775510204084</v>
      </c>
      <c r="F83">
        <f>tblVegPointHeaderData!AK83/49</f>
        <v>0.46938775510204084</v>
      </c>
      <c r="G83">
        <f>AVERAGE(tblVegPointHeaderData!AC83:AG83)</f>
        <v>0.8</v>
      </c>
    </row>
    <row r="84" spans="1:7" x14ac:dyDescent="0.3">
      <c r="A84" t="s">
        <v>2387</v>
      </c>
      <c r="B84">
        <f>AVERAGE(tblVegPointHeaderData!P84,tblVegPointHeaderData!U84,tblVegPointHeaderData!Z84)</f>
        <v>95.666666666666671</v>
      </c>
      <c r="C84">
        <f>tblVegPointHeaderData!AH84/49</f>
        <v>0.79591836734693877</v>
      </c>
      <c r="D84">
        <f>tblVegPointHeaderData!AI84/49</f>
        <v>0.81632653061224492</v>
      </c>
      <c r="E84">
        <f>tblVegPointHeaderData!AJ84/49</f>
        <v>0.42857142857142855</v>
      </c>
      <c r="F84">
        <f>tblVegPointHeaderData!AK84/49</f>
        <v>0.42857142857142855</v>
      </c>
      <c r="G84">
        <f>AVERAGE(tblVegPointHeaderData!AC84:AG84)</f>
        <v>1.8</v>
      </c>
    </row>
    <row r="85" spans="1:7" x14ac:dyDescent="0.3">
      <c r="A85" t="s">
        <v>2388</v>
      </c>
      <c r="B85">
        <f>AVERAGE(tblVegPointHeaderData!P85,tblVegPointHeaderData!U85,tblVegPointHeaderData!Z85)</f>
        <v>69.333333333333329</v>
      </c>
      <c r="C85">
        <f>tblVegPointHeaderData!AH85/49</f>
        <v>0.16326530612244897</v>
      </c>
      <c r="D85">
        <f>tblVegPointHeaderData!AI85/49</f>
        <v>0.40816326530612246</v>
      </c>
      <c r="E85">
        <f>tblVegPointHeaderData!AJ85/49</f>
        <v>0.38775510204081631</v>
      </c>
      <c r="F85">
        <f>tblVegPointHeaderData!AK85/49</f>
        <v>0.69387755102040816</v>
      </c>
      <c r="G85">
        <f>AVERAGE(tblVegPointHeaderData!AC85:AG85)</f>
        <v>0</v>
      </c>
    </row>
    <row r="86" spans="1:7" x14ac:dyDescent="0.3">
      <c r="A86" t="s">
        <v>2389</v>
      </c>
      <c r="B86">
        <f>AVERAGE(tblVegPointHeaderData!P86,tblVegPointHeaderData!U86,tblVegPointHeaderData!Z86)</f>
        <v>72</v>
      </c>
      <c r="C86">
        <f>tblVegPointHeaderData!AH86/49</f>
        <v>0.46938775510204084</v>
      </c>
      <c r="D86">
        <f>tblVegPointHeaderData!AI86/49</f>
        <v>0.73469387755102045</v>
      </c>
      <c r="E86">
        <f>tblVegPointHeaderData!AJ86/49</f>
        <v>0.48979591836734693</v>
      </c>
      <c r="F86">
        <f>tblVegPointHeaderData!AK86/49</f>
        <v>0.69387755102040816</v>
      </c>
      <c r="G86">
        <f>AVERAGE(tblVegPointHeaderData!AC86:AG86)</f>
        <v>4</v>
      </c>
    </row>
    <row r="87" spans="1:7" x14ac:dyDescent="0.3">
      <c r="A87" t="s">
        <v>2390</v>
      </c>
      <c r="B87">
        <f>AVERAGE(tblVegPointHeaderData!P87,tblVegPointHeaderData!U87,tblVegPointHeaderData!Z87)</f>
        <v>61.333333333333336</v>
      </c>
      <c r="C87">
        <f>tblVegPointHeaderData!AH87/49</f>
        <v>0.34693877551020408</v>
      </c>
      <c r="D87">
        <f>tblVegPointHeaderData!AI87/49</f>
        <v>0.61224489795918369</v>
      </c>
      <c r="E87">
        <f>tblVegPointHeaderData!AJ87/49</f>
        <v>0.8571428571428571</v>
      </c>
      <c r="F87">
        <f>tblVegPointHeaderData!AK87/49</f>
        <v>0.61224489795918369</v>
      </c>
      <c r="G87">
        <f>AVERAGE(tblVegPointHeaderData!AC87:AG87)</f>
        <v>4.4000000000000004</v>
      </c>
    </row>
    <row r="88" spans="1:7" x14ac:dyDescent="0.3">
      <c r="A88" t="s">
        <v>2391</v>
      </c>
      <c r="B88">
        <f>AVERAGE(tblVegPointHeaderData!P88,tblVegPointHeaderData!U88,tblVegPointHeaderData!Z88)</f>
        <v>80.333333333333329</v>
      </c>
      <c r="C88">
        <f>tblVegPointHeaderData!AH88/49</f>
        <v>0.2857142857142857</v>
      </c>
      <c r="D88">
        <f>tblVegPointHeaderData!AI88/49</f>
        <v>0.69387755102040816</v>
      </c>
      <c r="E88">
        <f>tblVegPointHeaderData!AJ88/49</f>
        <v>0.75510204081632648</v>
      </c>
      <c r="F88">
        <f>tblVegPointHeaderData!AK88/49</f>
        <v>0.65306122448979587</v>
      </c>
      <c r="G88">
        <f>AVERAGE(tblVegPointHeaderData!AC88:AG88)</f>
        <v>3.4</v>
      </c>
    </row>
    <row r="89" spans="1:7" x14ac:dyDescent="0.3">
      <c r="A89" t="s">
        <v>2392</v>
      </c>
      <c r="B89">
        <f>AVERAGE(tblVegPointHeaderData!P89,tblVegPointHeaderData!U89,tblVegPointHeaderData!Z89)</f>
        <v>141</v>
      </c>
      <c r="C89">
        <f>tblVegPointHeaderData!AH89/49</f>
        <v>0.97959183673469385</v>
      </c>
      <c r="D89">
        <f>tblVegPointHeaderData!AI89/49</f>
        <v>0.89795918367346939</v>
      </c>
      <c r="E89">
        <f>tblVegPointHeaderData!AJ89/49</f>
        <v>0.67346938775510201</v>
      </c>
      <c r="F89">
        <f>tblVegPointHeaderData!AK89/49</f>
        <v>0.7142857142857143</v>
      </c>
      <c r="G89">
        <f>AVERAGE(tblVegPointHeaderData!AC89:AG89)</f>
        <v>2.8</v>
      </c>
    </row>
    <row r="90" spans="1:7" x14ac:dyDescent="0.3">
      <c r="A90" t="s">
        <v>2393</v>
      </c>
      <c r="B90">
        <f>AVERAGE(tblVegPointHeaderData!P90,tblVegPointHeaderData!U90,tblVegPointHeaderData!Z90)</f>
        <v>42.333333333333336</v>
      </c>
      <c r="C90">
        <f>tblVegPointHeaderData!AH90/49</f>
        <v>0.44897959183673469</v>
      </c>
      <c r="D90">
        <f>tblVegPointHeaderData!AI90/49</f>
        <v>0.59183673469387754</v>
      </c>
      <c r="E90">
        <f>tblVegPointHeaderData!AJ90/49</f>
        <v>0.53061224489795922</v>
      </c>
      <c r="F90">
        <f>tblVegPointHeaderData!AK90/49</f>
        <v>0.67346938775510201</v>
      </c>
      <c r="G90">
        <f>AVERAGE(tblVegPointHeaderData!AC90:AG90)</f>
        <v>1</v>
      </c>
    </row>
    <row r="91" spans="1:7" x14ac:dyDescent="0.3">
      <c r="A91" t="s">
        <v>2394</v>
      </c>
      <c r="B91">
        <f>AVERAGE(tblVegPointHeaderData!P91,tblVegPointHeaderData!U91,tblVegPointHeaderData!Z91)</f>
        <v>89.333333333333329</v>
      </c>
      <c r="C91">
        <f>tblVegPointHeaderData!AH91/49</f>
        <v>0.91836734693877553</v>
      </c>
      <c r="D91">
        <f>tblVegPointHeaderData!AI91/49</f>
        <v>0.8571428571428571</v>
      </c>
      <c r="E91">
        <f>tblVegPointHeaderData!AJ91/49</f>
        <v>0.59183673469387754</v>
      </c>
      <c r="F91">
        <f>tblVegPointHeaderData!AK91/49</f>
        <v>0.30612244897959184</v>
      </c>
      <c r="G91">
        <f>AVERAGE(tblVegPointHeaderData!AC91:AG91)</f>
        <v>1.8</v>
      </c>
    </row>
    <row r="92" spans="1:7" x14ac:dyDescent="0.3">
      <c r="A92" t="s">
        <v>2395</v>
      </c>
      <c r="B92">
        <f>AVERAGE(tblVegPointHeaderData!P92,tblVegPointHeaderData!U92,tblVegPointHeaderData!Z92)</f>
        <v>91.666666666666671</v>
      </c>
      <c r="C92">
        <f>tblVegPointHeaderData!AH92/49</f>
        <v>0.87755102040816324</v>
      </c>
      <c r="D92">
        <f>tblVegPointHeaderData!AI92/49</f>
        <v>0.65306122448979587</v>
      </c>
      <c r="E92">
        <f>tblVegPointHeaderData!AJ92/49</f>
        <v>0.7142857142857143</v>
      </c>
      <c r="F92">
        <f>tblVegPointHeaderData!AK92/49</f>
        <v>0.2857142857142857</v>
      </c>
      <c r="G92">
        <f>AVERAGE(tblVegPointHeaderData!AC92:AG92)</f>
        <v>1.4</v>
      </c>
    </row>
    <row r="93" spans="1:7" x14ac:dyDescent="0.3">
      <c r="A93" t="s">
        <v>2396</v>
      </c>
      <c r="B93">
        <f>AVERAGE(tblVegPointHeaderData!P93,tblVegPointHeaderData!U93,tblVegPointHeaderData!Z93)</f>
        <v>38.666666666666664</v>
      </c>
      <c r="C93">
        <f>tblVegPointHeaderData!AH93/49</f>
        <v>0.73469387755102045</v>
      </c>
      <c r="D93">
        <f>tblVegPointHeaderData!AI93/49</f>
        <v>0.5714285714285714</v>
      </c>
      <c r="E93">
        <f>tblVegPointHeaderData!AJ93/49</f>
        <v>0.24489795918367346</v>
      </c>
      <c r="F93">
        <f>tblVegPointHeaderData!AK93/49</f>
        <v>0.16326530612244897</v>
      </c>
      <c r="G93">
        <f>AVERAGE(tblVegPointHeaderData!AC93:AG93)</f>
        <v>5.4</v>
      </c>
    </row>
    <row r="94" spans="1:7" x14ac:dyDescent="0.3">
      <c r="A94" t="s">
        <v>2397</v>
      </c>
      <c r="B94">
        <f>AVERAGE(tblVegPointHeaderData!P94,tblVegPointHeaderData!U94,tblVegPointHeaderData!Z94)</f>
        <v>70.666666666666671</v>
      </c>
      <c r="C94">
        <f>tblVegPointHeaderData!AH94/49</f>
        <v>0.97959183673469385</v>
      </c>
      <c r="D94">
        <f>tblVegPointHeaderData!AI94/49</f>
        <v>0.93877551020408168</v>
      </c>
      <c r="E94">
        <f>tblVegPointHeaderData!AJ94/49</f>
        <v>0.63265306122448983</v>
      </c>
      <c r="F94">
        <f>tblVegPointHeaderData!AK94/49</f>
        <v>0.22448979591836735</v>
      </c>
      <c r="G94">
        <f>AVERAGE(tblVegPointHeaderData!AC94:AG94)</f>
        <v>2</v>
      </c>
    </row>
    <row r="95" spans="1:7" x14ac:dyDescent="0.3">
      <c r="A95" t="s">
        <v>2398</v>
      </c>
      <c r="B95">
        <v>0</v>
      </c>
      <c r="C95">
        <f>tblVegPointHeaderData!AH95/49</f>
        <v>0</v>
      </c>
      <c r="D95">
        <f>tblVegPointHeaderData!AI95/49</f>
        <v>0</v>
      </c>
      <c r="E95">
        <f>tblVegPointHeaderData!AJ95/49</f>
        <v>2.0408163265306121E-2</v>
      </c>
      <c r="F95">
        <f>tblVegPointHeaderData!AK95/49</f>
        <v>0.89795918367346939</v>
      </c>
      <c r="G95">
        <f>AVERAGE(tblVegPointHeaderData!AC95:AG95)</f>
        <v>0</v>
      </c>
    </row>
    <row r="96" spans="1:7" x14ac:dyDescent="0.3">
      <c r="A96" t="s">
        <v>2399</v>
      </c>
      <c r="B96">
        <f>AVERAGE(tblVegPointHeaderData!P96,tblVegPointHeaderData!U96,tblVegPointHeaderData!Z96)</f>
        <v>48.333333333333336</v>
      </c>
      <c r="C96">
        <f>tblVegPointHeaderData!AH96/49</f>
        <v>0.12244897959183673</v>
      </c>
      <c r="D96">
        <f>tblVegPointHeaderData!AI96/49</f>
        <v>0.61224489795918369</v>
      </c>
      <c r="E96">
        <f>tblVegPointHeaderData!AJ96/49</f>
        <v>0.95918367346938771</v>
      </c>
      <c r="F96">
        <f>tblVegPointHeaderData!AK96/49</f>
        <v>0.75510204081632648</v>
      </c>
      <c r="G96">
        <f>AVERAGE(tblVegPointHeaderData!AC96:AG96)</f>
        <v>2</v>
      </c>
    </row>
    <row r="97" spans="1:7" x14ac:dyDescent="0.3">
      <c r="A97" t="s">
        <v>2400</v>
      </c>
      <c r="B97">
        <f>AVERAGE(tblVegPointHeaderData!P97,tblVegPointHeaderData!U97,tblVegPointHeaderData!Z97)</f>
        <v>83</v>
      </c>
      <c r="C97">
        <f>tblVegPointHeaderData!AH97/49</f>
        <v>0.93877551020408168</v>
      </c>
      <c r="D97">
        <f>tblVegPointHeaderData!AI97/49</f>
        <v>0.77551020408163263</v>
      </c>
      <c r="E97">
        <f>tblVegPointHeaderData!AJ97/49</f>
        <v>0.79591836734693877</v>
      </c>
      <c r="F97">
        <f>tblVegPointHeaderData!AK97/49</f>
        <v>0.73469387755102045</v>
      </c>
      <c r="G97">
        <f>AVERAGE(tblVegPointHeaderData!AC97:AG97)</f>
        <v>2</v>
      </c>
    </row>
    <row r="98" spans="1:7" x14ac:dyDescent="0.3">
      <c r="A98" t="s">
        <v>2401</v>
      </c>
      <c r="B98">
        <f>AVERAGE(tblVegPointHeaderData!P98,tblVegPointHeaderData!U98,tblVegPointHeaderData!Z98)</f>
        <v>120.33333333333333</v>
      </c>
      <c r="C98">
        <f>tblVegPointHeaderData!AH98/49</f>
        <v>0.69387755102040816</v>
      </c>
      <c r="D98">
        <f>tblVegPointHeaderData!AI98/49</f>
        <v>0.24489795918367346</v>
      </c>
      <c r="E98">
        <f>tblVegPointHeaderData!AJ98/49</f>
        <v>6.1224489795918366E-2</v>
      </c>
      <c r="F98">
        <f>tblVegPointHeaderData!AK98/49</f>
        <v>0.81632653061224492</v>
      </c>
      <c r="G98">
        <f>AVERAGE(tblVegPointHeaderData!AC98:AG98)</f>
        <v>0.2</v>
      </c>
    </row>
    <row r="99" spans="1:7" x14ac:dyDescent="0.3">
      <c r="A99" t="s">
        <v>2402</v>
      </c>
      <c r="B99">
        <f>AVERAGE(tblVegPointHeaderData!P99,tblVegPointHeaderData!U99,tblVegPointHeaderData!Z99)</f>
        <v>44</v>
      </c>
      <c r="C99">
        <f>tblVegPointHeaderData!AH99/49</f>
        <v>0.18367346938775511</v>
      </c>
      <c r="D99">
        <f>tblVegPointHeaderData!AI99/49</f>
        <v>0.34693877551020408</v>
      </c>
      <c r="E99">
        <f>tblVegPointHeaderData!AJ99/49</f>
        <v>0.77551020408163263</v>
      </c>
      <c r="F99">
        <f>tblVegPointHeaderData!AK99/49</f>
        <v>0.8571428571428571</v>
      </c>
      <c r="G99">
        <f>AVERAGE(tblVegPointHeaderData!AC99:AG99)</f>
        <v>1</v>
      </c>
    </row>
    <row r="100" spans="1:7" x14ac:dyDescent="0.3">
      <c r="A100" t="s">
        <v>2403</v>
      </c>
      <c r="B100">
        <f>AVERAGE(tblVegPointHeaderData!P100,tblVegPointHeaderData!U100,tblVegPointHeaderData!Z100)</f>
        <v>77.666666666666671</v>
      </c>
      <c r="C100">
        <f>tblVegPointHeaderData!AH100/49</f>
        <v>0.8571428571428571</v>
      </c>
      <c r="D100">
        <f>tblVegPointHeaderData!AI100/49</f>
        <v>0.89795918367346939</v>
      </c>
      <c r="E100">
        <f>tblVegPointHeaderData!AJ100/49</f>
        <v>0.48979591836734693</v>
      </c>
      <c r="F100">
        <f>tblVegPointHeaderData!AK100/49</f>
        <v>0.24489795918367346</v>
      </c>
      <c r="G100">
        <f>AVERAGE(tblVegPointHeaderData!AC100:AG100)</f>
        <v>3.2</v>
      </c>
    </row>
    <row r="101" spans="1:7" x14ac:dyDescent="0.3">
      <c r="A101" t="s">
        <v>2404</v>
      </c>
      <c r="B101">
        <f>AVERAGE(tblVegPointHeaderData!P101,tblVegPointHeaderData!U101,tblVegPointHeaderData!Z101)</f>
        <v>41.666666666666664</v>
      </c>
      <c r="C101">
        <f>tblVegPointHeaderData!AH101/49</f>
        <v>0.10204081632653061</v>
      </c>
      <c r="D101">
        <f>tblVegPointHeaderData!AI101/49</f>
        <v>0</v>
      </c>
      <c r="E101">
        <f>tblVegPointHeaderData!AJ101/49</f>
        <v>0</v>
      </c>
      <c r="F101">
        <f>tblVegPointHeaderData!AK101/49</f>
        <v>0</v>
      </c>
      <c r="G101">
        <f>AVERAGE(tblVegPointHeaderData!AC101:AG101)</f>
        <v>0</v>
      </c>
    </row>
    <row r="102" spans="1:7" x14ac:dyDescent="0.3">
      <c r="A102" t="s">
        <v>2405</v>
      </c>
      <c r="B102">
        <f>AVERAGE(tblVegPointHeaderData!P102,tblVegPointHeaderData!U102,tblVegPointHeaderData!Z102)</f>
        <v>72.666666666666671</v>
      </c>
      <c r="C102">
        <f>tblVegPointHeaderData!AH102/49</f>
        <v>0.97959183673469385</v>
      </c>
      <c r="D102">
        <f>tblVegPointHeaderData!AI102/49</f>
        <v>1</v>
      </c>
      <c r="E102">
        <f>tblVegPointHeaderData!AJ102/49</f>
        <v>0.46938775510204084</v>
      </c>
      <c r="F102">
        <f>tblVegPointHeaderData!AK102/49</f>
        <v>0.65306122448979587</v>
      </c>
      <c r="G102">
        <f>AVERAGE(tblVegPointHeaderData!AC102:AG102)</f>
        <v>0.4</v>
      </c>
    </row>
    <row r="103" spans="1:7" x14ac:dyDescent="0.3">
      <c r="A103" t="s">
        <v>2406</v>
      </c>
      <c r="B103">
        <f>AVERAGE(tblVegPointHeaderData!P103,tblVegPointHeaderData!U103,tblVegPointHeaderData!Z103)</f>
        <v>80</v>
      </c>
      <c r="C103">
        <f>tblVegPointHeaderData!AH103/49</f>
        <v>6.1224489795918366E-2</v>
      </c>
      <c r="D103">
        <f>tblVegPointHeaderData!AI103/49</f>
        <v>0.24489795918367346</v>
      </c>
      <c r="E103">
        <f>tblVegPointHeaderData!AJ103/49</f>
        <v>0.44897959183673469</v>
      </c>
      <c r="F103">
        <f>tblVegPointHeaderData!AK103/49</f>
        <v>0.69387755102040816</v>
      </c>
      <c r="G103">
        <f>AVERAGE(tblVegPointHeaderData!AC103:AG103)</f>
        <v>0.8</v>
      </c>
    </row>
    <row r="104" spans="1:7" x14ac:dyDescent="0.3">
      <c r="A104" t="s">
        <v>2407</v>
      </c>
      <c r="B104">
        <f>AVERAGE(tblVegPointHeaderData!P104,tblVegPointHeaderData!U104,tblVegPointHeaderData!Z104)</f>
        <v>59.666666666666664</v>
      </c>
      <c r="C104">
        <f>tblVegPointHeaderData!AH104/49</f>
        <v>0.69387755102040816</v>
      </c>
      <c r="D104">
        <f>tblVegPointHeaderData!AI104/49</f>
        <v>0.79591836734693877</v>
      </c>
      <c r="E104">
        <f>tblVegPointHeaderData!AJ104/49</f>
        <v>0.73469387755102045</v>
      </c>
      <c r="F104">
        <f>tblVegPointHeaderData!AK104/49</f>
        <v>0.16326530612244897</v>
      </c>
      <c r="G104">
        <f>AVERAGE(tblVegPointHeaderData!AC104:AG104)</f>
        <v>1.6</v>
      </c>
    </row>
    <row r="105" spans="1:7" x14ac:dyDescent="0.3">
      <c r="A105" t="s">
        <v>2408</v>
      </c>
      <c r="B105">
        <f>AVERAGE(tblVegPointHeaderData!P105,tblVegPointHeaderData!U105,tblVegPointHeaderData!Z105)</f>
        <v>57.666666666666664</v>
      </c>
      <c r="C105">
        <f>tblVegPointHeaderData!AH105/49</f>
        <v>0.12244897959183673</v>
      </c>
      <c r="D105">
        <f>tblVegPointHeaderData!AI105/49</f>
        <v>0.46938775510204084</v>
      </c>
      <c r="E105">
        <f>tblVegPointHeaderData!AJ105/49</f>
        <v>0.24489795918367346</v>
      </c>
      <c r="F105">
        <f>tblVegPointHeaderData!AK105/49</f>
        <v>0.34693877551020408</v>
      </c>
      <c r="G105">
        <f>AVERAGE(tblVegPointHeaderData!AC105:AG105)</f>
        <v>1.4</v>
      </c>
    </row>
    <row r="106" spans="1:7" x14ac:dyDescent="0.3">
      <c r="A106" t="s">
        <v>2409</v>
      </c>
      <c r="B106">
        <f>AVERAGE(tblVegPointHeaderData!P106,tblVegPointHeaderData!U106,tblVegPointHeaderData!Z106)</f>
        <v>56</v>
      </c>
      <c r="C106">
        <f>tblVegPointHeaderData!AH106/49</f>
        <v>0.20408163265306123</v>
      </c>
      <c r="D106">
        <f>tblVegPointHeaderData!AI106/49</f>
        <v>0.53061224489795922</v>
      </c>
      <c r="E106">
        <f>tblVegPointHeaderData!AJ106/49</f>
        <v>0.2857142857142857</v>
      </c>
      <c r="F106">
        <f>tblVegPointHeaderData!AK106/49</f>
        <v>0.69387755102040816</v>
      </c>
      <c r="G106">
        <f>AVERAGE(tblVegPointHeaderData!AC106:AG106)</f>
        <v>3.2</v>
      </c>
    </row>
    <row r="107" spans="1:7" x14ac:dyDescent="0.3">
      <c r="A107" t="s">
        <v>2410</v>
      </c>
      <c r="B107">
        <f>AVERAGE(tblVegPointHeaderData!P107,tblVegPointHeaderData!U107,tblVegPointHeaderData!Z107)</f>
        <v>42.666666666666664</v>
      </c>
      <c r="C107">
        <f>tblVegPointHeaderData!AH107/49</f>
        <v>0.59183673469387754</v>
      </c>
      <c r="D107">
        <f>tblVegPointHeaderData!AI107/49</f>
        <v>0.7142857142857143</v>
      </c>
      <c r="E107">
        <f>tblVegPointHeaderData!AJ107/49</f>
        <v>0.48979591836734693</v>
      </c>
      <c r="F107">
        <f>tblVegPointHeaderData!AK107/49</f>
        <v>0.69387755102040816</v>
      </c>
      <c r="G107">
        <f>AVERAGE(tblVegPointHeaderData!AC107:AG107)</f>
        <v>1.2</v>
      </c>
    </row>
    <row r="108" spans="1:7" x14ac:dyDescent="0.3">
      <c r="A108" t="s">
        <v>2411</v>
      </c>
      <c r="B108">
        <f>AVERAGE(tblVegPointHeaderData!P108,tblVegPointHeaderData!U108,tblVegPointHeaderData!Z108)</f>
        <v>35</v>
      </c>
      <c r="C108">
        <f>tblVegPointHeaderData!AH108/49</f>
        <v>0.46938775510204084</v>
      </c>
      <c r="D108">
        <f>tblVegPointHeaderData!AI108/49</f>
        <v>0.36734693877551022</v>
      </c>
      <c r="E108">
        <f>tblVegPointHeaderData!AJ108/49</f>
        <v>0.65306122448979587</v>
      </c>
      <c r="F108">
        <f>tblVegPointHeaderData!AK108/49</f>
        <v>0.16326530612244897</v>
      </c>
      <c r="G108">
        <f>AVERAGE(tblVegPointHeaderData!AC108:AG108)</f>
        <v>8.4</v>
      </c>
    </row>
    <row r="109" spans="1:7" x14ac:dyDescent="0.3">
      <c r="A109" t="s">
        <v>2412</v>
      </c>
      <c r="B109">
        <f>AVERAGE(tblVegPointHeaderData!P109,tblVegPointHeaderData!U109,tblVegPointHeaderData!Z109)</f>
        <v>59</v>
      </c>
      <c r="C109">
        <f>tblVegPointHeaderData!AH109/49</f>
        <v>0.81632653061224492</v>
      </c>
      <c r="D109">
        <f>tblVegPointHeaderData!AI109/49</f>
        <v>0.53061224489795922</v>
      </c>
      <c r="E109">
        <f>tblVegPointHeaderData!AJ109/49</f>
        <v>0.40816326530612246</v>
      </c>
      <c r="F109">
        <f>tblVegPointHeaderData!AK109/49</f>
        <v>0.65306122448979587</v>
      </c>
      <c r="G109">
        <f>AVERAGE(tblVegPointHeaderData!AC109:AG109)</f>
        <v>1.8</v>
      </c>
    </row>
    <row r="110" spans="1:7" x14ac:dyDescent="0.3">
      <c r="A110" t="s">
        <v>2413</v>
      </c>
      <c r="B110">
        <f>AVERAGE(tblVegPointHeaderData!P110,tblVegPointHeaderData!U110,tblVegPointHeaderData!Z110)</f>
        <v>106.66666666666667</v>
      </c>
      <c r="C110">
        <f>tblVegPointHeaderData!AH110/49</f>
        <v>0.42857142857142855</v>
      </c>
      <c r="D110">
        <f>tblVegPointHeaderData!AI110/49</f>
        <v>0.42857142857142855</v>
      </c>
      <c r="E110">
        <f>tblVegPointHeaderData!AJ110/49</f>
        <v>0.61224489795918369</v>
      </c>
      <c r="F110">
        <f>tblVegPointHeaderData!AK110/49</f>
        <v>0.18367346938775511</v>
      </c>
      <c r="G110">
        <f>AVERAGE(tblVegPointHeaderData!AC110:AG110)</f>
        <v>4.8</v>
      </c>
    </row>
    <row r="111" spans="1:7" x14ac:dyDescent="0.3">
      <c r="A111" t="s">
        <v>2414</v>
      </c>
      <c r="B111">
        <f>AVERAGE(tblVegPointHeaderData!P111,tblVegPointHeaderData!U111,tblVegPointHeaderData!Z111)</f>
        <v>64.666666666666671</v>
      </c>
      <c r="C111">
        <f>tblVegPointHeaderData!AH111/49</f>
        <v>0.55102040816326525</v>
      </c>
      <c r="D111">
        <f>tblVegPointHeaderData!AI111/49</f>
        <v>0.44897959183673469</v>
      </c>
      <c r="E111">
        <f>tblVegPointHeaderData!AJ111/49</f>
        <v>0.22448979591836735</v>
      </c>
      <c r="F111">
        <f>tblVegPointHeaderData!AK111/49</f>
        <v>0.20408163265306123</v>
      </c>
      <c r="G111">
        <f>AVERAGE(tblVegPointHeaderData!AC111:AG111)</f>
        <v>3.6</v>
      </c>
    </row>
    <row r="112" spans="1:7" x14ac:dyDescent="0.3">
      <c r="A112" t="s">
        <v>2415</v>
      </c>
      <c r="B112">
        <f>AVERAGE(tblVegPointHeaderData!P112,tblVegPointHeaderData!U112,tblVegPointHeaderData!Z112)</f>
        <v>45.333333333333336</v>
      </c>
      <c r="C112">
        <f>tblVegPointHeaderData!AH112/49</f>
        <v>0.77551020408163263</v>
      </c>
      <c r="D112">
        <f>tblVegPointHeaderData!AI112/49</f>
        <v>0.34693877551020408</v>
      </c>
      <c r="E112">
        <f>tblVegPointHeaderData!AJ112/49</f>
        <v>0.61224489795918369</v>
      </c>
      <c r="F112">
        <f>tblVegPointHeaderData!AK112/49</f>
        <v>0.63265306122448983</v>
      </c>
      <c r="G112">
        <f>AVERAGE(tblVegPointHeaderData!AC112:AG112)</f>
        <v>2.4</v>
      </c>
    </row>
    <row r="113" spans="1:7" x14ac:dyDescent="0.3">
      <c r="A113" t="s">
        <v>2416</v>
      </c>
      <c r="B113">
        <f>AVERAGE(tblVegPointHeaderData!P113,tblVegPointHeaderData!U113,tblVegPointHeaderData!Z113)</f>
        <v>62.666666666666664</v>
      </c>
      <c r="C113">
        <f>tblVegPointHeaderData!AH113/49</f>
        <v>0.83673469387755106</v>
      </c>
      <c r="D113">
        <f>tblVegPointHeaderData!AI113/49</f>
        <v>0.55102040816326525</v>
      </c>
      <c r="E113">
        <f>tblVegPointHeaderData!AJ113/49</f>
        <v>0.55102040816326525</v>
      </c>
      <c r="F113">
        <f>tblVegPointHeaderData!AK113/49</f>
        <v>0.46938775510204084</v>
      </c>
      <c r="G113">
        <f>AVERAGE(tblVegPointHeaderData!AC113:AG113)</f>
        <v>4.2</v>
      </c>
    </row>
    <row r="114" spans="1:7" x14ac:dyDescent="0.3">
      <c r="A114" t="s">
        <v>2417</v>
      </c>
      <c r="B114">
        <f>AVERAGE(tblVegPointHeaderData!P114,tblVegPointHeaderData!U114,tblVegPointHeaderData!Z114)</f>
        <v>72</v>
      </c>
      <c r="C114">
        <f>tblVegPointHeaderData!AH114/49</f>
        <v>0.89795918367346939</v>
      </c>
      <c r="D114">
        <f>tblVegPointHeaderData!AI114/49</f>
        <v>0.75510204081632648</v>
      </c>
      <c r="E114">
        <f>tblVegPointHeaderData!AJ114/49</f>
        <v>0.5714285714285714</v>
      </c>
      <c r="F114">
        <f>tblVegPointHeaderData!AK114/49</f>
        <v>0.14285714285714285</v>
      </c>
      <c r="G114">
        <f>AVERAGE(tblVegPointHeaderData!AC114:AG114)</f>
        <v>3</v>
      </c>
    </row>
    <row r="115" spans="1:7" x14ac:dyDescent="0.3">
      <c r="A115" t="s">
        <v>2418</v>
      </c>
      <c r="B115">
        <f>AVERAGE(tblVegPointHeaderData!P115,tblVegPointHeaderData!U115,tblVegPointHeaderData!Z115)</f>
        <v>30</v>
      </c>
      <c r="C115">
        <f>tblVegPointHeaderData!AH115/49</f>
        <v>0</v>
      </c>
      <c r="D115">
        <f>tblVegPointHeaderData!AI115/49</f>
        <v>4.0816326530612242E-2</v>
      </c>
      <c r="E115">
        <f>tblVegPointHeaderData!AJ115/49</f>
        <v>0.38775510204081631</v>
      </c>
      <c r="F115">
        <f>tblVegPointHeaderData!AK115/49</f>
        <v>0.20408163265306123</v>
      </c>
      <c r="G115">
        <f>AVERAGE(tblVegPointHeaderData!AC115:AG115)</f>
        <v>0.2</v>
      </c>
    </row>
    <row r="116" spans="1:7" x14ac:dyDescent="0.3">
      <c r="A116" t="s">
        <v>2419</v>
      </c>
      <c r="B116">
        <f>AVERAGE(tblVegPointHeaderData!P116,tblVegPointHeaderData!U116,tblVegPointHeaderData!Z116)</f>
        <v>55.666666666666664</v>
      </c>
      <c r="C116">
        <f>tblVegPointHeaderData!AH116/49</f>
        <v>0.63265306122448983</v>
      </c>
      <c r="D116">
        <f>tblVegPointHeaderData!AI116/49</f>
        <v>0.34693877551020408</v>
      </c>
      <c r="E116">
        <f>tblVegPointHeaderData!AJ116/49</f>
        <v>0.51020408163265307</v>
      </c>
      <c r="F116">
        <f>tblVegPointHeaderData!AK116/49</f>
        <v>0.75510204081632648</v>
      </c>
      <c r="G116">
        <f>AVERAGE(tblVegPointHeaderData!AC116:AG116)</f>
        <v>1</v>
      </c>
    </row>
    <row r="117" spans="1:7" x14ac:dyDescent="0.3">
      <c r="A117" t="s">
        <v>2420</v>
      </c>
      <c r="B117">
        <f>AVERAGE(tblVegPointHeaderData!P117,tblVegPointHeaderData!U117,tblVegPointHeaderData!Z117)</f>
        <v>73</v>
      </c>
      <c r="C117">
        <f>tblVegPointHeaderData!AH117/49</f>
        <v>0.20408163265306123</v>
      </c>
      <c r="D117">
        <f>tblVegPointHeaderData!AI117/49</f>
        <v>0.16326530612244897</v>
      </c>
      <c r="E117">
        <f>tblVegPointHeaderData!AJ117/49</f>
        <v>0.22448979591836735</v>
      </c>
      <c r="F117">
        <f>tblVegPointHeaderData!AK117/49</f>
        <v>0.75510204081632648</v>
      </c>
      <c r="G117">
        <f>AVERAGE(tblVegPointHeaderData!AC117:AG117)</f>
        <v>1</v>
      </c>
    </row>
    <row r="118" spans="1:7" x14ac:dyDescent="0.3">
      <c r="A118" t="s">
        <v>2421</v>
      </c>
      <c r="B118">
        <f>AVERAGE(tblVegPointHeaderData!P118,tblVegPointHeaderData!U118,tblVegPointHeaderData!Z118)</f>
        <v>69.666666666666671</v>
      </c>
      <c r="C118">
        <f>tblVegPointHeaderData!AH118/49</f>
        <v>0.65306122448979587</v>
      </c>
      <c r="D118">
        <f>tblVegPointHeaderData!AI118/49</f>
        <v>0.32653061224489793</v>
      </c>
      <c r="E118">
        <f>tblVegPointHeaderData!AJ118/49</f>
        <v>0.75510204081632648</v>
      </c>
      <c r="F118">
        <f>tblVegPointHeaderData!AK118/49</f>
        <v>0.20408163265306123</v>
      </c>
      <c r="G118">
        <f>AVERAGE(tblVegPointHeaderData!AC118:AG118)</f>
        <v>6.4</v>
      </c>
    </row>
    <row r="119" spans="1:7" x14ac:dyDescent="0.3">
      <c r="A119" t="s">
        <v>2422</v>
      </c>
      <c r="B119">
        <f>AVERAGE(tblVegPointHeaderData!P119,tblVegPointHeaderData!U119,tblVegPointHeaderData!Z119)</f>
        <v>56</v>
      </c>
      <c r="C119">
        <f>tblVegPointHeaderData!AH119/49</f>
        <v>0.69387755102040816</v>
      </c>
      <c r="D119">
        <f>tblVegPointHeaderData!AI119/49</f>
        <v>0.73469387755102045</v>
      </c>
      <c r="E119">
        <f>tblVegPointHeaderData!AJ119/49</f>
        <v>0.79591836734693877</v>
      </c>
      <c r="F119">
        <f>tblVegPointHeaderData!AK119/49</f>
        <v>0.16326530612244897</v>
      </c>
      <c r="G119">
        <f>AVERAGE(tblVegPointHeaderData!AC119:AG119)</f>
        <v>1.6</v>
      </c>
    </row>
    <row r="120" spans="1:7" x14ac:dyDescent="0.3">
      <c r="A120" t="s">
        <v>2423</v>
      </c>
      <c r="B120">
        <f>AVERAGE(tblVegPointHeaderData!P120,tblVegPointHeaderData!U120,tblVegPointHeaderData!Z120)</f>
        <v>41</v>
      </c>
      <c r="C120">
        <f>tblVegPointHeaderData!AH120/49</f>
        <v>0.61224489795918369</v>
      </c>
      <c r="D120">
        <f>tblVegPointHeaderData!AI120/49</f>
        <v>0.51020408163265307</v>
      </c>
      <c r="E120">
        <f>tblVegPointHeaderData!AJ120/49</f>
        <v>0.32653061224489793</v>
      </c>
      <c r="F120">
        <f>tblVegPointHeaderData!AK120/49</f>
        <v>0.95918367346938771</v>
      </c>
      <c r="G120">
        <f>AVERAGE(tblVegPointHeaderData!AC120:AG120)</f>
        <v>2.2000000000000002</v>
      </c>
    </row>
    <row r="121" spans="1:7" x14ac:dyDescent="0.3">
      <c r="A121" t="s">
        <v>2424</v>
      </c>
      <c r="B121">
        <f>AVERAGE(tblVegPointHeaderData!P121,tblVegPointHeaderData!U121,tblVegPointHeaderData!Z121)</f>
        <v>71.666666666666671</v>
      </c>
      <c r="C121">
        <f>tblVegPointHeaderData!AH121/49</f>
        <v>0.42857142857142855</v>
      </c>
      <c r="D121">
        <f>tblVegPointHeaderData!AI121/49</f>
        <v>0.51020408163265307</v>
      </c>
      <c r="E121">
        <f>tblVegPointHeaderData!AJ121/49</f>
        <v>0.61224489795918369</v>
      </c>
      <c r="F121">
        <f>tblVegPointHeaderData!AK121/49</f>
        <v>0.18367346938775511</v>
      </c>
      <c r="G121">
        <f>AVERAGE(tblVegPointHeaderData!AC121:AG121)</f>
        <v>3.6</v>
      </c>
    </row>
    <row r="122" spans="1:7" x14ac:dyDescent="0.3">
      <c r="A122" t="s">
        <v>2425</v>
      </c>
      <c r="B122">
        <f>AVERAGE(tblVegPointHeaderData!P122,tblVegPointHeaderData!U122,tblVegPointHeaderData!Z122)</f>
        <v>58.666666666666664</v>
      </c>
      <c r="C122">
        <f>tblVegPointHeaderData!AH122/49</f>
        <v>0.46938775510204084</v>
      </c>
      <c r="D122">
        <f>tblVegPointHeaderData!AI122/49</f>
        <v>0.46938775510204084</v>
      </c>
      <c r="E122">
        <f>tblVegPointHeaderData!AJ122/49</f>
        <v>0.2857142857142857</v>
      </c>
      <c r="F122">
        <f>tblVegPointHeaderData!AK122/49</f>
        <v>0.14285714285714285</v>
      </c>
      <c r="G122">
        <f>AVERAGE(tblVegPointHeaderData!AC122:AG122)</f>
        <v>3.2</v>
      </c>
    </row>
    <row r="123" spans="1:7" x14ac:dyDescent="0.3">
      <c r="A123" t="s">
        <v>2426</v>
      </c>
      <c r="B123">
        <f>AVERAGE(tblVegPointHeaderData!P123,tblVegPointHeaderData!U123,tblVegPointHeaderData!Z123)</f>
        <v>81.666666666666671</v>
      </c>
      <c r="C123">
        <f>tblVegPointHeaderData!AH123/49</f>
        <v>0.83673469387755106</v>
      </c>
      <c r="D123">
        <f>tblVegPointHeaderData!AI123/49</f>
        <v>0.65306122448979587</v>
      </c>
      <c r="E123">
        <f>tblVegPointHeaderData!AJ123/49</f>
        <v>0.67346938775510201</v>
      </c>
      <c r="F123">
        <f>tblVegPointHeaderData!AK123/49</f>
        <v>0.26530612244897961</v>
      </c>
      <c r="G123">
        <f>AVERAGE(tblVegPointHeaderData!AC123:AG123)</f>
        <v>2.4</v>
      </c>
    </row>
    <row r="124" spans="1:7" x14ac:dyDescent="0.3">
      <c r="A124" t="s">
        <v>2427</v>
      </c>
      <c r="B124">
        <f>AVERAGE(tblVegPointHeaderData!P124,tblVegPointHeaderData!U124,tblVegPointHeaderData!Z124)</f>
        <v>48.666666666666664</v>
      </c>
      <c r="C124">
        <f>tblVegPointHeaderData!AH124/49</f>
        <v>0.77551020408163263</v>
      </c>
      <c r="D124">
        <f>tblVegPointHeaderData!AI124/49</f>
        <v>0.5714285714285714</v>
      </c>
      <c r="E124">
        <f>tblVegPointHeaderData!AJ124/49</f>
        <v>0.44897959183673469</v>
      </c>
      <c r="F124">
        <f>tblVegPointHeaderData!AK124/49</f>
        <v>0.95918367346938771</v>
      </c>
      <c r="G124">
        <f>AVERAGE(tblVegPointHeaderData!AC124:AG124)</f>
        <v>3.4</v>
      </c>
    </row>
    <row r="125" spans="1:7" x14ac:dyDescent="0.3">
      <c r="A125" t="s">
        <v>2428</v>
      </c>
      <c r="B125">
        <f>AVERAGE(tblVegPointHeaderData!P125,tblVegPointHeaderData!U125,tblVegPointHeaderData!Z125)</f>
        <v>55.333333333333336</v>
      </c>
      <c r="C125">
        <f>tblVegPointHeaderData!AH125/49</f>
        <v>0.7142857142857143</v>
      </c>
      <c r="D125">
        <f>tblVegPointHeaderData!AI125/49</f>
        <v>0.7142857142857143</v>
      </c>
      <c r="E125">
        <f>tblVegPointHeaderData!AJ125/49</f>
        <v>0.30612244897959184</v>
      </c>
      <c r="F125">
        <f>tblVegPointHeaderData!AK125/49</f>
        <v>0.81632653061224492</v>
      </c>
      <c r="G125">
        <f>AVERAGE(tblVegPointHeaderData!AC125:AG125)</f>
        <v>3.2</v>
      </c>
    </row>
    <row r="126" spans="1:7" x14ac:dyDescent="0.3">
      <c r="A126" t="s">
        <v>2429</v>
      </c>
      <c r="B126">
        <f>AVERAGE(tblVegPointHeaderData!P126,tblVegPointHeaderData!U126,tblVegPointHeaderData!Z126)</f>
        <v>55.666666666666664</v>
      </c>
      <c r="C126">
        <f>tblVegPointHeaderData!AH126/49</f>
        <v>0.38775510204081631</v>
      </c>
      <c r="D126">
        <f>tblVegPointHeaderData!AI126/49</f>
        <v>0.44897959183673469</v>
      </c>
      <c r="E126">
        <f>tblVegPointHeaderData!AJ126/49</f>
        <v>0.18367346938775511</v>
      </c>
      <c r="F126">
        <f>tblVegPointHeaderData!AK126/49</f>
        <v>0.51020408163265307</v>
      </c>
      <c r="G126">
        <f>AVERAGE(tblVegPointHeaderData!AC126:AG126)</f>
        <v>8.4</v>
      </c>
    </row>
    <row r="127" spans="1:7" x14ac:dyDescent="0.3">
      <c r="A127" t="s">
        <v>2430</v>
      </c>
      <c r="B127">
        <f>AVERAGE(tblVegPointHeaderData!P127,tblVegPointHeaderData!U127,tblVegPointHeaderData!Z127)</f>
        <v>78</v>
      </c>
      <c r="C127">
        <f>tblVegPointHeaderData!AH127/49</f>
        <v>0.83673469387755106</v>
      </c>
      <c r="D127">
        <f>tblVegPointHeaderData!AI127/49</f>
        <v>0.69387755102040816</v>
      </c>
      <c r="E127">
        <f>tblVegPointHeaderData!AJ127/49</f>
        <v>0.59183673469387754</v>
      </c>
      <c r="F127">
        <f>tblVegPointHeaderData!AK127/49</f>
        <v>4.0816326530612242E-2</v>
      </c>
      <c r="G127">
        <f>AVERAGE(tblVegPointHeaderData!AC127:AG127)</f>
        <v>5.2</v>
      </c>
    </row>
    <row r="128" spans="1:7" x14ac:dyDescent="0.3">
      <c r="A128" t="s">
        <v>2431</v>
      </c>
      <c r="B128">
        <f>AVERAGE(tblVegPointHeaderData!P128,tblVegPointHeaderData!U128,tblVegPointHeaderData!Z128)</f>
        <v>55.666666666666664</v>
      </c>
      <c r="C128">
        <f>tblVegPointHeaderData!AH128/49</f>
        <v>0.5714285714285714</v>
      </c>
      <c r="D128">
        <f>tblVegPointHeaderData!AI128/49</f>
        <v>0.14285714285714285</v>
      </c>
      <c r="E128">
        <f>tblVegPointHeaderData!AJ128/49</f>
        <v>0.55102040816326525</v>
      </c>
      <c r="F128">
        <f>tblVegPointHeaderData!AK128/49</f>
        <v>0.14285714285714285</v>
      </c>
      <c r="G128">
        <f>AVERAGE(tblVegPointHeaderData!AC128:AG128)</f>
        <v>4.2</v>
      </c>
    </row>
    <row r="129" spans="1:7" x14ac:dyDescent="0.3">
      <c r="A129" t="s">
        <v>2432</v>
      </c>
      <c r="B129">
        <f>AVERAGE(tblVegPointHeaderData!P129,tblVegPointHeaderData!U129,tblVegPointHeaderData!Z129)</f>
        <v>72.333333333333329</v>
      </c>
      <c r="C129">
        <f>tblVegPointHeaderData!AH129/49</f>
        <v>0.46938775510204084</v>
      </c>
      <c r="D129">
        <f>tblVegPointHeaderData!AI129/49</f>
        <v>0.44897959183673469</v>
      </c>
      <c r="E129">
        <f>tblVegPointHeaderData!AJ129/49</f>
        <v>0.55102040816326525</v>
      </c>
      <c r="F129">
        <f>tblVegPointHeaderData!AK129/49</f>
        <v>0.36734693877551022</v>
      </c>
      <c r="G129">
        <f>AVERAGE(tblVegPointHeaderData!AC129:AG129)</f>
        <v>4.8</v>
      </c>
    </row>
    <row r="130" spans="1:7" x14ac:dyDescent="0.3">
      <c r="A130" t="s">
        <v>2433</v>
      </c>
      <c r="B130">
        <f>AVERAGE(tblVegPointHeaderData!P130,tblVegPointHeaderData!U130,tblVegPointHeaderData!Z130)</f>
        <v>40</v>
      </c>
      <c r="C130">
        <f>tblVegPointHeaderData!AH130/49</f>
        <v>0.44897959183673469</v>
      </c>
      <c r="D130">
        <f>tblVegPointHeaderData!AI130/49</f>
        <v>0.36734693877551022</v>
      </c>
      <c r="E130">
        <f>tblVegPointHeaderData!AJ130/49</f>
        <v>0.26530612244897961</v>
      </c>
      <c r="F130">
        <f>tblVegPointHeaderData!AK130/49</f>
        <v>0.24489795918367346</v>
      </c>
      <c r="G130">
        <f>AVERAGE(tblVegPointHeaderData!AC130:AG130)</f>
        <v>3</v>
      </c>
    </row>
    <row r="131" spans="1:7" x14ac:dyDescent="0.3">
      <c r="A131" t="s">
        <v>2434</v>
      </c>
      <c r="B131">
        <f>AVERAGE(tblVegPointHeaderData!P131,tblVegPointHeaderData!U131,tblVegPointHeaderData!Z131)</f>
        <v>37.333333333333336</v>
      </c>
      <c r="C131">
        <f>tblVegPointHeaderData!AH131/49</f>
        <v>0.20408163265306123</v>
      </c>
      <c r="D131">
        <f>tblVegPointHeaderData!AI131/49</f>
        <v>0.55102040816326525</v>
      </c>
      <c r="E131">
        <f>tblVegPointHeaderData!AJ131/49</f>
        <v>0.36734693877551022</v>
      </c>
      <c r="F131">
        <f>tblVegPointHeaderData!AK131/49</f>
        <v>0.51020408163265307</v>
      </c>
      <c r="G131">
        <f>AVERAGE(tblVegPointHeaderData!AC131:AG131)</f>
        <v>2.6</v>
      </c>
    </row>
    <row r="132" spans="1:7" x14ac:dyDescent="0.3">
      <c r="A132" t="s">
        <v>2435</v>
      </c>
      <c r="B132">
        <f>AVERAGE(tblVegPointHeaderData!P132,tblVegPointHeaderData!U132,tblVegPointHeaderData!Z132)</f>
        <v>71</v>
      </c>
      <c r="C132">
        <f>tblVegPointHeaderData!AH132/49</f>
        <v>0.5714285714285714</v>
      </c>
      <c r="D132">
        <f>tblVegPointHeaderData!AI132/49</f>
        <v>0.63265306122448983</v>
      </c>
      <c r="E132">
        <f>tblVegPointHeaderData!AJ132/49</f>
        <v>0.77551020408163263</v>
      </c>
      <c r="F132">
        <f>tblVegPointHeaderData!AK132/49</f>
        <v>0.16326530612244897</v>
      </c>
      <c r="G132">
        <f>AVERAGE(tblVegPointHeaderData!AC132:AG132)</f>
        <v>2.4</v>
      </c>
    </row>
    <row r="133" spans="1:7" x14ac:dyDescent="0.3">
      <c r="A133" t="s">
        <v>2436</v>
      </c>
      <c r="B133">
        <f>AVERAGE(tblVegPointHeaderData!P133,tblVegPointHeaderData!U133,tblVegPointHeaderData!Z133)</f>
        <v>41.333333333333336</v>
      </c>
      <c r="C133">
        <f>tblVegPointHeaderData!AH133/49</f>
        <v>0.20408163265306123</v>
      </c>
      <c r="D133">
        <f>tblVegPointHeaderData!AI133/49</f>
        <v>0.24489795918367346</v>
      </c>
      <c r="E133">
        <f>tblVegPointHeaderData!AJ133/49</f>
        <v>0.22448979591836735</v>
      </c>
      <c r="F133">
        <f>tblVegPointHeaderData!AK133/49</f>
        <v>0.51020408163265307</v>
      </c>
      <c r="G133">
        <f>AVERAGE(tblVegPointHeaderData!AC133:AG133)</f>
        <v>1.6</v>
      </c>
    </row>
    <row r="134" spans="1:7" x14ac:dyDescent="0.3">
      <c r="A134" t="s">
        <v>2437</v>
      </c>
      <c r="B134">
        <f>AVERAGE(tblVegPointHeaderData!P134,tblVegPointHeaderData!U134,tblVegPointHeaderData!Z134)</f>
        <v>78.333333333333329</v>
      </c>
      <c r="C134">
        <f>tblVegPointHeaderData!AH134/49</f>
        <v>0.81632653061224492</v>
      </c>
      <c r="D134">
        <f>tblVegPointHeaderData!AI134/49</f>
        <v>0.5714285714285714</v>
      </c>
      <c r="E134">
        <f>tblVegPointHeaderData!AJ134/49</f>
        <v>0.48979591836734693</v>
      </c>
      <c r="F134">
        <f>tblVegPointHeaderData!AK134/49</f>
        <v>8.1632653061224483E-2</v>
      </c>
      <c r="G134">
        <f>AVERAGE(tblVegPointHeaderData!AC134:AG134)</f>
        <v>3.4</v>
      </c>
    </row>
    <row r="135" spans="1:7" x14ac:dyDescent="0.3">
      <c r="A135" t="s">
        <v>2438</v>
      </c>
      <c r="B135">
        <f>AVERAGE(tblVegPointHeaderData!P135,tblVegPointHeaderData!U135,tblVegPointHeaderData!Z135)</f>
        <v>31</v>
      </c>
      <c r="C135">
        <f>tblVegPointHeaderData!AH135/49</f>
        <v>8.1632653061224483E-2</v>
      </c>
      <c r="D135">
        <f>tblVegPointHeaderData!AI135/49</f>
        <v>0.44897959183673469</v>
      </c>
      <c r="E135">
        <f>tblVegPointHeaderData!AJ135/49</f>
        <v>0.83673469387755106</v>
      </c>
      <c r="F135">
        <f>tblVegPointHeaderData!AK135/49</f>
        <v>0.46938775510204084</v>
      </c>
      <c r="G135">
        <f>AVERAGE(tblVegPointHeaderData!AC135:AG135)</f>
        <v>1.8</v>
      </c>
    </row>
    <row r="136" spans="1:7" x14ac:dyDescent="0.3">
      <c r="A136" t="s">
        <v>2439</v>
      </c>
      <c r="B136">
        <f>AVERAGE(tblVegPointHeaderData!P136,tblVegPointHeaderData!U136,tblVegPointHeaderData!Z136)</f>
        <v>48.333333333333336</v>
      </c>
      <c r="C136">
        <f>tblVegPointHeaderData!AH136/49</f>
        <v>0.18367346938775511</v>
      </c>
      <c r="D136">
        <f>tblVegPointHeaderData!AI136/49</f>
        <v>0.20408163265306123</v>
      </c>
      <c r="E136">
        <f>tblVegPointHeaderData!AJ136/49</f>
        <v>0.48979591836734693</v>
      </c>
      <c r="F136">
        <f>tblVegPointHeaderData!AK136/49</f>
        <v>0.44897959183673469</v>
      </c>
      <c r="G136">
        <f>AVERAGE(tblVegPointHeaderData!AC136:AG136)</f>
        <v>2.2000000000000002</v>
      </c>
    </row>
    <row r="137" spans="1:7" x14ac:dyDescent="0.3">
      <c r="A137" t="s">
        <v>2440</v>
      </c>
      <c r="B137">
        <f>AVERAGE(tblVegPointHeaderData!P137,tblVegPointHeaderData!U137,tblVegPointHeaderData!Z137)</f>
        <v>31.333333333333332</v>
      </c>
      <c r="C137">
        <f>tblVegPointHeaderData!AH137/49</f>
        <v>0.30612244897959184</v>
      </c>
      <c r="D137">
        <f>tblVegPointHeaderData!AI137/49</f>
        <v>0.48979591836734693</v>
      </c>
      <c r="E137">
        <f>tblVegPointHeaderData!AJ137/49</f>
        <v>0.65306122448979587</v>
      </c>
      <c r="F137">
        <f>tblVegPointHeaderData!AK137/49</f>
        <v>0.8571428571428571</v>
      </c>
      <c r="G137">
        <f>AVERAGE(tblVegPointHeaderData!AC137:AG137)</f>
        <v>2.8</v>
      </c>
    </row>
    <row r="138" spans="1:7" x14ac:dyDescent="0.3">
      <c r="A138" t="s">
        <v>2441</v>
      </c>
      <c r="B138">
        <f>AVERAGE(tblVegPointHeaderData!P138,tblVegPointHeaderData!U138,tblVegPointHeaderData!Z138)</f>
        <v>25.666666666666668</v>
      </c>
      <c r="C138">
        <f>tblVegPointHeaderData!AH138/49</f>
        <v>0.10204081632653061</v>
      </c>
      <c r="D138">
        <f>tblVegPointHeaderData!AI138/49</f>
        <v>0.10204081632653061</v>
      </c>
      <c r="E138">
        <f>tblVegPointHeaderData!AJ138/49</f>
        <v>0.10204081632653061</v>
      </c>
      <c r="F138">
        <f>tblVegPointHeaderData!AK138/49</f>
        <v>0.67346938775510201</v>
      </c>
      <c r="G138">
        <f>AVERAGE(tblVegPointHeaderData!AC138:AG138)</f>
        <v>3.2</v>
      </c>
    </row>
    <row r="139" spans="1:7" x14ac:dyDescent="0.3">
      <c r="A139" t="s">
        <v>2442</v>
      </c>
      <c r="B139">
        <f>AVERAGE(tblVegPointHeaderData!P139,tblVegPointHeaderData!U139,tblVegPointHeaderData!Z139)</f>
        <v>91.333333333333329</v>
      </c>
      <c r="C139">
        <f>tblVegPointHeaderData!AH139/49</f>
        <v>0.46938775510204084</v>
      </c>
      <c r="D139">
        <f>tblVegPointHeaderData!AI139/49</f>
        <v>0.46938775510204084</v>
      </c>
      <c r="E139">
        <f>tblVegPointHeaderData!AJ139/49</f>
        <v>0.69387755102040816</v>
      </c>
      <c r="F139">
        <f>tblVegPointHeaderData!AK139/49</f>
        <v>0.24489795918367346</v>
      </c>
      <c r="G139">
        <f>AVERAGE(tblVegPointHeaderData!AC139:AG139)</f>
        <v>2</v>
      </c>
    </row>
    <row r="140" spans="1:7" x14ac:dyDescent="0.3">
      <c r="A140" t="s">
        <v>2443</v>
      </c>
      <c r="B140">
        <f>AVERAGE(tblVegPointHeaderData!P140,tblVegPointHeaderData!U140,tblVegPointHeaderData!Z140)</f>
        <v>56</v>
      </c>
      <c r="C140">
        <f>tblVegPointHeaderData!AH140/49</f>
        <v>0.55102040816326525</v>
      </c>
      <c r="D140">
        <f>tblVegPointHeaderData!AI140/49</f>
        <v>0.2857142857142857</v>
      </c>
      <c r="E140">
        <f>tblVegPointHeaderData!AJ140/49</f>
        <v>0.38775510204081631</v>
      </c>
      <c r="F140">
        <f>tblVegPointHeaderData!AK140/49</f>
        <v>0.67346938775510201</v>
      </c>
      <c r="G140">
        <f>AVERAGE(tblVegPointHeaderData!AC140:AG140)</f>
        <v>3</v>
      </c>
    </row>
    <row r="141" spans="1:7" x14ac:dyDescent="0.3">
      <c r="A141" t="s">
        <v>2444</v>
      </c>
      <c r="B141">
        <f>AVERAGE(tblVegPointHeaderData!P141,tblVegPointHeaderData!U141,tblVegPointHeaderData!Z141)</f>
        <v>52.333333333333336</v>
      </c>
      <c r="C141">
        <f>tblVegPointHeaderData!AH141/49</f>
        <v>4.0816326530612242E-2</v>
      </c>
      <c r="D141">
        <f>tblVegPointHeaderData!AI141/49</f>
        <v>0.38775510204081631</v>
      </c>
      <c r="E141">
        <f>tblVegPointHeaderData!AJ141/49</f>
        <v>0.55102040816326525</v>
      </c>
      <c r="F141">
        <f>tblVegPointHeaderData!AK141/49</f>
        <v>1</v>
      </c>
      <c r="G141">
        <f>AVERAGE(tblVegPointHeaderData!AC141:AG141)</f>
        <v>1.2</v>
      </c>
    </row>
    <row r="142" spans="1:7" x14ac:dyDescent="0.3">
      <c r="A142" t="s">
        <v>2445</v>
      </c>
      <c r="B142">
        <f>AVERAGE(tblVegPointHeaderData!P142,tblVegPointHeaderData!U142,tblVegPointHeaderData!Z142)</f>
        <v>123</v>
      </c>
      <c r="C142">
        <f>tblVegPointHeaderData!AH142/49</f>
        <v>0.89795918367346939</v>
      </c>
      <c r="D142">
        <f>tblVegPointHeaderData!AI142/49</f>
        <v>0.61224489795918369</v>
      </c>
      <c r="E142">
        <f>tblVegPointHeaderData!AJ142/49</f>
        <v>0.61224489795918369</v>
      </c>
      <c r="F142">
        <f>tblVegPointHeaderData!AK142/49</f>
        <v>0.91836734693877553</v>
      </c>
      <c r="G142">
        <f>AVERAGE(tblVegPointHeaderData!AC142:AG142)</f>
        <v>1.2</v>
      </c>
    </row>
    <row r="143" spans="1:7" x14ac:dyDescent="0.3">
      <c r="A143" t="s">
        <v>2446</v>
      </c>
      <c r="B143">
        <f>AVERAGE(tblVegPointHeaderData!P143,tblVegPointHeaderData!U143,tblVegPointHeaderData!Z143)</f>
        <v>78.666666666666671</v>
      </c>
      <c r="C143">
        <f>tblVegPointHeaderData!AH143/49</f>
        <v>0.24489795918367346</v>
      </c>
      <c r="D143">
        <f>tblVegPointHeaderData!AI143/49</f>
        <v>0.34693877551020408</v>
      </c>
      <c r="E143">
        <f>tblVegPointHeaderData!AJ143/49</f>
        <v>0.32653061224489793</v>
      </c>
      <c r="F143">
        <f>tblVegPointHeaderData!AK143/49</f>
        <v>0.16326530612244897</v>
      </c>
      <c r="G143">
        <f>AVERAGE(tblVegPointHeaderData!AC143:AG143)</f>
        <v>3.4</v>
      </c>
    </row>
    <row r="144" spans="1:7" x14ac:dyDescent="0.3">
      <c r="A144" t="s">
        <v>2447</v>
      </c>
      <c r="B144">
        <f>AVERAGE(tblVegPointHeaderData!P144,tblVegPointHeaderData!U144,tblVegPointHeaderData!Z144)</f>
        <v>61</v>
      </c>
      <c r="C144">
        <f>tblVegPointHeaderData!AH144/49</f>
        <v>0.77551020408163263</v>
      </c>
      <c r="D144">
        <f>tblVegPointHeaderData!AI144/49</f>
        <v>0.67346938775510201</v>
      </c>
      <c r="E144">
        <f>tblVegPointHeaderData!AJ144/49</f>
        <v>0.40816326530612246</v>
      </c>
      <c r="F144">
        <f>tblVegPointHeaderData!AK144/49</f>
        <v>0.48979591836734693</v>
      </c>
      <c r="G144">
        <f>AVERAGE(tblVegPointHeaderData!AC144:AG144)</f>
        <v>3.4</v>
      </c>
    </row>
    <row r="145" spans="1:7" x14ac:dyDescent="0.3">
      <c r="A145" t="s">
        <v>2448</v>
      </c>
      <c r="B145">
        <f>AVERAGE(tblVegPointHeaderData!P145,tblVegPointHeaderData!U145,tblVegPointHeaderData!Z145)</f>
        <v>61</v>
      </c>
      <c r="C145">
        <f>tblVegPointHeaderData!AH145/49</f>
        <v>2.0408163265306121E-2</v>
      </c>
      <c r="D145">
        <f>tblVegPointHeaderData!AI145/49</f>
        <v>6.1224489795918366E-2</v>
      </c>
      <c r="E145">
        <f>tblVegPointHeaderData!AJ145/49</f>
        <v>0.73469387755102045</v>
      </c>
      <c r="F145">
        <f>tblVegPointHeaderData!AK145/49</f>
        <v>0.51020408163265307</v>
      </c>
      <c r="G145">
        <f>AVERAGE(tblVegPointHeaderData!AC145:AG145)</f>
        <v>0.8</v>
      </c>
    </row>
    <row r="146" spans="1:7" x14ac:dyDescent="0.3">
      <c r="A146" t="s">
        <v>2449</v>
      </c>
      <c r="B146">
        <f>AVERAGE(tblVegPointHeaderData!P146,tblVegPointHeaderData!U146,tblVegPointHeaderData!Z146)</f>
        <v>64</v>
      </c>
      <c r="C146">
        <f>tblVegPointHeaderData!AH146/49</f>
        <v>0.59183673469387754</v>
      </c>
      <c r="D146">
        <f>tblVegPointHeaderData!AI146/49</f>
        <v>0.65306122448979587</v>
      </c>
      <c r="E146">
        <f>tblVegPointHeaderData!AJ146/49</f>
        <v>0.48979591836734693</v>
      </c>
      <c r="F146">
        <f>tblVegPointHeaderData!AK146/49</f>
        <v>0.18367346938775511</v>
      </c>
      <c r="G146">
        <f>AVERAGE(tblVegPointHeaderData!AC146:AG146)</f>
        <v>4.5999999999999996</v>
      </c>
    </row>
    <row r="147" spans="1:7" x14ac:dyDescent="0.3">
      <c r="A147" t="s">
        <v>2450</v>
      </c>
      <c r="B147">
        <f>AVERAGE(tblVegPointHeaderData!P147,tblVegPointHeaderData!U147,tblVegPointHeaderData!Z147)</f>
        <v>33</v>
      </c>
      <c r="C147">
        <f>tblVegPointHeaderData!AH147/49</f>
        <v>0.10204081632653061</v>
      </c>
      <c r="D147">
        <f>tblVegPointHeaderData!AI147/49</f>
        <v>0.32653061224489793</v>
      </c>
      <c r="E147">
        <f>tblVegPointHeaderData!AJ147/49</f>
        <v>0.34693877551020408</v>
      </c>
      <c r="F147">
        <f>tblVegPointHeaderData!AK147/49</f>
        <v>0.18367346938775511</v>
      </c>
      <c r="G147">
        <f>AVERAGE(tblVegPointHeaderData!AC147:AG147)</f>
        <v>1.8</v>
      </c>
    </row>
    <row r="148" spans="1:7" x14ac:dyDescent="0.3">
      <c r="A148" t="s">
        <v>2451</v>
      </c>
      <c r="B148">
        <f>AVERAGE(tblVegPointHeaderData!P148,tblVegPointHeaderData!U148,tblVegPointHeaderData!Z148)</f>
        <v>69.666666666666671</v>
      </c>
      <c r="C148">
        <f>tblVegPointHeaderData!AH148/49</f>
        <v>0.42857142857142855</v>
      </c>
      <c r="D148">
        <f>tblVegPointHeaderData!AI148/49</f>
        <v>0.59183673469387754</v>
      </c>
      <c r="E148">
        <f>tblVegPointHeaderData!AJ148/49</f>
        <v>0.83673469387755106</v>
      </c>
      <c r="F148">
        <f>tblVegPointHeaderData!AK148/49</f>
        <v>2.0408163265306121E-2</v>
      </c>
      <c r="G148">
        <f>AVERAGE(tblVegPointHeaderData!AC148:AG148)</f>
        <v>1.6</v>
      </c>
    </row>
    <row r="149" spans="1:7" x14ac:dyDescent="0.3">
      <c r="A149" t="s">
        <v>2452</v>
      </c>
      <c r="B149">
        <f>AVERAGE(tblVegPointHeaderData!P149,tblVegPointHeaderData!U149,tblVegPointHeaderData!Z149)</f>
        <v>36.333333333333336</v>
      </c>
      <c r="C149">
        <f>tblVegPointHeaderData!AH149/49</f>
        <v>0.30612244897959184</v>
      </c>
      <c r="D149">
        <f>tblVegPointHeaderData!AI149/49</f>
        <v>0.55102040816326525</v>
      </c>
      <c r="E149">
        <f>tblVegPointHeaderData!AJ149/49</f>
        <v>0.5714285714285714</v>
      </c>
      <c r="F149">
        <f>tblVegPointHeaderData!AK149/49</f>
        <v>0.26530612244897961</v>
      </c>
      <c r="G149">
        <f>AVERAGE(tblVegPointHeaderData!AC149:AG149)</f>
        <v>1.8</v>
      </c>
    </row>
    <row r="150" spans="1:7" x14ac:dyDescent="0.3">
      <c r="A150" t="s">
        <v>2453</v>
      </c>
      <c r="B150">
        <f>AVERAGE(tblVegPointHeaderData!P150,tblVegPointHeaderData!U150,tblVegPointHeaderData!Z150)</f>
        <v>39.333333333333336</v>
      </c>
      <c r="C150">
        <f>tblVegPointHeaderData!AH150/49</f>
        <v>0.24489795918367346</v>
      </c>
      <c r="D150">
        <f>tblVegPointHeaderData!AI150/49</f>
        <v>0.42857142857142855</v>
      </c>
      <c r="E150">
        <f>tblVegPointHeaderData!AJ150/49</f>
        <v>0.81632653061224492</v>
      </c>
      <c r="F150">
        <f>tblVegPointHeaderData!AK150/49</f>
        <v>0.34693877551020408</v>
      </c>
      <c r="G150">
        <f>AVERAGE(tblVegPointHeaderData!AC150:AG150)</f>
        <v>2.2000000000000002</v>
      </c>
    </row>
    <row r="151" spans="1:7" x14ac:dyDescent="0.3">
      <c r="A151" t="s">
        <v>2454</v>
      </c>
      <c r="B151">
        <f>AVERAGE(tblVegPointHeaderData!P151,tblVegPointHeaderData!U151,tblVegPointHeaderData!Z151)</f>
        <v>69</v>
      </c>
      <c r="C151">
        <f>tblVegPointHeaderData!AH151/49</f>
        <v>0.5714285714285714</v>
      </c>
      <c r="D151">
        <f>tblVegPointHeaderData!AI151/49</f>
        <v>0.30612244897959184</v>
      </c>
      <c r="E151">
        <f>tblVegPointHeaderData!AJ151/49</f>
        <v>0.32653061224489793</v>
      </c>
      <c r="F151">
        <f>tblVegPointHeaderData!AK151/49</f>
        <v>0.42857142857142855</v>
      </c>
      <c r="G151">
        <f>AVERAGE(tblVegPointHeaderData!AC151:AG151)</f>
        <v>3.8</v>
      </c>
    </row>
    <row r="152" spans="1:7" x14ac:dyDescent="0.3">
      <c r="A152" t="s">
        <v>2455</v>
      </c>
      <c r="B152">
        <f>AVERAGE(tblVegPointHeaderData!P152,tblVegPointHeaderData!U152,tblVegPointHeaderData!Z152)</f>
        <v>74.666666666666671</v>
      </c>
      <c r="C152">
        <f>tblVegPointHeaderData!AH152/49</f>
        <v>0.63265306122448983</v>
      </c>
      <c r="D152">
        <f>tblVegPointHeaderData!AI152/49</f>
        <v>0.32653061224489793</v>
      </c>
      <c r="E152">
        <f>tblVegPointHeaderData!AJ152/49</f>
        <v>0.48979591836734693</v>
      </c>
      <c r="F152">
        <f>tblVegPointHeaderData!AK152/49</f>
        <v>0.38775510204081631</v>
      </c>
      <c r="G152">
        <f>AVERAGE(tblVegPointHeaderData!AC152:AG152)</f>
        <v>2.8</v>
      </c>
    </row>
    <row r="153" spans="1:7" x14ac:dyDescent="0.3">
      <c r="A153" t="s">
        <v>2456</v>
      </c>
      <c r="B153">
        <f>AVERAGE(tblVegPointHeaderData!P153,tblVegPointHeaderData!U153,tblVegPointHeaderData!Z153)</f>
        <v>22.666666666666668</v>
      </c>
      <c r="C153">
        <f>tblVegPointHeaderData!AH153/49</f>
        <v>0</v>
      </c>
      <c r="D153">
        <f>tblVegPointHeaderData!AI153/49</f>
        <v>0.18367346938775511</v>
      </c>
      <c r="E153">
        <f>tblVegPointHeaderData!AJ153/49</f>
        <v>0.26530612244897961</v>
      </c>
      <c r="F153">
        <f>tblVegPointHeaderData!AK153/49</f>
        <v>0.87755102040816324</v>
      </c>
      <c r="G153">
        <f>AVERAGE(tblVegPointHeaderData!AC153:AG153)</f>
        <v>0.6</v>
      </c>
    </row>
    <row r="154" spans="1:7" x14ac:dyDescent="0.3">
      <c r="A154" t="s">
        <v>2457</v>
      </c>
      <c r="B154">
        <f>AVERAGE(tblVegPointHeaderData!P154,tblVegPointHeaderData!U154,tblVegPointHeaderData!Z154)</f>
        <v>70</v>
      </c>
      <c r="C154">
        <f>tblVegPointHeaderData!AH154/49</f>
        <v>0.44897959183673469</v>
      </c>
      <c r="D154">
        <f>tblVegPointHeaderData!AI154/49</f>
        <v>0.59183673469387754</v>
      </c>
      <c r="E154">
        <f>tblVegPointHeaderData!AJ154/49</f>
        <v>0.55102040816326525</v>
      </c>
      <c r="F154">
        <f>tblVegPointHeaderData!AK154/49</f>
        <v>0.24489795918367346</v>
      </c>
      <c r="G154">
        <f>AVERAGE(tblVegPointHeaderData!AC154:AG154)</f>
        <v>3</v>
      </c>
    </row>
    <row r="155" spans="1:7" x14ac:dyDescent="0.3">
      <c r="A155" t="s">
        <v>2458</v>
      </c>
      <c r="B155">
        <f>AVERAGE(tblVegPointHeaderData!P155,tblVegPointHeaderData!U155,tblVegPointHeaderData!Z155)</f>
        <v>33.666666666666664</v>
      </c>
      <c r="C155">
        <f>tblVegPointHeaderData!AH155/49</f>
        <v>0.24489795918367346</v>
      </c>
      <c r="D155">
        <f>tblVegPointHeaderData!AI155/49</f>
        <v>0.18367346938775511</v>
      </c>
      <c r="E155">
        <f>tblVegPointHeaderData!AJ155/49</f>
        <v>0.16326530612244897</v>
      </c>
      <c r="F155">
        <f>tblVegPointHeaderData!AK155/49</f>
        <v>0.97959183673469385</v>
      </c>
      <c r="G155">
        <f>AVERAGE(tblVegPointHeaderData!AC155:AG155)</f>
        <v>2.8</v>
      </c>
    </row>
    <row r="156" spans="1:7" x14ac:dyDescent="0.3">
      <c r="A156" t="s">
        <v>2459</v>
      </c>
      <c r="B156">
        <f>AVERAGE(tblVegPointHeaderData!P156,tblVegPointHeaderData!U156,tblVegPointHeaderData!Z156)</f>
        <v>56.333333333333336</v>
      </c>
      <c r="C156">
        <f>tblVegPointHeaderData!AH156/49</f>
        <v>0.24489795918367346</v>
      </c>
      <c r="D156">
        <f>tblVegPointHeaderData!AI156/49</f>
        <v>0.36734693877551022</v>
      </c>
      <c r="E156">
        <f>tblVegPointHeaderData!AJ156/49</f>
        <v>0.26530612244897961</v>
      </c>
      <c r="F156">
        <f>tblVegPointHeaderData!AK156/49</f>
        <v>0.34693877551020408</v>
      </c>
      <c r="G156">
        <f>AVERAGE(tblVegPointHeaderData!AC156:AG156)</f>
        <v>1</v>
      </c>
    </row>
    <row r="157" spans="1:7" x14ac:dyDescent="0.3">
      <c r="A157" t="s">
        <v>2460</v>
      </c>
      <c r="B157">
        <f>AVERAGE(tblVegPointHeaderData!P157,tblVegPointHeaderData!U157,tblVegPointHeaderData!Z157)</f>
        <v>26.333333333333332</v>
      </c>
      <c r="C157">
        <f>tblVegPointHeaderData!AH157/49</f>
        <v>0.10204081632653061</v>
      </c>
      <c r="D157">
        <f>tblVegPointHeaderData!AI157/49</f>
        <v>0.34693877551020408</v>
      </c>
      <c r="E157">
        <f>tblVegPointHeaderData!AJ157/49</f>
        <v>0.91836734693877553</v>
      </c>
      <c r="F157">
        <f>tblVegPointHeaderData!AK157/49</f>
        <v>1</v>
      </c>
      <c r="G157">
        <f>AVERAGE(tblVegPointHeaderData!AC157:AG157)</f>
        <v>0.4</v>
      </c>
    </row>
    <row r="158" spans="1:7" x14ac:dyDescent="0.3">
      <c r="A158" t="s">
        <v>2461</v>
      </c>
      <c r="B158">
        <f>AVERAGE(tblVegPointHeaderData!P158,tblVegPointHeaderData!U158,tblVegPointHeaderData!Z158)</f>
        <v>68</v>
      </c>
      <c r="C158">
        <f>tblVegPointHeaderData!AH158/49</f>
        <v>0.53061224489795922</v>
      </c>
      <c r="D158">
        <f>tblVegPointHeaderData!AI158/49</f>
        <v>0.32653061224489793</v>
      </c>
      <c r="E158">
        <f>tblVegPointHeaderData!AJ158/49</f>
        <v>0.10204081632653061</v>
      </c>
      <c r="F158">
        <f>tblVegPointHeaderData!AK158/49</f>
        <v>0.67346938775510201</v>
      </c>
      <c r="G158">
        <f>AVERAGE(tblVegPointHeaderData!AC158:AG158)</f>
        <v>3.6</v>
      </c>
    </row>
    <row r="159" spans="1:7" x14ac:dyDescent="0.3">
      <c r="A159" t="s">
        <v>2462</v>
      </c>
      <c r="B159">
        <f>AVERAGE(tblVegPointHeaderData!P159,tblVegPointHeaderData!U159,tblVegPointHeaderData!Z159)</f>
        <v>57.666666666666664</v>
      </c>
      <c r="C159">
        <f>tblVegPointHeaderData!AH159/49</f>
        <v>0.51020408163265307</v>
      </c>
      <c r="D159">
        <f>tblVegPointHeaderData!AI159/49</f>
        <v>0.7142857142857143</v>
      </c>
      <c r="E159">
        <f>tblVegPointHeaderData!AJ159/49</f>
        <v>0.42857142857142855</v>
      </c>
      <c r="F159">
        <f>tblVegPointHeaderData!AK159/49</f>
        <v>0.38775510204081631</v>
      </c>
      <c r="G159">
        <f>AVERAGE(tblVegPointHeaderData!AC159:AG159)</f>
        <v>3.6</v>
      </c>
    </row>
    <row r="160" spans="1:7" x14ac:dyDescent="0.3">
      <c r="A160" t="s">
        <v>2463</v>
      </c>
      <c r="B160">
        <f>AVERAGE(tblVegPointHeaderData!P160,tblVegPointHeaderData!U160,tblVegPointHeaderData!Z160)</f>
        <v>51.666666666666664</v>
      </c>
      <c r="C160">
        <f>tblVegPointHeaderData!AH160/49</f>
        <v>6.1224489795918366E-2</v>
      </c>
      <c r="D160">
        <f>tblVegPointHeaderData!AI160/49</f>
        <v>0.30612244897959184</v>
      </c>
      <c r="E160">
        <f>tblVegPointHeaderData!AJ160/49</f>
        <v>0.67346938775510201</v>
      </c>
      <c r="F160">
        <f>tblVegPointHeaderData!AK160/49</f>
        <v>0.26530612244897961</v>
      </c>
      <c r="G160">
        <f>AVERAGE(tblVegPointHeaderData!AC160:AG160)</f>
        <v>1.8</v>
      </c>
    </row>
    <row r="161" spans="1:7" x14ac:dyDescent="0.3">
      <c r="A161" t="s">
        <v>2464</v>
      </c>
      <c r="B161">
        <f>AVERAGE(tblVegPointHeaderData!P161,tblVegPointHeaderData!U161,tblVegPointHeaderData!Z161)</f>
        <v>56</v>
      </c>
      <c r="C161">
        <f>tblVegPointHeaderData!AH161/49</f>
        <v>0.24489795918367346</v>
      </c>
      <c r="D161">
        <f>tblVegPointHeaderData!AI161/49</f>
        <v>0.34693877551020408</v>
      </c>
      <c r="E161">
        <f>tblVegPointHeaderData!AJ161/49</f>
        <v>0.10204081632653061</v>
      </c>
      <c r="F161">
        <f>tblVegPointHeaderData!AK161/49</f>
        <v>0.51020408163265307</v>
      </c>
      <c r="G161">
        <f>AVERAGE(tblVegPointHeaderData!AC161:AG161)</f>
        <v>0</v>
      </c>
    </row>
    <row r="162" spans="1:7" x14ac:dyDescent="0.3">
      <c r="A162" t="s">
        <v>2465</v>
      </c>
      <c r="B162">
        <f>AVERAGE(tblVegPointHeaderData!P162,tblVegPointHeaderData!U162,tblVegPointHeaderData!Z162)</f>
        <v>76.333333333333329</v>
      </c>
      <c r="C162">
        <f>tblVegPointHeaderData!AH162/49</f>
        <v>0.38775510204081631</v>
      </c>
      <c r="D162">
        <f>tblVegPointHeaderData!AI162/49</f>
        <v>0.34693877551020408</v>
      </c>
      <c r="E162">
        <f>tblVegPointHeaderData!AJ162/49</f>
        <v>0.42857142857142855</v>
      </c>
      <c r="F162">
        <f>tblVegPointHeaderData!AK162/49</f>
        <v>0.38775510204081631</v>
      </c>
      <c r="G162">
        <f>AVERAGE(tblVegPointHeaderData!AC162:AG162)</f>
        <v>0.4</v>
      </c>
    </row>
    <row r="163" spans="1:7" x14ac:dyDescent="0.3">
      <c r="A163" t="s">
        <v>2466</v>
      </c>
      <c r="B163">
        <f>AVERAGE(tblVegPointHeaderData!P163,tblVegPointHeaderData!U163,tblVegPointHeaderData!Z163)</f>
        <v>123</v>
      </c>
      <c r="C163">
        <f>tblVegPointHeaderData!AH163/49</f>
        <v>0.73469387755102045</v>
      </c>
      <c r="D163">
        <f>tblVegPointHeaderData!AI163/49</f>
        <v>0.87755102040816324</v>
      </c>
      <c r="E163">
        <f>tblVegPointHeaderData!AJ163/49</f>
        <v>0.48979591836734693</v>
      </c>
      <c r="F163">
        <f>tblVegPointHeaderData!AK163/49</f>
        <v>0.79591836734693877</v>
      </c>
      <c r="G163">
        <f>AVERAGE(tblVegPointHeaderData!AC163:AG163)</f>
        <v>1.2</v>
      </c>
    </row>
    <row r="164" spans="1:7" x14ac:dyDescent="0.3">
      <c r="A164" t="s">
        <v>2467</v>
      </c>
      <c r="B164">
        <f>AVERAGE(tblVegPointHeaderData!P164,tblVegPointHeaderData!U164,tblVegPointHeaderData!Z164)</f>
        <v>51.666666666666664</v>
      </c>
      <c r="C164">
        <f>tblVegPointHeaderData!AH164/49</f>
        <v>0.53061224489795922</v>
      </c>
      <c r="D164">
        <f>tblVegPointHeaderData!AI164/49</f>
        <v>0.38775510204081631</v>
      </c>
      <c r="E164">
        <f>tblVegPointHeaderData!AJ164/49</f>
        <v>0.22448979591836735</v>
      </c>
      <c r="F164">
        <f>tblVegPointHeaderData!AK164/49</f>
        <v>0.22448979591836735</v>
      </c>
      <c r="G164">
        <f>AVERAGE(tblVegPointHeaderData!AC164:AG164)</f>
        <v>4</v>
      </c>
    </row>
    <row r="165" spans="1:7" x14ac:dyDescent="0.3">
      <c r="A165" t="s">
        <v>2468</v>
      </c>
      <c r="B165">
        <f>AVERAGE(tblVegPointHeaderData!P165,tblVegPointHeaderData!U165,tblVegPointHeaderData!Z165)</f>
        <v>51.666666666666664</v>
      </c>
      <c r="C165">
        <f>tblVegPointHeaderData!AH165/49</f>
        <v>0.30612244897959184</v>
      </c>
      <c r="D165">
        <f>tblVegPointHeaderData!AI165/49</f>
        <v>0.36734693877551022</v>
      </c>
      <c r="E165">
        <f>tblVegPointHeaderData!AJ165/49</f>
        <v>0.10204081632653061</v>
      </c>
      <c r="F165">
        <f>tblVegPointHeaderData!AK165/49</f>
        <v>0.81632653061224492</v>
      </c>
      <c r="G165">
        <f>AVERAGE(tblVegPointHeaderData!AC165:AG165)</f>
        <v>0.2</v>
      </c>
    </row>
    <row r="166" spans="1:7" x14ac:dyDescent="0.3">
      <c r="A166" t="s">
        <v>2469</v>
      </c>
      <c r="B166" t="e">
        <f>AVERAGE(tblVegPointHeaderData!P166,tblVegPointHeaderData!U166,tblVegPointHeaderData!Z166)</f>
        <v>#DIV/0!</v>
      </c>
      <c r="C166">
        <f>tblVegPointHeaderData!AH166/49</f>
        <v>0</v>
      </c>
      <c r="D166">
        <f>tblVegPointHeaderData!AI166/49</f>
        <v>0</v>
      </c>
      <c r="E166">
        <f>tblVegPointHeaderData!AJ166/49</f>
        <v>0</v>
      </c>
      <c r="F166">
        <f>tblVegPointHeaderData!AK166/49</f>
        <v>0</v>
      </c>
      <c r="G166" t="e">
        <f>AVERAGE(tblVegPointHeaderData!AC166:AG166)</f>
        <v>#DIV/0!</v>
      </c>
    </row>
    <row r="167" spans="1:7" x14ac:dyDescent="0.3">
      <c r="A167" t="s">
        <v>2470</v>
      </c>
      <c r="B167">
        <f>AVERAGE(tblVegPointHeaderData!P167,tblVegPointHeaderData!U167,tblVegPointHeaderData!Z167)</f>
        <v>94.333333333333329</v>
      </c>
      <c r="C167">
        <f>tblVegPointHeaderData!AH167/49</f>
        <v>0.44897959183673469</v>
      </c>
      <c r="D167">
        <f>tblVegPointHeaderData!AI167/49</f>
        <v>0.53061224489795922</v>
      </c>
      <c r="E167">
        <f>tblVegPointHeaderData!AJ167/49</f>
        <v>0.14285714285714285</v>
      </c>
      <c r="F167">
        <f>tblVegPointHeaderData!AK167/49</f>
        <v>0.87755102040816324</v>
      </c>
      <c r="G167">
        <f>AVERAGE(tblVegPointHeaderData!AC167:AG167)</f>
        <v>0.8</v>
      </c>
    </row>
    <row r="168" spans="1:7" x14ac:dyDescent="0.3">
      <c r="A168" t="s">
        <v>2471</v>
      </c>
      <c r="B168">
        <f>AVERAGE(tblVegPointHeaderData!P168,tblVegPointHeaderData!U168,tblVegPointHeaderData!Z168)</f>
        <v>86.666666666666671</v>
      </c>
      <c r="C168">
        <f>tblVegPointHeaderData!AH168/49</f>
        <v>0.73469387755102045</v>
      </c>
      <c r="D168">
        <f>tblVegPointHeaderData!AI168/49</f>
        <v>0.44897959183673469</v>
      </c>
      <c r="E168">
        <f>tblVegPointHeaderData!AJ168/49</f>
        <v>0.63265306122448983</v>
      </c>
      <c r="F168">
        <f>tblVegPointHeaderData!AK168/49</f>
        <v>0.79591836734693877</v>
      </c>
      <c r="G168">
        <f>AVERAGE(tblVegPointHeaderData!AC168:AG168)</f>
        <v>2.4</v>
      </c>
    </row>
    <row r="169" spans="1:7" x14ac:dyDescent="0.3">
      <c r="A169" t="s">
        <v>2472</v>
      </c>
      <c r="B169">
        <f>AVERAGE(tblVegPointHeaderData!P169,tblVegPointHeaderData!U169,tblVegPointHeaderData!Z169)</f>
        <v>72.666666666666671</v>
      </c>
      <c r="C169">
        <f>tblVegPointHeaderData!AH169/49</f>
        <v>0.73469387755102045</v>
      </c>
      <c r="D169">
        <f>tblVegPointHeaderData!AI169/49</f>
        <v>0.75510204081632648</v>
      </c>
      <c r="E169">
        <f>tblVegPointHeaderData!AJ169/49</f>
        <v>0.40816326530612246</v>
      </c>
      <c r="F169">
        <f>tblVegPointHeaderData!AK169/49</f>
        <v>0.73469387755102045</v>
      </c>
      <c r="G169">
        <f>AVERAGE(tblVegPointHeaderData!AC169:AG169)</f>
        <v>1</v>
      </c>
    </row>
    <row r="170" spans="1:7" x14ac:dyDescent="0.3">
      <c r="A170" t="s">
        <v>2473</v>
      </c>
      <c r="B170">
        <f>AVERAGE(tblVegPointHeaderData!P170,tblVegPointHeaderData!U170,tblVegPointHeaderData!Z170)</f>
        <v>26.333333333333332</v>
      </c>
      <c r="C170">
        <f>tblVegPointHeaderData!AH170/49</f>
        <v>0</v>
      </c>
      <c r="D170">
        <f>tblVegPointHeaderData!AI170/49</f>
        <v>0.18367346938775511</v>
      </c>
      <c r="E170">
        <f>tblVegPointHeaderData!AJ170/49</f>
        <v>0.75510204081632648</v>
      </c>
      <c r="F170">
        <f>tblVegPointHeaderData!AK170/49</f>
        <v>0.83673469387755106</v>
      </c>
      <c r="G170">
        <f>AVERAGE(tblVegPointHeaderData!AC170:AG170)</f>
        <v>1.8</v>
      </c>
    </row>
    <row r="171" spans="1:7" x14ac:dyDescent="0.3">
      <c r="A171" t="s">
        <v>2474</v>
      </c>
      <c r="B171">
        <f>AVERAGE(tblVegPointHeaderData!P171,tblVegPointHeaderData!U171,tblVegPointHeaderData!Z171)</f>
        <v>41.666666666666664</v>
      </c>
      <c r="C171">
        <f>tblVegPointHeaderData!AH171/49</f>
        <v>0.14285714285714285</v>
      </c>
      <c r="D171">
        <f>tblVegPointHeaderData!AI171/49</f>
        <v>0.2857142857142857</v>
      </c>
      <c r="E171">
        <f>tblVegPointHeaderData!AJ171/49</f>
        <v>0.20408163265306123</v>
      </c>
      <c r="F171">
        <f>tblVegPointHeaderData!AK171/49</f>
        <v>0.67346938775510201</v>
      </c>
      <c r="G171">
        <f>AVERAGE(tblVegPointHeaderData!AC171:AG171)</f>
        <v>1.6</v>
      </c>
    </row>
    <row r="172" spans="1:7" x14ac:dyDescent="0.3">
      <c r="A172" t="s">
        <v>2475</v>
      </c>
      <c r="B172">
        <f>AVERAGE(tblVegPointHeaderData!P172,tblVegPointHeaderData!U172,tblVegPointHeaderData!Z172)</f>
        <v>46.333333333333336</v>
      </c>
      <c r="C172">
        <f>tblVegPointHeaderData!AH172/49</f>
        <v>0.34693877551020408</v>
      </c>
      <c r="D172">
        <f>tblVegPointHeaderData!AI172/49</f>
        <v>0.61224489795918369</v>
      </c>
      <c r="E172">
        <f>tblVegPointHeaderData!AJ172/49</f>
        <v>0.73469387755102045</v>
      </c>
      <c r="F172">
        <f>tblVegPointHeaderData!AK172/49</f>
        <v>2.0408163265306121E-2</v>
      </c>
      <c r="G172">
        <f>AVERAGE(tblVegPointHeaderData!AC172:AG172)</f>
        <v>2.6</v>
      </c>
    </row>
    <row r="173" spans="1:7" x14ac:dyDescent="0.3">
      <c r="A173" t="s">
        <v>2476</v>
      </c>
      <c r="B173">
        <f>AVERAGE(tblVegPointHeaderData!P173,tblVegPointHeaderData!U173,tblVegPointHeaderData!Z173)</f>
        <v>31.333333333333332</v>
      </c>
      <c r="C173">
        <f>tblVegPointHeaderData!AH173/49</f>
        <v>8.1632653061224483E-2</v>
      </c>
      <c r="D173">
        <f>tblVegPointHeaderData!AI173/49</f>
        <v>0.40816326530612246</v>
      </c>
      <c r="E173">
        <f>tblVegPointHeaderData!AJ173/49</f>
        <v>0.73469387755102045</v>
      </c>
      <c r="F173">
        <f>tblVegPointHeaderData!AK173/49</f>
        <v>0.8571428571428571</v>
      </c>
      <c r="G173">
        <f>AVERAGE(tblVegPointHeaderData!AC173:AG173)</f>
        <v>0.6</v>
      </c>
    </row>
    <row r="174" spans="1:7" x14ac:dyDescent="0.3">
      <c r="A174" t="s">
        <v>2477</v>
      </c>
      <c r="B174">
        <f>AVERAGE(tblVegPointHeaderData!P174,tblVegPointHeaderData!U174,tblVegPointHeaderData!Z174)</f>
        <v>32</v>
      </c>
      <c r="C174">
        <f>tblVegPointHeaderData!AH174/49</f>
        <v>0.55102040816326525</v>
      </c>
      <c r="D174">
        <f>tblVegPointHeaderData!AI174/49</f>
        <v>0.69387755102040816</v>
      </c>
      <c r="E174">
        <f>tblVegPointHeaderData!AJ174/49</f>
        <v>0.77551020408163263</v>
      </c>
      <c r="F174">
        <f>tblVegPointHeaderData!AK174/49</f>
        <v>0.87755102040816324</v>
      </c>
      <c r="G174">
        <f>AVERAGE(tblVegPointHeaderData!AC174:AG174)</f>
        <v>1.2</v>
      </c>
    </row>
    <row r="175" spans="1:7" x14ac:dyDescent="0.3">
      <c r="A175" t="s">
        <v>2478</v>
      </c>
      <c r="B175">
        <f>AVERAGE(tblVegPointHeaderData!P175,tblVegPointHeaderData!U175,tblVegPointHeaderData!Z175)</f>
        <v>60.333333333333336</v>
      </c>
      <c r="C175">
        <f>tblVegPointHeaderData!AH175/49</f>
        <v>0.30612244897959184</v>
      </c>
      <c r="D175">
        <f>tblVegPointHeaderData!AI175/49</f>
        <v>0.38775510204081631</v>
      </c>
      <c r="E175">
        <f>tblVegPointHeaderData!AJ175/49</f>
        <v>0.14285714285714285</v>
      </c>
      <c r="F175">
        <f>tblVegPointHeaderData!AK175/49</f>
        <v>0.26530612244897961</v>
      </c>
      <c r="G175">
        <f>AVERAGE(tblVegPointHeaderData!AC175:AG175)</f>
        <v>1.4</v>
      </c>
    </row>
    <row r="176" spans="1:7" x14ac:dyDescent="0.3">
      <c r="A176" t="s">
        <v>2479</v>
      </c>
      <c r="B176">
        <f>AVERAGE(tblVegPointHeaderData!P176,tblVegPointHeaderData!U176,tblVegPointHeaderData!Z176)</f>
        <v>29</v>
      </c>
      <c r="C176">
        <f>tblVegPointHeaderData!AH176/49</f>
        <v>0</v>
      </c>
      <c r="D176">
        <f>tblVegPointHeaderData!AI176/49</f>
        <v>0.59183673469387754</v>
      </c>
      <c r="E176">
        <f>tblVegPointHeaderData!AJ176/49</f>
        <v>0.67346938775510201</v>
      </c>
      <c r="F176">
        <f>tblVegPointHeaderData!AK176/49</f>
        <v>0.83673469387755106</v>
      </c>
      <c r="G176">
        <f>AVERAGE(tblVegPointHeaderData!AC176:AG176)</f>
        <v>3.6</v>
      </c>
    </row>
    <row r="177" spans="1:7" x14ac:dyDescent="0.3">
      <c r="A177" t="s">
        <v>2480</v>
      </c>
      <c r="B177">
        <f>AVERAGE(tblVegPointHeaderData!P177,tblVegPointHeaderData!U177,tblVegPointHeaderData!Z177)</f>
        <v>64.666666666666671</v>
      </c>
      <c r="C177">
        <f>tblVegPointHeaderData!AH177/49</f>
        <v>0.69387755102040816</v>
      </c>
      <c r="D177">
        <f>tblVegPointHeaderData!AI177/49</f>
        <v>0.18367346938775511</v>
      </c>
      <c r="E177">
        <f>tblVegPointHeaderData!AJ177/49</f>
        <v>0.42857142857142855</v>
      </c>
      <c r="F177">
        <f>tblVegPointHeaderData!AK177/49</f>
        <v>0.79591836734693877</v>
      </c>
      <c r="G177">
        <f>AVERAGE(tblVegPointHeaderData!AC177:AG177)</f>
        <v>1.8</v>
      </c>
    </row>
    <row r="178" spans="1:7" x14ac:dyDescent="0.3">
      <c r="A178" t="s">
        <v>2481</v>
      </c>
      <c r="B178">
        <f>AVERAGE(tblVegPointHeaderData!P178,tblVegPointHeaderData!U178,tblVegPointHeaderData!Z178)</f>
        <v>31.333333333333332</v>
      </c>
      <c r="C178">
        <f>tblVegPointHeaderData!AH178/49</f>
        <v>0.53061224489795922</v>
      </c>
      <c r="D178">
        <f>tblVegPointHeaderData!AI178/49</f>
        <v>0.26530612244897961</v>
      </c>
      <c r="E178">
        <f>tblVegPointHeaderData!AJ178/49</f>
        <v>0.93877551020408168</v>
      </c>
      <c r="F178">
        <f>tblVegPointHeaderData!AK178/49</f>
        <v>0.89795918367346939</v>
      </c>
      <c r="G178">
        <f>AVERAGE(tblVegPointHeaderData!AC178:AG178)</f>
        <v>1.2</v>
      </c>
    </row>
    <row r="179" spans="1:7" x14ac:dyDescent="0.3">
      <c r="A179" t="s">
        <v>2482</v>
      </c>
      <c r="B179">
        <f>AVERAGE(tblVegPointHeaderData!P179,tblVegPointHeaderData!U179,tblVegPointHeaderData!Z179)</f>
        <v>95.666666666666671</v>
      </c>
      <c r="C179">
        <f>tblVegPointHeaderData!AH179/49</f>
        <v>0.26530612244897961</v>
      </c>
      <c r="D179">
        <f>tblVegPointHeaderData!AI179/49</f>
        <v>0.44897959183673469</v>
      </c>
      <c r="E179">
        <f>tblVegPointHeaderData!AJ179/49</f>
        <v>0.69387755102040816</v>
      </c>
      <c r="F179">
        <f>tblVegPointHeaderData!AK179/49</f>
        <v>0.38775510204081631</v>
      </c>
      <c r="G179">
        <f>AVERAGE(tblVegPointHeaderData!AC179:AG179)</f>
        <v>1.4</v>
      </c>
    </row>
    <row r="180" spans="1:7" x14ac:dyDescent="0.3">
      <c r="A180" t="s">
        <v>2483</v>
      </c>
      <c r="B180">
        <f>AVERAGE(tblVegPointHeaderData!P180,tblVegPointHeaderData!U180,tblVegPointHeaderData!Z180)</f>
        <v>86</v>
      </c>
      <c r="C180">
        <f>tblVegPointHeaderData!AH180/49</f>
        <v>0.59183673469387754</v>
      </c>
      <c r="D180">
        <f>tblVegPointHeaderData!AI180/49</f>
        <v>0.53061224489795922</v>
      </c>
      <c r="E180">
        <f>tblVegPointHeaderData!AJ180/49</f>
        <v>0.61224489795918369</v>
      </c>
      <c r="F180">
        <f>tblVegPointHeaderData!AK180/49</f>
        <v>0.73469387755102045</v>
      </c>
      <c r="G180">
        <f>AVERAGE(tblVegPointHeaderData!AC180:AG180)</f>
        <v>2.8</v>
      </c>
    </row>
    <row r="181" spans="1:7" x14ac:dyDescent="0.3">
      <c r="A181" t="s">
        <v>2484</v>
      </c>
      <c r="B181">
        <f>AVERAGE(tblVegPointHeaderData!P181,tblVegPointHeaderData!U181,tblVegPointHeaderData!Z181)</f>
        <v>63.333333333333336</v>
      </c>
      <c r="C181">
        <f>tblVegPointHeaderData!AH181/49</f>
        <v>0.73469387755102045</v>
      </c>
      <c r="D181">
        <f>tblVegPointHeaderData!AI181/49</f>
        <v>0.18367346938775511</v>
      </c>
      <c r="E181">
        <f>tblVegPointHeaderData!AJ181/49</f>
        <v>0.40816326530612246</v>
      </c>
      <c r="F181">
        <f>tblVegPointHeaderData!AK181/49</f>
        <v>0.42857142857142855</v>
      </c>
      <c r="G181">
        <f>AVERAGE(tblVegPointHeaderData!AC181:AG181)</f>
        <v>5</v>
      </c>
    </row>
    <row r="182" spans="1:7" x14ac:dyDescent="0.3">
      <c r="A182" t="s">
        <v>2485</v>
      </c>
      <c r="B182">
        <f>AVERAGE(tblVegPointHeaderData!P182,tblVegPointHeaderData!U182,tblVegPointHeaderData!Z182)</f>
        <v>45.333333333333336</v>
      </c>
      <c r="C182">
        <f>tblVegPointHeaderData!AH182/49</f>
        <v>0.73469387755102045</v>
      </c>
      <c r="D182">
        <f>tblVegPointHeaderData!AI182/49</f>
        <v>0.18367346938775511</v>
      </c>
      <c r="E182">
        <f>tblVegPointHeaderData!AJ182/49</f>
        <v>0.53061224489795922</v>
      </c>
      <c r="F182">
        <f>tblVegPointHeaderData!AK182/49</f>
        <v>0.40816326530612246</v>
      </c>
      <c r="G182">
        <f>AVERAGE(tblVegPointHeaderData!AC182:AG182)</f>
        <v>6.6</v>
      </c>
    </row>
    <row r="183" spans="1:7" x14ac:dyDescent="0.3">
      <c r="A183" t="s">
        <v>2486</v>
      </c>
      <c r="B183">
        <f>AVERAGE(tblVegPointHeaderData!P183,tblVegPointHeaderData!U183,tblVegPointHeaderData!Z183)</f>
        <v>55.333333333333336</v>
      </c>
      <c r="C183">
        <f>tblVegPointHeaderData!AH183/49</f>
        <v>0.93877551020408168</v>
      </c>
      <c r="D183">
        <f>tblVegPointHeaderData!AI183/49</f>
        <v>0.59183673469387754</v>
      </c>
      <c r="E183">
        <f>tblVegPointHeaderData!AJ183/49</f>
        <v>0.44897959183673469</v>
      </c>
      <c r="F183">
        <f>tblVegPointHeaderData!AK183/49</f>
        <v>0.10204081632653061</v>
      </c>
      <c r="G183">
        <f>AVERAGE(tblVegPointHeaderData!AC183:AG183)</f>
        <v>2.4</v>
      </c>
    </row>
    <row r="184" spans="1:7" x14ac:dyDescent="0.3">
      <c r="A184" t="s">
        <v>2487</v>
      </c>
      <c r="B184">
        <f>AVERAGE(tblVegPointHeaderData!P184,tblVegPointHeaderData!U184,tblVegPointHeaderData!Z184)</f>
        <v>81.666666666666671</v>
      </c>
      <c r="C184">
        <f>tblVegPointHeaderData!AH184/49</f>
        <v>0.26530612244897961</v>
      </c>
      <c r="D184">
        <f>tblVegPointHeaderData!AI184/49</f>
        <v>0.16326530612244897</v>
      </c>
      <c r="E184">
        <f>tblVegPointHeaderData!AJ184/49</f>
        <v>0.65306122448979587</v>
      </c>
      <c r="F184">
        <f>tblVegPointHeaderData!AK184/49</f>
        <v>0.42857142857142855</v>
      </c>
      <c r="G184">
        <f>AVERAGE(tblVegPointHeaderData!AC184:AG184)</f>
        <v>6.6</v>
      </c>
    </row>
    <row r="185" spans="1:7" x14ac:dyDescent="0.3">
      <c r="A185" t="s">
        <v>2488</v>
      </c>
      <c r="B185">
        <f>AVERAGE(tblVegPointHeaderData!P185,tblVegPointHeaderData!U185,tblVegPointHeaderData!Z185)</f>
        <v>39.333333333333336</v>
      </c>
      <c r="C185">
        <f>tblVegPointHeaderData!AH185/49</f>
        <v>0.46938775510204084</v>
      </c>
      <c r="D185">
        <f>tblVegPointHeaderData!AI185/49</f>
        <v>0.5714285714285714</v>
      </c>
      <c r="E185">
        <f>tblVegPointHeaderData!AJ185/49</f>
        <v>0.77551020408163263</v>
      </c>
      <c r="F185">
        <f>tblVegPointHeaderData!AK185/49</f>
        <v>0</v>
      </c>
      <c r="G185">
        <f>AVERAGE(tblVegPointHeaderData!AC185:AG185)</f>
        <v>0.8</v>
      </c>
    </row>
    <row r="186" spans="1:7" x14ac:dyDescent="0.3">
      <c r="A186" t="s">
        <v>2489</v>
      </c>
      <c r="B186">
        <f>AVERAGE(tblVegPointHeaderData!P186,tblVegPointHeaderData!U186,tblVegPointHeaderData!Z186)</f>
        <v>58</v>
      </c>
      <c r="C186">
        <f>tblVegPointHeaderData!AH186/49</f>
        <v>0.53061224489795922</v>
      </c>
      <c r="D186">
        <f>tblVegPointHeaderData!AI186/49</f>
        <v>0.59183673469387754</v>
      </c>
      <c r="E186">
        <f>tblVegPointHeaderData!AJ186/49</f>
        <v>0.46938775510204084</v>
      </c>
      <c r="F186">
        <f>tblVegPointHeaderData!AK186/49</f>
        <v>0.32653061224489793</v>
      </c>
      <c r="G186">
        <f>AVERAGE(tblVegPointHeaderData!AC186:AG186)</f>
        <v>1</v>
      </c>
    </row>
    <row r="187" spans="1:7" x14ac:dyDescent="0.3">
      <c r="A187" t="s">
        <v>2490</v>
      </c>
      <c r="B187">
        <f>AVERAGE(tblVegPointHeaderData!P187,tblVegPointHeaderData!U187,tblVegPointHeaderData!Z187)</f>
        <v>58.666666666666664</v>
      </c>
      <c r="C187">
        <f>tblVegPointHeaderData!AH187/49</f>
        <v>0.40816326530612246</v>
      </c>
      <c r="D187">
        <f>tblVegPointHeaderData!AI187/49</f>
        <v>0.30612244897959184</v>
      </c>
      <c r="E187">
        <f>tblVegPointHeaderData!AJ187/49</f>
        <v>0.48979591836734693</v>
      </c>
      <c r="F187">
        <f>tblVegPointHeaderData!AK187/49</f>
        <v>0.44897959183673469</v>
      </c>
      <c r="G187">
        <f>AVERAGE(tblVegPointHeaderData!AC187:AG187)</f>
        <v>4</v>
      </c>
    </row>
    <row r="188" spans="1:7" x14ac:dyDescent="0.3">
      <c r="A188" t="s">
        <v>2491</v>
      </c>
      <c r="B188">
        <f>AVERAGE(tblVegPointHeaderData!P188,tblVegPointHeaderData!U188,tblVegPointHeaderData!Z188)</f>
        <v>74.333333333333329</v>
      </c>
      <c r="C188">
        <f>tblVegPointHeaderData!AH188/49</f>
        <v>0.55102040816326525</v>
      </c>
      <c r="D188">
        <f>tblVegPointHeaderData!AI188/49</f>
        <v>0.44897959183673469</v>
      </c>
      <c r="E188">
        <f>tblVegPointHeaderData!AJ188/49</f>
        <v>0.53061224489795922</v>
      </c>
      <c r="F188">
        <f>tblVegPointHeaderData!AK188/49</f>
        <v>0.40816326530612246</v>
      </c>
      <c r="G188">
        <f>AVERAGE(tblVegPointHeaderData!AC188:AG188)</f>
        <v>5</v>
      </c>
    </row>
    <row r="189" spans="1:7" x14ac:dyDescent="0.3">
      <c r="A189" t="s">
        <v>2492</v>
      </c>
      <c r="B189">
        <f>AVERAGE(tblVegPointHeaderData!P189,tblVegPointHeaderData!U189,tblVegPointHeaderData!Z189)</f>
        <v>64.666666666666671</v>
      </c>
      <c r="C189">
        <f>tblVegPointHeaderData!AH189/49</f>
        <v>0.63265306122448983</v>
      </c>
      <c r="D189">
        <f>tblVegPointHeaderData!AI189/49</f>
        <v>0.38775510204081631</v>
      </c>
      <c r="E189">
        <f>tblVegPointHeaderData!AJ189/49</f>
        <v>0.36734693877551022</v>
      </c>
      <c r="F189">
        <f>tblVegPointHeaderData!AK189/49</f>
        <v>0.26530612244897961</v>
      </c>
      <c r="G189">
        <f>AVERAGE(tblVegPointHeaderData!AC189:AG189)</f>
        <v>6</v>
      </c>
    </row>
    <row r="190" spans="1:7" x14ac:dyDescent="0.3">
      <c r="A190" t="s">
        <v>2493</v>
      </c>
      <c r="B190">
        <f>AVERAGE(tblVegPointHeaderData!P190,tblVegPointHeaderData!U190,tblVegPointHeaderData!Z190)</f>
        <v>66.333333333333329</v>
      </c>
      <c r="C190">
        <f>tblVegPointHeaderData!AH190/49</f>
        <v>0.93877551020408168</v>
      </c>
      <c r="D190">
        <f>tblVegPointHeaderData!AI190/49</f>
        <v>0.38775510204081631</v>
      </c>
      <c r="E190">
        <f>tblVegPointHeaderData!AJ190/49</f>
        <v>0.46938775510204084</v>
      </c>
      <c r="F190">
        <f>tblVegPointHeaderData!AK190/49</f>
        <v>0.40816326530612246</v>
      </c>
      <c r="G190">
        <f>AVERAGE(tblVegPointHeaderData!AC190:AG190)</f>
        <v>5.4</v>
      </c>
    </row>
    <row r="191" spans="1:7" x14ac:dyDescent="0.3">
      <c r="A191" t="s">
        <v>2494</v>
      </c>
      <c r="B191">
        <f>AVERAGE(tblVegPointHeaderData!P191,tblVegPointHeaderData!U191,tblVegPointHeaderData!Z191)</f>
        <v>62.333333333333336</v>
      </c>
      <c r="C191">
        <f>tblVegPointHeaderData!AH191/49</f>
        <v>0.53061224489795922</v>
      </c>
      <c r="D191">
        <f>tblVegPointHeaderData!AI191/49</f>
        <v>0.7142857142857143</v>
      </c>
      <c r="E191">
        <f>tblVegPointHeaderData!AJ191/49</f>
        <v>0.48979591836734693</v>
      </c>
      <c r="F191">
        <f>tblVegPointHeaderData!AK191/49</f>
        <v>0.18367346938775511</v>
      </c>
      <c r="G191">
        <f>AVERAGE(tblVegPointHeaderData!AC191:AG191)</f>
        <v>2</v>
      </c>
    </row>
    <row r="192" spans="1:7" x14ac:dyDescent="0.3">
      <c r="A192" t="s">
        <v>2495</v>
      </c>
      <c r="B192">
        <f>AVERAGE(tblVegPointHeaderData!P192,tblVegPointHeaderData!U192,tblVegPointHeaderData!Z192)</f>
        <v>77</v>
      </c>
      <c r="C192">
        <f>tblVegPointHeaderData!AH192/49</f>
        <v>0.89795918367346939</v>
      </c>
      <c r="D192">
        <f>tblVegPointHeaderData!AI192/49</f>
        <v>0.79591836734693877</v>
      </c>
      <c r="E192">
        <f>tblVegPointHeaderData!AJ192/49</f>
        <v>0.38775510204081631</v>
      </c>
      <c r="F192">
        <f>tblVegPointHeaderData!AK192/49</f>
        <v>8.1632653061224483E-2</v>
      </c>
      <c r="G192">
        <f>AVERAGE(tblVegPointHeaderData!AC192:AG192)</f>
        <v>3</v>
      </c>
    </row>
    <row r="193" spans="1:7" x14ac:dyDescent="0.3">
      <c r="A193" t="s">
        <v>2496</v>
      </c>
      <c r="B193">
        <f>AVERAGE(tblVegPointHeaderData!P193,tblVegPointHeaderData!U193,tblVegPointHeaderData!Z193)</f>
        <v>58.666666666666664</v>
      </c>
      <c r="C193">
        <f>tblVegPointHeaderData!AH193/49</f>
        <v>0.59183673469387754</v>
      </c>
      <c r="D193">
        <f>tblVegPointHeaderData!AI193/49</f>
        <v>0.38775510204081631</v>
      </c>
      <c r="E193">
        <f>tblVegPointHeaderData!AJ193/49</f>
        <v>0.16326530612244897</v>
      </c>
      <c r="F193">
        <f>tblVegPointHeaderData!AK193/49</f>
        <v>0.34693877551020408</v>
      </c>
      <c r="G193">
        <f>AVERAGE(tblVegPointHeaderData!AC193:AG193)</f>
        <v>5.8</v>
      </c>
    </row>
    <row r="194" spans="1:7" x14ac:dyDescent="0.3">
      <c r="A194" t="s">
        <v>2497</v>
      </c>
      <c r="B194">
        <f>AVERAGE(tblVegPointHeaderData!P194,tblVegPointHeaderData!U194,tblVegPointHeaderData!Z194)</f>
        <v>44.666666666666664</v>
      </c>
      <c r="C194">
        <f>tblVegPointHeaderData!AH194/49</f>
        <v>0.67346938775510201</v>
      </c>
      <c r="D194">
        <f>tblVegPointHeaderData!AI194/49</f>
        <v>0.83673469387755106</v>
      </c>
      <c r="E194">
        <f>tblVegPointHeaderData!AJ194/49</f>
        <v>0.67346938775510201</v>
      </c>
      <c r="F194">
        <f>tblVegPointHeaderData!AK194/49</f>
        <v>0.14285714285714285</v>
      </c>
      <c r="G194">
        <f>AVERAGE(tblVegPointHeaderData!AC194:AG194)</f>
        <v>3.4</v>
      </c>
    </row>
    <row r="195" spans="1:7" x14ac:dyDescent="0.3">
      <c r="A195" t="s">
        <v>2498</v>
      </c>
      <c r="B195">
        <f>AVERAGE(tblVegPointHeaderData!P195,tblVegPointHeaderData!U195,tblVegPointHeaderData!Z195)</f>
        <v>64.666666666666671</v>
      </c>
      <c r="C195">
        <f>tblVegPointHeaderData!AH195/49</f>
        <v>0.53061224489795922</v>
      </c>
      <c r="D195">
        <f>tblVegPointHeaderData!AI195/49</f>
        <v>0.7142857142857143</v>
      </c>
      <c r="E195">
        <f>tblVegPointHeaderData!AJ195/49</f>
        <v>0.5714285714285714</v>
      </c>
      <c r="F195">
        <f>tblVegPointHeaderData!AK195/49</f>
        <v>0.22448979591836735</v>
      </c>
      <c r="G195">
        <f>AVERAGE(tblVegPointHeaderData!AC195:AG195)</f>
        <v>2.2000000000000002</v>
      </c>
    </row>
    <row r="196" spans="1:7" x14ac:dyDescent="0.3">
      <c r="A196" t="s">
        <v>2499</v>
      </c>
      <c r="B196">
        <f>AVERAGE(tblVegPointHeaderData!P196,tblVegPointHeaderData!U196,tblVegPointHeaderData!Z196)</f>
        <v>46</v>
      </c>
      <c r="C196">
        <f>tblVegPointHeaderData!AH196/49</f>
        <v>0.12244897959183673</v>
      </c>
      <c r="D196">
        <f>tblVegPointHeaderData!AI196/49</f>
        <v>0.51020408163265307</v>
      </c>
      <c r="E196">
        <f>tblVegPointHeaderData!AJ196/49</f>
        <v>0.51020408163265307</v>
      </c>
      <c r="F196">
        <f>tblVegPointHeaderData!AK196/49</f>
        <v>0.42857142857142855</v>
      </c>
      <c r="G196">
        <f>AVERAGE(tblVegPointHeaderData!AC196:AG196)</f>
        <v>6</v>
      </c>
    </row>
    <row r="197" spans="1:7" x14ac:dyDescent="0.3">
      <c r="A197" t="s">
        <v>2500</v>
      </c>
      <c r="B197">
        <f>AVERAGE(tblVegPointHeaderData!P197,tblVegPointHeaderData!U197,tblVegPointHeaderData!Z197)</f>
        <v>52.666666666666664</v>
      </c>
      <c r="C197">
        <f>tblVegPointHeaderData!AH197/49</f>
        <v>0.59183673469387754</v>
      </c>
      <c r="D197">
        <f>tblVegPointHeaderData!AI197/49</f>
        <v>0.5714285714285714</v>
      </c>
      <c r="E197">
        <f>tblVegPointHeaderData!AJ197/49</f>
        <v>0.8571428571428571</v>
      </c>
      <c r="F197">
        <f>tblVegPointHeaderData!AK197/49</f>
        <v>4.0816326530612242E-2</v>
      </c>
      <c r="G197">
        <f>AVERAGE(tblVegPointHeaderData!AC197:AG197)</f>
        <v>3.2</v>
      </c>
    </row>
    <row r="198" spans="1:7" x14ac:dyDescent="0.3">
      <c r="A198" t="s">
        <v>2501</v>
      </c>
      <c r="B198">
        <f>AVERAGE(tblVegPointHeaderData!P198,tblVegPointHeaderData!U198,tblVegPointHeaderData!Z198)</f>
        <v>55</v>
      </c>
      <c r="C198">
        <f>tblVegPointHeaderData!AH198/49</f>
        <v>0.67346938775510201</v>
      </c>
      <c r="D198">
        <f>tblVegPointHeaderData!AI198/49</f>
        <v>0.22448979591836735</v>
      </c>
      <c r="E198">
        <f>tblVegPointHeaderData!AJ198/49</f>
        <v>0.36734693877551022</v>
      </c>
      <c r="F198">
        <f>tblVegPointHeaderData!AK198/49</f>
        <v>0.44897959183673469</v>
      </c>
      <c r="G198">
        <f>AVERAGE(tblVegPointHeaderData!AC198:AG198)</f>
        <v>4.4000000000000004</v>
      </c>
    </row>
    <row r="199" spans="1:7" x14ac:dyDescent="0.3">
      <c r="A199" t="s">
        <v>2502</v>
      </c>
      <c r="B199">
        <f>AVERAGE(tblVegPointHeaderData!P199,tblVegPointHeaderData!U199,tblVegPointHeaderData!Z199)</f>
        <v>78.666666666666671</v>
      </c>
      <c r="C199">
        <f>tblVegPointHeaderData!AH199/49</f>
        <v>0.38775510204081631</v>
      </c>
      <c r="D199">
        <f>tblVegPointHeaderData!AI199/49</f>
        <v>0.67346938775510201</v>
      </c>
      <c r="E199">
        <f>tblVegPointHeaderData!AJ199/49</f>
        <v>0.69387755102040816</v>
      </c>
      <c r="F199">
        <f>tblVegPointHeaderData!AK199/49</f>
        <v>0.53061224489795922</v>
      </c>
      <c r="G199">
        <f>AVERAGE(tblVegPointHeaderData!AC199:AG199)</f>
        <v>5</v>
      </c>
    </row>
    <row r="200" spans="1:7" x14ac:dyDescent="0.3">
      <c r="A200" t="s">
        <v>2503</v>
      </c>
      <c r="B200">
        <f>AVERAGE(tblVegPointHeaderData!P200,tblVegPointHeaderData!U200,tblVegPointHeaderData!Z200)</f>
        <v>56.666666666666664</v>
      </c>
      <c r="C200">
        <f>tblVegPointHeaderData!AH200/49</f>
        <v>0.59183673469387754</v>
      </c>
      <c r="D200">
        <f>tblVegPointHeaderData!AI200/49</f>
        <v>0.46938775510204084</v>
      </c>
      <c r="E200">
        <f>tblVegPointHeaderData!AJ200/49</f>
        <v>0.69387755102040816</v>
      </c>
      <c r="F200">
        <f>tblVegPointHeaderData!AK200/49</f>
        <v>0.16326530612244897</v>
      </c>
      <c r="G200">
        <f>AVERAGE(tblVegPointHeaderData!AC200:AG200)</f>
        <v>3</v>
      </c>
    </row>
    <row r="201" spans="1:7" x14ac:dyDescent="0.3">
      <c r="A201" t="s">
        <v>2504</v>
      </c>
      <c r="B201">
        <f>AVERAGE(tblVegPointHeaderData!P201,tblVegPointHeaderData!U201,tblVegPointHeaderData!Z201)</f>
        <v>45</v>
      </c>
      <c r="C201">
        <f>tblVegPointHeaderData!AH201/49</f>
        <v>0.36734693877551022</v>
      </c>
      <c r="D201">
        <f>tblVegPointHeaderData!AI201/49</f>
        <v>0.59183673469387754</v>
      </c>
      <c r="E201">
        <f>tblVegPointHeaderData!AJ201/49</f>
        <v>0.81632653061224492</v>
      </c>
      <c r="F201">
        <f>tblVegPointHeaderData!AK201/49</f>
        <v>0.14285714285714285</v>
      </c>
      <c r="G201">
        <f>AVERAGE(tblVegPointHeaderData!AC201:AG201)</f>
        <v>1.8</v>
      </c>
    </row>
    <row r="202" spans="1:7" x14ac:dyDescent="0.3">
      <c r="A202" t="s">
        <v>2505</v>
      </c>
      <c r="B202">
        <f>AVERAGE(tblVegPointHeaderData!P202,tblVegPointHeaderData!U202,tblVegPointHeaderData!Z202)</f>
        <v>48</v>
      </c>
      <c r="C202">
        <f>tblVegPointHeaderData!AH202/49</f>
        <v>0.10204081632653061</v>
      </c>
      <c r="D202">
        <f>tblVegPointHeaderData!AI202/49</f>
        <v>0.34693877551020408</v>
      </c>
      <c r="E202">
        <f>tblVegPointHeaderData!AJ202/49</f>
        <v>0.59183673469387754</v>
      </c>
      <c r="F202">
        <f>tblVegPointHeaderData!AK202/49</f>
        <v>0.34693877551020408</v>
      </c>
      <c r="G202">
        <f>AVERAGE(tblVegPointHeaderData!AC202:AG202)</f>
        <v>6</v>
      </c>
    </row>
    <row r="203" spans="1:7" x14ac:dyDescent="0.3">
      <c r="A203" t="s">
        <v>2506</v>
      </c>
      <c r="B203">
        <f>AVERAGE(tblVegPointHeaderData!P203,tblVegPointHeaderData!U203,tblVegPointHeaderData!Z203)</f>
        <v>52</v>
      </c>
      <c r="C203">
        <f>tblVegPointHeaderData!AH203/49</f>
        <v>0.14285714285714285</v>
      </c>
      <c r="D203">
        <f>tblVegPointHeaderData!AI203/49</f>
        <v>0.30612244897959184</v>
      </c>
      <c r="E203">
        <f>tblVegPointHeaderData!AJ203/49</f>
        <v>0.79591836734693877</v>
      </c>
      <c r="F203">
        <f>tblVegPointHeaderData!AK203/49</f>
        <v>0.2857142857142857</v>
      </c>
      <c r="G203">
        <f>AVERAGE(tblVegPointHeaderData!AC203:AG203)</f>
        <v>3.8</v>
      </c>
    </row>
    <row r="204" spans="1:7" x14ac:dyDescent="0.3">
      <c r="A204" t="s">
        <v>2507</v>
      </c>
      <c r="B204">
        <f>AVERAGE(tblVegPointHeaderData!P204,tblVegPointHeaderData!U204,tblVegPointHeaderData!Z204)</f>
        <v>45</v>
      </c>
      <c r="C204">
        <f>tblVegPointHeaderData!AH204/49</f>
        <v>0.22448979591836735</v>
      </c>
      <c r="D204">
        <f>tblVegPointHeaderData!AI204/49</f>
        <v>0.38775510204081631</v>
      </c>
      <c r="E204">
        <f>tblVegPointHeaderData!AJ204/49</f>
        <v>0.38775510204081631</v>
      </c>
      <c r="F204">
        <f>tblVegPointHeaderData!AK204/49</f>
        <v>0.26530612244897961</v>
      </c>
      <c r="G204">
        <f>AVERAGE(tblVegPointHeaderData!AC204:AG204)</f>
        <v>1.2</v>
      </c>
    </row>
    <row r="205" spans="1:7" x14ac:dyDescent="0.3">
      <c r="A205" t="s">
        <v>2508</v>
      </c>
      <c r="B205">
        <f>AVERAGE(tblVegPointHeaderData!P205,tblVegPointHeaderData!U205,tblVegPointHeaderData!Z205)</f>
        <v>58.333333333333336</v>
      </c>
      <c r="C205">
        <f>tblVegPointHeaderData!AH205/49</f>
        <v>0.69387755102040816</v>
      </c>
      <c r="D205">
        <f>tblVegPointHeaderData!AI205/49</f>
        <v>0.69387755102040816</v>
      </c>
      <c r="E205">
        <f>tblVegPointHeaderData!AJ205/49</f>
        <v>0.53061224489795922</v>
      </c>
      <c r="F205">
        <f>tblVegPointHeaderData!AK205/49</f>
        <v>0.18367346938775511</v>
      </c>
      <c r="G205">
        <f>AVERAGE(tblVegPointHeaderData!AC205:AG205)</f>
        <v>2.2000000000000002</v>
      </c>
    </row>
    <row r="206" spans="1:7" x14ac:dyDescent="0.3">
      <c r="A206" t="s">
        <v>2509</v>
      </c>
      <c r="B206">
        <f>AVERAGE(tblVegPointHeaderData!P206,tblVegPointHeaderData!U206,tblVegPointHeaderData!Z206)</f>
        <v>46</v>
      </c>
      <c r="C206">
        <f>tblVegPointHeaderData!AH206/49</f>
        <v>0.42857142857142855</v>
      </c>
      <c r="D206">
        <f>tblVegPointHeaderData!AI206/49</f>
        <v>0.32653061224489793</v>
      </c>
      <c r="E206">
        <f>tblVegPointHeaderData!AJ206/49</f>
        <v>0.38775510204081631</v>
      </c>
      <c r="F206">
        <f>tblVegPointHeaderData!AK206/49</f>
        <v>0.22448979591836735</v>
      </c>
      <c r="G206">
        <f>AVERAGE(tblVegPointHeaderData!AC206:AG206)</f>
        <v>6.6</v>
      </c>
    </row>
    <row r="207" spans="1:7" x14ac:dyDescent="0.3">
      <c r="A207" t="s">
        <v>2510</v>
      </c>
      <c r="B207">
        <f>AVERAGE(tblVegPointHeaderData!P207,tblVegPointHeaderData!U207,tblVegPointHeaderData!Z207)</f>
        <v>46.333333333333336</v>
      </c>
      <c r="C207">
        <f>tblVegPointHeaderData!AH207/49</f>
        <v>0.24489795918367346</v>
      </c>
      <c r="D207">
        <f>tblVegPointHeaderData!AI207/49</f>
        <v>0</v>
      </c>
      <c r="E207">
        <f>tblVegPointHeaderData!AJ207/49</f>
        <v>0.32653061224489793</v>
      </c>
      <c r="F207">
        <f>tblVegPointHeaderData!AK207/49</f>
        <v>0.89795918367346939</v>
      </c>
      <c r="G207">
        <f>AVERAGE(tblVegPointHeaderData!AC207:AG207)</f>
        <v>2.4</v>
      </c>
    </row>
    <row r="208" spans="1:7" x14ac:dyDescent="0.3">
      <c r="A208" t="s">
        <v>2511</v>
      </c>
      <c r="B208" t="e">
        <f>AVERAGE(tblVegPointHeaderData!P208,tblVegPointHeaderData!U208,tblVegPointHeaderData!Z208)</f>
        <v>#DIV/0!</v>
      </c>
      <c r="C208">
        <f>tblVegPointHeaderData!AH208/49</f>
        <v>0</v>
      </c>
      <c r="D208">
        <f>tblVegPointHeaderData!AI208/49</f>
        <v>0</v>
      </c>
      <c r="E208">
        <f>tblVegPointHeaderData!AJ208/49</f>
        <v>4.0816326530612242E-2</v>
      </c>
      <c r="F208">
        <f>tblVegPointHeaderData!AK208/49</f>
        <v>0.97959183673469385</v>
      </c>
      <c r="G208">
        <f>AVERAGE(tblVegPointHeaderData!AC208:AG208)</f>
        <v>0</v>
      </c>
    </row>
    <row r="209" spans="1:7" x14ac:dyDescent="0.3">
      <c r="A209" t="s">
        <v>2512</v>
      </c>
      <c r="B209">
        <v>0</v>
      </c>
      <c r="C209" t="e">
        <f>tblVegPointHeaderData!#REF!/49</f>
        <v>#REF!</v>
      </c>
      <c r="D209" t="e">
        <f>tblVegPointHeaderData!#REF!/49</f>
        <v>#REF!</v>
      </c>
      <c r="E209" t="e">
        <f>tblVegPointHeaderData!#REF!/49</f>
        <v>#REF!</v>
      </c>
      <c r="F209" t="e">
        <f>tblVegPointHeaderData!#REF!/49</f>
        <v>#REF!</v>
      </c>
      <c r="G209" t="e">
        <f>AVERAGE(tblVegPointHeaderData!#REF!)</f>
        <v>#REF!</v>
      </c>
    </row>
    <row r="210" spans="1:7" x14ac:dyDescent="0.3">
      <c r="A210" t="s">
        <v>2512</v>
      </c>
      <c r="B210">
        <v>0</v>
      </c>
      <c r="C210">
        <f>tblVegPointHeaderData!AH209/49</f>
        <v>0.12244897959183673</v>
      </c>
      <c r="D210">
        <f>tblVegPointHeaderData!AI209/49</f>
        <v>0.14285714285714285</v>
      </c>
      <c r="E210">
        <f>tblVegPointHeaderData!AJ209/49</f>
        <v>0</v>
      </c>
      <c r="F210">
        <f>tblVegPointHeaderData!AK209/49</f>
        <v>1</v>
      </c>
      <c r="G210">
        <f>AVERAGE(tblVegPointHeaderData!AC209:AG209)</f>
        <v>0.2</v>
      </c>
    </row>
    <row r="211" spans="1:7" x14ac:dyDescent="0.3">
      <c r="A211" t="s">
        <v>2513</v>
      </c>
      <c r="B211">
        <f>AVERAGE(tblVegPointHeaderData!P210,tblVegPointHeaderData!U210,tblVegPointHeaderData!Z210)</f>
        <v>46.333333333333336</v>
      </c>
      <c r="C211">
        <f>tblVegPointHeaderData!AH210/49</f>
        <v>0.40816326530612246</v>
      </c>
      <c r="D211">
        <f>tblVegPointHeaderData!AI210/49</f>
        <v>4.0816326530612242E-2</v>
      </c>
      <c r="E211">
        <f>tblVegPointHeaderData!AJ210/49</f>
        <v>2.0408163265306121E-2</v>
      </c>
      <c r="F211">
        <f>tblVegPointHeaderData!AK210/49</f>
        <v>0.93877551020408168</v>
      </c>
      <c r="G211">
        <f>AVERAGE(tblVegPointHeaderData!AC210:AG210)</f>
        <v>0</v>
      </c>
    </row>
    <row r="212" spans="1:7" x14ac:dyDescent="0.3">
      <c r="A212" t="s">
        <v>2514</v>
      </c>
      <c r="B212" t="e">
        <f>AVERAGE(tblVegPointHeaderData!#REF!,tblVegPointHeaderData!#REF!,tblVegPointHeaderData!#REF!)</f>
        <v>#REF!</v>
      </c>
      <c r="C212" t="e">
        <f>tblVegPointHeaderData!#REF!/49</f>
        <v>#REF!</v>
      </c>
      <c r="D212" t="e">
        <f>tblVegPointHeaderData!#REF!/49</f>
        <v>#REF!</v>
      </c>
      <c r="E212" t="e">
        <f>tblVegPointHeaderData!#REF!/49</f>
        <v>#REF!</v>
      </c>
      <c r="F212" t="e">
        <f>tblVegPointHeaderData!#REF!/49</f>
        <v>#REF!</v>
      </c>
      <c r="G212" t="e">
        <f>AVERAGE(tblVegPointHeaderData!#REF!)</f>
        <v>#REF!</v>
      </c>
    </row>
    <row r="213" spans="1:7" x14ac:dyDescent="0.3">
      <c r="A213" t="s">
        <v>2514</v>
      </c>
      <c r="B213">
        <f>AVERAGE(tblVegPointHeaderData!P211,tblVegPointHeaderData!U211,tblVegPointHeaderData!Z211)</f>
        <v>63.666666666666664</v>
      </c>
      <c r="C213">
        <f>tblVegPointHeaderData!AH211/49</f>
        <v>0.12244897959183673</v>
      </c>
      <c r="D213">
        <f>tblVegPointHeaderData!AI211/49</f>
        <v>0.12244897959183673</v>
      </c>
      <c r="E213">
        <f>tblVegPointHeaderData!AJ211/49</f>
        <v>0.44897959183673469</v>
      </c>
      <c r="F213">
        <f>tblVegPointHeaderData!AK211/49</f>
        <v>0.75510204081632648</v>
      </c>
      <c r="G213">
        <f>AVERAGE(tblVegPointHeaderData!AC211:AG211)</f>
        <v>0.8</v>
      </c>
    </row>
    <row r="214" spans="1:7" x14ac:dyDescent="0.3">
      <c r="A214" t="s">
        <v>2515</v>
      </c>
      <c r="B214">
        <f>AVERAGE(tblVegPointHeaderData!P212,tblVegPointHeaderData!U212,tblVegPointHeaderData!Z212)</f>
        <v>38.666666666666664</v>
      </c>
      <c r="C214">
        <f>tblVegPointHeaderData!AH212/49</f>
        <v>0</v>
      </c>
      <c r="D214">
        <f>tblVegPointHeaderData!AI212/49</f>
        <v>6.1224489795918366E-2</v>
      </c>
      <c r="E214">
        <f>tblVegPointHeaderData!AJ212/49</f>
        <v>0.22448979591836735</v>
      </c>
      <c r="F214">
        <f>tblVegPointHeaderData!AK212/49</f>
        <v>0.7142857142857143</v>
      </c>
      <c r="G214">
        <f>AVERAGE(tblVegPointHeaderData!AC212:AG212)</f>
        <v>0.2</v>
      </c>
    </row>
    <row r="215" spans="1:7" x14ac:dyDescent="0.3">
      <c r="A215" t="s">
        <v>2516</v>
      </c>
      <c r="B215">
        <f>AVERAGE(tblVegPointHeaderData!P213,tblVegPointHeaderData!U213,tblVegPointHeaderData!Z213)</f>
        <v>40.666666666666664</v>
      </c>
      <c r="C215">
        <f>tblVegPointHeaderData!AH213/49</f>
        <v>4.0816326530612242E-2</v>
      </c>
      <c r="D215">
        <f>tblVegPointHeaderData!AI213/49</f>
        <v>0.16326530612244897</v>
      </c>
      <c r="E215">
        <f>tblVegPointHeaderData!AJ213/49</f>
        <v>0.34693877551020408</v>
      </c>
      <c r="F215">
        <f>tblVegPointHeaderData!AK213/49</f>
        <v>0.69387755102040816</v>
      </c>
      <c r="G215">
        <f>AVERAGE(tblVegPointHeaderData!AC213:AG213)</f>
        <v>1</v>
      </c>
    </row>
    <row r="216" spans="1:7" x14ac:dyDescent="0.3">
      <c r="A216" t="s">
        <v>2517</v>
      </c>
      <c r="B216">
        <f>AVERAGE(tblVegPointHeaderData!P214,tblVegPointHeaderData!U214,tblVegPointHeaderData!Z214)</f>
        <v>65.333333333333329</v>
      </c>
      <c r="C216">
        <f>tblVegPointHeaderData!AH214/49</f>
        <v>0.67346938775510201</v>
      </c>
      <c r="D216">
        <f>tblVegPointHeaderData!AI214/49</f>
        <v>0.10204081632653061</v>
      </c>
      <c r="E216">
        <f>tblVegPointHeaderData!AJ214/49</f>
        <v>0.34693877551020408</v>
      </c>
      <c r="F216">
        <f>tblVegPointHeaderData!AK214/49</f>
        <v>0.91836734693877553</v>
      </c>
      <c r="G216">
        <f>AVERAGE(tblVegPointHeaderData!AC214:AG214)</f>
        <v>1.4</v>
      </c>
    </row>
    <row r="217" spans="1:7" x14ac:dyDescent="0.3">
      <c r="A217" t="s">
        <v>2518</v>
      </c>
      <c r="B217" t="e">
        <f>AVERAGE(tblVegPointHeaderData!P215,tblVegPointHeaderData!U215,tblVegPointHeaderData!Z215)</f>
        <v>#DIV/0!</v>
      </c>
      <c r="C217">
        <f>tblVegPointHeaderData!AH215/49</f>
        <v>0</v>
      </c>
      <c r="D217">
        <f>tblVegPointHeaderData!AI215/49</f>
        <v>0.10204081632653061</v>
      </c>
      <c r="E217">
        <f>tblVegPointHeaderData!AJ215/49</f>
        <v>0.20408163265306123</v>
      </c>
      <c r="F217">
        <f>tblVegPointHeaderData!AK215/49</f>
        <v>0.69387755102040816</v>
      </c>
      <c r="G217">
        <f>AVERAGE(tblVegPointHeaderData!AC215:AG215)</f>
        <v>2.4</v>
      </c>
    </row>
    <row r="218" spans="1:7" x14ac:dyDescent="0.3">
      <c r="A218" t="s">
        <v>2519</v>
      </c>
      <c r="B218">
        <v>0</v>
      </c>
      <c r="C218">
        <f>tblVegPointHeaderData!AH216/49</f>
        <v>0</v>
      </c>
      <c r="D218">
        <f>tblVegPointHeaderData!AI216/49</f>
        <v>2.0408163265306121E-2</v>
      </c>
      <c r="E218">
        <f>tblVegPointHeaderData!AJ216/49</f>
        <v>0.10204081632653061</v>
      </c>
      <c r="F218">
        <f>tblVegPointHeaderData!AK216/49</f>
        <v>0.75510204081632648</v>
      </c>
      <c r="G218">
        <f>AVERAGE(tblVegPointHeaderData!AC216:AG216)</f>
        <v>0.8</v>
      </c>
    </row>
    <row r="219" spans="1:7" x14ac:dyDescent="0.3">
      <c r="A219" t="s">
        <v>2520</v>
      </c>
      <c r="B219">
        <v>0</v>
      </c>
      <c r="C219">
        <f>tblVegPointHeaderData!AH217/49</f>
        <v>2.0408163265306121E-2</v>
      </c>
      <c r="D219">
        <f>tblVegPointHeaderData!AI217/49</f>
        <v>0.30612244897959184</v>
      </c>
      <c r="E219">
        <f>tblVegPointHeaderData!AJ217/49</f>
        <v>0.46938775510204084</v>
      </c>
      <c r="F219">
        <f>tblVegPointHeaderData!AK217/49</f>
        <v>0.5714285714285714</v>
      </c>
      <c r="G219">
        <f>AVERAGE(tblVegPointHeaderData!AC217:AG217)</f>
        <v>2.6</v>
      </c>
    </row>
    <row r="220" spans="1:7" x14ac:dyDescent="0.3">
      <c r="A220" t="s">
        <v>2521</v>
      </c>
      <c r="B220">
        <f>AVERAGE(tblVegPointHeaderData!P218,tblVegPointHeaderData!U218,tblVegPointHeaderData!Z218)</f>
        <v>55.333333333333336</v>
      </c>
      <c r="C220">
        <f>tblVegPointHeaderData!AH218/49</f>
        <v>0.24489795918367346</v>
      </c>
      <c r="D220">
        <f>tblVegPointHeaderData!AI218/49</f>
        <v>0.51020408163265307</v>
      </c>
      <c r="E220">
        <f>tblVegPointHeaderData!AJ218/49</f>
        <v>0.24489795918367346</v>
      </c>
      <c r="F220">
        <f>tblVegPointHeaderData!AK218/49</f>
        <v>0.93877551020408168</v>
      </c>
      <c r="G220">
        <f>AVERAGE(tblVegPointHeaderData!AC218:AG218)</f>
        <v>1.4</v>
      </c>
    </row>
    <row r="221" spans="1:7" x14ac:dyDescent="0.3">
      <c r="A221" t="s">
        <v>2522</v>
      </c>
      <c r="B221">
        <f>AVERAGE(tblVegPointHeaderData!P219,tblVegPointHeaderData!U219,tblVegPointHeaderData!Z219)</f>
        <v>44</v>
      </c>
      <c r="C221">
        <f>tblVegPointHeaderData!AH219/49</f>
        <v>2.0408163265306121E-2</v>
      </c>
      <c r="D221">
        <f>tblVegPointHeaderData!AI219/49</f>
        <v>8.1632653061224483E-2</v>
      </c>
      <c r="E221">
        <f>tblVegPointHeaderData!AJ219/49</f>
        <v>0.48979591836734693</v>
      </c>
      <c r="F221">
        <f>tblVegPointHeaderData!AK219/49</f>
        <v>1</v>
      </c>
      <c r="G221">
        <f>AVERAGE(tblVegPointHeaderData!AC219:AG219)</f>
        <v>0</v>
      </c>
    </row>
    <row r="222" spans="1:7" x14ac:dyDescent="0.3">
      <c r="A222" t="s">
        <v>2522</v>
      </c>
      <c r="B222">
        <v>0</v>
      </c>
      <c r="C222" t="e">
        <f>tblVegPointHeaderData!#REF!/49</f>
        <v>#REF!</v>
      </c>
      <c r="D222" t="e">
        <f>tblVegPointHeaderData!#REF!/49</f>
        <v>#REF!</v>
      </c>
      <c r="E222" t="e">
        <f>tblVegPointHeaderData!#REF!/49</f>
        <v>#REF!</v>
      </c>
      <c r="F222" t="e">
        <f>tblVegPointHeaderData!#REF!/49</f>
        <v>#REF!</v>
      </c>
      <c r="G222" t="e">
        <f>AVERAGE(tblVegPointHeaderData!#REF!)</f>
        <v>#REF!</v>
      </c>
    </row>
    <row r="223" spans="1:7" x14ac:dyDescent="0.3">
      <c r="A223" t="s">
        <v>2523</v>
      </c>
      <c r="B223">
        <f>AVERAGE(tblVegPointHeaderData!P220,tblVegPointHeaderData!U220,tblVegPointHeaderData!Z220)</f>
        <v>62.5</v>
      </c>
      <c r="C223">
        <f>tblVegPointHeaderData!AH220/49</f>
        <v>4.0816326530612242E-2</v>
      </c>
      <c r="D223">
        <f>tblVegPointHeaderData!AI220/49</f>
        <v>4.0816326530612242E-2</v>
      </c>
      <c r="E223">
        <f>tblVegPointHeaderData!AJ220/49</f>
        <v>0.36734693877551022</v>
      </c>
      <c r="F223">
        <f>tblVegPointHeaderData!AK220/49</f>
        <v>0.7142857142857143</v>
      </c>
      <c r="G223">
        <f>AVERAGE(tblVegPointHeaderData!AC220:AG220)</f>
        <v>2</v>
      </c>
    </row>
    <row r="224" spans="1:7" x14ac:dyDescent="0.3">
      <c r="A224" t="s">
        <v>2524</v>
      </c>
      <c r="B224">
        <f>AVERAGE(tblVegPointHeaderData!P221,tblVegPointHeaderData!U221,tblVegPointHeaderData!Z221)</f>
        <v>54</v>
      </c>
      <c r="C224">
        <f>tblVegPointHeaderData!AH221/49</f>
        <v>0.36734693877551022</v>
      </c>
      <c r="D224">
        <f>tblVegPointHeaderData!AI221/49</f>
        <v>0.36734693877551022</v>
      </c>
      <c r="E224">
        <f>tblVegPointHeaderData!AJ221/49</f>
        <v>0.34693877551020408</v>
      </c>
      <c r="F224">
        <f>tblVegPointHeaderData!AK221/49</f>
        <v>0.63265306122448983</v>
      </c>
      <c r="G224">
        <f>AVERAGE(tblVegPointHeaderData!AC221:AG221)</f>
        <v>0.6</v>
      </c>
    </row>
    <row r="225" spans="1:7" x14ac:dyDescent="0.3">
      <c r="A225" t="s">
        <v>2525</v>
      </c>
      <c r="B225" t="e">
        <f>AVERAGE(tblVegPointHeaderData!P222,tblVegPointHeaderData!U222,tblVegPointHeaderData!Z222)</f>
        <v>#DIV/0!</v>
      </c>
      <c r="C225">
        <f>tblVegPointHeaderData!AH222/49</f>
        <v>0</v>
      </c>
      <c r="D225">
        <f>tblVegPointHeaderData!AI222/49</f>
        <v>0</v>
      </c>
      <c r="E225">
        <f>tblVegPointHeaderData!AJ222/49</f>
        <v>0.61224489795918369</v>
      </c>
      <c r="F225">
        <f>tblVegPointHeaderData!AK222/49</f>
        <v>0.91836734693877553</v>
      </c>
      <c r="G225">
        <f>AVERAGE(tblVegPointHeaderData!AC222:AG222)</f>
        <v>1</v>
      </c>
    </row>
    <row r="226" spans="1:7" x14ac:dyDescent="0.3">
      <c r="A226" t="s">
        <v>2526</v>
      </c>
      <c r="B226">
        <v>0</v>
      </c>
      <c r="C226">
        <f>tblVegPointHeaderData!AH223/49</f>
        <v>0</v>
      </c>
      <c r="D226">
        <f>tblVegPointHeaderData!AI223/49</f>
        <v>0</v>
      </c>
      <c r="E226">
        <f>tblVegPointHeaderData!AJ223/49</f>
        <v>0.77551020408163263</v>
      </c>
      <c r="F226">
        <f>tblVegPointHeaderData!AK223/49</f>
        <v>1</v>
      </c>
      <c r="G226">
        <f>AVERAGE(tblVegPointHeaderData!AC223:AG223)</f>
        <v>0</v>
      </c>
    </row>
    <row r="227" spans="1:7" x14ac:dyDescent="0.3">
      <c r="A227" t="s">
        <v>2527</v>
      </c>
      <c r="B227">
        <v>0</v>
      </c>
      <c r="C227">
        <f>tblVegPointHeaderData!AH224/49</f>
        <v>0</v>
      </c>
      <c r="D227">
        <f>tblVegPointHeaderData!AI224/49</f>
        <v>0</v>
      </c>
      <c r="E227">
        <f>tblVegPointHeaderData!AJ224/49</f>
        <v>6.1224489795918366E-2</v>
      </c>
      <c r="F227">
        <f>tblVegPointHeaderData!AK224/49</f>
        <v>0.8571428571428571</v>
      </c>
      <c r="G227">
        <f>AVERAGE(tblVegPointHeaderData!AC224:AG224)</f>
        <v>1</v>
      </c>
    </row>
    <row r="228" spans="1:7" x14ac:dyDescent="0.3">
      <c r="A228" t="s">
        <v>2528</v>
      </c>
      <c r="B228">
        <v>0</v>
      </c>
      <c r="C228">
        <f>tblVegPointHeaderData!AH225/49</f>
        <v>0</v>
      </c>
      <c r="D228">
        <f>tblVegPointHeaderData!AI225/49</f>
        <v>0</v>
      </c>
      <c r="E228">
        <f>tblVegPointHeaderData!AJ225/49</f>
        <v>0</v>
      </c>
      <c r="F228">
        <f>tblVegPointHeaderData!AK225/49</f>
        <v>1</v>
      </c>
      <c r="G228">
        <f>AVERAGE(tblVegPointHeaderData!AC225:AG225)</f>
        <v>0</v>
      </c>
    </row>
    <row r="229" spans="1:7" x14ac:dyDescent="0.3">
      <c r="A229" t="s">
        <v>2529</v>
      </c>
      <c r="B229">
        <v>0</v>
      </c>
      <c r="C229">
        <f>tblVegPointHeaderData!AH226/49</f>
        <v>0</v>
      </c>
      <c r="D229">
        <f>tblVegPointHeaderData!AI226/49</f>
        <v>0</v>
      </c>
      <c r="E229">
        <f>tblVegPointHeaderData!AJ226/49</f>
        <v>0.26530612244897961</v>
      </c>
      <c r="F229">
        <f>tblVegPointHeaderData!AK226/49</f>
        <v>0.55102040816326525</v>
      </c>
      <c r="G229">
        <f>AVERAGE(tblVegPointHeaderData!AC226:AG226)</f>
        <v>1.6</v>
      </c>
    </row>
    <row r="230" spans="1:7" x14ac:dyDescent="0.3">
      <c r="A230" t="s">
        <v>2530</v>
      </c>
      <c r="B230">
        <v>0</v>
      </c>
      <c r="C230">
        <f>tblVegPointHeaderData!AH227/49</f>
        <v>0</v>
      </c>
      <c r="D230">
        <f>tblVegPointHeaderData!AI227/49</f>
        <v>0</v>
      </c>
      <c r="E230">
        <f>tblVegPointHeaderData!AJ227/49</f>
        <v>0</v>
      </c>
      <c r="F230">
        <f>tblVegPointHeaderData!AK227/49</f>
        <v>1</v>
      </c>
      <c r="G230">
        <f>AVERAGE(tblVegPointHeaderData!AC227:AG227)</f>
        <v>0</v>
      </c>
    </row>
    <row r="231" spans="1:7" x14ac:dyDescent="0.3">
      <c r="A231" t="s">
        <v>2531</v>
      </c>
      <c r="B231">
        <v>0</v>
      </c>
      <c r="C231">
        <f>tblVegPointHeaderData!AH228/49</f>
        <v>0</v>
      </c>
      <c r="D231">
        <f>tblVegPointHeaderData!AI228/49</f>
        <v>0</v>
      </c>
      <c r="E231">
        <f>tblVegPointHeaderData!AJ228/49</f>
        <v>1</v>
      </c>
      <c r="F231">
        <f>tblVegPointHeaderData!AK228/49</f>
        <v>8.1632653061224483E-2</v>
      </c>
      <c r="G231">
        <f>AVERAGE(tblVegPointHeaderData!AC228:AG228)</f>
        <v>0.2</v>
      </c>
    </row>
    <row r="232" spans="1:7" x14ac:dyDescent="0.3">
      <c r="A232" t="s">
        <v>2532</v>
      </c>
      <c r="B232">
        <v>0</v>
      </c>
      <c r="C232">
        <f>tblVegPointHeaderData!AH229/49</f>
        <v>0</v>
      </c>
      <c r="D232">
        <f>tblVegPointHeaderData!AI229/49</f>
        <v>0</v>
      </c>
      <c r="E232">
        <f>tblVegPointHeaderData!AJ229/49</f>
        <v>0</v>
      </c>
      <c r="F232">
        <f>tblVegPointHeaderData!AK229/49</f>
        <v>0.32653061224489793</v>
      </c>
      <c r="G232">
        <f>AVERAGE(tblVegPointHeaderData!AC229:AG229)</f>
        <v>0</v>
      </c>
    </row>
    <row r="233" spans="1:7" x14ac:dyDescent="0.3">
      <c r="A233" t="s">
        <v>2533</v>
      </c>
      <c r="B233">
        <v>0</v>
      </c>
      <c r="C233">
        <f>tblVegPointHeaderData!AH230/49</f>
        <v>0</v>
      </c>
      <c r="D233">
        <f>tblVegPointHeaderData!AI230/49</f>
        <v>0</v>
      </c>
      <c r="E233">
        <f>tblVegPointHeaderData!AJ230/49</f>
        <v>0</v>
      </c>
      <c r="F233">
        <f>tblVegPointHeaderData!AK230/49</f>
        <v>0.12244897959183673</v>
      </c>
      <c r="G233">
        <f>AVERAGE(tblVegPointHeaderData!AC230:AG230)</f>
        <v>0</v>
      </c>
    </row>
    <row r="234" spans="1:7" x14ac:dyDescent="0.3">
      <c r="A234" t="s">
        <v>2534</v>
      </c>
      <c r="B234">
        <v>0</v>
      </c>
      <c r="C234">
        <f>tblVegPointHeaderData!AH231/49</f>
        <v>0</v>
      </c>
      <c r="D234">
        <f>tblVegPointHeaderData!AI231/49</f>
        <v>0</v>
      </c>
      <c r="E234">
        <f>tblVegPointHeaderData!AJ231/49</f>
        <v>0</v>
      </c>
      <c r="F234">
        <f>tblVegPointHeaderData!AK231/49</f>
        <v>0.12244897959183673</v>
      </c>
      <c r="G234">
        <f>AVERAGE(tblVegPointHeaderData!AC231:AG231)</f>
        <v>0</v>
      </c>
    </row>
    <row r="235" spans="1:7" x14ac:dyDescent="0.3">
      <c r="A235" t="s">
        <v>2535</v>
      </c>
      <c r="B235">
        <v>0</v>
      </c>
      <c r="C235">
        <f>tblVegPointHeaderData!AH232/49</f>
        <v>0</v>
      </c>
      <c r="D235">
        <f>tblVegPointHeaderData!AI232/49</f>
        <v>0</v>
      </c>
      <c r="E235">
        <f>tblVegPointHeaderData!AJ232/49</f>
        <v>0</v>
      </c>
      <c r="F235">
        <f>tblVegPointHeaderData!AK232/49</f>
        <v>0.10204081632653061</v>
      </c>
      <c r="G235">
        <f>AVERAGE(tblVegPointHeaderData!AC232:AG232)</f>
        <v>0</v>
      </c>
    </row>
    <row r="236" spans="1:7" x14ac:dyDescent="0.3">
      <c r="A236" t="s">
        <v>2536</v>
      </c>
      <c r="B236">
        <v>0</v>
      </c>
      <c r="C236">
        <f>tblVegPointHeaderData!AH233/49</f>
        <v>0</v>
      </c>
      <c r="D236">
        <f>tblVegPointHeaderData!AI233/49</f>
        <v>0</v>
      </c>
      <c r="E236">
        <f>tblVegPointHeaderData!AJ233/49</f>
        <v>0</v>
      </c>
      <c r="F236">
        <f>tblVegPointHeaderData!AK233/49</f>
        <v>0.55102040816326525</v>
      </c>
      <c r="G236">
        <f>AVERAGE(tblVegPointHeaderData!AC233:AG233)</f>
        <v>0</v>
      </c>
    </row>
    <row r="237" spans="1:7" x14ac:dyDescent="0.3">
      <c r="A237" t="s">
        <v>2537</v>
      </c>
      <c r="B237">
        <v>0</v>
      </c>
      <c r="C237">
        <f>tblVegPointHeaderData!AH234/49</f>
        <v>0.69387755102040816</v>
      </c>
      <c r="D237">
        <f>tblVegPointHeaderData!AI234/49</f>
        <v>0.42857142857142855</v>
      </c>
      <c r="E237">
        <f>tblVegPointHeaderData!AJ234/49</f>
        <v>0.26530612244897961</v>
      </c>
      <c r="F237">
        <f>tblVegPointHeaderData!AK234/49</f>
        <v>0.24489795918367346</v>
      </c>
      <c r="G237">
        <f>AVERAGE(tblVegPointHeaderData!AC234:AG234)</f>
        <v>3</v>
      </c>
    </row>
    <row r="238" spans="1:7" x14ac:dyDescent="0.3">
      <c r="A238" t="s">
        <v>2538</v>
      </c>
      <c r="B238" t="e">
        <f>AVERAGE(tblVegPointHeaderData!#REF!,tblVegPointHeaderData!#REF!,tblVegPointHeaderData!#REF!)</f>
        <v>#REF!</v>
      </c>
      <c r="C238" t="e">
        <f>tblVegPointHeaderData!#REF!/49</f>
        <v>#REF!</v>
      </c>
      <c r="D238" t="e">
        <f>tblVegPointHeaderData!#REF!/49</f>
        <v>#REF!</v>
      </c>
      <c r="E238" t="e">
        <f>tblVegPointHeaderData!#REF!/49</f>
        <v>#REF!</v>
      </c>
      <c r="F238" t="e">
        <f>tblVegPointHeaderData!#REF!/49</f>
        <v>#REF!</v>
      </c>
      <c r="G238" t="e">
        <f>AVERAGE(tblVegPointHeaderData!#REF!)</f>
        <v>#REF!</v>
      </c>
    </row>
    <row r="239" spans="1:7" x14ac:dyDescent="0.3">
      <c r="A239" t="s">
        <v>2539</v>
      </c>
      <c r="B239">
        <f>AVERAGE(tblVegPointHeaderData!P235,tblVegPointHeaderData!U235,tblVegPointHeaderData!Z235)</f>
        <v>71.666666666666671</v>
      </c>
      <c r="C239">
        <f>tblVegPointHeaderData!AH235/49</f>
        <v>0.63265306122448983</v>
      </c>
      <c r="D239">
        <f>tblVegPointHeaderData!AI235/49</f>
        <v>0.30612244897959184</v>
      </c>
      <c r="E239">
        <f>tblVegPointHeaderData!AJ235/49</f>
        <v>0.2857142857142857</v>
      </c>
      <c r="F239">
        <f>tblVegPointHeaderData!AK235/49</f>
        <v>8.1632653061224483E-2</v>
      </c>
      <c r="G239">
        <f>AVERAGE(tblVegPointHeaderData!AC235:AG235)</f>
        <v>3</v>
      </c>
    </row>
    <row r="240" spans="1:7" x14ac:dyDescent="0.3">
      <c r="A240" t="s">
        <v>2540</v>
      </c>
      <c r="B240">
        <f>AVERAGE(tblVegPointHeaderData!P236,tblVegPointHeaderData!U236,tblVegPointHeaderData!Z236)</f>
        <v>75</v>
      </c>
      <c r="C240">
        <f>tblVegPointHeaderData!AH236/49</f>
        <v>0.89795918367346939</v>
      </c>
      <c r="D240">
        <f>tblVegPointHeaderData!AI236/49</f>
        <v>0.2857142857142857</v>
      </c>
      <c r="E240">
        <f>tblVegPointHeaderData!AJ236/49</f>
        <v>0.46938775510204084</v>
      </c>
      <c r="F240">
        <f>tblVegPointHeaderData!AK236/49</f>
        <v>0.83673469387755106</v>
      </c>
      <c r="G240">
        <f>AVERAGE(tblVegPointHeaderData!AC236:AG236)</f>
        <v>3.4</v>
      </c>
    </row>
    <row r="241" spans="1:7" x14ac:dyDescent="0.3">
      <c r="A241" t="s">
        <v>2541</v>
      </c>
      <c r="B241">
        <f>AVERAGE(tblVegPointHeaderData!P237,tblVegPointHeaderData!U237,tblVegPointHeaderData!Z237)</f>
        <v>87.666666666666671</v>
      </c>
      <c r="C241">
        <f>tblVegPointHeaderData!AH237/49</f>
        <v>0.69387755102040816</v>
      </c>
      <c r="D241">
        <f>tblVegPointHeaderData!AI237/49</f>
        <v>0.63265306122448983</v>
      </c>
      <c r="E241">
        <f>tblVegPointHeaderData!AJ237/49</f>
        <v>0.51020408163265307</v>
      </c>
      <c r="F241">
        <f>tblVegPointHeaderData!AK237/49</f>
        <v>0.36734693877551022</v>
      </c>
      <c r="G241">
        <f>AVERAGE(tblVegPointHeaderData!AC237:AG237)</f>
        <v>3.6</v>
      </c>
    </row>
    <row r="242" spans="1:7" x14ac:dyDescent="0.3">
      <c r="A242" t="s">
        <v>2542</v>
      </c>
      <c r="B242">
        <f>AVERAGE(tblVegPointHeaderData!P238,tblVegPointHeaderData!U238,tblVegPointHeaderData!Z238)</f>
        <v>98.333333333333329</v>
      </c>
      <c r="C242">
        <f>tblVegPointHeaderData!AH238/49</f>
        <v>0.61224489795918369</v>
      </c>
      <c r="D242">
        <f>tblVegPointHeaderData!AI238/49</f>
        <v>0.38775510204081631</v>
      </c>
      <c r="E242">
        <f>tblVegPointHeaderData!AJ238/49</f>
        <v>0.14285714285714285</v>
      </c>
      <c r="F242">
        <f>tblVegPointHeaderData!AK238/49</f>
        <v>6.1224489795918366E-2</v>
      </c>
      <c r="G242">
        <f>AVERAGE(tblVegPointHeaderData!AC238:AG238)</f>
        <v>2.8</v>
      </c>
    </row>
    <row r="243" spans="1:7" x14ac:dyDescent="0.3">
      <c r="A243" t="s">
        <v>2543</v>
      </c>
      <c r="B243">
        <f>AVERAGE(tblVegPointHeaderData!P239,tblVegPointHeaderData!U239,tblVegPointHeaderData!Z239)</f>
        <v>114.66666666666667</v>
      </c>
      <c r="C243">
        <f>tblVegPointHeaderData!AH239/49</f>
        <v>0.40816326530612246</v>
      </c>
      <c r="D243">
        <f>tblVegPointHeaderData!AI239/49</f>
        <v>0.2857142857142857</v>
      </c>
      <c r="E243">
        <f>tblVegPointHeaderData!AJ239/49</f>
        <v>0.22448979591836735</v>
      </c>
      <c r="F243">
        <f>tblVegPointHeaderData!AK239/49</f>
        <v>0.30612244897959184</v>
      </c>
      <c r="G243">
        <f>AVERAGE(tblVegPointHeaderData!AC239:AG239)</f>
        <v>1</v>
      </c>
    </row>
    <row r="244" spans="1:7" x14ac:dyDescent="0.3">
      <c r="A244" t="s">
        <v>2544</v>
      </c>
      <c r="B244">
        <f>AVERAGE(tblVegPointHeaderData!P240,tblVegPointHeaderData!U240,tblVegPointHeaderData!Z240)</f>
        <v>82.666666666666671</v>
      </c>
      <c r="C244">
        <f>tblVegPointHeaderData!AH240/49</f>
        <v>0.65306122448979587</v>
      </c>
      <c r="D244">
        <f>tblVegPointHeaderData!AI240/49</f>
        <v>0.32653061224489793</v>
      </c>
      <c r="E244">
        <f>tblVegPointHeaderData!AJ240/49</f>
        <v>0.24489795918367346</v>
      </c>
      <c r="F244">
        <f>tblVegPointHeaderData!AK240/49</f>
        <v>0.22448979591836735</v>
      </c>
      <c r="G244">
        <f>AVERAGE(tblVegPointHeaderData!AC240:AG240)</f>
        <v>4.2</v>
      </c>
    </row>
    <row r="245" spans="1:7" x14ac:dyDescent="0.3">
      <c r="A245" t="s">
        <v>2545</v>
      </c>
      <c r="B245">
        <f>AVERAGE(tblVegPointHeaderData!P241,tblVegPointHeaderData!U241,tblVegPointHeaderData!Z241)</f>
        <v>29</v>
      </c>
      <c r="C245">
        <f>tblVegPointHeaderData!AH241/49</f>
        <v>0</v>
      </c>
      <c r="D245">
        <f>tblVegPointHeaderData!AI241/49</f>
        <v>4.0816326530612242E-2</v>
      </c>
      <c r="E245">
        <f>tblVegPointHeaderData!AJ241/49</f>
        <v>0.42857142857142855</v>
      </c>
      <c r="F245">
        <f>tblVegPointHeaderData!AK241/49</f>
        <v>0.5714285714285714</v>
      </c>
      <c r="G245">
        <f>AVERAGE(tblVegPointHeaderData!AC241:AG241)</f>
        <v>1.4</v>
      </c>
    </row>
    <row r="246" spans="1:7" x14ac:dyDescent="0.3">
      <c r="A246" t="s">
        <v>2546</v>
      </c>
      <c r="B246">
        <f>AVERAGE(tblVegPointHeaderData!P242,tblVegPointHeaderData!U242,tblVegPointHeaderData!Z242)</f>
        <v>72.333333333333329</v>
      </c>
      <c r="C246">
        <f>tblVegPointHeaderData!AH242/49</f>
        <v>0.48979591836734693</v>
      </c>
      <c r="D246">
        <f>tblVegPointHeaderData!AI242/49</f>
        <v>0.14285714285714285</v>
      </c>
      <c r="E246">
        <f>tblVegPointHeaderData!AJ242/49</f>
        <v>8.1632653061224483E-2</v>
      </c>
      <c r="F246">
        <f>tblVegPointHeaderData!AK242/49</f>
        <v>0.20408163265306123</v>
      </c>
      <c r="G246">
        <f>AVERAGE(tblVegPointHeaderData!AC242:AG242)</f>
        <v>2.8</v>
      </c>
    </row>
    <row r="247" spans="1:7" x14ac:dyDescent="0.3">
      <c r="A247" t="s">
        <v>2547</v>
      </c>
      <c r="B247">
        <f>AVERAGE(tblVegPointHeaderData!P243,tblVegPointHeaderData!U243,tblVegPointHeaderData!Z243)</f>
        <v>0</v>
      </c>
      <c r="C247">
        <f>tblVegPointHeaderData!AH243/49</f>
        <v>0</v>
      </c>
      <c r="D247">
        <f>tblVegPointHeaderData!AI243/49</f>
        <v>0</v>
      </c>
      <c r="E247">
        <f>tblVegPointHeaderData!AJ243/49</f>
        <v>0</v>
      </c>
      <c r="F247">
        <f>tblVegPointHeaderData!AK243/49</f>
        <v>0.93877551020408168</v>
      </c>
      <c r="G247">
        <f>AVERAGE(tblVegPointHeaderData!AC243:AG243)</f>
        <v>0</v>
      </c>
    </row>
    <row r="248" spans="1:7" x14ac:dyDescent="0.3">
      <c r="A248" t="s">
        <v>2548</v>
      </c>
      <c r="B248">
        <f>AVERAGE(tblVegPointHeaderData!P244,tblVegPointHeaderData!U244,tblVegPointHeaderData!Z244)</f>
        <v>17</v>
      </c>
      <c r="C248">
        <f>tblVegPointHeaderData!AH244/49</f>
        <v>6.1224489795918366E-2</v>
      </c>
      <c r="D248">
        <f>tblVegPointHeaderData!AI244/49</f>
        <v>0.14285714285714285</v>
      </c>
      <c r="E248">
        <f>tblVegPointHeaderData!AJ244/49</f>
        <v>0</v>
      </c>
      <c r="F248">
        <f>tblVegPointHeaderData!AK244/49</f>
        <v>0.61224489795918369</v>
      </c>
      <c r="G248">
        <f>AVERAGE(tblVegPointHeaderData!AC244:AG244)</f>
        <v>0</v>
      </c>
    </row>
    <row r="249" spans="1:7" x14ac:dyDescent="0.3">
      <c r="A249" t="s">
        <v>2549</v>
      </c>
      <c r="B249">
        <f>AVERAGE(tblVegPointHeaderData!P245,tblVegPointHeaderData!U245,tblVegPointHeaderData!Z245)</f>
        <v>0</v>
      </c>
      <c r="C249">
        <f>tblVegPointHeaderData!AH245/49</f>
        <v>0</v>
      </c>
      <c r="D249">
        <f>tblVegPointHeaderData!AI245/49</f>
        <v>4.0816326530612242E-2</v>
      </c>
      <c r="E249">
        <f>tblVegPointHeaderData!AJ245/49</f>
        <v>0</v>
      </c>
      <c r="F249">
        <f>tblVegPointHeaderData!AK245/49</f>
        <v>0.95918367346938771</v>
      </c>
      <c r="G249">
        <f>AVERAGE(tblVegPointHeaderData!AC245:AG245)</f>
        <v>0</v>
      </c>
    </row>
    <row r="250" spans="1:7" x14ac:dyDescent="0.3">
      <c r="A250" t="s">
        <v>2550</v>
      </c>
      <c r="B250">
        <f>AVERAGE(tblVegPointHeaderData!P246,tblVegPointHeaderData!U246,tblVegPointHeaderData!Z246)</f>
        <v>21.666666666666668</v>
      </c>
      <c r="C250">
        <f>tblVegPointHeaderData!AH246/49</f>
        <v>6.1224489795918366E-2</v>
      </c>
      <c r="D250">
        <f>tblVegPointHeaderData!AI246/49</f>
        <v>0</v>
      </c>
      <c r="E250">
        <f>tblVegPointHeaderData!AJ246/49</f>
        <v>0</v>
      </c>
      <c r="F250">
        <f>tblVegPointHeaderData!AK246/49</f>
        <v>1</v>
      </c>
      <c r="G250">
        <f>AVERAGE(tblVegPointHeaderData!AC246:AG246)</f>
        <v>0</v>
      </c>
    </row>
    <row r="251" spans="1:7" x14ac:dyDescent="0.3">
      <c r="A251" t="s">
        <v>2551</v>
      </c>
      <c r="B251">
        <f>AVERAGE(tblVegPointHeaderData!P247,tblVegPointHeaderData!U247,tblVegPointHeaderData!Z247)</f>
        <v>77.333333333333329</v>
      </c>
      <c r="C251">
        <f>tblVegPointHeaderData!AH247/49</f>
        <v>0.12244897959183673</v>
      </c>
      <c r="D251">
        <f>tblVegPointHeaderData!AI247/49</f>
        <v>0.22448979591836735</v>
      </c>
      <c r="E251">
        <f>tblVegPointHeaderData!AJ247/49</f>
        <v>0</v>
      </c>
      <c r="F251">
        <f>tblVegPointHeaderData!AK247/49</f>
        <v>1</v>
      </c>
      <c r="G251">
        <f>AVERAGE(tblVegPointHeaderData!AC247:AG247)</f>
        <v>0</v>
      </c>
    </row>
    <row r="252" spans="1:7" x14ac:dyDescent="0.3">
      <c r="A252" t="s">
        <v>2552</v>
      </c>
      <c r="B252">
        <f>AVERAGE(tblVegPointHeaderData!P248,tblVegPointHeaderData!U248,tblVegPointHeaderData!Z248)</f>
        <v>70.666666666666671</v>
      </c>
      <c r="C252">
        <f>tblVegPointHeaderData!AH248/49</f>
        <v>0.46938775510204084</v>
      </c>
      <c r="D252">
        <f>tblVegPointHeaderData!AI248/49</f>
        <v>0.20408163265306123</v>
      </c>
      <c r="E252">
        <f>tblVegPointHeaderData!AJ248/49</f>
        <v>8.1632653061224483E-2</v>
      </c>
      <c r="F252">
        <f>tblVegPointHeaderData!AK248/49</f>
        <v>0.44897959183673469</v>
      </c>
      <c r="G252">
        <f>AVERAGE(tblVegPointHeaderData!AC248:AG248)</f>
        <v>2</v>
      </c>
    </row>
    <row r="253" spans="1:7" x14ac:dyDescent="0.3">
      <c r="A253" t="s">
        <v>2553</v>
      </c>
      <c r="B253">
        <f>AVERAGE(tblVegPointHeaderData!P249,tblVegPointHeaderData!U249,tblVegPointHeaderData!Z249)</f>
        <v>70</v>
      </c>
      <c r="C253">
        <f>tblVegPointHeaderData!AH249/49</f>
        <v>0.89795918367346939</v>
      </c>
      <c r="D253">
        <f>tblVegPointHeaderData!AI249/49</f>
        <v>0.22448979591836735</v>
      </c>
      <c r="E253">
        <f>tblVegPointHeaderData!AJ249/49</f>
        <v>8.1632653061224483E-2</v>
      </c>
      <c r="F253">
        <f>tblVegPointHeaderData!AK249/49</f>
        <v>6.1224489795918366E-2</v>
      </c>
      <c r="G253">
        <f>AVERAGE(tblVegPointHeaderData!AC249:AG249)</f>
        <v>2</v>
      </c>
    </row>
    <row r="254" spans="1:7" x14ac:dyDescent="0.3">
      <c r="A254" t="s">
        <v>2554</v>
      </c>
      <c r="B254">
        <f>AVERAGE(tblVegPointHeaderData!P250,tblVegPointHeaderData!U250,tblVegPointHeaderData!Z250)</f>
        <v>101</v>
      </c>
      <c r="C254">
        <f>tblVegPointHeaderData!AH250/49</f>
        <v>0.59183673469387754</v>
      </c>
      <c r="D254">
        <f>tblVegPointHeaderData!AI250/49</f>
        <v>0.2857142857142857</v>
      </c>
      <c r="E254">
        <f>tblVegPointHeaderData!AJ250/49</f>
        <v>0.22448979591836735</v>
      </c>
      <c r="F254">
        <f>tblVegPointHeaderData!AK250/49</f>
        <v>0.42857142857142855</v>
      </c>
      <c r="G254">
        <f>AVERAGE(tblVegPointHeaderData!AC250:AG250)</f>
        <v>2.2000000000000002</v>
      </c>
    </row>
    <row r="255" spans="1:7" x14ac:dyDescent="0.3">
      <c r="A255" t="s">
        <v>2555</v>
      </c>
      <c r="B255">
        <f>AVERAGE(tblVegPointHeaderData!P251,tblVegPointHeaderData!U251,tblVegPointHeaderData!Z251)</f>
        <v>80.333333333333329</v>
      </c>
      <c r="C255">
        <f>tblVegPointHeaderData!AH251/49</f>
        <v>0.42857142857142855</v>
      </c>
      <c r="D255">
        <f>tblVegPointHeaderData!AI251/49</f>
        <v>0.42857142857142855</v>
      </c>
      <c r="E255">
        <f>tblVegPointHeaderData!AJ251/49</f>
        <v>0.77551020408163263</v>
      </c>
      <c r="F255">
        <f>tblVegPointHeaderData!AK251/49</f>
        <v>0.18367346938775511</v>
      </c>
      <c r="G255">
        <f>AVERAGE(tblVegPointHeaderData!AC251:AG251)</f>
        <v>3</v>
      </c>
    </row>
    <row r="256" spans="1:7" x14ac:dyDescent="0.3">
      <c r="A256" t="s">
        <v>2556</v>
      </c>
      <c r="B256">
        <f>AVERAGE(tblVegPointHeaderData!P252,tblVegPointHeaderData!U252,tblVegPointHeaderData!Z252)</f>
        <v>100</v>
      </c>
      <c r="C256">
        <f>tblVegPointHeaderData!AH252/49</f>
        <v>0.46938775510204084</v>
      </c>
      <c r="D256">
        <f>tblVegPointHeaderData!AI252/49</f>
        <v>0.24489795918367346</v>
      </c>
      <c r="E256">
        <f>tblVegPointHeaderData!AJ252/49</f>
        <v>0.59183673469387754</v>
      </c>
      <c r="F256">
        <f>tblVegPointHeaderData!AK252/49</f>
        <v>0.26530612244897961</v>
      </c>
      <c r="G256">
        <f>AVERAGE(tblVegPointHeaderData!AC252:AG252)</f>
        <v>3.2</v>
      </c>
    </row>
    <row r="257" spans="1:7" x14ac:dyDescent="0.3">
      <c r="A257" t="s">
        <v>2557</v>
      </c>
      <c r="B257">
        <f>AVERAGE(tblVegPointHeaderData!P253,tblVegPointHeaderData!U253,tblVegPointHeaderData!Z253)</f>
        <v>64</v>
      </c>
      <c r="C257">
        <f>tblVegPointHeaderData!AH253/49</f>
        <v>0.18367346938775511</v>
      </c>
      <c r="D257">
        <f>tblVegPointHeaderData!AI253/49</f>
        <v>0.24489795918367346</v>
      </c>
      <c r="E257">
        <f>tblVegPointHeaderData!AJ253/49</f>
        <v>0.73469387755102045</v>
      </c>
      <c r="F257">
        <f>tblVegPointHeaderData!AK253/49</f>
        <v>0.81632653061224492</v>
      </c>
      <c r="G257">
        <f>AVERAGE(tblVegPointHeaderData!AC253:AG253)</f>
        <v>0.8</v>
      </c>
    </row>
    <row r="258" spans="1:7" x14ac:dyDescent="0.3">
      <c r="A258" t="s">
        <v>2558</v>
      </c>
      <c r="B258">
        <f>AVERAGE(tblVegPointHeaderData!P254,tblVegPointHeaderData!U254,tblVegPointHeaderData!Z254)</f>
        <v>97.333333333333329</v>
      </c>
      <c r="C258">
        <f>tblVegPointHeaderData!AH254/49</f>
        <v>0.5714285714285714</v>
      </c>
      <c r="D258">
        <f>tblVegPointHeaderData!AI254/49</f>
        <v>0.44897959183673469</v>
      </c>
      <c r="E258">
        <f>tblVegPointHeaderData!AJ254/49</f>
        <v>0.40816326530612246</v>
      </c>
      <c r="F258">
        <f>tblVegPointHeaderData!AK254/49</f>
        <v>0.63265306122448983</v>
      </c>
      <c r="G258">
        <f>AVERAGE(tblVegPointHeaderData!AC254:AG254)</f>
        <v>4.4000000000000004</v>
      </c>
    </row>
    <row r="259" spans="1:7" x14ac:dyDescent="0.3">
      <c r="A259" t="s">
        <v>2559</v>
      </c>
      <c r="B259">
        <f>AVERAGE(tblVegPointHeaderData!P255,tblVegPointHeaderData!U255,tblVegPointHeaderData!Z255)</f>
        <v>93.333333333333329</v>
      </c>
      <c r="C259">
        <f>tblVegPointHeaderData!AH255/49</f>
        <v>0.55102040816326525</v>
      </c>
      <c r="D259">
        <f>tblVegPointHeaderData!AI255/49</f>
        <v>0.36734693877551022</v>
      </c>
      <c r="E259">
        <f>tblVegPointHeaderData!AJ255/49</f>
        <v>0.10204081632653061</v>
      </c>
      <c r="F259">
        <f>tblVegPointHeaderData!AK255/49</f>
        <v>0.61224489795918369</v>
      </c>
      <c r="G259">
        <f>AVERAGE(tblVegPointHeaderData!AC255:AG255)</f>
        <v>1.8</v>
      </c>
    </row>
    <row r="260" spans="1:7" x14ac:dyDescent="0.3">
      <c r="A260" t="s">
        <v>2560</v>
      </c>
      <c r="B260">
        <f>AVERAGE(tblVegPointHeaderData!P256,tblVegPointHeaderData!U256,tblVegPointHeaderData!Z256)</f>
        <v>105.33333333333333</v>
      </c>
      <c r="C260">
        <f>tblVegPointHeaderData!AH256/49</f>
        <v>0.59183673469387754</v>
      </c>
      <c r="D260">
        <f>tblVegPointHeaderData!AI256/49</f>
        <v>0.32653061224489793</v>
      </c>
      <c r="E260">
        <f>tblVegPointHeaderData!AJ256/49</f>
        <v>0.12244897959183673</v>
      </c>
      <c r="F260">
        <f>tblVegPointHeaderData!AK256/49</f>
        <v>0.14285714285714285</v>
      </c>
      <c r="G260">
        <f>AVERAGE(tblVegPointHeaderData!AC256:AG256)</f>
        <v>2.6</v>
      </c>
    </row>
    <row r="261" spans="1:7" x14ac:dyDescent="0.3">
      <c r="A261" t="s">
        <v>2561</v>
      </c>
      <c r="B261">
        <f>AVERAGE(tblVegPointHeaderData!P257,tblVegPointHeaderData!U257,tblVegPointHeaderData!Z257)</f>
        <v>57.666666666666664</v>
      </c>
      <c r="C261">
        <f>tblVegPointHeaderData!AH257/49</f>
        <v>6.1224489795918366E-2</v>
      </c>
      <c r="D261">
        <f>tblVegPointHeaderData!AI257/49</f>
        <v>0.24489795918367346</v>
      </c>
      <c r="E261">
        <f>tblVegPointHeaderData!AJ257/49</f>
        <v>0.83673469387755106</v>
      </c>
      <c r="F261">
        <f>tblVegPointHeaderData!AK257/49</f>
        <v>0.65306122448979587</v>
      </c>
      <c r="G261">
        <f>AVERAGE(tblVegPointHeaderData!AC257:AG257)</f>
        <v>2.2000000000000002</v>
      </c>
    </row>
    <row r="262" spans="1:7" x14ac:dyDescent="0.3">
      <c r="A262" t="s">
        <v>2562</v>
      </c>
      <c r="B262">
        <f>AVERAGE(tblVegPointHeaderData!P258,tblVegPointHeaderData!U258,tblVegPointHeaderData!Z258)</f>
        <v>71</v>
      </c>
      <c r="C262">
        <f>tblVegPointHeaderData!AH258/49</f>
        <v>0.38775510204081631</v>
      </c>
      <c r="D262">
        <f>tblVegPointHeaderData!AI258/49</f>
        <v>0.36734693877551022</v>
      </c>
      <c r="E262">
        <f>tblVegPointHeaderData!AJ258/49</f>
        <v>0.38775510204081631</v>
      </c>
      <c r="F262">
        <f>tblVegPointHeaderData!AK258/49</f>
        <v>0.18367346938775511</v>
      </c>
      <c r="G262">
        <f>AVERAGE(tblVegPointHeaderData!AC258:AG258)</f>
        <v>1.8</v>
      </c>
    </row>
    <row r="263" spans="1:7" x14ac:dyDescent="0.3">
      <c r="A263" t="s">
        <v>2563</v>
      </c>
      <c r="B263">
        <f>AVERAGE(tblVegPointHeaderData!P259,tblVegPointHeaderData!U259,tblVegPointHeaderData!Z259)</f>
        <v>79</v>
      </c>
      <c r="C263">
        <f>tblVegPointHeaderData!AH259/49</f>
        <v>0.77551020408163263</v>
      </c>
      <c r="D263">
        <f>tblVegPointHeaderData!AI259/49</f>
        <v>0.42857142857142855</v>
      </c>
      <c r="E263">
        <f>tblVegPointHeaderData!AJ259/49</f>
        <v>0.22448979591836735</v>
      </c>
      <c r="F263">
        <f>tblVegPointHeaderData!AK259/49</f>
        <v>4.0816326530612242E-2</v>
      </c>
      <c r="G263">
        <f>AVERAGE(tblVegPointHeaderData!AC259:AG259)</f>
        <v>2.8</v>
      </c>
    </row>
    <row r="264" spans="1:7" x14ac:dyDescent="0.3">
      <c r="A264" t="s">
        <v>2564</v>
      </c>
      <c r="B264">
        <f>AVERAGE(tblVegPointHeaderData!P260,tblVegPointHeaderData!U260,tblVegPointHeaderData!Z260)</f>
        <v>78.333333333333329</v>
      </c>
      <c r="C264">
        <f>tblVegPointHeaderData!AH260/49</f>
        <v>0.77551020408163263</v>
      </c>
      <c r="D264">
        <f>tblVegPointHeaderData!AI260/49</f>
        <v>0.46938775510204084</v>
      </c>
      <c r="E264">
        <f>tblVegPointHeaderData!AJ260/49</f>
        <v>0.67346938775510201</v>
      </c>
      <c r="F264">
        <f>tblVegPointHeaderData!AK260/49</f>
        <v>0.53061224489795922</v>
      </c>
      <c r="G264">
        <f>AVERAGE(tblVegPointHeaderData!AC260:AG260)</f>
        <v>6</v>
      </c>
    </row>
    <row r="265" spans="1:7" x14ac:dyDescent="0.3">
      <c r="A265" t="s">
        <v>2565</v>
      </c>
      <c r="B265">
        <f>AVERAGE(tblVegPointHeaderData!P261,tblVegPointHeaderData!U261,tblVegPointHeaderData!Z261)</f>
        <v>41.333333333333336</v>
      </c>
      <c r="C265">
        <f>tblVegPointHeaderData!AH261/49</f>
        <v>0.18367346938775511</v>
      </c>
      <c r="D265">
        <f>tblVegPointHeaderData!AI261/49</f>
        <v>0.7142857142857143</v>
      </c>
      <c r="E265">
        <f>tblVegPointHeaderData!AJ261/49</f>
        <v>0.53061224489795922</v>
      </c>
      <c r="F265">
        <f>tblVegPointHeaderData!AK261/49</f>
        <v>0.63265306122448983</v>
      </c>
      <c r="G265">
        <f>AVERAGE(tblVegPointHeaderData!AC261:AG261)</f>
        <v>4.4000000000000004</v>
      </c>
    </row>
    <row r="266" spans="1:7" x14ac:dyDescent="0.3">
      <c r="A266" t="s">
        <v>2566</v>
      </c>
      <c r="B266">
        <f>AVERAGE(tblVegPointHeaderData!P262,tblVegPointHeaderData!U262,tblVegPointHeaderData!Z262)</f>
        <v>73</v>
      </c>
      <c r="C266">
        <f>tblVegPointHeaderData!AH262/49</f>
        <v>0.16326530612244897</v>
      </c>
      <c r="D266">
        <f>tblVegPointHeaderData!AI262/49</f>
        <v>0.38775510204081631</v>
      </c>
      <c r="E266">
        <f>tblVegPointHeaderData!AJ262/49</f>
        <v>0.89795918367346939</v>
      </c>
      <c r="F266">
        <f>tblVegPointHeaderData!AK262/49</f>
        <v>0.8571428571428571</v>
      </c>
      <c r="G266">
        <f>AVERAGE(tblVegPointHeaderData!AC262:AG262)</f>
        <v>2.8</v>
      </c>
    </row>
    <row r="267" spans="1:7" x14ac:dyDescent="0.3">
      <c r="A267" t="s">
        <v>2567</v>
      </c>
      <c r="B267">
        <f>AVERAGE(tblVegPointHeaderData!P263,tblVegPointHeaderData!U263,tblVegPointHeaderData!Z263)</f>
        <v>69.333333333333329</v>
      </c>
      <c r="C267">
        <f>tblVegPointHeaderData!AH263/49</f>
        <v>0.51020408163265307</v>
      </c>
      <c r="D267">
        <f>tblVegPointHeaderData!AI263/49</f>
        <v>0.81632653061224492</v>
      </c>
      <c r="E267">
        <f>tblVegPointHeaderData!AJ263/49</f>
        <v>0.42857142857142855</v>
      </c>
      <c r="F267">
        <f>tblVegPointHeaderData!AK263/49</f>
        <v>0.48979591836734693</v>
      </c>
      <c r="G267">
        <f>AVERAGE(tblVegPointHeaderData!AC263:AG263)</f>
        <v>2.4</v>
      </c>
    </row>
    <row r="268" spans="1:7" x14ac:dyDescent="0.3">
      <c r="A268" t="s">
        <v>2568</v>
      </c>
      <c r="B268">
        <f>AVERAGE(tblVegPointHeaderData!P264,tblVegPointHeaderData!U264,tblVegPointHeaderData!Z264)</f>
        <v>54</v>
      </c>
      <c r="C268">
        <f>tblVegPointHeaderData!AH264/49</f>
        <v>0.81632653061224492</v>
      </c>
      <c r="D268">
        <f>tblVegPointHeaderData!AI264/49</f>
        <v>0.48979591836734693</v>
      </c>
      <c r="E268">
        <f>tblVegPointHeaderData!AJ264/49</f>
        <v>0.24489795918367346</v>
      </c>
      <c r="F268">
        <f>tblVegPointHeaderData!AK264/49</f>
        <v>8.1632653061224483E-2</v>
      </c>
      <c r="G268">
        <f>AVERAGE(tblVegPointHeaderData!AC264:AG264)</f>
        <v>2.8</v>
      </c>
    </row>
    <row r="269" spans="1:7" x14ac:dyDescent="0.3">
      <c r="A269" t="s">
        <v>2569</v>
      </c>
      <c r="B269">
        <f>AVERAGE(tblVegPointHeaderData!P265,tblVegPointHeaderData!U265,tblVegPointHeaderData!Z265)</f>
        <v>33.333333333333336</v>
      </c>
      <c r="C269">
        <f>tblVegPointHeaderData!AH265/49</f>
        <v>0</v>
      </c>
      <c r="D269">
        <f>tblVegPointHeaderData!AI265/49</f>
        <v>0.53061224489795922</v>
      </c>
      <c r="E269">
        <f>tblVegPointHeaderData!AJ265/49</f>
        <v>0.95918367346938771</v>
      </c>
      <c r="F269">
        <f>tblVegPointHeaderData!AK265/49</f>
        <v>0.65306122448979587</v>
      </c>
      <c r="G269">
        <f>AVERAGE(tblVegPointHeaderData!AC265:AG265)</f>
        <v>3.8</v>
      </c>
    </row>
    <row r="270" spans="1:7" x14ac:dyDescent="0.3">
      <c r="A270" t="s">
        <v>2570</v>
      </c>
      <c r="B270">
        <f>AVERAGE(tblVegPointHeaderData!P266,tblVegPointHeaderData!U266,tblVegPointHeaderData!Z266)</f>
        <v>67.666666666666671</v>
      </c>
      <c r="C270">
        <f>tblVegPointHeaderData!AH266/49</f>
        <v>0.48979591836734693</v>
      </c>
      <c r="D270">
        <f>tblVegPointHeaderData!AI266/49</f>
        <v>0.79591836734693877</v>
      </c>
      <c r="E270">
        <f>tblVegPointHeaderData!AJ266/49</f>
        <v>0.63265306122448983</v>
      </c>
      <c r="F270">
        <f>tblVegPointHeaderData!AK266/49</f>
        <v>0.67346938775510201</v>
      </c>
      <c r="G270">
        <f>AVERAGE(tblVegPointHeaderData!AC266:AG266)</f>
        <v>1</v>
      </c>
    </row>
    <row r="271" spans="1:7" x14ac:dyDescent="0.3">
      <c r="A271" t="s">
        <v>2571</v>
      </c>
      <c r="B271">
        <f>AVERAGE(tblVegPointHeaderData!P267,tblVegPointHeaderData!U267,tblVegPointHeaderData!Z267)</f>
        <v>55</v>
      </c>
      <c r="C271">
        <f>tblVegPointHeaderData!AH267/49</f>
        <v>0.24489795918367346</v>
      </c>
      <c r="D271">
        <f>tblVegPointHeaderData!AI267/49</f>
        <v>0.32653061224489793</v>
      </c>
      <c r="E271">
        <f>tblVegPointHeaderData!AJ267/49</f>
        <v>0.55102040816326525</v>
      </c>
      <c r="F271">
        <f>tblVegPointHeaderData!AK267/49</f>
        <v>0.87755102040816324</v>
      </c>
      <c r="G271">
        <f>AVERAGE(tblVegPointHeaderData!AC267:AG267)</f>
        <v>1.2</v>
      </c>
    </row>
    <row r="272" spans="1:7" x14ac:dyDescent="0.3">
      <c r="A272" t="s">
        <v>2572</v>
      </c>
      <c r="B272">
        <f>AVERAGE(tblVegPointHeaderData!P268,tblVegPointHeaderData!U268,tblVegPointHeaderData!Z268)</f>
        <v>64</v>
      </c>
      <c r="C272">
        <f>tblVegPointHeaderData!AH268/49</f>
        <v>0.73469387755102045</v>
      </c>
      <c r="D272">
        <f>tblVegPointHeaderData!AI268/49</f>
        <v>0.36734693877551022</v>
      </c>
      <c r="E272">
        <f>tblVegPointHeaderData!AJ268/49</f>
        <v>0.69387755102040816</v>
      </c>
      <c r="F272">
        <f>tblVegPointHeaderData!AK268/49</f>
        <v>0.48979591836734693</v>
      </c>
      <c r="G272">
        <f>AVERAGE(tblVegPointHeaderData!AC268:AG268)</f>
        <v>3.2</v>
      </c>
    </row>
    <row r="273" spans="1:7" x14ac:dyDescent="0.3">
      <c r="A273" t="s">
        <v>2573</v>
      </c>
      <c r="B273">
        <f>AVERAGE(tblVegPointHeaderData!P269,tblVegPointHeaderData!U269,tblVegPointHeaderData!Z269)</f>
        <v>68.333333333333329</v>
      </c>
      <c r="C273">
        <f>tblVegPointHeaderData!AH269/49</f>
        <v>0.30612244897959184</v>
      </c>
      <c r="D273">
        <f>tblVegPointHeaderData!AI269/49</f>
        <v>0.81632653061224492</v>
      </c>
      <c r="E273">
        <f>tblVegPointHeaderData!AJ269/49</f>
        <v>0.5714285714285714</v>
      </c>
      <c r="F273">
        <f>tblVegPointHeaderData!AK269/49</f>
        <v>0.5714285714285714</v>
      </c>
      <c r="G273">
        <f>AVERAGE(tblVegPointHeaderData!AC269:AG269)</f>
        <v>2.6</v>
      </c>
    </row>
    <row r="274" spans="1:7" x14ac:dyDescent="0.3">
      <c r="A274" t="s">
        <v>2574</v>
      </c>
      <c r="B274">
        <f>AVERAGE(tblVegPointHeaderData!P270,tblVegPointHeaderData!U270,tblVegPointHeaderData!Z270)</f>
        <v>39.666666666666664</v>
      </c>
      <c r="C274">
        <f>tblVegPointHeaderData!AH270/49</f>
        <v>0.18367346938775511</v>
      </c>
      <c r="D274">
        <f>tblVegPointHeaderData!AI270/49</f>
        <v>0.55102040816326525</v>
      </c>
      <c r="E274">
        <f>tblVegPointHeaderData!AJ270/49</f>
        <v>0.97959183673469385</v>
      </c>
      <c r="F274">
        <f>tblVegPointHeaderData!AK270/49</f>
        <v>0.48979591836734693</v>
      </c>
      <c r="G274">
        <f>AVERAGE(tblVegPointHeaderData!AC270:AG270)</f>
        <v>3.2</v>
      </c>
    </row>
    <row r="275" spans="1:7" x14ac:dyDescent="0.3">
      <c r="A275" t="s">
        <v>2575</v>
      </c>
      <c r="B275">
        <f>AVERAGE(tblVegPointHeaderData!P271,tblVegPointHeaderData!U271,tblVegPointHeaderData!Z271)</f>
        <v>60.333333333333336</v>
      </c>
      <c r="C275">
        <f>tblVegPointHeaderData!AH271/49</f>
        <v>0.30612244897959184</v>
      </c>
      <c r="D275">
        <f>tblVegPointHeaderData!AI271/49</f>
        <v>0.26530612244897961</v>
      </c>
      <c r="E275">
        <f>tblVegPointHeaderData!AJ271/49</f>
        <v>0.48979591836734693</v>
      </c>
      <c r="F275">
        <f>tblVegPointHeaderData!AK271/49</f>
        <v>0.87755102040816324</v>
      </c>
      <c r="G275">
        <f>AVERAGE(tblVegPointHeaderData!AC271:AG271)</f>
        <v>0.8</v>
      </c>
    </row>
    <row r="276" spans="1:7" x14ac:dyDescent="0.3">
      <c r="A276" t="s">
        <v>2576</v>
      </c>
      <c r="B276">
        <f>AVERAGE(tblVegPointHeaderData!P272,tblVegPointHeaderData!U272,tblVegPointHeaderData!Z272)</f>
        <v>37.666666666666664</v>
      </c>
      <c r="C276">
        <f>tblVegPointHeaderData!AH272/49</f>
        <v>4.0816326530612242E-2</v>
      </c>
      <c r="D276">
        <f>tblVegPointHeaderData!AI272/49</f>
        <v>0.83673469387755106</v>
      </c>
      <c r="E276">
        <f>tblVegPointHeaderData!AJ272/49</f>
        <v>0.73469387755102045</v>
      </c>
      <c r="F276">
        <f>tblVegPointHeaderData!AK272/49</f>
        <v>0.38775510204081631</v>
      </c>
      <c r="G276">
        <f>AVERAGE(tblVegPointHeaderData!AC272:AG272)</f>
        <v>1.2</v>
      </c>
    </row>
    <row r="277" spans="1:7" x14ac:dyDescent="0.3">
      <c r="A277" t="s">
        <v>2577</v>
      </c>
      <c r="B277">
        <f>AVERAGE(tblVegPointHeaderData!P273,tblVegPointHeaderData!U273,tblVegPointHeaderData!Z273)</f>
        <v>45.333333333333336</v>
      </c>
      <c r="C277">
        <f>tblVegPointHeaderData!AH273/49</f>
        <v>0.30612244897959184</v>
      </c>
      <c r="D277">
        <f>tblVegPointHeaderData!AI273/49</f>
        <v>0.55102040816326525</v>
      </c>
      <c r="E277">
        <f>tblVegPointHeaderData!AJ273/49</f>
        <v>0.32653061224489793</v>
      </c>
      <c r="F277">
        <f>tblVegPointHeaderData!AK273/49</f>
        <v>0.22448979591836735</v>
      </c>
      <c r="G277">
        <f>AVERAGE(tblVegPointHeaderData!AC273:AG273)</f>
        <v>3.4</v>
      </c>
    </row>
    <row r="278" spans="1:7" x14ac:dyDescent="0.3">
      <c r="A278" t="s">
        <v>2578</v>
      </c>
      <c r="B278">
        <f>AVERAGE(tblVegPointHeaderData!P274,tblVegPointHeaderData!U274,tblVegPointHeaderData!Z274)</f>
        <v>50.666666666666664</v>
      </c>
      <c r="C278">
        <f>tblVegPointHeaderData!AH274/49</f>
        <v>0.34693877551020408</v>
      </c>
      <c r="D278">
        <f>tblVegPointHeaderData!AI274/49</f>
        <v>0.93877551020408168</v>
      </c>
      <c r="E278">
        <f>tblVegPointHeaderData!AJ274/49</f>
        <v>4.0816326530612242E-2</v>
      </c>
      <c r="F278">
        <f>tblVegPointHeaderData!AK274/49</f>
        <v>0.14285714285714285</v>
      </c>
      <c r="G278">
        <f>AVERAGE(tblVegPointHeaderData!AC274:AG274)</f>
        <v>2.4</v>
      </c>
    </row>
    <row r="279" spans="1:7" x14ac:dyDescent="0.3">
      <c r="A279" t="s">
        <v>2579</v>
      </c>
      <c r="B279">
        <f>AVERAGE(tblVegPointHeaderData!P275,tblVegPointHeaderData!U275,tblVegPointHeaderData!Z275)</f>
        <v>80.333333333333329</v>
      </c>
      <c r="C279">
        <f>tblVegPointHeaderData!AH275/49</f>
        <v>0.8571428571428571</v>
      </c>
      <c r="D279">
        <f>tblVegPointHeaderData!AI275/49</f>
        <v>0.8571428571428571</v>
      </c>
      <c r="E279">
        <f>tblVegPointHeaderData!AJ275/49</f>
        <v>0.67346938775510201</v>
      </c>
      <c r="F279">
        <f>tblVegPointHeaderData!AK275/49</f>
        <v>0.34693877551020408</v>
      </c>
      <c r="G279">
        <f>AVERAGE(tblVegPointHeaderData!AC275:AG275)</f>
        <v>5</v>
      </c>
    </row>
    <row r="280" spans="1:7" x14ac:dyDescent="0.3">
      <c r="A280" t="s">
        <v>2580</v>
      </c>
      <c r="B280">
        <f>AVERAGE(tblVegPointHeaderData!P276,tblVegPointHeaderData!U276,tblVegPointHeaderData!Z276)</f>
        <v>51.666666666666664</v>
      </c>
      <c r="C280">
        <f>tblVegPointHeaderData!AH276/49</f>
        <v>8.1632653061224483E-2</v>
      </c>
      <c r="D280">
        <f>tblVegPointHeaderData!AI276/49</f>
        <v>0.55102040816326525</v>
      </c>
      <c r="E280">
        <f>tblVegPointHeaderData!AJ276/49</f>
        <v>0.97959183673469385</v>
      </c>
      <c r="F280">
        <f>tblVegPointHeaderData!AK276/49</f>
        <v>0.65306122448979587</v>
      </c>
      <c r="G280">
        <f>AVERAGE(tblVegPointHeaderData!AC276:AG276)</f>
        <v>3.4</v>
      </c>
    </row>
    <row r="281" spans="1:7" x14ac:dyDescent="0.3">
      <c r="A281" t="s">
        <v>2581</v>
      </c>
      <c r="B281">
        <f>AVERAGE(tblVegPointHeaderData!P277,tblVegPointHeaderData!U277,tblVegPointHeaderData!Z277)</f>
        <v>52</v>
      </c>
      <c r="C281">
        <f>tblVegPointHeaderData!AH277/49</f>
        <v>0.42857142857142855</v>
      </c>
      <c r="D281">
        <f>tblVegPointHeaderData!AI277/49</f>
        <v>0.63265306122448983</v>
      </c>
      <c r="E281">
        <f>tblVegPointHeaderData!AJ277/49</f>
        <v>0.69387755102040816</v>
      </c>
      <c r="F281">
        <f>tblVegPointHeaderData!AK277/49</f>
        <v>0.32653061224489793</v>
      </c>
      <c r="G281">
        <f>AVERAGE(tblVegPointHeaderData!AC277:AG277)</f>
        <v>4</v>
      </c>
    </row>
    <row r="282" spans="1:7" x14ac:dyDescent="0.3">
      <c r="A282" t="s">
        <v>2582</v>
      </c>
      <c r="B282">
        <f>AVERAGE(tblVegPointHeaderData!P278,tblVegPointHeaderData!U278,tblVegPointHeaderData!Z278)</f>
        <v>48</v>
      </c>
      <c r="C282">
        <f>tblVegPointHeaderData!AH278/49</f>
        <v>0.38775510204081631</v>
      </c>
      <c r="D282">
        <f>tblVegPointHeaderData!AI278/49</f>
        <v>0.75510204081632648</v>
      </c>
      <c r="E282">
        <f>tblVegPointHeaderData!AJ278/49</f>
        <v>0.40816326530612246</v>
      </c>
      <c r="F282">
        <f>tblVegPointHeaderData!AK278/49</f>
        <v>0.24489795918367346</v>
      </c>
      <c r="G282">
        <f>AVERAGE(tblVegPointHeaderData!AC278:AG278)</f>
        <v>3</v>
      </c>
    </row>
    <row r="283" spans="1:7" x14ac:dyDescent="0.3">
      <c r="A283" t="s">
        <v>2583</v>
      </c>
      <c r="B283">
        <f>AVERAGE(tblVegPointHeaderData!P279,tblVegPointHeaderData!U279,tblVegPointHeaderData!Z279)</f>
        <v>3381</v>
      </c>
      <c r="C283">
        <f>tblVegPointHeaderData!AH279/49</f>
        <v>0.2857142857142857</v>
      </c>
      <c r="D283">
        <f>tblVegPointHeaderData!AI279/49</f>
        <v>0.63265306122448983</v>
      </c>
      <c r="E283">
        <f>tblVegPointHeaderData!AJ279/49</f>
        <v>0.69387755102040816</v>
      </c>
      <c r="F283">
        <f>tblVegPointHeaderData!AK279/49</f>
        <v>0.63265306122448983</v>
      </c>
      <c r="G283">
        <f>AVERAGE(tblVegPointHeaderData!AC279:AG279)</f>
        <v>2.2000000000000002</v>
      </c>
    </row>
    <row r="284" spans="1:7" x14ac:dyDescent="0.3">
      <c r="A284" t="s">
        <v>2584</v>
      </c>
      <c r="B284">
        <f>AVERAGE(tblVegPointHeaderData!P280,tblVegPointHeaderData!U280,tblVegPointHeaderData!Z280)</f>
        <v>0</v>
      </c>
      <c r="C284">
        <f>tblVegPointHeaderData!AH280/49</f>
        <v>0</v>
      </c>
      <c r="D284">
        <f>tblVegPointHeaderData!AI280/49</f>
        <v>0.12244897959183673</v>
      </c>
      <c r="E284">
        <f>tblVegPointHeaderData!AJ280/49</f>
        <v>1</v>
      </c>
      <c r="F284">
        <f>tblVegPointHeaderData!AK280/49</f>
        <v>0</v>
      </c>
      <c r="G284">
        <f>AVERAGE(tblVegPointHeaderData!AC280:AG280)</f>
        <v>0</v>
      </c>
    </row>
    <row r="285" spans="1:7" x14ac:dyDescent="0.3">
      <c r="A285" t="s">
        <v>2585</v>
      </c>
      <c r="B285">
        <f>AVERAGE(tblVegPointHeaderData!P281,tblVegPointHeaderData!U281,tblVegPointHeaderData!Z281)</f>
        <v>45.666666666666664</v>
      </c>
      <c r="C285">
        <f>tblVegPointHeaderData!AH281/49</f>
        <v>0.36734693877551022</v>
      </c>
      <c r="D285">
        <f>tblVegPointHeaderData!AI281/49</f>
        <v>0.63265306122448983</v>
      </c>
      <c r="E285">
        <f>tblVegPointHeaderData!AJ281/49</f>
        <v>0.5714285714285714</v>
      </c>
      <c r="F285">
        <f>tblVegPointHeaderData!AK281/49</f>
        <v>0.24489795918367346</v>
      </c>
      <c r="G285">
        <f>AVERAGE(tblVegPointHeaderData!AC281:AG281)</f>
        <v>3.2</v>
      </c>
    </row>
    <row r="286" spans="1:7" x14ac:dyDescent="0.3">
      <c r="A286" t="s">
        <v>2586</v>
      </c>
      <c r="B286">
        <f>AVERAGE(tblVegPointHeaderData!P282,tblVegPointHeaderData!U282,tblVegPointHeaderData!Z282)</f>
        <v>69</v>
      </c>
      <c r="C286">
        <f>tblVegPointHeaderData!AH282/49</f>
        <v>0.44897959183673469</v>
      </c>
      <c r="D286">
        <f>tblVegPointHeaderData!AI282/49</f>
        <v>0.7142857142857143</v>
      </c>
      <c r="E286">
        <f>tblVegPointHeaderData!AJ282/49</f>
        <v>0.73469387755102045</v>
      </c>
      <c r="F286">
        <f>tblVegPointHeaderData!AK282/49</f>
        <v>0.65306122448979587</v>
      </c>
      <c r="G286">
        <f>AVERAGE(tblVegPointHeaderData!AC282:AG282)</f>
        <v>4.4000000000000004</v>
      </c>
    </row>
    <row r="287" spans="1:7" x14ac:dyDescent="0.3">
      <c r="A287" t="s">
        <v>2587</v>
      </c>
      <c r="B287">
        <f>AVERAGE(tblVegPointHeaderData!P283,tblVegPointHeaderData!U283,tblVegPointHeaderData!Z283)</f>
        <v>52.333333333333336</v>
      </c>
      <c r="C287">
        <f>tblVegPointHeaderData!AH283/49</f>
        <v>0.40816326530612246</v>
      </c>
      <c r="D287">
        <f>tblVegPointHeaderData!AI283/49</f>
        <v>0.91836734693877553</v>
      </c>
      <c r="E287">
        <f>tblVegPointHeaderData!AJ283/49</f>
        <v>0.2857142857142857</v>
      </c>
      <c r="F287">
        <f>tblVegPointHeaderData!AK283/49</f>
        <v>0.42857142857142855</v>
      </c>
      <c r="G287">
        <f>AVERAGE(tblVegPointHeaderData!AC283:AG283)</f>
        <v>1.8</v>
      </c>
    </row>
    <row r="288" spans="1:7" x14ac:dyDescent="0.3">
      <c r="A288" t="s">
        <v>2588</v>
      </c>
      <c r="B288">
        <f>AVERAGE(tblVegPointHeaderData!P284,tblVegPointHeaderData!U284,tblVegPointHeaderData!Z284)</f>
        <v>59.333333333333336</v>
      </c>
      <c r="C288">
        <f>tblVegPointHeaderData!AH284/49</f>
        <v>0.12244897959183673</v>
      </c>
      <c r="D288">
        <f>tblVegPointHeaderData!AI284/49</f>
        <v>0.36734693877551022</v>
      </c>
      <c r="E288">
        <f>tblVegPointHeaderData!AJ284/49</f>
        <v>0.87755102040816324</v>
      </c>
      <c r="F288">
        <f>tblVegPointHeaderData!AK284/49</f>
        <v>0.24489795918367346</v>
      </c>
      <c r="G288">
        <f>AVERAGE(tblVegPointHeaderData!AC284:AG284)</f>
        <v>1.6</v>
      </c>
    </row>
    <row r="289" spans="1:7" x14ac:dyDescent="0.3">
      <c r="A289" t="s">
        <v>2589</v>
      </c>
      <c r="B289">
        <f>AVERAGE(tblVegPointHeaderData!P285,tblVegPointHeaderData!U285,tblVegPointHeaderData!Z285)</f>
        <v>70.333333333333329</v>
      </c>
      <c r="C289">
        <f>tblVegPointHeaderData!AH285/49</f>
        <v>0.38775510204081631</v>
      </c>
      <c r="D289">
        <f>tblVegPointHeaderData!AI285/49</f>
        <v>0.59183673469387754</v>
      </c>
      <c r="E289">
        <f>tblVegPointHeaderData!AJ285/49</f>
        <v>0.79591836734693877</v>
      </c>
      <c r="F289">
        <f>tblVegPointHeaderData!AK285/49</f>
        <v>0.34693877551020408</v>
      </c>
      <c r="G289">
        <f>AVERAGE(tblVegPointHeaderData!AC285:AG285)</f>
        <v>4.4000000000000004</v>
      </c>
    </row>
    <row r="290" spans="1:7" x14ac:dyDescent="0.3">
      <c r="A290" t="s">
        <v>2590</v>
      </c>
      <c r="B290">
        <f>AVERAGE(tblVegPointHeaderData!P286,tblVegPointHeaderData!U286,tblVegPointHeaderData!Z286)</f>
        <v>61</v>
      </c>
      <c r="C290">
        <f>tblVegPointHeaderData!AH286/49</f>
        <v>0.22448979591836735</v>
      </c>
      <c r="D290">
        <f>tblVegPointHeaderData!AI286/49</f>
        <v>0.44897959183673469</v>
      </c>
      <c r="E290">
        <f>tblVegPointHeaderData!AJ286/49</f>
        <v>0.81632653061224492</v>
      </c>
      <c r="F290">
        <f>tblVegPointHeaderData!AK286/49</f>
        <v>0.79591836734693877</v>
      </c>
      <c r="G290">
        <f>AVERAGE(tblVegPointHeaderData!AC286:AG286)</f>
        <v>4.4000000000000004</v>
      </c>
    </row>
    <row r="291" spans="1:7" x14ac:dyDescent="0.3">
      <c r="A291" t="s">
        <v>2591</v>
      </c>
      <c r="B291">
        <f>AVERAGE(tblVegPointHeaderData!P287,tblVegPointHeaderData!U287,tblVegPointHeaderData!Z287)</f>
        <v>53.333333333333336</v>
      </c>
      <c r="C291">
        <f>tblVegPointHeaderData!AH287/49</f>
        <v>0.26530612244897961</v>
      </c>
      <c r="D291">
        <f>tblVegPointHeaderData!AI287/49</f>
        <v>0.48979591836734693</v>
      </c>
      <c r="E291">
        <f>tblVegPointHeaderData!AJ287/49</f>
        <v>1</v>
      </c>
      <c r="F291">
        <f>tblVegPointHeaderData!AK287/49</f>
        <v>0.83673469387755106</v>
      </c>
      <c r="G291">
        <f>AVERAGE(tblVegPointHeaderData!AC287:AG287)</f>
        <v>5.6</v>
      </c>
    </row>
    <row r="292" spans="1:7" x14ac:dyDescent="0.3">
      <c r="A292" t="s">
        <v>2592</v>
      </c>
      <c r="B292">
        <f>AVERAGE(tblVegPointHeaderData!P288,tblVegPointHeaderData!U288,tblVegPointHeaderData!Z288)</f>
        <v>46</v>
      </c>
      <c r="C292">
        <f>tblVegPointHeaderData!AH288/49</f>
        <v>8.1632653061224483E-2</v>
      </c>
      <c r="D292">
        <f>tblVegPointHeaderData!AI288/49</f>
        <v>0.87755102040816324</v>
      </c>
      <c r="E292">
        <f>tblVegPointHeaderData!AJ288/49</f>
        <v>0.67346938775510201</v>
      </c>
      <c r="F292">
        <f>tblVegPointHeaderData!AK288/49</f>
        <v>8.1632653061224483E-2</v>
      </c>
      <c r="G292">
        <f>AVERAGE(tblVegPointHeaderData!AC288:AG288)</f>
        <v>4.8</v>
      </c>
    </row>
    <row r="293" spans="1:7" x14ac:dyDescent="0.3">
      <c r="A293" t="s">
        <v>2593</v>
      </c>
      <c r="B293" t="e">
        <f>AVERAGE(tblVegPointHeaderData!P289,tblVegPointHeaderData!U289,tblVegPointHeaderData!Z289)</f>
        <v>#DIV/0!</v>
      </c>
      <c r="C293">
        <f>tblVegPointHeaderData!AH289/49</f>
        <v>0</v>
      </c>
      <c r="D293">
        <f>tblVegPointHeaderData!AI289/49</f>
        <v>0</v>
      </c>
      <c r="E293">
        <f>tblVegPointHeaderData!AJ289/49</f>
        <v>0</v>
      </c>
      <c r="F293">
        <f>tblVegPointHeaderData!AK289/49</f>
        <v>0</v>
      </c>
      <c r="G293" t="e">
        <f>AVERAGE(tblVegPointHeaderData!AC289:AG289)</f>
        <v>#DIV/0!</v>
      </c>
    </row>
    <row r="294" spans="1:7" x14ac:dyDescent="0.3">
      <c r="A294" t="s">
        <v>2594</v>
      </c>
      <c r="B294">
        <f>AVERAGE(tblVegPointHeaderData!P290,tblVegPointHeaderData!U290,tblVegPointHeaderData!Z290)</f>
        <v>0</v>
      </c>
      <c r="C294">
        <f>tblVegPointHeaderData!AH290/49</f>
        <v>0</v>
      </c>
      <c r="D294">
        <f>tblVegPointHeaderData!AI290/49</f>
        <v>0</v>
      </c>
      <c r="E294">
        <f>tblVegPointHeaderData!AJ290/49</f>
        <v>2.0408163265306121E-2</v>
      </c>
      <c r="F294">
        <f>tblVegPointHeaderData!AK290/49</f>
        <v>1</v>
      </c>
      <c r="G294">
        <f>AVERAGE(tblVegPointHeaderData!AC290:AG290)</f>
        <v>0</v>
      </c>
    </row>
    <row r="295" spans="1:7" x14ac:dyDescent="0.3">
      <c r="A295" t="s">
        <v>2595</v>
      </c>
      <c r="B295">
        <f>AVERAGE(tblVegPointHeaderData!P291,tblVegPointHeaderData!U291,tblVegPointHeaderData!Z291)</f>
        <v>75.666666666666671</v>
      </c>
      <c r="C295">
        <f>tblVegPointHeaderData!AH291/49</f>
        <v>0.40816326530612246</v>
      </c>
      <c r="D295">
        <f>tblVegPointHeaderData!AI291/49</f>
        <v>0.16326530612244897</v>
      </c>
      <c r="E295">
        <f>tblVegPointHeaderData!AJ291/49</f>
        <v>0.10204081632653061</v>
      </c>
      <c r="F295">
        <f>tblVegPointHeaderData!AK291/49</f>
        <v>0.75510204081632648</v>
      </c>
      <c r="G295">
        <f>AVERAGE(tblVegPointHeaderData!AC291:AG291)</f>
        <v>1.8</v>
      </c>
    </row>
    <row r="296" spans="1:7" x14ac:dyDescent="0.3">
      <c r="A296" t="s">
        <v>2596</v>
      </c>
      <c r="B296">
        <f>AVERAGE(tblVegPointHeaderData!P292,tblVegPointHeaderData!U292,tblVegPointHeaderData!Z292)</f>
        <v>48.666666666666664</v>
      </c>
      <c r="C296">
        <f>tblVegPointHeaderData!AH292/49</f>
        <v>0.36734693877551022</v>
      </c>
      <c r="D296">
        <f>tblVegPointHeaderData!AI292/49</f>
        <v>0.67346938775510201</v>
      </c>
      <c r="E296">
        <f>tblVegPointHeaderData!AJ292/49</f>
        <v>0.87755102040816324</v>
      </c>
      <c r="F296">
        <f>tblVegPointHeaderData!AK292/49</f>
        <v>0.5714285714285714</v>
      </c>
      <c r="G296">
        <f>AVERAGE(tblVegPointHeaderData!AC292:AG292)</f>
        <v>3.4</v>
      </c>
    </row>
    <row r="297" spans="1:7" x14ac:dyDescent="0.3">
      <c r="A297" t="s">
        <v>2597</v>
      </c>
      <c r="B297">
        <f>AVERAGE(tblVegPointHeaderData!P293,tblVegPointHeaderData!U293,tblVegPointHeaderData!Z293)</f>
        <v>85</v>
      </c>
      <c r="C297">
        <f>tblVegPointHeaderData!AH293/49</f>
        <v>0.7142857142857143</v>
      </c>
      <c r="D297">
        <f>tblVegPointHeaderData!AI293/49</f>
        <v>0.89795918367346939</v>
      </c>
      <c r="E297">
        <f>tblVegPointHeaderData!AJ293/49</f>
        <v>0.22448979591836735</v>
      </c>
      <c r="F297">
        <f>tblVegPointHeaderData!AK293/49</f>
        <v>8.1632653061224483E-2</v>
      </c>
      <c r="G297">
        <f>AVERAGE(tblVegPointHeaderData!AC293:AG293)</f>
        <v>0.4</v>
      </c>
    </row>
    <row r="298" spans="1:7" x14ac:dyDescent="0.3">
      <c r="A298" t="s">
        <v>2598</v>
      </c>
      <c r="B298">
        <f>AVERAGE(tblVegPointHeaderData!P294,tblVegPointHeaderData!U294,tblVegPointHeaderData!Z294)</f>
        <v>33.666666666666664</v>
      </c>
      <c r="C298">
        <f>tblVegPointHeaderData!AH294/49</f>
        <v>0.10204081632653061</v>
      </c>
      <c r="D298">
        <f>tblVegPointHeaderData!AI294/49</f>
        <v>0.65306122448979587</v>
      </c>
      <c r="E298">
        <f>tblVegPointHeaderData!AJ294/49</f>
        <v>0.48979591836734693</v>
      </c>
      <c r="F298">
        <f>tblVegPointHeaderData!AK294/49</f>
        <v>0.51020408163265307</v>
      </c>
      <c r="G298">
        <f>AVERAGE(tblVegPointHeaderData!AC294:AG294)</f>
        <v>2.4</v>
      </c>
    </row>
    <row r="299" spans="1:7" x14ac:dyDescent="0.3">
      <c r="A299" t="s">
        <v>2599</v>
      </c>
      <c r="B299">
        <f>AVERAGE(tblVegPointHeaderData!P295,tblVegPointHeaderData!U295,tblVegPointHeaderData!Z295)</f>
        <v>52.666666666666664</v>
      </c>
      <c r="C299">
        <f>tblVegPointHeaderData!AH295/49</f>
        <v>0.7142857142857143</v>
      </c>
      <c r="D299">
        <f>tblVegPointHeaderData!AI295/49</f>
        <v>0.77551020408163263</v>
      </c>
      <c r="E299">
        <f>tblVegPointHeaderData!AJ295/49</f>
        <v>0.42857142857142855</v>
      </c>
      <c r="F299">
        <f>tblVegPointHeaderData!AK295/49</f>
        <v>0.26530612244897961</v>
      </c>
      <c r="G299">
        <f>AVERAGE(tblVegPointHeaderData!AC295:AG295)</f>
        <v>3.2</v>
      </c>
    </row>
    <row r="300" spans="1:7" x14ac:dyDescent="0.3">
      <c r="A300" t="s">
        <v>2600</v>
      </c>
      <c r="B300">
        <f>AVERAGE(tblVegPointHeaderData!P296,tblVegPointHeaderData!U296,tblVegPointHeaderData!Z296)</f>
        <v>94.666666666666671</v>
      </c>
      <c r="C300">
        <f>tblVegPointHeaderData!AH296/49</f>
        <v>0.77551020408163263</v>
      </c>
      <c r="D300">
        <f>tblVegPointHeaderData!AI296/49</f>
        <v>0.8571428571428571</v>
      </c>
      <c r="E300">
        <f>tblVegPointHeaderData!AJ296/49</f>
        <v>0.40816326530612246</v>
      </c>
      <c r="F300">
        <f>tblVegPointHeaderData!AK296/49</f>
        <v>0.22448979591836735</v>
      </c>
      <c r="G300">
        <f>AVERAGE(tblVegPointHeaderData!AC296:AG296)</f>
        <v>3.2</v>
      </c>
    </row>
    <row r="301" spans="1:7" x14ac:dyDescent="0.3">
      <c r="A301" t="s">
        <v>2601</v>
      </c>
      <c r="B301">
        <f>AVERAGE(tblVegPointHeaderData!P297,tblVegPointHeaderData!U297,tblVegPointHeaderData!Z297)</f>
        <v>0</v>
      </c>
      <c r="C301">
        <f>tblVegPointHeaderData!AH297/49</f>
        <v>0</v>
      </c>
      <c r="D301">
        <f>tblVegPointHeaderData!AI297/49</f>
        <v>0</v>
      </c>
      <c r="E301">
        <f>tblVegPointHeaderData!AJ297/49</f>
        <v>4.0816326530612242E-2</v>
      </c>
      <c r="F301">
        <f>tblVegPointHeaderData!AK297/49</f>
        <v>1</v>
      </c>
      <c r="G301">
        <f>AVERAGE(tblVegPointHeaderData!AC297:AG297)</f>
        <v>0</v>
      </c>
    </row>
    <row r="302" spans="1:7" x14ac:dyDescent="0.3">
      <c r="A302" t="s">
        <v>2602</v>
      </c>
      <c r="B302">
        <f>AVERAGE(tblVegPointHeaderData!P298,tblVegPointHeaderData!U298,tblVegPointHeaderData!Z298)</f>
        <v>42.666666666666664</v>
      </c>
      <c r="C302">
        <f>tblVegPointHeaderData!AH298/49</f>
        <v>0.26530612244897961</v>
      </c>
      <c r="D302">
        <f>tblVegPointHeaderData!AI298/49</f>
        <v>0.7142857142857143</v>
      </c>
      <c r="E302">
        <f>tblVegPointHeaderData!AJ298/49</f>
        <v>0.63265306122448983</v>
      </c>
      <c r="F302">
        <f>tblVegPointHeaderData!AK298/49</f>
        <v>0.20408163265306123</v>
      </c>
      <c r="G302">
        <f>AVERAGE(tblVegPointHeaderData!AC298:AG298)</f>
        <v>2.2000000000000002</v>
      </c>
    </row>
    <row r="303" spans="1:7" x14ac:dyDescent="0.3">
      <c r="A303" t="s">
        <v>2603</v>
      </c>
      <c r="B303">
        <f>AVERAGE(tblVegPointHeaderData!P299,tblVegPointHeaderData!U299,tblVegPointHeaderData!Z299)</f>
        <v>33</v>
      </c>
      <c r="C303">
        <f>tblVegPointHeaderData!AH299/49</f>
        <v>0.34693877551020408</v>
      </c>
      <c r="D303">
        <f>tblVegPointHeaderData!AI299/49</f>
        <v>0.75510204081632648</v>
      </c>
      <c r="E303">
        <f>tblVegPointHeaderData!AJ299/49</f>
        <v>0.83673469387755106</v>
      </c>
      <c r="F303">
        <f>tblVegPointHeaderData!AK299/49</f>
        <v>0.87755102040816324</v>
      </c>
      <c r="G303">
        <f>AVERAGE(tblVegPointHeaderData!AC299:AG299)</f>
        <v>3.6</v>
      </c>
    </row>
    <row r="304" spans="1:7" x14ac:dyDescent="0.3">
      <c r="A304" t="s">
        <v>2604</v>
      </c>
      <c r="B304">
        <f>AVERAGE(tblVegPointHeaderData!P300,tblVegPointHeaderData!U300,tblVegPointHeaderData!Z300)</f>
        <v>20.333333333333332</v>
      </c>
      <c r="C304">
        <f>tblVegPointHeaderData!AH300/49</f>
        <v>0</v>
      </c>
      <c r="D304">
        <f>tblVegPointHeaderData!AI300/49</f>
        <v>0</v>
      </c>
      <c r="E304">
        <f>tblVegPointHeaderData!AJ300/49</f>
        <v>0</v>
      </c>
      <c r="F304">
        <f>tblVegPointHeaderData!AK300/49</f>
        <v>1</v>
      </c>
      <c r="G304">
        <f>AVERAGE(tblVegPointHeaderData!AC300:AG300)</f>
        <v>0</v>
      </c>
    </row>
    <row r="305" spans="1:7" x14ac:dyDescent="0.3">
      <c r="A305" t="s">
        <v>2605</v>
      </c>
      <c r="B305">
        <f>AVERAGE(tblVegPointHeaderData!P301,tblVegPointHeaderData!U301,tblVegPointHeaderData!Z301)</f>
        <v>76.333333333333329</v>
      </c>
      <c r="C305">
        <f>tblVegPointHeaderData!AH301/49</f>
        <v>0.34693877551020408</v>
      </c>
      <c r="D305">
        <f>tblVegPointHeaderData!AI301/49</f>
        <v>0.53061224489795922</v>
      </c>
      <c r="E305">
        <f>tblVegPointHeaderData!AJ301/49</f>
        <v>0.7142857142857143</v>
      </c>
      <c r="F305">
        <f>tblVegPointHeaderData!AK301/49</f>
        <v>8.1632653061224483E-2</v>
      </c>
      <c r="G305">
        <f>AVERAGE(tblVegPointHeaderData!AC301:AG301)</f>
        <v>2.4</v>
      </c>
    </row>
    <row r="306" spans="1:7" x14ac:dyDescent="0.3">
      <c r="A306" t="s">
        <v>2606</v>
      </c>
      <c r="B306">
        <f>AVERAGE(tblVegPointHeaderData!P302,tblVegPointHeaderData!U302,tblVegPointHeaderData!Z302)</f>
        <v>73.333333333333329</v>
      </c>
      <c r="C306">
        <f>tblVegPointHeaderData!AH302/49</f>
        <v>0.51020408163265307</v>
      </c>
      <c r="D306">
        <f>tblVegPointHeaderData!AI302/49</f>
        <v>0.59183673469387754</v>
      </c>
      <c r="E306">
        <f>tblVegPointHeaderData!AJ302/49</f>
        <v>0.5714285714285714</v>
      </c>
      <c r="F306">
        <f>tblVegPointHeaderData!AK302/49</f>
        <v>0.38775510204081631</v>
      </c>
      <c r="G306">
        <f>AVERAGE(tblVegPointHeaderData!AC302:AG302)</f>
        <v>4</v>
      </c>
    </row>
    <row r="307" spans="1:7" x14ac:dyDescent="0.3">
      <c r="A307" t="s">
        <v>2607</v>
      </c>
      <c r="B307">
        <f>AVERAGE(tblVegPointHeaderData!P303,tblVegPointHeaderData!U303,tblVegPointHeaderData!Z303)</f>
        <v>48.666666666666664</v>
      </c>
      <c r="C307">
        <f>tblVegPointHeaderData!AH303/49</f>
        <v>0.20408163265306123</v>
      </c>
      <c r="D307">
        <f>tblVegPointHeaderData!AI303/49</f>
        <v>0.8571428571428571</v>
      </c>
      <c r="E307">
        <f>tblVegPointHeaderData!AJ303/49</f>
        <v>0.89795918367346939</v>
      </c>
      <c r="F307">
        <f>tblVegPointHeaderData!AK303/49</f>
        <v>0.34693877551020408</v>
      </c>
      <c r="G307">
        <f>AVERAGE(tblVegPointHeaderData!AC303:AG303)</f>
        <v>6.2</v>
      </c>
    </row>
    <row r="308" spans="1:7" x14ac:dyDescent="0.3">
      <c r="A308" t="s">
        <v>2608</v>
      </c>
      <c r="B308">
        <f>AVERAGE(tblVegPointHeaderData!P304,tblVegPointHeaderData!U304,tblVegPointHeaderData!Z304)</f>
        <v>45</v>
      </c>
      <c r="C308">
        <f>tblVegPointHeaderData!AH304/49</f>
        <v>0.40816326530612246</v>
      </c>
      <c r="D308">
        <f>tblVegPointHeaderData!AI304/49</f>
        <v>0.69387755102040816</v>
      </c>
      <c r="E308">
        <f>tblVegPointHeaderData!AJ304/49</f>
        <v>0.61224489795918369</v>
      </c>
      <c r="F308">
        <f>tblVegPointHeaderData!AK304/49</f>
        <v>0.42857142857142855</v>
      </c>
      <c r="G308">
        <f>AVERAGE(tblVegPointHeaderData!AC304:AG304)</f>
        <v>4</v>
      </c>
    </row>
    <row r="309" spans="1:7" x14ac:dyDescent="0.3">
      <c r="A309" t="s">
        <v>2609</v>
      </c>
      <c r="B309">
        <f>AVERAGE(tblVegPointHeaderData!P305,tblVegPointHeaderData!U305,tblVegPointHeaderData!Z305)</f>
        <v>43.333333333333336</v>
      </c>
      <c r="C309">
        <f>tblVegPointHeaderData!AH305/49</f>
        <v>0.34693877551020408</v>
      </c>
      <c r="D309">
        <f>tblVegPointHeaderData!AI305/49</f>
        <v>0.5714285714285714</v>
      </c>
      <c r="E309">
        <f>tblVegPointHeaderData!AJ305/49</f>
        <v>0.61224489795918369</v>
      </c>
      <c r="F309">
        <f>tblVegPointHeaderData!AK305/49</f>
        <v>0.77551020408163263</v>
      </c>
      <c r="G309">
        <f>AVERAGE(tblVegPointHeaderData!AC305:AG305)</f>
        <v>3.2</v>
      </c>
    </row>
    <row r="310" spans="1:7" x14ac:dyDescent="0.3">
      <c r="A310" t="s">
        <v>2610</v>
      </c>
      <c r="B310">
        <f>AVERAGE(tblVegPointHeaderData!P306,tblVegPointHeaderData!U306,tblVegPointHeaderData!Z306)</f>
        <v>48.333333333333336</v>
      </c>
      <c r="C310">
        <f>tblVegPointHeaderData!AH306/49</f>
        <v>0.20408163265306123</v>
      </c>
      <c r="D310">
        <f>tblVegPointHeaderData!AI306/49</f>
        <v>0.55102040816326525</v>
      </c>
      <c r="E310">
        <f>tblVegPointHeaderData!AJ306/49</f>
        <v>0.61224489795918369</v>
      </c>
      <c r="F310">
        <f>tblVegPointHeaderData!AK306/49</f>
        <v>0.55102040816326525</v>
      </c>
      <c r="G310">
        <f>AVERAGE(tblVegPointHeaderData!AC306:AG306)</f>
        <v>4</v>
      </c>
    </row>
    <row r="311" spans="1:7" x14ac:dyDescent="0.3">
      <c r="A311" t="s">
        <v>2611</v>
      </c>
      <c r="B311">
        <f>AVERAGE(tblVegPointHeaderData!P307,tblVegPointHeaderData!U307,tblVegPointHeaderData!Z307)</f>
        <v>69.666666666666671</v>
      </c>
      <c r="C311">
        <f>tblVegPointHeaderData!AH307/49</f>
        <v>0.38775510204081631</v>
      </c>
      <c r="D311">
        <f>tblVegPointHeaderData!AI307/49</f>
        <v>0.87755102040816324</v>
      </c>
      <c r="E311">
        <f>tblVegPointHeaderData!AJ307/49</f>
        <v>0.48979591836734693</v>
      </c>
      <c r="F311">
        <f>tblVegPointHeaderData!AK307/49</f>
        <v>0.48979591836734693</v>
      </c>
      <c r="G311">
        <f>AVERAGE(tblVegPointHeaderData!AC307:AG307)</f>
        <v>4</v>
      </c>
    </row>
    <row r="312" spans="1:7" x14ac:dyDescent="0.3">
      <c r="A312" t="s">
        <v>2612</v>
      </c>
      <c r="B312">
        <f>AVERAGE(tblVegPointHeaderData!P308,tblVegPointHeaderData!U308,tblVegPointHeaderData!Z308)</f>
        <v>42.666666666666664</v>
      </c>
      <c r="C312">
        <f>tblVegPointHeaderData!AH308/49</f>
        <v>0</v>
      </c>
      <c r="D312">
        <f>tblVegPointHeaderData!AI308/49</f>
        <v>0.36734693877551022</v>
      </c>
      <c r="E312">
        <f>tblVegPointHeaderData!AJ308/49</f>
        <v>1</v>
      </c>
      <c r="F312">
        <f>tblVegPointHeaderData!AK308/49</f>
        <v>0.2857142857142857</v>
      </c>
      <c r="G312">
        <f>AVERAGE(tblVegPointHeaderData!AC308:AG308)</f>
        <v>3.8</v>
      </c>
    </row>
    <row r="313" spans="1:7" x14ac:dyDescent="0.3">
      <c r="A313" t="s">
        <v>2613</v>
      </c>
      <c r="B313">
        <f>AVERAGE(tblVegPointHeaderData!P309,tblVegPointHeaderData!U309,tblVegPointHeaderData!Z309)</f>
        <v>52.666666666666664</v>
      </c>
      <c r="C313">
        <f>tblVegPointHeaderData!AH309/49</f>
        <v>8.1632653061224483E-2</v>
      </c>
      <c r="D313">
        <f>tblVegPointHeaderData!AI309/49</f>
        <v>0.10204081632653061</v>
      </c>
      <c r="E313">
        <f>tblVegPointHeaderData!AJ309/49</f>
        <v>4.0816326530612242E-2</v>
      </c>
      <c r="F313">
        <f>tblVegPointHeaderData!AK309/49</f>
        <v>0.83673469387755106</v>
      </c>
      <c r="G313">
        <f>AVERAGE(tblVegPointHeaderData!AC309:AG309)</f>
        <v>0.2</v>
      </c>
    </row>
    <row r="314" spans="1:7" x14ac:dyDescent="0.3">
      <c r="A314" t="s">
        <v>2614</v>
      </c>
      <c r="B314">
        <f>AVERAGE(tblVegPointHeaderData!P310,tblVegPointHeaderData!U310,tblVegPointHeaderData!Z310)</f>
        <v>0</v>
      </c>
      <c r="C314">
        <f>tblVegPointHeaderData!AH310/49</f>
        <v>0</v>
      </c>
      <c r="D314">
        <f>tblVegPointHeaderData!AI310/49</f>
        <v>0</v>
      </c>
      <c r="E314">
        <f>tblVegPointHeaderData!AJ310/49</f>
        <v>0.34693877551020408</v>
      </c>
      <c r="F314">
        <f>tblVegPointHeaderData!AK310/49</f>
        <v>1</v>
      </c>
      <c r="G314">
        <f>AVERAGE(tblVegPointHeaderData!AC310:AG310)</f>
        <v>0</v>
      </c>
    </row>
    <row r="315" spans="1:7" x14ac:dyDescent="0.3">
      <c r="A315" t="s">
        <v>2615</v>
      </c>
      <c r="B315">
        <f>AVERAGE(tblVegPointHeaderData!P311,tblVegPointHeaderData!U311,tblVegPointHeaderData!Z311)</f>
        <v>28</v>
      </c>
      <c r="C315">
        <f>tblVegPointHeaderData!AH311/49</f>
        <v>2.0408163265306121E-2</v>
      </c>
      <c r="D315">
        <f>tblVegPointHeaderData!AI311/49</f>
        <v>0.75510204081632648</v>
      </c>
      <c r="E315">
        <f>tblVegPointHeaderData!AJ311/49</f>
        <v>0.61224489795918369</v>
      </c>
      <c r="F315">
        <f>tblVegPointHeaderData!AK311/49</f>
        <v>0.55102040816326525</v>
      </c>
      <c r="G315">
        <f>AVERAGE(tblVegPointHeaderData!AC311:AG311)</f>
        <v>2</v>
      </c>
    </row>
    <row r="316" spans="1:7" x14ac:dyDescent="0.3">
      <c r="A316" t="s">
        <v>2616</v>
      </c>
      <c r="B316">
        <f>AVERAGE(tblVegPointHeaderData!P312,tblVegPointHeaderData!U312,tblVegPointHeaderData!Z312)</f>
        <v>92.333333333333329</v>
      </c>
      <c r="C316">
        <f>tblVegPointHeaderData!AH312/49</f>
        <v>0.73469387755102045</v>
      </c>
      <c r="D316">
        <f>tblVegPointHeaderData!AI312/49</f>
        <v>0.95918367346938771</v>
      </c>
      <c r="E316">
        <f>tblVegPointHeaderData!AJ312/49</f>
        <v>0.5714285714285714</v>
      </c>
      <c r="F316">
        <f>tblVegPointHeaderData!AK312/49</f>
        <v>0.48979591836734693</v>
      </c>
      <c r="G316">
        <f>AVERAGE(tblVegPointHeaderData!AC312:AG312)</f>
        <v>5.8</v>
      </c>
    </row>
    <row r="317" spans="1:7" x14ac:dyDescent="0.3">
      <c r="A317" t="s">
        <v>2617</v>
      </c>
      <c r="B317">
        <f>AVERAGE(tblVegPointHeaderData!P313,tblVegPointHeaderData!U313,tblVegPointHeaderData!Z313)</f>
        <v>56.666666666666664</v>
      </c>
      <c r="C317">
        <f>tblVegPointHeaderData!AH313/49</f>
        <v>0.55102040816326525</v>
      </c>
      <c r="D317">
        <f>tblVegPointHeaderData!AI313/49</f>
        <v>0.14285714285714285</v>
      </c>
      <c r="E317">
        <f>tblVegPointHeaderData!AJ313/49</f>
        <v>0.36734693877551022</v>
      </c>
      <c r="F317">
        <f>tblVegPointHeaderData!AK313/49</f>
        <v>0.75510204081632648</v>
      </c>
      <c r="G317">
        <f>AVERAGE(tblVegPointHeaderData!AC313:AG313)</f>
        <v>2.6</v>
      </c>
    </row>
    <row r="318" spans="1:7" x14ac:dyDescent="0.3">
      <c r="A318" t="s">
        <v>2618</v>
      </c>
      <c r="B318">
        <f>AVERAGE(tblVegPointHeaderData!P314,tblVegPointHeaderData!U314,tblVegPointHeaderData!Z314)</f>
        <v>34.333333333333336</v>
      </c>
      <c r="C318">
        <f>tblVegPointHeaderData!AH314/49</f>
        <v>0.20408163265306123</v>
      </c>
      <c r="D318">
        <f>tblVegPointHeaderData!AI314/49</f>
        <v>0.67346938775510201</v>
      </c>
      <c r="E318">
        <f>tblVegPointHeaderData!AJ314/49</f>
        <v>0.34693877551020408</v>
      </c>
      <c r="F318">
        <f>tblVegPointHeaderData!AK314/49</f>
        <v>0.63265306122448983</v>
      </c>
      <c r="G318">
        <f>AVERAGE(tblVegPointHeaderData!AC314:AG314)</f>
        <v>3</v>
      </c>
    </row>
    <row r="319" spans="1:7" x14ac:dyDescent="0.3">
      <c r="A319" t="s">
        <v>2619</v>
      </c>
      <c r="B319">
        <f>AVERAGE(tblVegPointHeaderData!P315,tblVegPointHeaderData!U315,tblVegPointHeaderData!Z315)</f>
        <v>53.333333333333336</v>
      </c>
      <c r="C319">
        <f>tblVegPointHeaderData!AH315/49</f>
        <v>0.16326530612244897</v>
      </c>
      <c r="D319">
        <f>tblVegPointHeaderData!AI315/49</f>
        <v>0.79591836734693877</v>
      </c>
      <c r="E319">
        <f>tblVegPointHeaderData!AJ315/49</f>
        <v>0.2857142857142857</v>
      </c>
      <c r="F319">
        <f>tblVegPointHeaderData!AK315/49</f>
        <v>0.22448979591836735</v>
      </c>
      <c r="G319">
        <f>AVERAGE(tblVegPointHeaderData!AC315:AG315)</f>
        <v>5.4</v>
      </c>
    </row>
    <row r="320" spans="1:7" x14ac:dyDescent="0.3">
      <c r="A320" t="s">
        <v>2620</v>
      </c>
      <c r="B320">
        <f>AVERAGE(tblVegPointHeaderData!P316,tblVegPointHeaderData!U316,tblVegPointHeaderData!Z316)</f>
        <v>77.333333333333329</v>
      </c>
      <c r="C320">
        <f>tblVegPointHeaderData!AH316/49</f>
        <v>0.46938775510204084</v>
      </c>
      <c r="D320">
        <f>tblVegPointHeaderData!AI316/49</f>
        <v>0.83673469387755106</v>
      </c>
      <c r="E320">
        <f>tblVegPointHeaderData!AJ316/49</f>
        <v>0.2857142857142857</v>
      </c>
      <c r="F320">
        <f>tblVegPointHeaderData!AK316/49</f>
        <v>0.12244897959183673</v>
      </c>
      <c r="G320">
        <f>AVERAGE(tblVegPointHeaderData!AC316:AG316)</f>
        <v>2</v>
      </c>
    </row>
    <row r="321" spans="1:7" x14ac:dyDescent="0.3">
      <c r="A321" t="s">
        <v>2621</v>
      </c>
      <c r="B321">
        <f>AVERAGE(tblVegPointHeaderData!P317,tblVegPointHeaderData!U317,tblVegPointHeaderData!Z317)</f>
        <v>81.666666666666671</v>
      </c>
      <c r="C321">
        <f>tblVegPointHeaderData!AH317/49</f>
        <v>0.73469387755102045</v>
      </c>
      <c r="D321">
        <f>tblVegPointHeaderData!AI317/49</f>
        <v>0.91836734693877553</v>
      </c>
      <c r="E321">
        <f>tblVegPointHeaderData!AJ317/49</f>
        <v>0.48979591836734693</v>
      </c>
      <c r="F321">
        <f>tblVegPointHeaderData!AK317/49</f>
        <v>0.18367346938775511</v>
      </c>
      <c r="G321">
        <f>AVERAGE(tblVegPointHeaderData!AC317:AG317)</f>
        <v>3.4</v>
      </c>
    </row>
    <row r="322" spans="1:7" x14ac:dyDescent="0.3">
      <c r="A322" t="s">
        <v>2622</v>
      </c>
      <c r="B322">
        <f>AVERAGE(tblVegPointHeaderData!P318,tblVegPointHeaderData!U318,tblVegPointHeaderData!Z318)</f>
        <v>34.666666666666664</v>
      </c>
      <c r="C322">
        <f>tblVegPointHeaderData!AH318/49</f>
        <v>6.1224489795918366E-2</v>
      </c>
      <c r="D322">
        <f>tblVegPointHeaderData!AI318/49</f>
        <v>0.73469387755102045</v>
      </c>
      <c r="E322">
        <f>tblVegPointHeaderData!AJ318/49</f>
        <v>0.87755102040816324</v>
      </c>
      <c r="F322">
        <f>tblVegPointHeaderData!AK318/49</f>
        <v>0.44897959183673469</v>
      </c>
      <c r="G322">
        <f>AVERAGE(tblVegPointHeaderData!AC318:AG318)</f>
        <v>1.8</v>
      </c>
    </row>
    <row r="323" spans="1:7" x14ac:dyDescent="0.3">
      <c r="A323" t="s">
        <v>2623</v>
      </c>
      <c r="B323">
        <f>AVERAGE(tblVegPointHeaderData!P319,tblVegPointHeaderData!U319,tblVegPointHeaderData!Z319)</f>
        <v>0</v>
      </c>
      <c r="C323">
        <f>tblVegPointHeaderData!AH319/49</f>
        <v>0</v>
      </c>
      <c r="D323">
        <f>tblVegPointHeaderData!AI319/49</f>
        <v>2.0408163265306121E-2</v>
      </c>
      <c r="E323">
        <f>tblVegPointHeaderData!AJ319/49</f>
        <v>0</v>
      </c>
      <c r="F323">
        <f>tblVegPointHeaderData!AK319/49</f>
        <v>1</v>
      </c>
      <c r="G323">
        <f>AVERAGE(tblVegPointHeaderData!AC319:AG319)</f>
        <v>0.4</v>
      </c>
    </row>
    <row r="324" spans="1:7" x14ac:dyDescent="0.3">
      <c r="A324" t="s">
        <v>2624</v>
      </c>
      <c r="B324">
        <f>AVERAGE(tblVegPointHeaderData!P320,tblVegPointHeaderData!U320,tblVegPointHeaderData!Z320)</f>
        <v>23.333333333333332</v>
      </c>
      <c r="C324">
        <f>tblVegPointHeaderData!AH320/49</f>
        <v>0</v>
      </c>
      <c r="D324">
        <f>tblVegPointHeaderData!AI320/49</f>
        <v>8.1632653061224483E-2</v>
      </c>
      <c r="E324">
        <f>tblVegPointHeaderData!AJ320/49</f>
        <v>0.14285714285714285</v>
      </c>
      <c r="F324">
        <f>tblVegPointHeaderData!AK320/49</f>
        <v>1</v>
      </c>
      <c r="G324">
        <f>AVERAGE(tblVegPointHeaderData!AC320:AG320)</f>
        <v>0</v>
      </c>
    </row>
    <row r="325" spans="1:7" x14ac:dyDescent="0.3">
      <c r="A325" t="s">
        <v>2625</v>
      </c>
      <c r="B325">
        <f>AVERAGE(tblVegPointHeaderData!P321,tblVegPointHeaderData!U321,tblVegPointHeaderData!Z321)</f>
        <v>91.333333333333329</v>
      </c>
      <c r="C325">
        <f>tblVegPointHeaderData!AH321/49</f>
        <v>0.42857142857142855</v>
      </c>
      <c r="D325">
        <f>tblVegPointHeaderData!AI321/49</f>
        <v>0.77551020408163263</v>
      </c>
      <c r="E325">
        <f>tblVegPointHeaderData!AJ321/49</f>
        <v>0.2857142857142857</v>
      </c>
      <c r="F325">
        <f>tblVegPointHeaderData!AK321/49</f>
        <v>0.16326530612244897</v>
      </c>
      <c r="G325">
        <f>AVERAGE(tblVegPointHeaderData!AC321:AG321)</f>
        <v>4</v>
      </c>
    </row>
    <row r="326" spans="1:7" x14ac:dyDescent="0.3">
      <c r="A326" t="s">
        <v>2626</v>
      </c>
      <c r="B326">
        <f>AVERAGE(tblVegPointHeaderData!P322,tblVegPointHeaderData!U322,tblVegPointHeaderData!Z322)</f>
        <v>72.333333333333329</v>
      </c>
      <c r="C326">
        <f>tblVegPointHeaderData!AH322/49</f>
        <v>0.8571428571428571</v>
      </c>
      <c r="D326">
        <f>tblVegPointHeaderData!AI322/49</f>
        <v>0.63265306122448983</v>
      </c>
      <c r="E326">
        <f>tblVegPointHeaderData!AJ322/49</f>
        <v>0.36734693877551022</v>
      </c>
      <c r="F326">
        <f>tblVegPointHeaderData!AK322/49</f>
        <v>0.12244897959183673</v>
      </c>
      <c r="G326">
        <f>AVERAGE(tblVegPointHeaderData!AC322:AG322)</f>
        <v>2</v>
      </c>
    </row>
    <row r="327" spans="1:7" x14ac:dyDescent="0.3">
      <c r="A327" t="s">
        <v>2627</v>
      </c>
      <c r="B327">
        <f>AVERAGE(tblVegPointHeaderData!P323,tblVegPointHeaderData!U323,tblVegPointHeaderData!Z323)</f>
        <v>0</v>
      </c>
      <c r="C327">
        <f>tblVegPointHeaderData!AH323/49</f>
        <v>0</v>
      </c>
      <c r="D327">
        <f>tblVegPointHeaderData!AI323/49</f>
        <v>0</v>
      </c>
      <c r="E327">
        <f>tblVegPointHeaderData!AJ323/49</f>
        <v>4.0816326530612242E-2</v>
      </c>
      <c r="F327">
        <f>tblVegPointHeaderData!AK323/49</f>
        <v>0.67346938775510201</v>
      </c>
      <c r="G327">
        <f>AVERAGE(tblVegPointHeaderData!AC323:AG323)</f>
        <v>0</v>
      </c>
    </row>
    <row r="328" spans="1:7" x14ac:dyDescent="0.3">
      <c r="A328" t="s">
        <v>2628</v>
      </c>
      <c r="B328">
        <f>AVERAGE(tblVegPointHeaderData!P324,tblVegPointHeaderData!U324,tblVegPointHeaderData!Z324)</f>
        <v>93.666666666666671</v>
      </c>
      <c r="C328">
        <f>tblVegPointHeaderData!AH324/49</f>
        <v>0.51020408163265307</v>
      </c>
      <c r="D328">
        <f>tblVegPointHeaderData!AI324/49</f>
        <v>0.65306122448979587</v>
      </c>
      <c r="E328">
        <f>tblVegPointHeaderData!AJ324/49</f>
        <v>0.61224489795918369</v>
      </c>
      <c r="F328">
        <f>tblVegPointHeaderData!AK324/49</f>
        <v>0.46938775510204084</v>
      </c>
      <c r="G328">
        <f>AVERAGE(tblVegPointHeaderData!AC324:AG324)</f>
        <v>3</v>
      </c>
    </row>
    <row r="329" spans="1:7" x14ac:dyDescent="0.3">
      <c r="A329" t="s">
        <v>2629</v>
      </c>
      <c r="B329">
        <f>AVERAGE(tblVegPointHeaderData!P325,tblVegPointHeaderData!U325,tblVegPointHeaderData!Z325)</f>
        <v>0</v>
      </c>
      <c r="C329">
        <f>tblVegPointHeaderData!AH325/49</f>
        <v>0</v>
      </c>
      <c r="D329">
        <f>tblVegPointHeaderData!AI325/49</f>
        <v>0</v>
      </c>
      <c r="E329">
        <f>tblVegPointHeaderData!AJ325/49</f>
        <v>0.18367346938775511</v>
      </c>
      <c r="F329">
        <f>tblVegPointHeaderData!AK325/49</f>
        <v>1</v>
      </c>
      <c r="G329">
        <f>AVERAGE(tblVegPointHeaderData!AC325:AG325)</f>
        <v>0</v>
      </c>
    </row>
    <row r="330" spans="1:7" x14ac:dyDescent="0.3">
      <c r="A330" t="s">
        <v>2630</v>
      </c>
      <c r="B330">
        <f>AVERAGE(tblVegPointHeaderData!P326,tblVegPointHeaderData!U326,tblVegPointHeaderData!Z326)</f>
        <v>89.666666666666671</v>
      </c>
      <c r="C330">
        <f>tblVegPointHeaderData!AH326/49</f>
        <v>0.5714285714285714</v>
      </c>
      <c r="D330">
        <f>tblVegPointHeaderData!AI326/49</f>
        <v>0.91836734693877553</v>
      </c>
      <c r="E330">
        <f>tblVegPointHeaderData!AJ326/49</f>
        <v>0.75510204081632648</v>
      </c>
      <c r="F330">
        <f>tblVegPointHeaderData!AK326/49</f>
        <v>0.44897959183673469</v>
      </c>
      <c r="G330">
        <f>AVERAGE(tblVegPointHeaderData!AC326:AG326)</f>
        <v>3</v>
      </c>
    </row>
    <row r="331" spans="1:7" x14ac:dyDescent="0.3">
      <c r="A331" t="s">
        <v>2631</v>
      </c>
      <c r="B331">
        <f>AVERAGE(tblVegPointHeaderData!P327,tblVegPointHeaderData!U327,tblVegPointHeaderData!Z327)</f>
        <v>104.33333333333333</v>
      </c>
      <c r="C331">
        <f>tblVegPointHeaderData!AH327/49</f>
        <v>0.77551020408163263</v>
      </c>
      <c r="D331">
        <f>tblVegPointHeaderData!AI327/49</f>
        <v>0.67346938775510201</v>
      </c>
      <c r="E331">
        <f>tblVegPointHeaderData!AJ327/49</f>
        <v>0.53061224489795922</v>
      </c>
      <c r="F331">
        <f>tblVegPointHeaderData!AK327/49</f>
        <v>0.89795918367346939</v>
      </c>
      <c r="G331">
        <f>AVERAGE(tblVegPointHeaderData!AC327:AG327)</f>
        <v>3.4</v>
      </c>
    </row>
    <row r="332" spans="1:7" x14ac:dyDescent="0.3">
      <c r="A332" t="s">
        <v>2632</v>
      </c>
      <c r="B332">
        <f>AVERAGE(tblVegPointHeaderData!P328,tblVegPointHeaderData!U328,tblVegPointHeaderData!Z328)</f>
        <v>60</v>
      </c>
      <c r="C332">
        <f>tblVegPointHeaderData!AH328/49</f>
        <v>0.36734693877551022</v>
      </c>
      <c r="D332">
        <f>tblVegPointHeaderData!AI328/49</f>
        <v>1</v>
      </c>
      <c r="E332">
        <f>tblVegPointHeaderData!AJ328/49</f>
        <v>0.61224489795918369</v>
      </c>
      <c r="F332">
        <f>tblVegPointHeaderData!AK328/49</f>
        <v>0.40816326530612246</v>
      </c>
      <c r="G332">
        <f>AVERAGE(tblVegPointHeaderData!AC328:AG328)</f>
        <v>2.4</v>
      </c>
    </row>
    <row r="333" spans="1:7" x14ac:dyDescent="0.3">
      <c r="A333" t="s">
        <v>2633</v>
      </c>
      <c r="B333">
        <f>AVERAGE(tblVegPointHeaderData!P329,tblVegPointHeaderData!U329,tblVegPointHeaderData!Z329)</f>
        <v>76.666666666666671</v>
      </c>
      <c r="C333">
        <f>tblVegPointHeaderData!AH329/49</f>
        <v>0.46938775510204084</v>
      </c>
      <c r="D333">
        <f>tblVegPointHeaderData!AI329/49</f>
        <v>0.59183673469387754</v>
      </c>
      <c r="E333">
        <f>tblVegPointHeaderData!AJ329/49</f>
        <v>0.34693877551020408</v>
      </c>
      <c r="F333">
        <f>tblVegPointHeaderData!AK329/49</f>
        <v>0.32653061224489793</v>
      </c>
      <c r="G333">
        <f>AVERAGE(tblVegPointHeaderData!AC329:AG329)</f>
        <v>1.2</v>
      </c>
    </row>
    <row r="334" spans="1:7" x14ac:dyDescent="0.3">
      <c r="A334" t="s">
        <v>2634</v>
      </c>
      <c r="B334">
        <f>AVERAGE(tblVegPointHeaderData!P330,tblVegPointHeaderData!U330,tblVegPointHeaderData!Z330)</f>
        <v>97.333333333333329</v>
      </c>
      <c r="C334">
        <f>tblVegPointHeaderData!AH330/49</f>
        <v>0.87755102040816324</v>
      </c>
      <c r="D334">
        <f>tblVegPointHeaderData!AI330/49</f>
        <v>0.8571428571428571</v>
      </c>
      <c r="E334">
        <f>tblVegPointHeaderData!AJ330/49</f>
        <v>0.38775510204081631</v>
      </c>
      <c r="F334">
        <f>tblVegPointHeaderData!AK330/49</f>
        <v>0.26530612244897961</v>
      </c>
      <c r="G334">
        <f>AVERAGE(tblVegPointHeaderData!AC330:AG330)</f>
        <v>1.2</v>
      </c>
    </row>
    <row r="335" spans="1:7" x14ac:dyDescent="0.3">
      <c r="A335" t="s">
        <v>2635</v>
      </c>
      <c r="B335">
        <f>AVERAGE(tblVegPointHeaderData!P331,tblVegPointHeaderData!U331,tblVegPointHeaderData!Z331)</f>
        <v>65.666666666666671</v>
      </c>
      <c r="C335">
        <f>tblVegPointHeaderData!AH331/49</f>
        <v>0.14285714285714285</v>
      </c>
      <c r="D335">
        <f>tblVegPointHeaderData!AI331/49</f>
        <v>0.38775510204081631</v>
      </c>
      <c r="E335">
        <f>tblVegPointHeaderData!AJ331/49</f>
        <v>0.75510204081632648</v>
      </c>
      <c r="F335">
        <f>tblVegPointHeaderData!AK331/49</f>
        <v>0.38775510204081631</v>
      </c>
      <c r="G335">
        <f>AVERAGE(tblVegPointHeaderData!AC331:AG331)</f>
        <v>1.8</v>
      </c>
    </row>
    <row r="336" spans="1:7" x14ac:dyDescent="0.3">
      <c r="A336" t="s">
        <v>2636</v>
      </c>
      <c r="B336">
        <f>AVERAGE(tblVegPointHeaderData!P332,tblVegPointHeaderData!U332,tblVegPointHeaderData!Z332)</f>
        <v>78</v>
      </c>
      <c r="C336">
        <f>tblVegPointHeaderData!AH332/49</f>
        <v>0.5714285714285714</v>
      </c>
      <c r="D336">
        <f>tblVegPointHeaderData!AI332/49</f>
        <v>0.69387755102040816</v>
      </c>
      <c r="E336">
        <f>tblVegPointHeaderData!AJ332/49</f>
        <v>0.61224489795918369</v>
      </c>
      <c r="F336">
        <f>tblVegPointHeaderData!AK332/49</f>
        <v>0.59183673469387754</v>
      </c>
      <c r="G336">
        <f>AVERAGE(tblVegPointHeaderData!AC332:AG332)</f>
        <v>3.4</v>
      </c>
    </row>
    <row r="337" spans="1:7" x14ac:dyDescent="0.3">
      <c r="A337" t="s">
        <v>2637</v>
      </c>
      <c r="B337">
        <f>AVERAGE(tblVegPointHeaderData!P333,tblVegPointHeaderData!U333,tblVegPointHeaderData!Z333)</f>
        <v>111.66666666666667</v>
      </c>
      <c r="C337">
        <f>tblVegPointHeaderData!AH333/49</f>
        <v>0.53061224489795922</v>
      </c>
      <c r="D337">
        <f>tblVegPointHeaderData!AI333/49</f>
        <v>0.81632653061224492</v>
      </c>
      <c r="E337">
        <f>tblVegPointHeaderData!AJ333/49</f>
        <v>0.55102040816326525</v>
      </c>
      <c r="F337">
        <f>tblVegPointHeaderData!AK333/49</f>
        <v>0.38775510204081631</v>
      </c>
      <c r="G337">
        <f>AVERAGE(tblVegPointHeaderData!AC333:AG333)</f>
        <v>2.2000000000000002</v>
      </c>
    </row>
    <row r="338" spans="1:7" x14ac:dyDescent="0.3">
      <c r="A338" t="s">
        <v>2638</v>
      </c>
      <c r="B338">
        <f>AVERAGE(tblVegPointHeaderData!P334,tblVegPointHeaderData!U334,tblVegPointHeaderData!Z334)</f>
        <v>88.666666666666671</v>
      </c>
      <c r="C338">
        <f>tblVegPointHeaderData!AH334/49</f>
        <v>0.51020408163265307</v>
      </c>
      <c r="D338">
        <f>tblVegPointHeaderData!AI334/49</f>
        <v>0.89795918367346939</v>
      </c>
      <c r="E338">
        <f>tblVegPointHeaderData!AJ334/49</f>
        <v>0.81632653061224492</v>
      </c>
      <c r="F338">
        <f>tblVegPointHeaderData!AK334/49</f>
        <v>0.69387755102040816</v>
      </c>
      <c r="G338">
        <f>AVERAGE(tblVegPointHeaderData!AC334:AG334)</f>
        <v>1</v>
      </c>
    </row>
    <row r="339" spans="1:7" x14ac:dyDescent="0.3">
      <c r="A339" t="s">
        <v>2639</v>
      </c>
      <c r="B339">
        <f>AVERAGE(tblVegPointHeaderData!P335,tblVegPointHeaderData!U335,tblVegPointHeaderData!Z335)</f>
        <v>81.666666666666671</v>
      </c>
      <c r="C339">
        <f>tblVegPointHeaderData!AH335/49</f>
        <v>0.8571428571428571</v>
      </c>
      <c r="D339">
        <f>tblVegPointHeaderData!AI335/49</f>
        <v>0.38775510204081631</v>
      </c>
      <c r="E339">
        <f>tblVegPointHeaderData!AJ335/49</f>
        <v>0.46938775510204084</v>
      </c>
      <c r="F339">
        <f>tblVegPointHeaderData!AK335/49</f>
        <v>0.38775510204081631</v>
      </c>
      <c r="G339">
        <f>AVERAGE(tblVegPointHeaderData!AC335:AG335)</f>
        <v>1.4</v>
      </c>
    </row>
    <row r="340" spans="1:7" x14ac:dyDescent="0.3">
      <c r="A340" t="s">
        <v>2640</v>
      </c>
      <c r="B340">
        <f>AVERAGE(tblVegPointHeaderData!P336,tblVegPointHeaderData!U336,tblVegPointHeaderData!Z336)</f>
        <v>0</v>
      </c>
      <c r="C340">
        <f>tblVegPointHeaderData!AH336/49</f>
        <v>0</v>
      </c>
      <c r="D340">
        <f>tblVegPointHeaderData!AI336/49</f>
        <v>0.48979591836734693</v>
      </c>
      <c r="E340">
        <f>tblVegPointHeaderData!AJ336/49</f>
        <v>0.97959183673469385</v>
      </c>
      <c r="F340">
        <f>tblVegPointHeaderData!AK336/49</f>
        <v>2.0408163265306121E-2</v>
      </c>
      <c r="G340">
        <f>AVERAGE(tblVegPointHeaderData!AC336:AG336)</f>
        <v>0</v>
      </c>
    </row>
    <row r="341" spans="1:7" x14ac:dyDescent="0.3">
      <c r="A341" t="s">
        <v>2641</v>
      </c>
      <c r="B341">
        <f>AVERAGE(tblVegPointHeaderData!P337,tblVegPointHeaderData!U337,tblVegPointHeaderData!Z337)</f>
        <v>50.666666666666664</v>
      </c>
      <c r="C341">
        <f>tblVegPointHeaderData!AH337/49</f>
        <v>0.24489795918367346</v>
      </c>
      <c r="D341">
        <f>tblVegPointHeaderData!AI337/49</f>
        <v>0.83673469387755106</v>
      </c>
      <c r="E341">
        <f>tblVegPointHeaderData!AJ337/49</f>
        <v>0.8571428571428571</v>
      </c>
      <c r="F341">
        <f>tblVegPointHeaderData!AK337/49</f>
        <v>0.34693877551020408</v>
      </c>
      <c r="G341">
        <f>AVERAGE(tblVegPointHeaderData!AC337:AG337)</f>
        <v>4.8</v>
      </c>
    </row>
    <row r="342" spans="1:7" x14ac:dyDescent="0.3">
      <c r="A342" t="s">
        <v>2642</v>
      </c>
      <c r="B342">
        <f>AVERAGE(tblVegPointHeaderData!P338,tblVegPointHeaderData!U338,tblVegPointHeaderData!Z338)</f>
        <v>89</v>
      </c>
      <c r="C342">
        <f>tblVegPointHeaderData!AH338/49</f>
        <v>0.44897959183673469</v>
      </c>
      <c r="D342">
        <f>tblVegPointHeaderData!AI338/49</f>
        <v>0.73469387755102045</v>
      </c>
      <c r="E342">
        <f>tblVegPointHeaderData!AJ338/49</f>
        <v>0.53061224489795922</v>
      </c>
      <c r="F342">
        <f>tblVegPointHeaderData!AK338/49</f>
        <v>0.38775510204081631</v>
      </c>
      <c r="G342">
        <f>AVERAGE(tblVegPointHeaderData!AC338:AG338)</f>
        <v>2.4</v>
      </c>
    </row>
    <row r="343" spans="1:7" x14ac:dyDescent="0.3">
      <c r="A343" t="s">
        <v>2643</v>
      </c>
      <c r="B343">
        <f>AVERAGE(tblVegPointHeaderData!P339,tblVegPointHeaderData!U339,tblVegPointHeaderData!Z339)</f>
        <v>75.666666666666671</v>
      </c>
      <c r="C343">
        <f>tblVegPointHeaderData!AH339/49</f>
        <v>0.42857142857142855</v>
      </c>
      <c r="D343">
        <f>tblVegPointHeaderData!AI339/49</f>
        <v>0.69387755102040816</v>
      </c>
      <c r="E343">
        <f>tblVegPointHeaderData!AJ339/49</f>
        <v>0.67346938775510201</v>
      </c>
      <c r="F343">
        <f>tblVegPointHeaderData!AK339/49</f>
        <v>0.2857142857142857</v>
      </c>
      <c r="G343">
        <f>AVERAGE(tblVegPointHeaderData!AC339:AG339)</f>
        <v>2.8</v>
      </c>
    </row>
    <row r="344" spans="1:7" x14ac:dyDescent="0.3">
      <c r="A344" t="s">
        <v>2644</v>
      </c>
      <c r="B344">
        <f>AVERAGE(tblVegPointHeaderData!P340,tblVegPointHeaderData!U340,tblVegPointHeaderData!Z340)</f>
        <v>81.666666666666671</v>
      </c>
      <c r="C344">
        <f>tblVegPointHeaderData!AH340/49</f>
        <v>0.32653061224489793</v>
      </c>
      <c r="D344">
        <f>tblVegPointHeaderData!AI340/49</f>
        <v>0.89795918367346939</v>
      </c>
      <c r="E344">
        <f>tblVegPointHeaderData!AJ340/49</f>
        <v>0.69387755102040816</v>
      </c>
      <c r="F344">
        <f>tblVegPointHeaderData!AK340/49</f>
        <v>0.55102040816326525</v>
      </c>
      <c r="G344">
        <f>AVERAGE(tblVegPointHeaderData!AC340:AG340)</f>
        <v>2.6</v>
      </c>
    </row>
    <row r="345" spans="1:7" x14ac:dyDescent="0.3">
      <c r="A345" t="s">
        <v>2645</v>
      </c>
      <c r="B345">
        <f>AVERAGE(tblVegPointHeaderData!P341,tblVegPointHeaderData!U341,tblVegPointHeaderData!Z341)</f>
        <v>41.333333333333336</v>
      </c>
      <c r="C345">
        <f>tblVegPointHeaderData!AH341/49</f>
        <v>0.40816326530612246</v>
      </c>
      <c r="D345">
        <f>tblVegPointHeaderData!AI341/49</f>
        <v>0.55102040816326525</v>
      </c>
      <c r="E345">
        <f>tblVegPointHeaderData!AJ341/49</f>
        <v>0.55102040816326525</v>
      </c>
      <c r="F345">
        <f>tblVegPointHeaderData!AK341/49</f>
        <v>0.44897959183673469</v>
      </c>
      <c r="G345">
        <f>AVERAGE(tblVegPointHeaderData!AC341:AG341)</f>
        <v>2.6</v>
      </c>
    </row>
    <row r="346" spans="1:7" x14ac:dyDescent="0.3">
      <c r="A346" t="s">
        <v>2646</v>
      </c>
      <c r="B346">
        <f>AVERAGE(tblVegPointHeaderData!P342,tblVegPointHeaderData!U342,tblVegPointHeaderData!Z342)</f>
        <v>35</v>
      </c>
      <c r="C346">
        <f>tblVegPointHeaderData!AH342/49</f>
        <v>0.16326530612244897</v>
      </c>
      <c r="D346">
        <f>tblVegPointHeaderData!AI342/49</f>
        <v>0.7142857142857143</v>
      </c>
      <c r="E346">
        <f>tblVegPointHeaderData!AJ342/49</f>
        <v>0.97959183673469385</v>
      </c>
      <c r="F346">
        <f>tblVegPointHeaderData!AK342/49</f>
        <v>0.12244897959183673</v>
      </c>
      <c r="G346">
        <f>AVERAGE(tblVegPointHeaderData!AC342:AG342)</f>
        <v>1.4</v>
      </c>
    </row>
    <row r="347" spans="1:7" x14ac:dyDescent="0.3">
      <c r="A347" t="s">
        <v>2647</v>
      </c>
      <c r="B347">
        <f>AVERAGE(tblVegPointHeaderData!P343,tblVegPointHeaderData!U343,tblVegPointHeaderData!Z343)</f>
        <v>50.666666666666664</v>
      </c>
      <c r="C347">
        <f>tblVegPointHeaderData!AH343/49</f>
        <v>0.2857142857142857</v>
      </c>
      <c r="D347">
        <f>tblVegPointHeaderData!AI343/49</f>
        <v>0.63265306122448983</v>
      </c>
      <c r="E347">
        <f>tblVegPointHeaderData!AJ343/49</f>
        <v>0.53061224489795922</v>
      </c>
      <c r="F347">
        <f>tblVegPointHeaderData!AK343/49</f>
        <v>0.40816326530612246</v>
      </c>
      <c r="G347">
        <f>AVERAGE(tblVegPointHeaderData!AC343:AG343)</f>
        <v>2.2000000000000002</v>
      </c>
    </row>
    <row r="348" spans="1:7" x14ac:dyDescent="0.3">
      <c r="A348" t="s">
        <v>2648</v>
      </c>
      <c r="B348">
        <f>AVERAGE(tblVegPointHeaderData!P344,tblVegPointHeaderData!U344,tblVegPointHeaderData!Z344)</f>
        <v>100</v>
      </c>
      <c r="C348">
        <f>tblVegPointHeaderData!AH344/49</f>
        <v>0.46938775510204084</v>
      </c>
      <c r="D348">
        <f>tblVegPointHeaderData!AI344/49</f>
        <v>0.67346938775510201</v>
      </c>
      <c r="E348">
        <f>tblVegPointHeaderData!AJ344/49</f>
        <v>0.77551020408163263</v>
      </c>
      <c r="F348">
        <f>tblVegPointHeaderData!AK344/49</f>
        <v>0.5714285714285714</v>
      </c>
      <c r="G348">
        <f>AVERAGE(tblVegPointHeaderData!AC344:AG344)</f>
        <v>3.6</v>
      </c>
    </row>
    <row r="349" spans="1:7" x14ac:dyDescent="0.3">
      <c r="A349" t="s">
        <v>2649</v>
      </c>
      <c r="B349">
        <f>AVERAGE(tblVegPointHeaderData!P345,tblVegPointHeaderData!U345,tblVegPointHeaderData!Z345)</f>
        <v>0</v>
      </c>
      <c r="C349">
        <f>tblVegPointHeaderData!AH345/49</f>
        <v>0</v>
      </c>
      <c r="D349">
        <f>tblVegPointHeaderData!AI345/49</f>
        <v>0</v>
      </c>
      <c r="E349">
        <f>tblVegPointHeaderData!AJ345/49</f>
        <v>0.18367346938775511</v>
      </c>
      <c r="F349">
        <f>tblVegPointHeaderData!AK345/49</f>
        <v>1</v>
      </c>
      <c r="G349">
        <f>AVERAGE(tblVegPointHeaderData!AC345:AG345)</f>
        <v>0</v>
      </c>
    </row>
    <row r="350" spans="1:7" x14ac:dyDescent="0.3">
      <c r="A350" t="s">
        <v>2650</v>
      </c>
      <c r="B350">
        <f>AVERAGE(tblVegPointHeaderData!P346,tblVegPointHeaderData!U346,tblVegPointHeaderData!Z346)</f>
        <v>63.666666666666664</v>
      </c>
      <c r="C350">
        <f>tblVegPointHeaderData!AH346/49</f>
        <v>0.38775510204081631</v>
      </c>
      <c r="D350">
        <f>tblVegPointHeaderData!AI346/49</f>
        <v>0.53061224489795922</v>
      </c>
      <c r="E350">
        <f>tblVegPointHeaderData!AJ346/49</f>
        <v>0.69387755102040816</v>
      </c>
      <c r="F350">
        <f>tblVegPointHeaderData!AK346/49</f>
        <v>0.5714285714285714</v>
      </c>
      <c r="G350">
        <f>AVERAGE(tblVegPointHeaderData!AC346:AG346)</f>
        <v>3</v>
      </c>
    </row>
    <row r="351" spans="1:7" x14ac:dyDescent="0.3">
      <c r="A351" t="s">
        <v>2651</v>
      </c>
      <c r="B351">
        <f>AVERAGE(tblVegPointHeaderData!P347,tblVegPointHeaderData!U347,tblVegPointHeaderData!Z347)</f>
        <v>46.666666666666664</v>
      </c>
      <c r="C351">
        <f>tblVegPointHeaderData!AH347/49</f>
        <v>0</v>
      </c>
      <c r="D351">
        <f>tblVegPointHeaderData!AI347/49</f>
        <v>0.65306122448979587</v>
      </c>
      <c r="E351">
        <f>tblVegPointHeaderData!AJ347/49</f>
        <v>0.73469387755102045</v>
      </c>
      <c r="F351">
        <f>tblVegPointHeaderData!AK347/49</f>
        <v>0.12244897959183673</v>
      </c>
      <c r="G351">
        <f>AVERAGE(tblVegPointHeaderData!AC347:AG347)</f>
        <v>3.8</v>
      </c>
    </row>
    <row r="352" spans="1:7" x14ac:dyDescent="0.3">
      <c r="A352" t="s">
        <v>2652</v>
      </c>
      <c r="B352">
        <f>AVERAGE(tblVegPointHeaderData!P348,tblVegPointHeaderData!U348,tblVegPointHeaderData!Z348)</f>
        <v>86.333333333333329</v>
      </c>
      <c r="C352">
        <f>tblVegPointHeaderData!AH348/49</f>
        <v>0.75510204081632648</v>
      </c>
      <c r="D352">
        <f>tblVegPointHeaderData!AI348/49</f>
        <v>0.81632653061224492</v>
      </c>
      <c r="E352">
        <f>tblVegPointHeaderData!AJ348/49</f>
        <v>0.51020408163265307</v>
      </c>
      <c r="F352">
        <f>tblVegPointHeaderData!AK348/49</f>
        <v>0.5714285714285714</v>
      </c>
      <c r="G352">
        <f>AVERAGE(tblVegPointHeaderData!AC348:AG348)</f>
        <v>3.6</v>
      </c>
    </row>
    <row r="353" spans="1:7" x14ac:dyDescent="0.3">
      <c r="A353" t="s">
        <v>2653</v>
      </c>
      <c r="B353">
        <f>AVERAGE(tblVegPointHeaderData!P349,tblVegPointHeaderData!U349,tblVegPointHeaderData!Z349)</f>
        <v>91.666666666666671</v>
      </c>
      <c r="C353">
        <f>tblVegPointHeaderData!AH349/49</f>
        <v>0.5714285714285714</v>
      </c>
      <c r="D353">
        <f>tblVegPointHeaderData!AI349/49</f>
        <v>0.79591836734693877</v>
      </c>
      <c r="E353">
        <f>tblVegPointHeaderData!AJ349/49</f>
        <v>0.69387755102040816</v>
      </c>
      <c r="F353">
        <f>tblVegPointHeaderData!AK349/49</f>
        <v>0.40816326530612246</v>
      </c>
      <c r="G353">
        <f>AVERAGE(tblVegPointHeaderData!AC349:AG349)</f>
        <v>2</v>
      </c>
    </row>
    <row r="354" spans="1:7" x14ac:dyDescent="0.3">
      <c r="A354" t="s">
        <v>2654</v>
      </c>
      <c r="B354">
        <f>AVERAGE(tblVegPointHeaderData!P350,tblVegPointHeaderData!U350,tblVegPointHeaderData!Z350)</f>
        <v>19.666666666666668</v>
      </c>
      <c r="C354">
        <f>tblVegPointHeaderData!AH350/49</f>
        <v>8.1632653061224483E-2</v>
      </c>
      <c r="D354">
        <f>tblVegPointHeaderData!AI350/49</f>
        <v>4.0816326530612242E-2</v>
      </c>
      <c r="E354">
        <f>tblVegPointHeaderData!AJ350/49</f>
        <v>0.34693877551020408</v>
      </c>
      <c r="F354">
        <f>tblVegPointHeaderData!AK350/49</f>
        <v>0.93877551020408168</v>
      </c>
      <c r="G354">
        <f>AVERAGE(tblVegPointHeaderData!AC350:AG350)</f>
        <v>0</v>
      </c>
    </row>
    <row r="355" spans="1:7" x14ac:dyDescent="0.3">
      <c r="A355" t="s">
        <v>2655</v>
      </c>
      <c r="B355">
        <f>AVERAGE(tblVegPointHeaderData!P351,tblVegPointHeaderData!U351,tblVegPointHeaderData!Z351)</f>
        <v>0</v>
      </c>
      <c r="C355">
        <f>tblVegPointHeaderData!AH351/49</f>
        <v>0</v>
      </c>
      <c r="D355">
        <f>tblVegPointHeaderData!AI351/49</f>
        <v>0</v>
      </c>
      <c r="E355">
        <f>tblVegPointHeaderData!AJ351/49</f>
        <v>8.1632653061224483E-2</v>
      </c>
      <c r="F355">
        <f>tblVegPointHeaderData!AK351/49</f>
        <v>1</v>
      </c>
      <c r="G355">
        <f>AVERAGE(tblVegPointHeaderData!AC351:AG351)</f>
        <v>0</v>
      </c>
    </row>
    <row r="356" spans="1:7" x14ac:dyDescent="0.3">
      <c r="A356" t="s">
        <v>2656</v>
      </c>
      <c r="B356">
        <f>AVERAGE(tblVegPointHeaderData!P352,tblVegPointHeaderData!U352,tblVegPointHeaderData!Z352)</f>
        <v>77</v>
      </c>
      <c r="C356">
        <f>tblVegPointHeaderData!AH352/49</f>
        <v>0.48979591836734693</v>
      </c>
      <c r="D356">
        <f>tblVegPointHeaderData!AI352/49</f>
        <v>0.67346938775510201</v>
      </c>
      <c r="E356">
        <f>tblVegPointHeaderData!AJ352/49</f>
        <v>0.79591836734693877</v>
      </c>
      <c r="F356">
        <f>tblVegPointHeaderData!AK352/49</f>
        <v>0.53061224489795922</v>
      </c>
      <c r="G356">
        <f>AVERAGE(tblVegPointHeaderData!AC352:AG352)</f>
        <v>4.4000000000000004</v>
      </c>
    </row>
    <row r="357" spans="1:7" x14ac:dyDescent="0.3">
      <c r="A357" t="s">
        <v>2657</v>
      </c>
      <c r="B357">
        <f>AVERAGE(tblVegPointHeaderData!P353,tblVegPointHeaderData!U353,tblVegPointHeaderData!Z353)</f>
        <v>0</v>
      </c>
      <c r="C357">
        <f>tblVegPointHeaderData!AH353/49</f>
        <v>0</v>
      </c>
      <c r="D357">
        <f>tblVegPointHeaderData!AI353/49</f>
        <v>0</v>
      </c>
      <c r="E357">
        <f>tblVegPointHeaderData!AJ353/49</f>
        <v>0</v>
      </c>
      <c r="F357">
        <f>tblVegPointHeaderData!AK353/49</f>
        <v>0.87755102040816324</v>
      </c>
      <c r="G357">
        <f>AVERAGE(tblVegPointHeaderData!AC353:AG353)</f>
        <v>0</v>
      </c>
    </row>
    <row r="358" spans="1:7" x14ac:dyDescent="0.3">
      <c r="A358" t="s">
        <v>2658</v>
      </c>
      <c r="B358">
        <f>AVERAGE(tblVegPointHeaderData!P354,tblVegPointHeaderData!U354,tblVegPointHeaderData!Z354)</f>
        <v>67</v>
      </c>
      <c r="C358">
        <f>tblVegPointHeaderData!AH354/49</f>
        <v>0</v>
      </c>
      <c r="D358">
        <f>tblVegPointHeaderData!AI354/49</f>
        <v>0.97959183673469385</v>
      </c>
      <c r="E358">
        <f>tblVegPointHeaderData!AJ354/49</f>
        <v>0.87755102040816324</v>
      </c>
      <c r="F358">
        <f>tblVegPointHeaderData!AK354/49</f>
        <v>0.59183673469387754</v>
      </c>
      <c r="G358">
        <f>AVERAGE(tblVegPointHeaderData!AC354:AG354)</f>
        <v>4</v>
      </c>
    </row>
    <row r="359" spans="1:7" x14ac:dyDescent="0.3">
      <c r="A359" t="s">
        <v>2659</v>
      </c>
      <c r="B359">
        <f>AVERAGE(tblVegPointHeaderData!P355,tblVegPointHeaderData!U355,tblVegPointHeaderData!Z355)</f>
        <v>34.333333333333336</v>
      </c>
      <c r="C359">
        <f>tblVegPointHeaderData!AH355/49</f>
        <v>0.30612244897959184</v>
      </c>
      <c r="D359">
        <f>tblVegPointHeaderData!AI355/49</f>
        <v>0.59183673469387754</v>
      </c>
      <c r="E359">
        <f>tblVegPointHeaderData!AJ355/49</f>
        <v>0.38775510204081631</v>
      </c>
      <c r="F359">
        <f>tblVegPointHeaderData!AK355/49</f>
        <v>0.75510204081632648</v>
      </c>
      <c r="G359">
        <f>AVERAGE(tblVegPointHeaderData!AC355:AG355)</f>
        <v>2.6</v>
      </c>
    </row>
    <row r="360" spans="1:7" x14ac:dyDescent="0.3">
      <c r="A360" t="s">
        <v>2660</v>
      </c>
      <c r="B360">
        <f>AVERAGE(tblVegPointHeaderData!P356,tblVegPointHeaderData!U356,tblVegPointHeaderData!Z356)</f>
        <v>33.333333333333336</v>
      </c>
      <c r="C360">
        <f>tblVegPointHeaderData!AH356/49</f>
        <v>6.1224489795918366E-2</v>
      </c>
      <c r="D360">
        <f>tblVegPointHeaderData!AI356/49</f>
        <v>0.73469387755102045</v>
      </c>
      <c r="E360">
        <f>tblVegPointHeaderData!AJ356/49</f>
        <v>0.5714285714285714</v>
      </c>
      <c r="F360">
        <f>tblVegPointHeaderData!AK356/49</f>
        <v>0.36734693877551022</v>
      </c>
      <c r="G360">
        <f>AVERAGE(tblVegPointHeaderData!AC356:AG356)</f>
        <v>3.4</v>
      </c>
    </row>
    <row r="361" spans="1:7" x14ac:dyDescent="0.3">
      <c r="A361" t="s">
        <v>2661</v>
      </c>
      <c r="B361">
        <f>AVERAGE(tblVegPointHeaderData!P357,tblVegPointHeaderData!U357,tblVegPointHeaderData!Z357)</f>
        <v>41.333333333333336</v>
      </c>
      <c r="C361">
        <f>tblVegPointHeaderData!AH357/49</f>
        <v>4.0816326530612242E-2</v>
      </c>
      <c r="D361">
        <f>tblVegPointHeaderData!AI357/49</f>
        <v>0.69387755102040816</v>
      </c>
      <c r="E361">
        <f>tblVegPointHeaderData!AJ357/49</f>
        <v>1</v>
      </c>
      <c r="F361">
        <f>tblVegPointHeaderData!AK357/49</f>
        <v>0.18367346938775511</v>
      </c>
      <c r="G361">
        <f>AVERAGE(tblVegPointHeaderData!AC357:AG357)</f>
        <v>2.8</v>
      </c>
    </row>
    <row r="362" spans="1:7" x14ac:dyDescent="0.3">
      <c r="A362" t="s">
        <v>2662</v>
      </c>
      <c r="B362">
        <f>AVERAGE(tblVegPointHeaderData!P358,tblVegPointHeaderData!U358,tblVegPointHeaderData!Z358)</f>
        <v>52</v>
      </c>
      <c r="C362">
        <f>tblVegPointHeaderData!AH358/49</f>
        <v>0.38775510204081631</v>
      </c>
      <c r="D362">
        <f>tblVegPointHeaderData!AI358/49</f>
        <v>0.51020408163265307</v>
      </c>
      <c r="E362">
        <f>tblVegPointHeaderData!AJ358/49</f>
        <v>0.34693877551020408</v>
      </c>
      <c r="F362">
        <f>tblVegPointHeaderData!AK358/49</f>
        <v>0.40816326530612246</v>
      </c>
      <c r="G362">
        <f>AVERAGE(tblVegPointHeaderData!AC358:AG358)</f>
        <v>2.4</v>
      </c>
    </row>
    <row r="363" spans="1:7" x14ac:dyDescent="0.3">
      <c r="A363" t="s">
        <v>2663</v>
      </c>
      <c r="B363">
        <f>AVERAGE(tblVegPointHeaderData!P359,tblVegPointHeaderData!U359,tblVegPointHeaderData!Z359)</f>
        <v>93.666666666666671</v>
      </c>
      <c r="C363">
        <f>tblVegPointHeaderData!AH359/49</f>
        <v>0.79591836734693877</v>
      </c>
      <c r="D363">
        <f>tblVegPointHeaderData!AI359/49</f>
        <v>0.83673469387755106</v>
      </c>
      <c r="E363">
        <f>tblVegPointHeaderData!AJ359/49</f>
        <v>0.30612244897959184</v>
      </c>
      <c r="F363">
        <f>tblVegPointHeaderData!AK359/49</f>
        <v>0.2857142857142857</v>
      </c>
      <c r="G363">
        <f>AVERAGE(tblVegPointHeaderData!AC359:AG359)</f>
        <v>3</v>
      </c>
    </row>
    <row r="364" spans="1:7" x14ac:dyDescent="0.3">
      <c r="A364" t="s">
        <v>2664</v>
      </c>
      <c r="B364">
        <f>AVERAGE(tblVegPointHeaderData!P360,tblVegPointHeaderData!U360,tblVegPointHeaderData!Z360)</f>
        <v>76</v>
      </c>
      <c r="C364">
        <f>tblVegPointHeaderData!AH360/49</f>
        <v>0.51020408163265307</v>
      </c>
      <c r="D364">
        <f>tblVegPointHeaderData!AI360/49</f>
        <v>0.75510204081632648</v>
      </c>
      <c r="E364">
        <f>tblVegPointHeaderData!AJ360/49</f>
        <v>0.5714285714285714</v>
      </c>
      <c r="F364">
        <f>tblVegPointHeaderData!AK360/49</f>
        <v>0.38775510204081631</v>
      </c>
      <c r="G364">
        <f>AVERAGE(tblVegPointHeaderData!AC360:AG360)</f>
        <v>3.6</v>
      </c>
    </row>
    <row r="365" spans="1:7" x14ac:dyDescent="0.3">
      <c r="A365" t="s">
        <v>2665</v>
      </c>
      <c r="B365">
        <f>AVERAGE(tblVegPointHeaderData!P361,tblVegPointHeaderData!U361,tblVegPointHeaderData!Z361)</f>
        <v>89.666666666666671</v>
      </c>
      <c r="C365">
        <f>tblVegPointHeaderData!AH361/49</f>
        <v>0.63265306122448983</v>
      </c>
      <c r="D365">
        <f>tblVegPointHeaderData!AI361/49</f>
        <v>0.91836734693877553</v>
      </c>
      <c r="E365">
        <f>tblVegPointHeaderData!AJ361/49</f>
        <v>0.83673469387755106</v>
      </c>
      <c r="F365">
        <f>tblVegPointHeaderData!AK361/49</f>
        <v>0.65306122448979587</v>
      </c>
      <c r="G365">
        <f>AVERAGE(tblVegPointHeaderData!AC361:AG361)</f>
        <v>4.8</v>
      </c>
    </row>
    <row r="366" spans="1:7" x14ac:dyDescent="0.3">
      <c r="A366" t="s">
        <v>2666</v>
      </c>
      <c r="B366">
        <f>AVERAGE(tblVegPointHeaderData!P362,tblVegPointHeaderData!U362,tblVegPointHeaderData!Z362)</f>
        <v>73.666666666666671</v>
      </c>
      <c r="C366">
        <f>tblVegPointHeaderData!AH362/49</f>
        <v>0.36734693877551022</v>
      </c>
      <c r="D366">
        <f>tblVegPointHeaderData!AI362/49</f>
        <v>0.83673469387755106</v>
      </c>
      <c r="E366">
        <f>tblVegPointHeaderData!AJ362/49</f>
        <v>0.55102040816326525</v>
      </c>
      <c r="F366">
        <f>tblVegPointHeaderData!AK362/49</f>
        <v>0.55102040816326525</v>
      </c>
      <c r="G366">
        <f>AVERAGE(tblVegPointHeaderData!AC362:AG362)</f>
        <v>3</v>
      </c>
    </row>
    <row r="367" spans="1:7" x14ac:dyDescent="0.3">
      <c r="A367" t="s">
        <v>2667</v>
      </c>
      <c r="B367">
        <f>AVERAGE(tblVegPointHeaderData!P363,tblVegPointHeaderData!U363,tblVegPointHeaderData!Z363)</f>
        <v>90.333333333333329</v>
      </c>
      <c r="C367">
        <f>tblVegPointHeaderData!AH363/49</f>
        <v>0.63265306122448983</v>
      </c>
      <c r="D367">
        <f>tblVegPointHeaderData!AI363/49</f>
        <v>0.51020408163265307</v>
      </c>
      <c r="E367">
        <f>tblVegPointHeaderData!AJ363/49</f>
        <v>0.40816326530612246</v>
      </c>
      <c r="F367">
        <f>tblVegPointHeaderData!AK363/49</f>
        <v>0.5714285714285714</v>
      </c>
      <c r="G367">
        <f>AVERAGE(tblVegPointHeaderData!AC363:AG363)</f>
        <v>2.6</v>
      </c>
    </row>
    <row r="368" spans="1:7" x14ac:dyDescent="0.3">
      <c r="A368" t="s">
        <v>2668</v>
      </c>
      <c r="B368">
        <f>AVERAGE(tblVegPointHeaderData!P364,tblVegPointHeaderData!U364,tblVegPointHeaderData!Z364)</f>
        <v>0</v>
      </c>
      <c r="C368">
        <f>tblVegPointHeaderData!AH364/49</f>
        <v>0</v>
      </c>
      <c r="D368">
        <f>tblVegPointHeaderData!AI364/49</f>
        <v>0</v>
      </c>
      <c r="E368">
        <f>tblVegPointHeaderData!AJ364/49</f>
        <v>0</v>
      </c>
      <c r="F368">
        <f>tblVegPointHeaderData!AK364/49</f>
        <v>0.22448979591836735</v>
      </c>
      <c r="G368">
        <f>AVERAGE(tblVegPointHeaderData!AC364:AG364)</f>
        <v>0.2</v>
      </c>
    </row>
    <row r="369" spans="1:7" x14ac:dyDescent="0.3">
      <c r="A369" t="s">
        <v>2669</v>
      </c>
      <c r="B369">
        <f>AVERAGE(tblVegPointHeaderData!P365,tblVegPointHeaderData!U365,tblVegPointHeaderData!Z365)</f>
        <v>46</v>
      </c>
      <c r="C369">
        <f>tblVegPointHeaderData!AH365/49</f>
        <v>2.0408163265306121E-2</v>
      </c>
      <c r="D369">
        <f>tblVegPointHeaderData!AI365/49</f>
        <v>0.5714285714285714</v>
      </c>
      <c r="E369">
        <f>tblVegPointHeaderData!AJ365/49</f>
        <v>0.24489795918367346</v>
      </c>
      <c r="F369">
        <f>tblVegPointHeaderData!AK365/49</f>
        <v>0.61224489795918369</v>
      </c>
      <c r="G369">
        <f>AVERAGE(tblVegPointHeaderData!AC365:AG365)</f>
        <v>2.2000000000000002</v>
      </c>
    </row>
    <row r="370" spans="1:7" x14ac:dyDescent="0.3">
      <c r="A370" t="s">
        <v>2670</v>
      </c>
      <c r="B370">
        <f>AVERAGE(tblVegPointHeaderData!P366,tblVegPointHeaderData!U366,tblVegPointHeaderData!Z366)</f>
        <v>31</v>
      </c>
      <c r="C370">
        <f>tblVegPointHeaderData!AH366/49</f>
        <v>0</v>
      </c>
      <c r="D370">
        <f>tblVegPointHeaderData!AI366/49</f>
        <v>0.22448979591836735</v>
      </c>
      <c r="E370">
        <f>tblVegPointHeaderData!AJ366/49</f>
        <v>0.81632653061224492</v>
      </c>
      <c r="F370">
        <f>tblVegPointHeaderData!AK366/49</f>
        <v>0.22448979591836735</v>
      </c>
      <c r="G370">
        <f>AVERAGE(tblVegPointHeaderData!AC366:AG366)</f>
        <v>0</v>
      </c>
    </row>
    <row r="371" spans="1:7" x14ac:dyDescent="0.3">
      <c r="A371" t="s">
        <v>2671</v>
      </c>
      <c r="B371">
        <f>AVERAGE(tblVegPointHeaderData!P367,tblVegPointHeaderData!U367,tblVegPointHeaderData!Z367)</f>
        <v>56.333333333333336</v>
      </c>
      <c r="C371">
        <f>tblVegPointHeaderData!AH367/49</f>
        <v>0</v>
      </c>
      <c r="D371">
        <f>tblVegPointHeaderData!AI367/49</f>
        <v>0.7142857142857143</v>
      </c>
      <c r="E371">
        <f>tblVegPointHeaderData!AJ367/49</f>
        <v>0.38775510204081631</v>
      </c>
      <c r="F371">
        <f>tblVegPointHeaderData!AK367/49</f>
        <v>0.65306122448979587</v>
      </c>
      <c r="G371">
        <f>AVERAGE(tblVegPointHeaderData!AC367:AG367)</f>
        <v>1.6</v>
      </c>
    </row>
    <row r="372" spans="1:7" x14ac:dyDescent="0.3">
      <c r="A372" t="s">
        <v>2672</v>
      </c>
      <c r="B372">
        <f>AVERAGE(tblVegPointHeaderData!P368,tblVegPointHeaderData!U368,tblVegPointHeaderData!Z368)</f>
        <v>86.666666666666671</v>
      </c>
      <c r="C372">
        <f>tblVegPointHeaderData!AH368/49</f>
        <v>0.73469387755102045</v>
      </c>
      <c r="D372">
        <f>tblVegPointHeaderData!AI368/49</f>
        <v>0.7142857142857143</v>
      </c>
      <c r="E372">
        <f>tblVegPointHeaderData!AJ368/49</f>
        <v>0.36734693877551022</v>
      </c>
      <c r="F372">
        <f>tblVegPointHeaderData!AK368/49</f>
        <v>0.24489795918367346</v>
      </c>
      <c r="G372">
        <f>AVERAGE(tblVegPointHeaderData!AC368:AG368)</f>
        <v>2</v>
      </c>
    </row>
    <row r="373" spans="1:7" x14ac:dyDescent="0.3">
      <c r="A373" t="s">
        <v>2673</v>
      </c>
      <c r="B373">
        <f>AVERAGE(tblVegPointHeaderData!P369,tblVegPointHeaderData!U369,tblVegPointHeaderData!Z369)</f>
        <v>67</v>
      </c>
      <c r="C373">
        <f>tblVegPointHeaderData!AH369/49</f>
        <v>0.22448979591836735</v>
      </c>
      <c r="D373">
        <f>tblVegPointHeaderData!AI369/49</f>
        <v>0.63265306122448983</v>
      </c>
      <c r="E373">
        <f>tblVegPointHeaderData!AJ369/49</f>
        <v>0.53061224489795922</v>
      </c>
      <c r="F373">
        <f>tblVegPointHeaderData!AK369/49</f>
        <v>0.44897959183673469</v>
      </c>
      <c r="G373">
        <f>AVERAGE(tblVegPointHeaderData!AC369:AG369)</f>
        <v>2</v>
      </c>
    </row>
    <row r="374" spans="1:7" x14ac:dyDescent="0.3">
      <c r="A374" t="s">
        <v>2674</v>
      </c>
      <c r="B374">
        <f>AVERAGE(tblVegPointHeaderData!P370,tblVegPointHeaderData!U370,tblVegPointHeaderData!Z370)</f>
        <v>98</v>
      </c>
      <c r="C374">
        <f>tblVegPointHeaderData!AH370/49</f>
        <v>0.44897959183673469</v>
      </c>
      <c r="D374">
        <f>tblVegPointHeaderData!AI370/49</f>
        <v>0.63265306122448983</v>
      </c>
      <c r="E374">
        <f>tblVegPointHeaderData!AJ370/49</f>
        <v>0.59183673469387754</v>
      </c>
      <c r="F374">
        <f>tblVegPointHeaderData!AK370/49</f>
        <v>0.46938775510204084</v>
      </c>
      <c r="G374">
        <f>AVERAGE(tblVegPointHeaderData!AC370:AG370)</f>
        <v>2.4</v>
      </c>
    </row>
    <row r="375" spans="1:7" x14ac:dyDescent="0.3">
      <c r="A375" t="s">
        <v>2675</v>
      </c>
      <c r="B375">
        <f>AVERAGE(tblVegPointHeaderData!P371,tblVegPointHeaderData!U371,tblVegPointHeaderData!Z371)</f>
        <v>87</v>
      </c>
      <c r="C375">
        <f>tblVegPointHeaderData!AH371/49</f>
        <v>0.55102040816326525</v>
      </c>
      <c r="D375">
        <f>tblVegPointHeaderData!AI371/49</f>
        <v>0.48979591836734693</v>
      </c>
      <c r="E375">
        <f>tblVegPointHeaderData!AJ371/49</f>
        <v>0.34693877551020408</v>
      </c>
      <c r="F375">
        <f>tblVegPointHeaderData!AK371/49</f>
        <v>0.55102040816326525</v>
      </c>
      <c r="G375">
        <f>AVERAGE(tblVegPointHeaderData!AC371:AG371)</f>
        <v>5.4</v>
      </c>
    </row>
    <row r="376" spans="1:7" x14ac:dyDescent="0.3">
      <c r="A376" t="s">
        <v>2676</v>
      </c>
      <c r="B376">
        <f>AVERAGE(tblVegPointHeaderData!P372,tblVegPointHeaderData!U372,tblVegPointHeaderData!Z372)</f>
        <v>76.666666666666671</v>
      </c>
      <c r="C376">
        <f>tblVegPointHeaderData!AH372/49</f>
        <v>0.61224489795918369</v>
      </c>
      <c r="D376">
        <f>tblVegPointHeaderData!AI372/49</f>
        <v>0.55102040816326525</v>
      </c>
      <c r="E376">
        <f>tblVegPointHeaderData!AJ372/49</f>
        <v>0.7142857142857143</v>
      </c>
      <c r="F376">
        <f>tblVegPointHeaderData!AK372/49</f>
        <v>0.16326530612244897</v>
      </c>
      <c r="G376">
        <f>AVERAGE(tblVegPointHeaderData!AC372:AG372)</f>
        <v>2.2000000000000002</v>
      </c>
    </row>
    <row r="377" spans="1:7" x14ac:dyDescent="0.3">
      <c r="A377" t="s">
        <v>2677</v>
      </c>
      <c r="B377">
        <f>AVERAGE(tblVegPointHeaderData!P373,tblVegPointHeaderData!U373,tblVegPointHeaderData!Z373)</f>
        <v>105.66666666666667</v>
      </c>
      <c r="C377">
        <f>tblVegPointHeaderData!AH373/49</f>
        <v>0.67346938775510201</v>
      </c>
      <c r="D377">
        <f>tblVegPointHeaderData!AI373/49</f>
        <v>0.75510204081632648</v>
      </c>
      <c r="E377">
        <f>tblVegPointHeaderData!AJ373/49</f>
        <v>0.26530612244897961</v>
      </c>
      <c r="F377">
        <f>tblVegPointHeaderData!AK373/49</f>
        <v>0.22448979591836735</v>
      </c>
      <c r="G377">
        <f>AVERAGE(tblVegPointHeaderData!AC373:AG373)</f>
        <v>2.4</v>
      </c>
    </row>
    <row r="378" spans="1:7" x14ac:dyDescent="0.3">
      <c r="A378" t="s">
        <v>2678</v>
      </c>
      <c r="B378">
        <f>AVERAGE(tblVegPointHeaderData!P374,tblVegPointHeaderData!U374,tblVegPointHeaderData!Z374)</f>
        <v>86.666666666666671</v>
      </c>
      <c r="C378">
        <f>tblVegPointHeaderData!AH374/49</f>
        <v>0.53061224489795922</v>
      </c>
      <c r="D378">
        <f>tblVegPointHeaderData!AI374/49</f>
        <v>0.51020408163265307</v>
      </c>
      <c r="E378">
        <f>tblVegPointHeaderData!AJ374/49</f>
        <v>0.63265306122448983</v>
      </c>
      <c r="F378">
        <f>tblVegPointHeaderData!AK374/49</f>
        <v>0.46938775510204084</v>
      </c>
      <c r="G378">
        <f>AVERAGE(tblVegPointHeaderData!AC374:AG374)</f>
        <v>4</v>
      </c>
    </row>
    <row r="379" spans="1:7" x14ac:dyDescent="0.3">
      <c r="A379" t="s">
        <v>2679</v>
      </c>
      <c r="B379">
        <f>AVERAGE(tblVegPointHeaderData!P375,tblVegPointHeaderData!U375,tblVegPointHeaderData!Z375)</f>
        <v>94.666666666666671</v>
      </c>
      <c r="C379">
        <f>tblVegPointHeaderData!AH375/49</f>
        <v>0.79591836734693877</v>
      </c>
      <c r="D379">
        <f>tblVegPointHeaderData!AI375/49</f>
        <v>0.63265306122448983</v>
      </c>
      <c r="E379">
        <f>tblVegPointHeaderData!AJ375/49</f>
        <v>0.61224489795918369</v>
      </c>
      <c r="F379">
        <f>tblVegPointHeaderData!AK375/49</f>
        <v>0.73469387755102045</v>
      </c>
      <c r="G379">
        <f>AVERAGE(tblVegPointHeaderData!AC375:AG375)</f>
        <v>3.8</v>
      </c>
    </row>
    <row r="380" spans="1:7" x14ac:dyDescent="0.3">
      <c r="A380" t="s">
        <v>2680</v>
      </c>
      <c r="B380">
        <f>AVERAGE(tblVegPointHeaderData!P376,tblVegPointHeaderData!U376,tblVegPointHeaderData!Z376)</f>
        <v>80</v>
      </c>
      <c r="C380">
        <f>tblVegPointHeaderData!AH376/49</f>
        <v>0.73469387755102045</v>
      </c>
      <c r="D380">
        <f>tblVegPointHeaderData!AI376/49</f>
        <v>0.69387755102040816</v>
      </c>
      <c r="E380">
        <f>tblVegPointHeaderData!AJ376/49</f>
        <v>0.55102040816326525</v>
      </c>
      <c r="F380">
        <f>tblVegPointHeaderData!AK376/49</f>
        <v>0.44897959183673469</v>
      </c>
      <c r="G380">
        <f>AVERAGE(tblVegPointHeaderData!AC376:AG376)</f>
        <v>2.6</v>
      </c>
    </row>
    <row r="381" spans="1:7" x14ac:dyDescent="0.3">
      <c r="A381" t="s">
        <v>2681</v>
      </c>
      <c r="B381">
        <f>AVERAGE(tblVegPointHeaderData!P377,tblVegPointHeaderData!U377,tblVegPointHeaderData!Z377)</f>
        <v>68.333333333333329</v>
      </c>
      <c r="C381">
        <f>tblVegPointHeaderData!AH377/49</f>
        <v>0.22448979591836735</v>
      </c>
      <c r="D381">
        <f>tblVegPointHeaderData!AI377/49</f>
        <v>0.87755102040816324</v>
      </c>
      <c r="E381">
        <f>tblVegPointHeaderData!AJ377/49</f>
        <v>0.79591836734693877</v>
      </c>
      <c r="F381">
        <f>tblVegPointHeaderData!AK377/49</f>
        <v>8.1632653061224483E-2</v>
      </c>
      <c r="G381">
        <f>AVERAGE(tblVegPointHeaderData!AC377:AG377)</f>
        <v>2.4</v>
      </c>
    </row>
    <row r="382" spans="1:7" x14ac:dyDescent="0.3">
      <c r="A382" t="s">
        <v>2682</v>
      </c>
      <c r="B382">
        <f>AVERAGE(tblVegPointHeaderData!P378,tblVegPointHeaderData!U378,tblVegPointHeaderData!Z378)</f>
        <v>86.333333333333329</v>
      </c>
      <c r="C382">
        <f>tblVegPointHeaderData!AH378/49</f>
        <v>0.65306122448979587</v>
      </c>
      <c r="D382">
        <f>tblVegPointHeaderData!AI378/49</f>
        <v>0.5714285714285714</v>
      </c>
      <c r="E382">
        <f>tblVegPointHeaderData!AJ378/49</f>
        <v>0.61224489795918369</v>
      </c>
      <c r="F382">
        <f>tblVegPointHeaderData!AK378/49</f>
        <v>0.51020408163265307</v>
      </c>
      <c r="G382">
        <f>AVERAGE(tblVegPointHeaderData!AC378:AG378)</f>
        <v>4.2</v>
      </c>
    </row>
    <row r="383" spans="1:7" x14ac:dyDescent="0.3">
      <c r="A383" t="s">
        <v>2683</v>
      </c>
      <c r="B383">
        <f>AVERAGE(tblVegPointHeaderData!P379,tblVegPointHeaderData!U379,tblVegPointHeaderData!Z379)</f>
        <v>86.333333333333329</v>
      </c>
      <c r="C383">
        <f>tblVegPointHeaderData!AH379/49</f>
        <v>0.53061224489795922</v>
      </c>
      <c r="D383">
        <f>tblVegPointHeaderData!AI379/49</f>
        <v>0.53061224489795922</v>
      </c>
      <c r="E383">
        <f>tblVegPointHeaderData!AJ379/49</f>
        <v>0.5714285714285714</v>
      </c>
      <c r="F383">
        <f>tblVegPointHeaderData!AK379/49</f>
        <v>0.44897959183673469</v>
      </c>
      <c r="G383">
        <f>AVERAGE(tblVegPointHeaderData!AC379:AG379)</f>
        <v>4.2</v>
      </c>
    </row>
    <row r="384" spans="1:7" x14ac:dyDescent="0.3">
      <c r="A384" t="s">
        <v>2684</v>
      </c>
      <c r="B384">
        <f>AVERAGE(tblVegPointHeaderData!P380,tblVegPointHeaderData!U380,tblVegPointHeaderData!Z380)</f>
        <v>0</v>
      </c>
      <c r="C384">
        <f>tblVegPointHeaderData!AH380/49</f>
        <v>0.10204081632653061</v>
      </c>
      <c r="D384">
        <f>tblVegPointHeaderData!AI380/49</f>
        <v>0</v>
      </c>
      <c r="E384">
        <f>tblVegPointHeaderData!AJ380/49</f>
        <v>2.0408163265306121E-2</v>
      </c>
      <c r="F384">
        <f>tblVegPointHeaderData!AK380/49</f>
        <v>1</v>
      </c>
      <c r="G384">
        <f>AVERAGE(tblVegPointHeaderData!AC380:AG380)</f>
        <v>0</v>
      </c>
    </row>
    <row r="385" spans="1:7" x14ac:dyDescent="0.3">
      <c r="A385" t="s">
        <v>2685</v>
      </c>
      <c r="B385">
        <f>AVERAGE(tblVegPointHeaderData!P381,tblVegPointHeaderData!U381,tblVegPointHeaderData!Z381)</f>
        <v>0</v>
      </c>
      <c r="C385">
        <f>tblVegPointHeaderData!AH381/49</f>
        <v>0</v>
      </c>
      <c r="D385">
        <f>tblVegPointHeaderData!AI381/49</f>
        <v>0</v>
      </c>
      <c r="E385">
        <f>tblVegPointHeaderData!AJ381/49</f>
        <v>0.22448979591836735</v>
      </c>
      <c r="F385">
        <f>tblVegPointHeaderData!AK381/49</f>
        <v>0.97959183673469385</v>
      </c>
      <c r="G385">
        <f>AVERAGE(tblVegPointHeaderData!AC381:AG381)</f>
        <v>0</v>
      </c>
    </row>
    <row r="386" spans="1:7" x14ac:dyDescent="0.3">
      <c r="A386" t="s">
        <v>2686</v>
      </c>
      <c r="B386">
        <f>AVERAGE(tblVegPointHeaderData!P382,tblVegPointHeaderData!U382,tblVegPointHeaderData!Z382)</f>
        <v>0</v>
      </c>
      <c r="C386">
        <f>tblVegPointHeaderData!AH382/49</f>
        <v>0</v>
      </c>
      <c r="D386">
        <f>tblVegPointHeaderData!AI382/49</f>
        <v>0</v>
      </c>
      <c r="E386">
        <f>tblVegPointHeaderData!AJ382/49</f>
        <v>4.0816326530612242E-2</v>
      </c>
      <c r="F386">
        <f>tblVegPointHeaderData!AK382/49</f>
        <v>1</v>
      </c>
      <c r="G386">
        <f>AVERAGE(tblVegPointHeaderData!AC382:AG382)</f>
        <v>0</v>
      </c>
    </row>
    <row r="387" spans="1:7" x14ac:dyDescent="0.3">
      <c r="A387" t="s">
        <v>2687</v>
      </c>
      <c r="B387">
        <f>AVERAGE(tblVegPointHeaderData!P383,tblVegPointHeaderData!U383,tblVegPointHeaderData!Z383)</f>
        <v>89.666666666666671</v>
      </c>
      <c r="C387">
        <f>tblVegPointHeaderData!AH383/49</f>
        <v>0.87755102040816324</v>
      </c>
      <c r="D387">
        <f>tblVegPointHeaderData!AI383/49</f>
        <v>0.63265306122448983</v>
      </c>
      <c r="E387">
        <f>tblVegPointHeaderData!AJ383/49</f>
        <v>0.61224489795918369</v>
      </c>
      <c r="F387">
        <f>tblVegPointHeaderData!AK383/49</f>
        <v>0.65306122448979587</v>
      </c>
      <c r="G387">
        <f>AVERAGE(tblVegPointHeaderData!AC383:AG383)</f>
        <v>1.2</v>
      </c>
    </row>
    <row r="388" spans="1:7" x14ac:dyDescent="0.3">
      <c r="A388" t="s">
        <v>2688</v>
      </c>
      <c r="B388">
        <f>AVERAGE(tblVegPointHeaderData!P384,tblVegPointHeaderData!U384,tblVegPointHeaderData!Z384)</f>
        <v>85.333333333333329</v>
      </c>
      <c r="C388">
        <f>tblVegPointHeaderData!AH384/49</f>
        <v>0.67346938775510201</v>
      </c>
      <c r="D388">
        <f>tblVegPointHeaderData!AI384/49</f>
        <v>0.69387755102040816</v>
      </c>
      <c r="E388">
        <f>tblVegPointHeaderData!AJ384/49</f>
        <v>0.69387755102040816</v>
      </c>
      <c r="F388">
        <f>tblVegPointHeaderData!AK384/49</f>
        <v>0.51020408163265307</v>
      </c>
      <c r="G388">
        <f>AVERAGE(tblVegPointHeaderData!AC384:AG384)</f>
        <v>2.6</v>
      </c>
    </row>
    <row r="389" spans="1:7" x14ac:dyDescent="0.3">
      <c r="A389" t="s">
        <v>2689</v>
      </c>
      <c r="B389">
        <f>AVERAGE(tblVegPointHeaderData!P385,tblVegPointHeaderData!U385,tblVegPointHeaderData!Z385)</f>
        <v>0</v>
      </c>
      <c r="C389">
        <f>tblVegPointHeaderData!AH385/49</f>
        <v>0</v>
      </c>
      <c r="D389">
        <f>tblVegPointHeaderData!AI385/49</f>
        <v>0</v>
      </c>
      <c r="E389">
        <f>tblVegPointHeaderData!AJ385/49</f>
        <v>0.16326530612244897</v>
      </c>
      <c r="F389">
        <f>tblVegPointHeaderData!AK385/49</f>
        <v>1</v>
      </c>
      <c r="G389">
        <f>AVERAGE(tblVegPointHeaderData!AC385:AG385)</f>
        <v>0</v>
      </c>
    </row>
    <row r="390" spans="1:7" x14ac:dyDescent="0.3">
      <c r="A390" t="s">
        <v>2690</v>
      </c>
      <c r="B390">
        <f>AVERAGE(tblVegPointHeaderData!P386,tblVegPointHeaderData!U386,tblVegPointHeaderData!Z386)</f>
        <v>79.666666666666671</v>
      </c>
      <c r="C390">
        <f>tblVegPointHeaderData!AH386/49</f>
        <v>0.59183673469387754</v>
      </c>
      <c r="D390">
        <f>tblVegPointHeaderData!AI386/49</f>
        <v>0.63265306122448983</v>
      </c>
      <c r="E390">
        <f>tblVegPointHeaderData!AJ386/49</f>
        <v>0.61224489795918369</v>
      </c>
      <c r="F390">
        <f>tblVegPointHeaderData!AK386/49</f>
        <v>0.53061224489795922</v>
      </c>
      <c r="G390">
        <f>AVERAGE(tblVegPointHeaderData!AC386:AG386)</f>
        <v>2.2000000000000002</v>
      </c>
    </row>
    <row r="391" spans="1:7" x14ac:dyDescent="0.3">
      <c r="A391" t="s">
        <v>2691</v>
      </c>
      <c r="B391">
        <f>AVERAGE(tblVegPointHeaderData!P387,tblVegPointHeaderData!U387,tblVegPointHeaderData!Z387)</f>
        <v>54.333333333333336</v>
      </c>
      <c r="C391">
        <f>tblVegPointHeaderData!AH387/49</f>
        <v>0.73469387755102045</v>
      </c>
      <c r="D391">
        <f>tblVegPointHeaderData!AI387/49</f>
        <v>0.5714285714285714</v>
      </c>
      <c r="E391">
        <f>tblVegPointHeaderData!AJ387/49</f>
        <v>0.48979591836734693</v>
      </c>
      <c r="F391">
        <f>tblVegPointHeaderData!AK387/49</f>
        <v>0.61224489795918369</v>
      </c>
      <c r="G391">
        <f>AVERAGE(tblVegPointHeaderData!AC387:AG387)</f>
        <v>5.4</v>
      </c>
    </row>
    <row r="392" spans="1:7" x14ac:dyDescent="0.3">
      <c r="A392" t="s">
        <v>2692</v>
      </c>
      <c r="B392">
        <f>AVERAGE(tblVegPointHeaderData!P388,tblVegPointHeaderData!U388,tblVegPointHeaderData!Z388)</f>
        <v>0</v>
      </c>
      <c r="C392">
        <f>tblVegPointHeaderData!AH388/49</f>
        <v>0</v>
      </c>
      <c r="D392">
        <f>tblVegPointHeaderData!AI388/49</f>
        <v>6.1224489795918366E-2</v>
      </c>
      <c r="E392">
        <f>tblVegPointHeaderData!AJ388/49</f>
        <v>0</v>
      </c>
      <c r="F392">
        <f>tblVegPointHeaderData!AK388/49</f>
        <v>1</v>
      </c>
      <c r="G392">
        <f>AVERAGE(tblVegPointHeaderData!AC388:AG388)</f>
        <v>0</v>
      </c>
    </row>
    <row r="393" spans="1:7" x14ac:dyDescent="0.3">
      <c r="A393" t="s">
        <v>2693</v>
      </c>
      <c r="B393">
        <f>AVERAGE(tblVegPointHeaderData!P389,tblVegPointHeaderData!U389,tblVegPointHeaderData!Z389)</f>
        <v>89.333333333333329</v>
      </c>
      <c r="C393">
        <f>tblVegPointHeaderData!AH389/49</f>
        <v>0.61224489795918369</v>
      </c>
      <c r="D393">
        <f>tblVegPointHeaderData!AI389/49</f>
        <v>0.5714285714285714</v>
      </c>
      <c r="E393">
        <f>tblVegPointHeaderData!AJ389/49</f>
        <v>0.34693877551020408</v>
      </c>
      <c r="F393">
        <f>tblVegPointHeaderData!AK389/49</f>
        <v>0.20408163265306123</v>
      </c>
      <c r="G393">
        <f>AVERAGE(tblVegPointHeaderData!AC389:AG389)</f>
        <v>3.8</v>
      </c>
    </row>
    <row r="394" spans="1:7" x14ac:dyDescent="0.3">
      <c r="A394" t="s">
        <v>2694</v>
      </c>
      <c r="B394">
        <f>AVERAGE(tblVegPointHeaderData!P390,tblVegPointHeaderData!U390,tblVegPointHeaderData!Z390)</f>
        <v>35</v>
      </c>
      <c r="C394">
        <f>tblVegPointHeaderData!AH390/49</f>
        <v>0</v>
      </c>
      <c r="D394">
        <f>tblVegPointHeaderData!AI390/49</f>
        <v>0.89795918367346939</v>
      </c>
      <c r="E394">
        <f>tblVegPointHeaderData!AJ390/49</f>
        <v>0.75510204081632648</v>
      </c>
      <c r="F394">
        <f>tblVegPointHeaderData!AK390/49</f>
        <v>0.59183673469387754</v>
      </c>
      <c r="G394">
        <f>AVERAGE(tblVegPointHeaderData!AC390:AG390)</f>
        <v>3</v>
      </c>
    </row>
    <row r="395" spans="1:7" x14ac:dyDescent="0.3">
      <c r="A395" t="s">
        <v>2695</v>
      </c>
      <c r="B395">
        <f>AVERAGE(tblVegPointHeaderData!P391,tblVegPointHeaderData!U391,tblVegPointHeaderData!Z391)</f>
        <v>42</v>
      </c>
      <c r="C395">
        <f>tblVegPointHeaderData!AH391/49</f>
        <v>0.16326530612244897</v>
      </c>
      <c r="D395">
        <f>tblVegPointHeaderData!AI391/49</f>
        <v>0.91836734693877553</v>
      </c>
      <c r="E395">
        <f>tblVegPointHeaderData!AJ391/49</f>
        <v>0.42857142857142855</v>
      </c>
      <c r="F395">
        <f>tblVegPointHeaderData!AK391/49</f>
        <v>0.55102040816326525</v>
      </c>
      <c r="G395">
        <f>AVERAGE(tblVegPointHeaderData!AC391:AG391)</f>
        <v>2.6</v>
      </c>
    </row>
    <row r="396" spans="1:7" x14ac:dyDescent="0.3">
      <c r="A396" t="s">
        <v>2696</v>
      </c>
      <c r="B396">
        <f>AVERAGE(tblVegPointHeaderData!P392,tblVegPointHeaderData!U392,tblVegPointHeaderData!Z392)</f>
        <v>57.666666666666664</v>
      </c>
      <c r="C396">
        <f>tblVegPointHeaderData!AH392/49</f>
        <v>0.42857142857142855</v>
      </c>
      <c r="D396">
        <f>tblVegPointHeaderData!AI392/49</f>
        <v>0.73469387755102045</v>
      </c>
      <c r="E396">
        <f>tblVegPointHeaderData!AJ392/49</f>
        <v>0.67346938775510201</v>
      </c>
      <c r="F396">
        <f>tblVegPointHeaderData!AK392/49</f>
        <v>6.1224489795918366E-2</v>
      </c>
      <c r="G396">
        <f>AVERAGE(tblVegPointHeaderData!AC392:AG392)</f>
        <v>2.8</v>
      </c>
    </row>
    <row r="397" spans="1:7" x14ac:dyDescent="0.3">
      <c r="A397" t="s">
        <v>2697</v>
      </c>
      <c r="B397">
        <f>AVERAGE(tblVegPointHeaderData!P393,tblVegPointHeaderData!U393,tblVegPointHeaderData!Z393)</f>
        <v>45.333333333333336</v>
      </c>
      <c r="C397">
        <f>tblVegPointHeaderData!AH393/49</f>
        <v>0.12244897959183673</v>
      </c>
      <c r="D397">
        <f>tblVegPointHeaderData!AI393/49</f>
        <v>0.75510204081632648</v>
      </c>
      <c r="E397">
        <f>tblVegPointHeaderData!AJ393/49</f>
        <v>0.5714285714285714</v>
      </c>
      <c r="F397">
        <f>tblVegPointHeaderData!AK393/49</f>
        <v>0.32653061224489793</v>
      </c>
      <c r="G397">
        <f>AVERAGE(tblVegPointHeaderData!AC393:AG393)</f>
        <v>1.8</v>
      </c>
    </row>
    <row r="398" spans="1:7" x14ac:dyDescent="0.3">
      <c r="A398" t="s">
        <v>2698</v>
      </c>
      <c r="B398">
        <f>AVERAGE(tblVegPointHeaderData!P394,tblVegPointHeaderData!U394,tblVegPointHeaderData!Z394)</f>
        <v>64.666666666666671</v>
      </c>
      <c r="C398">
        <f>tblVegPointHeaderData!AH394/49</f>
        <v>0.46938775510204084</v>
      </c>
      <c r="D398">
        <f>tblVegPointHeaderData!AI394/49</f>
        <v>0.69387755102040816</v>
      </c>
      <c r="E398">
        <f>tblVegPointHeaderData!AJ394/49</f>
        <v>0.81632653061224492</v>
      </c>
      <c r="F398">
        <f>tblVegPointHeaderData!AK394/49</f>
        <v>0.26530612244897961</v>
      </c>
      <c r="G398">
        <f>AVERAGE(tblVegPointHeaderData!AC394:AG394)</f>
        <v>1.2</v>
      </c>
    </row>
    <row r="399" spans="1:7" x14ac:dyDescent="0.3">
      <c r="A399" t="s">
        <v>2699</v>
      </c>
      <c r="B399">
        <f>AVERAGE(tblVegPointHeaderData!P395,tblVegPointHeaderData!U395,tblVegPointHeaderData!Z395)</f>
        <v>81</v>
      </c>
      <c r="C399">
        <f>tblVegPointHeaderData!AH395/49</f>
        <v>0.44897959183673469</v>
      </c>
      <c r="D399">
        <f>tblVegPointHeaderData!AI395/49</f>
        <v>0.89795918367346939</v>
      </c>
      <c r="E399">
        <f>tblVegPointHeaderData!AJ395/49</f>
        <v>0.36734693877551022</v>
      </c>
      <c r="F399">
        <f>tblVegPointHeaderData!AK395/49</f>
        <v>0.32653061224489793</v>
      </c>
      <c r="G399">
        <f>AVERAGE(tblVegPointHeaderData!AC395:AG395)</f>
        <v>0.8</v>
      </c>
    </row>
    <row r="400" spans="1:7" x14ac:dyDescent="0.3">
      <c r="A400" t="s">
        <v>2700</v>
      </c>
      <c r="B400">
        <f>AVERAGE(tblVegPointHeaderData!P396,tblVegPointHeaderData!U396,tblVegPointHeaderData!Z396)</f>
        <v>67.333333333333329</v>
      </c>
      <c r="C400">
        <f>tblVegPointHeaderData!AH396/49</f>
        <v>0.5714285714285714</v>
      </c>
      <c r="D400">
        <f>tblVegPointHeaderData!AI396/49</f>
        <v>0.89795918367346939</v>
      </c>
      <c r="E400">
        <f>tblVegPointHeaderData!AJ396/49</f>
        <v>0.51020408163265307</v>
      </c>
      <c r="F400">
        <f>tblVegPointHeaderData!AK396/49</f>
        <v>0.40816326530612246</v>
      </c>
      <c r="G400">
        <f>AVERAGE(tblVegPointHeaderData!AC396:AG396)</f>
        <v>2</v>
      </c>
    </row>
    <row r="401" spans="1:7" x14ac:dyDescent="0.3">
      <c r="A401" t="s">
        <v>2701</v>
      </c>
      <c r="B401">
        <f>AVERAGE(tblVegPointHeaderData!P397,tblVegPointHeaderData!U397,tblVegPointHeaderData!Z397)</f>
        <v>71.333333333333329</v>
      </c>
      <c r="C401">
        <f>tblVegPointHeaderData!AH397/49</f>
        <v>0.42857142857142855</v>
      </c>
      <c r="D401">
        <f>tblVegPointHeaderData!AI397/49</f>
        <v>0.87755102040816324</v>
      </c>
      <c r="E401">
        <f>tblVegPointHeaderData!AJ397/49</f>
        <v>0.38775510204081631</v>
      </c>
      <c r="F401">
        <f>tblVegPointHeaderData!AK397/49</f>
        <v>0.34693877551020408</v>
      </c>
      <c r="G401">
        <f>AVERAGE(tblVegPointHeaderData!AC397:AG397)</f>
        <v>1.8</v>
      </c>
    </row>
    <row r="402" spans="1:7" x14ac:dyDescent="0.3">
      <c r="A402" t="s">
        <v>2702</v>
      </c>
      <c r="B402">
        <f>AVERAGE(tblVegPointHeaderData!P398,tblVegPointHeaderData!U398,tblVegPointHeaderData!Z398)</f>
        <v>36.333333333333336</v>
      </c>
      <c r="C402">
        <f>tblVegPointHeaderData!AH398/49</f>
        <v>0.42857142857142855</v>
      </c>
      <c r="D402">
        <f>tblVegPointHeaderData!AI398/49</f>
        <v>0.81632653061224492</v>
      </c>
      <c r="E402">
        <f>tblVegPointHeaderData!AJ398/49</f>
        <v>0.46938775510204084</v>
      </c>
      <c r="F402">
        <f>tblVegPointHeaderData!AK398/49</f>
        <v>0.51020408163265307</v>
      </c>
      <c r="G402">
        <f>AVERAGE(tblVegPointHeaderData!AC398:AG398)</f>
        <v>3.6</v>
      </c>
    </row>
    <row r="403" spans="1:7" x14ac:dyDescent="0.3">
      <c r="A403" t="s">
        <v>2703</v>
      </c>
      <c r="B403">
        <f>AVERAGE(tblVegPointHeaderData!P399,tblVegPointHeaderData!U399,tblVegPointHeaderData!Z399)</f>
        <v>69.333333333333329</v>
      </c>
      <c r="C403">
        <f>tblVegPointHeaderData!AH399/49</f>
        <v>0.44897959183673469</v>
      </c>
      <c r="D403">
        <f>tblVegPointHeaderData!AI399/49</f>
        <v>0.75510204081632648</v>
      </c>
      <c r="E403">
        <f>tblVegPointHeaderData!AJ399/49</f>
        <v>0.61224489795918369</v>
      </c>
      <c r="F403">
        <f>tblVegPointHeaderData!AK399/49</f>
        <v>0.73469387755102045</v>
      </c>
      <c r="G403">
        <f>AVERAGE(tblVegPointHeaderData!AC399:AG399)</f>
        <v>2.6</v>
      </c>
    </row>
    <row r="404" spans="1:7" x14ac:dyDescent="0.3">
      <c r="A404" t="s">
        <v>2704</v>
      </c>
      <c r="B404">
        <f>AVERAGE(tblVegPointHeaderData!P400,tblVegPointHeaderData!U400,tblVegPointHeaderData!Z400)</f>
        <v>91.666666666666671</v>
      </c>
      <c r="C404">
        <f>tblVegPointHeaderData!AH400/49</f>
        <v>0.67346938775510201</v>
      </c>
      <c r="D404">
        <f>tblVegPointHeaderData!AI400/49</f>
        <v>0.61224489795918369</v>
      </c>
      <c r="E404">
        <f>tblVegPointHeaderData!AJ400/49</f>
        <v>0.48979591836734693</v>
      </c>
      <c r="F404">
        <f>tblVegPointHeaderData!AK400/49</f>
        <v>0.24489795918367346</v>
      </c>
      <c r="G404">
        <f>AVERAGE(tblVegPointHeaderData!AC400:AG400)</f>
        <v>2</v>
      </c>
    </row>
    <row r="405" spans="1:7" x14ac:dyDescent="0.3">
      <c r="A405" t="s">
        <v>2705</v>
      </c>
      <c r="B405">
        <f>AVERAGE(tblVegPointHeaderData!P401,tblVegPointHeaderData!U401,tblVegPointHeaderData!Z401)</f>
        <v>39.666666666666664</v>
      </c>
      <c r="C405">
        <f>tblVegPointHeaderData!AH401/49</f>
        <v>0.32653061224489793</v>
      </c>
      <c r="D405">
        <f>tblVegPointHeaderData!AI401/49</f>
        <v>0.79591836734693877</v>
      </c>
      <c r="E405">
        <f>tblVegPointHeaderData!AJ401/49</f>
        <v>0.7142857142857143</v>
      </c>
      <c r="F405">
        <f>tblVegPointHeaderData!AK401/49</f>
        <v>0.48979591836734693</v>
      </c>
      <c r="G405">
        <f>AVERAGE(tblVegPointHeaderData!AC401:AG401)</f>
        <v>2.6</v>
      </c>
    </row>
    <row r="406" spans="1:7" x14ac:dyDescent="0.3">
      <c r="A406" t="s">
        <v>2706</v>
      </c>
      <c r="B406">
        <f>AVERAGE(tblVegPointHeaderData!P402,tblVegPointHeaderData!U402,tblVegPointHeaderData!Z402)</f>
        <v>54.333333333333336</v>
      </c>
      <c r="C406">
        <f>tblVegPointHeaderData!AH402/49</f>
        <v>0.55102040816326525</v>
      </c>
      <c r="D406">
        <f>tblVegPointHeaderData!AI402/49</f>
        <v>0.95918367346938771</v>
      </c>
      <c r="E406">
        <f>tblVegPointHeaderData!AJ402/49</f>
        <v>0.36734693877551022</v>
      </c>
      <c r="F406">
        <f>tblVegPointHeaderData!AK402/49</f>
        <v>8.1632653061224483E-2</v>
      </c>
      <c r="G406">
        <f>AVERAGE(tblVegPointHeaderData!AC402:AG402)</f>
        <v>3.2</v>
      </c>
    </row>
    <row r="407" spans="1:7" x14ac:dyDescent="0.3">
      <c r="A407" t="s">
        <v>2707</v>
      </c>
      <c r="B407">
        <f>AVERAGE(tblVegPointHeaderData!P403,tblVegPointHeaderData!U403,tblVegPointHeaderData!Z403)</f>
        <v>53.333333333333336</v>
      </c>
      <c r="C407">
        <f>tblVegPointHeaderData!AH403/49</f>
        <v>0.2857142857142857</v>
      </c>
      <c r="D407">
        <f>tblVegPointHeaderData!AI403/49</f>
        <v>0.87755102040816324</v>
      </c>
      <c r="E407">
        <f>tblVegPointHeaderData!AJ403/49</f>
        <v>0.30612244897959184</v>
      </c>
      <c r="F407">
        <f>tblVegPointHeaderData!AK403/49</f>
        <v>0.24489795918367346</v>
      </c>
      <c r="G407">
        <f>AVERAGE(tblVegPointHeaderData!AC403:AG403)</f>
        <v>3</v>
      </c>
    </row>
    <row r="408" spans="1:7" x14ac:dyDescent="0.3">
      <c r="A408" t="s">
        <v>2708</v>
      </c>
      <c r="B408">
        <f>AVERAGE(tblVegPointHeaderData!P404,tblVegPointHeaderData!U404,tblVegPointHeaderData!Z404)</f>
        <v>103.66666666666667</v>
      </c>
      <c r="C408">
        <f>tblVegPointHeaderData!AH404/49</f>
        <v>0.87755102040816324</v>
      </c>
      <c r="D408">
        <f>tblVegPointHeaderData!AI404/49</f>
        <v>0.83673469387755106</v>
      </c>
      <c r="E408">
        <f>tblVegPointHeaderData!AJ404/49</f>
        <v>0.42857142857142855</v>
      </c>
      <c r="F408">
        <f>tblVegPointHeaderData!AK404/49</f>
        <v>0.34693877551020408</v>
      </c>
      <c r="G408">
        <f>AVERAGE(tblVegPointHeaderData!AC404:AG404)</f>
        <v>3.4</v>
      </c>
    </row>
    <row r="409" spans="1:7" x14ac:dyDescent="0.3">
      <c r="A409" t="s">
        <v>2709</v>
      </c>
      <c r="B409">
        <f>AVERAGE(tblVegPointHeaderData!P405,tblVegPointHeaderData!U405,tblVegPointHeaderData!Z405)</f>
        <v>49.333333333333336</v>
      </c>
      <c r="C409">
        <f>tblVegPointHeaderData!AH405/49</f>
        <v>0.53061224489795922</v>
      </c>
      <c r="D409">
        <f>tblVegPointHeaderData!AI405/49</f>
        <v>0.8571428571428571</v>
      </c>
      <c r="E409">
        <f>tblVegPointHeaderData!AJ405/49</f>
        <v>0.18367346938775511</v>
      </c>
      <c r="F409">
        <f>tblVegPointHeaderData!AK405/49</f>
        <v>8.1632653061224483E-2</v>
      </c>
      <c r="G409">
        <f>AVERAGE(tblVegPointHeaderData!AC405:AG405)</f>
        <v>2</v>
      </c>
    </row>
    <row r="410" spans="1:7" x14ac:dyDescent="0.3">
      <c r="A410" t="s">
        <v>2710</v>
      </c>
      <c r="B410">
        <f>AVERAGE(tblVegPointHeaderData!P406,tblVegPointHeaderData!U406,tblVegPointHeaderData!Z406)</f>
        <v>63</v>
      </c>
      <c r="C410">
        <f>tblVegPointHeaderData!AH406/49</f>
        <v>0.48979591836734693</v>
      </c>
      <c r="D410">
        <f>tblVegPointHeaderData!AI406/49</f>
        <v>0.8571428571428571</v>
      </c>
      <c r="E410">
        <f>tblVegPointHeaderData!AJ406/49</f>
        <v>0.7142857142857143</v>
      </c>
      <c r="F410">
        <f>tblVegPointHeaderData!AK406/49</f>
        <v>0.51020408163265307</v>
      </c>
      <c r="G410">
        <f>AVERAGE(tblVegPointHeaderData!AC406:AG406)</f>
        <v>2.6</v>
      </c>
    </row>
    <row r="411" spans="1:7" x14ac:dyDescent="0.3">
      <c r="A411" t="s">
        <v>2711</v>
      </c>
      <c r="B411">
        <f>AVERAGE(tblVegPointHeaderData!P407,tblVegPointHeaderData!U407,tblVegPointHeaderData!Z407)</f>
        <v>39</v>
      </c>
      <c r="C411">
        <f>tblVegPointHeaderData!AH407/49</f>
        <v>0.14285714285714285</v>
      </c>
      <c r="D411">
        <f>tblVegPointHeaderData!AI407/49</f>
        <v>0.77551020408163263</v>
      </c>
      <c r="E411">
        <f>tblVegPointHeaderData!AJ407/49</f>
        <v>0.61224489795918369</v>
      </c>
      <c r="F411">
        <f>tblVegPointHeaderData!AK407/49</f>
        <v>0.42857142857142855</v>
      </c>
      <c r="G411">
        <f>AVERAGE(tblVegPointHeaderData!AC407:AG407)</f>
        <v>1.6</v>
      </c>
    </row>
    <row r="412" spans="1:7" x14ac:dyDescent="0.3">
      <c r="A412" t="s">
        <v>2712</v>
      </c>
      <c r="B412">
        <f>AVERAGE(tblVegPointHeaderData!P408,tblVegPointHeaderData!U408,tblVegPointHeaderData!Z408)</f>
        <v>31.666666666666668</v>
      </c>
      <c r="C412">
        <f>tblVegPointHeaderData!AH408/49</f>
        <v>0</v>
      </c>
      <c r="D412">
        <f>tblVegPointHeaderData!AI408/49</f>
        <v>0.63265306122448983</v>
      </c>
      <c r="E412">
        <f>tblVegPointHeaderData!AJ408/49</f>
        <v>0.83673469387755106</v>
      </c>
      <c r="F412">
        <f>tblVegPointHeaderData!AK408/49</f>
        <v>0.2857142857142857</v>
      </c>
      <c r="G412">
        <f>AVERAGE(tblVegPointHeaderData!AC408:AG408)</f>
        <v>0.4</v>
      </c>
    </row>
    <row r="413" spans="1:7" x14ac:dyDescent="0.3">
      <c r="A413" t="s">
        <v>2713</v>
      </c>
      <c r="B413">
        <f>AVERAGE(tblVegPointHeaderData!P409,tblVegPointHeaderData!U409,tblVegPointHeaderData!Z409)</f>
        <v>49.666666666666664</v>
      </c>
      <c r="C413">
        <f>tblVegPointHeaderData!AH409/49</f>
        <v>0.48979591836734693</v>
      </c>
      <c r="D413">
        <f>tblVegPointHeaderData!AI409/49</f>
        <v>0.91836734693877553</v>
      </c>
      <c r="E413">
        <f>tblVegPointHeaderData!AJ409/49</f>
        <v>0.24489795918367346</v>
      </c>
      <c r="F413">
        <f>tblVegPointHeaderData!AK409/49</f>
        <v>0.14285714285714285</v>
      </c>
      <c r="G413">
        <f>AVERAGE(tblVegPointHeaderData!AC409:AG409)</f>
        <v>4.4000000000000004</v>
      </c>
    </row>
    <row r="414" spans="1:7" x14ac:dyDescent="0.3">
      <c r="A414" t="s">
        <v>2714</v>
      </c>
      <c r="B414">
        <f>AVERAGE(tblVegPointHeaderData!P410,tblVegPointHeaderData!U410,tblVegPointHeaderData!Z410)</f>
        <v>95.666666666666671</v>
      </c>
      <c r="C414">
        <f>tblVegPointHeaderData!AH410/49</f>
        <v>0.7142857142857143</v>
      </c>
      <c r="D414">
        <f>tblVegPointHeaderData!AI410/49</f>
        <v>0.65306122448979587</v>
      </c>
      <c r="E414">
        <f>tblVegPointHeaderData!AJ410/49</f>
        <v>0.53061224489795922</v>
      </c>
      <c r="F414">
        <f>tblVegPointHeaderData!AK410/49</f>
        <v>0.55102040816326525</v>
      </c>
      <c r="G414">
        <f>AVERAGE(tblVegPointHeaderData!AC410:AG410)</f>
        <v>3</v>
      </c>
    </row>
    <row r="415" spans="1:7" x14ac:dyDescent="0.3">
      <c r="A415" t="s">
        <v>2715</v>
      </c>
      <c r="B415">
        <f>AVERAGE(tblVegPointHeaderData!P411,tblVegPointHeaderData!U411,tblVegPointHeaderData!Z411)</f>
        <v>44.333333333333336</v>
      </c>
      <c r="C415">
        <f>tblVegPointHeaderData!AH411/49</f>
        <v>0.12244897959183673</v>
      </c>
      <c r="D415">
        <f>tblVegPointHeaderData!AI411/49</f>
        <v>0.87755102040816324</v>
      </c>
      <c r="E415">
        <f>tblVegPointHeaderData!AJ411/49</f>
        <v>0.55102040816326525</v>
      </c>
      <c r="F415">
        <f>tblVegPointHeaderData!AK411/49</f>
        <v>0.20408163265306123</v>
      </c>
      <c r="G415">
        <f>AVERAGE(tblVegPointHeaderData!AC411:AG411)</f>
        <v>3</v>
      </c>
    </row>
    <row r="416" spans="1:7" x14ac:dyDescent="0.3">
      <c r="A416" t="s">
        <v>2716</v>
      </c>
      <c r="B416">
        <f>AVERAGE(tblVegPointHeaderData!P412,tblVegPointHeaderData!U412,tblVegPointHeaderData!Z412)</f>
        <v>62</v>
      </c>
      <c r="C416">
        <f>tblVegPointHeaderData!AH412/49</f>
        <v>0.51020408163265307</v>
      </c>
      <c r="D416">
        <f>tblVegPointHeaderData!AI412/49</f>
        <v>0.79591836734693877</v>
      </c>
      <c r="E416">
        <f>tblVegPointHeaderData!AJ412/49</f>
        <v>0.38775510204081631</v>
      </c>
      <c r="F416">
        <f>tblVegPointHeaderData!AK412/49</f>
        <v>0.2857142857142857</v>
      </c>
      <c r="G416">
        <f>AVERAGE(tblVegPointHeaderData!AC412:AG412)</f>
        <v>3</v>
      </c>
    </row>
    <row r="417" spans="1:7" x14ac:dyDescent="0.3">
      <c r="A417" t="s">
        <v>2717</v>
      </c>
      <c r="B417">
        <f>AVERAGE(tblVegPointHeaderData!P413,tblVegPointHeaderData!U413,tblVegPointHeaderData!Z413)</f>
        <v>68.333333333333329</v>
      </c>
      <c r="C417">
        <f>tblVegPointHeaderData!AH413/49</f>
        <v>0.8571428571428571</v>
      </c>
      <c r="D417">
        <f>tblVegPointHeaderData!AI413/49</f>
        <v>0.63265306122448983</v>
      </c>
      <c r="E417">
        <f>tblVegPointHeaderData!AJ413/49</f>
        <v>0.44897959183673469</v>
      </c>
      <c r="F417">
        <f>tblVegPointHeaderData!AK413/49</f>
        <v>0.40816326530612246</v>
      </c>
      <c r="G417">
        <f>AVERAGE(tblVegPointHeaderData!AC413:AG413)</f>
        <v>2.8</v>
      </c>
    </row>
    <row r="418" spans="1:7" x14ac:dyDescent="0.3">
      <c r="A418" t="s">
        <v>2718</v>
      </c>
      <c r="B418">
        <f>AVERAGE(tblVegPointHeaderData!P414,tblVegPointHeaderData!U414,tblVegPointHeaderData!Z414)</f>
        <v>65.333333333333329</v>
      </c>
      <c r="C418">
        <f>tblVegPointHeaderData!AH414/49</f>
        <v>0.51020408163265307</v>
      </c>
      <c r="D418">
        <f>tblVegPointHeaderData!AI414/49</f>
        <v>0.87755102040816324</v>
      </c>
      <c r="E418">
        <f>tblVegPointHeaderData!AJ414/49</f>
        <v>0.40816326530612246</v>
      </c>
      <c r="F418">
        <f>tblVegPointHeaderData!AK414/49</f>
        <v>0.16326530612244897</v>
      </c>
      <c r="G418">
        <f>AVERAGE(tblVegPointHeaderData!AC414:AG414)</f>
        <v>1.6</v>
      </c>
    </row>
    <row r="419" spans="1:7" x14ac:dyDescent="0.3">
      <c r="A419" t="s">
        <v>2719</v>
      </c>
      <c r="B419">
        <f>AVERAGE(tblVegPointHeaderData!P415,tblVegPointHeaderData!U415,tblVegPointHeaderData!Z415)</f>
        <v>83</v>
      </c>
      <c r="C419">
        <f>tblVegPointHeaderData!AH415/49</f>
        <v>0.59183673469387754</v>
      </c>
      <c r="D419">
        <f>tblVegPointHeaderData!AI415/49</f>
        <v>0.79591836734693877</v>
      </c>
      <c r="E419">
        <f>tblVegPointHeaderData!AJ415/49</f>
        <v>0.34693877551020408</v>
      </c>
      <c r="F419">
        <f>tblVegPointHeaderData!AK415/49</f>
        <v>0.30612244897959184</v>
      </c>
      <c r="G419">
        <f>AVERAGE(tblVegPointHeaderData!AC415:AG415)</f>
        <v>1</v>
      </c>
    </row>
    <row r="420" spans="1:7" x14ac:dyDescent="0.3">
      <c r="A420" t="s">
        <v>2720</v>
      </c>
      <c r="B420">
        <f>AVERAGE(tblVegPointHeaderData!P416,tblVegPointHeaderData!U416,tblVegPointHeaderData!Z416)</f>
        <v>99</v>
      </c>
      <c r="C420">
        <f>tblVegPointHeaderData!AH416/49</f>
        <v>0.89795918367346939</v>
      </c>
      <c r="D420">
        <f>tblVegPointHeaderData!AI416/49</f>
        <v>0.83673469387755106</v>
      </c>
      <c r="E420">
        <f>tblVegPointHeaderData!AJ416/49</f>
        <v>0.40816326530612246</v>
      </c>
      <c r="F420">
        <f>tblVegPointHeaderData!AK416/49</f>
        <v>0.26530612244897961</v>
      </c>
      <c r="G420">
        <f>AVERAGE(tblVegPointHeaderData!AC416:AG416)</f>
        <v>1.6</v>
      </c>
    </row>
    <row r="421" spans="1:7" x14ac:dyDescent="0.3">
      <c r="A421" t="s">
        <v>2721</v>
      </c>
      <c r="B421">
        <f>AVERAGE(tblVegPointHeaderData!P417,tblVegPointHeaderData!U417,tblVegPointHeaderData!Z417)</f>
        <v>95.333333333333329</v>
      </c>
      <c r="C421">
        <f>tblVegPointHeaderData!AH417/49</f>
        <v>0.65306122448979587</v>
      </c>
      <c r="D421">
        <f>tblVegPointHeaderData!AI417/49</f>
        <v>0.77551020408163263</v>
      </c>
      <c r="E421">
        <f>tblVegPointHeaderData!AJ417/49</f>
        <v>0.53061224489795922</v>
      </c>
      <c r="F421">
        <f>tblVegPointHeaderData!AK417/49</f>
        <v>0.59183673469387754</v>
      </c>
      <c r="G421">
        <f>AVERAGE(tblVegPointHeaderData!AC417:AG417)</f>
        <v>2.4</v>
      </c>
    </row>
    <row r="422" spans="1:7" x14ac:dyDescent="0.3">
      <c r="A422" t="s">
        <v>2722</v>
      </c>
      <c r="B422" t="e">
        <f>AVERAGE(tblVegPointHeaderData!P418,tblVegPointHeaderData!U418,tblVegPointHeaderData!Z418)</f>
        <v>#DIV/0!</v>
      </c>
      <c r="C422">
        <f>tblVegPointHeaderData!AH418/49</f>
        <v>0</v>
      </c>
      <c r="D422">
        <f>tblVegPointHeaderData!AI418/49</f>
        <v>0</v>
      </c>
      <c r="E422">
        <f>tblVegPointHeaderData!AJ418/49</f>
        <v>0</v>
      </c>
      <c r="F422">
        <f>tblVegPointHeaderData!AK418/49</f>
        <v>0</v>
      </c>
      <c r="G422" t="e">
        <f>AVERAGE(tblVegPointHeaderData!AC418:AG418)</f>
        <v>#DIV/0!</v>
      </c>
    </row>
    <row r="423" spans="1:7" x14ac:dyDescent="0.3">
      <c r="A423" t="s">
        <v>2723</v>
      </c>
      <c r="B423">
        <f>AVERAGE(tblVegPointHeaderData!P419,tblVegPointHeaderData!U419,tblVegPointHeaderData!Z419)</f>
        <v>39</v>
      </c>
      <c r="C423">
        <f>tblVegPointHeaderData!AH419/49</f>
        <v>0</v>
      </c>
      <c r="D423">
        <f>tblVegPointHeaderData!AI419/49</f>
        <v>1</v>
      </c>
      <c r="E423">
        <f>tblVegPointHeaderData!AJ419/49</f>
        <v>0.77551020408163263</v>
      </c>
      <c r="F423">
        <f>tblVegPointHeaderData!AK419/49</f>
        <v>1</v>
      </c>
      <c r="G423">
        <f>AVERAGE(tblVegPointHeaderData!AC419:AG419)</f>
        <v>3.2</v>
      </c>
    </row>
    <row r="424" spans="1:7" x14ac:dyDescent="0.3">
      <c r="A424" t="s">
        <v>2724</v>
      </c>
      <c r="B424">
        <f>AVERAGE(tblVegPointHeaderData!P420,tblVegPointHeaderData!U420,tblVegPointHeaderData!Z420)</f>
        <v>48.666666666666664</v>
      </c>
      <c r="C424">
        <f>tblVegPointHeaderData!AH420/49</f>
        <v>0.12244897959183673</v>
      </c>
      <c r="D424">
        <f>tblVegPointHeaderData!AI420/49</f>
        <v>0.97959183673469385</v>
      </c>
      <c r="E424">
        <f>tblVegPointHeaderData!AJ420/49</f>
        <v>0.26530612244897961</v>
      </c>
      <c r="F424">
        <f>tblVegPointHeaderData!AK420/49</f>
        <v>4.0816326530612242E-2</v>
      </c>
      <c r="G424">
        <f>AVERAGE(tblVegPointHeaderData!AC420:AG420)</f>
        <v>4.2</v>
      </c>
    </row>
    <row r="425" spans="1:7" x14ac:dyDescent="0.3">
      <c r="A425" t="s">
        <v>2725</v>
      </c>
      <c r="B425">
        <f>AVERAGE(tblVegPointHeaderData!P421,tblVegPointHeaderData!U421,tblVegPointHeaderData!Z421)</f>
        <v>49.666666666666664</v>
      </c>
      <c r="C425">
        <f>tblVegPointHeaderData!AH421/49</f>
        <v>0</v>
      </c>
      <c r="D425">
        <f>tblVegPointHeaderData!AI421/49</f>
        <v>0.87755102040816324</v>
      </c>
      <c r="E425">
        <f>tblVegPointHeaderData!AJ421/49</f>
        <v>0.69387755102040816</v>
      </c>
      <c r="F425">
        <f>tblVegPointHeaderData!AK421/49</f>
        <v>0.77551020408163263</v>
      </c>
      <c r="G425">
        <f>AVERAGE(tblVegPointHeaderData!AC421:AG421)</f>
        <v>1.4</v>
      </c>
    </row>
    <row r="426" spans="1:7" x14ac:dyDescent="0.3">
      <c r="A426" t="s">
        <v>2726</v>
      </c>
      <c r="B426">
        <f>AVERAGE(tblVegPointHeaderData!P422,tblVegPointHeaderData!U422,tblVegPointHeaderData!Z422)</f>
        <v>76.666666666666671</v>
      </c>
      <c r="C426">
        <f>tblVegPointHeaderData!AH422/49</f>
        <v>0.75510204081632648</v>
      </c>
      <c r="D426">
        <f>tblVegPointHeaderData!AI422/49</f>
        <v>0.8571428571428571</v>
      </c>
      <c r="E426">
        <f>tblVegPointHeaderData!AJ422/49</f>
        <v>0.26530612244897961</v>
      </c>
      <c r="F426">
        <f>tblVegPointHeaderData!AK422/49</f>
        <v>0.2857142857142857</v>
      </c>
      <c r="G426">
        <f>AVERAGE(tblVegPointHeaderData!AC422:AG422)</f>
        <v>1.2</v>
      </c>
    </row>
    <row r="427" spans="1:7" x14ac:dyDescent="0.3">
      <c r="A427" t="s">
        <v>2727</v>
      </c>
      <c r="B427">
        <f>AVERAGE(tblVegPointHeaderData!P423,tblVegPointHeaderData!U423,tblVegPointHeaderData!Z423)</f>
        <v>82</v>
      </c>
      <c r="C427">
        <f>tblVegPointHeaderData!AH423/49</f>
        <v>0.73469387755102045</v>
      </c>
      <c r="D427">
        <f>tblVegPointHeaderData!AI423/49</f>
        <v>0.67346938775510201</v>
      </c>
      <c r="E427">
        <f>tblVegPointHeaderData!AJ423/49</f>
        <v>0.2857142857142857</v>
      </c>
      <c r="F427">
        <f>tblVegPointHeaderData!AK423/49</f>
        <v>0.26530612244897961</v>
      </c>
      <c r="G427">
        <f>AVERAGE(tblVegPointHeaderData!AC423:AG423)</f>
        <v>3.8</v>
      </c>
    </row>
    <row r="428" spans="1:7" x14ac:dyDescent="0.3">
      <c r="A428" t="s">
        <v>2728</v>
      </c>
      <c r="B428">
        <f>AVERAGE(tblVegPointHeaderData!P424,tblVegPointHeaderData!U424,tblVegPointHeaderData!Z424)</f>
        <v>97.666666666666671</v>
      </c>
      <c r="C428">
        <f>tblVegPointHeaderData!AH424/49</f>
        <v>0.89795918367346939</v>
      </c>
      <c r="D428">
        <f>tblVegPointHeaderData!AI424/49</f>
        <v>0.93877551020408168</v>
      </c>
      <c r="E428">
        <f>tblVegPointHeaderData!AJ424/49</f>
        <v>0.67346938775510201</v>
      </c>
      <c r="F428">
        <f>tblVegPointHeaderData!AK424/49</f>
        <v>0.97959183673469385</v>
      </c>
      <c r="G428">
        <f>AVERAGE(tblVegPointHeaderData!AC424:AG424)</f>
        <v>5.2</v>
      </c>
    </row>
    <row r="429" spans="1:7" x14ac:dyDescent="0.3">
      <c r="A429" t="s">
        <v>2729</v>
      </c>
      <c r="B429">
        <f>AVERAGE(tblVegPointHeaderData!P425,tblVegPointHeaderData!U425,tblVegPointHeaderData!Z425)</f>
        <v>50.666666666666664</v>
      </c>
      <c r="C429">
        <f>tblVegPointHeaderData!AH425/49</f>
        <v>0</v>
      </c>
      <c r="D429">
        <f>tblVegPointHeaderData!AI425/49</f>
        <v>0.83673469387755106</v>
      </c>
      <c r="E429">
        <f>tblVegPointHeaderData!AJ425/49</f>
        <v>0.46938775510204084</v>
      </c>
      <c r="F429">
        <f>tblVegPointHeaderData!AK425/49</f>
        <v>0.12244897959183673</v>
      </c>
      <c r="G429">
        <f>AVERAGE(tblVegPointHeaderData!AC425:AG425)</f>
        <v>4.4000000000000004</v>
      </c>
    </row>
    <row r="430" spans="1:7" x14ac:dyDescent="0.3">
      <c r="A430" t="s">
        <v>2730</v>
      </c>
      <c r="B430">
        <f>AVERAGE(tblVegPointHeaderData!P426,tblVegPointHeaderData!U426,tblVegPointHeaderData!Z426)</f>
        <v>51.666666666666664</v>
      </c>
      <c r="C430">
        <f>tblVegPointHeaderData!AH426/49</f>
        <v>6.1224489795918366E-2</v>
      </c>
      <c r="D430">
        <f>tblVegPointHeaderData!AI426/49</f>
        <v>0.83673469387755106</v>
      </c>
      <c r="E430">
        <f>tblVegPointHeaderData!AJ426/49</f>
        <v>0.79591836734693877</v>
      </c>
      <c r="F430">
        <f>tblVegPointHeaderData!AK426/49</f>
        <v>0</v>
      </c>
      <c r="G430">
        <f>AVERAGE(tblVegPointHeaderData!AC426:AG426)</f>
        <v>4.8</v>
      </c>
    </row>
    <row r="431" spans="1:7" x14ac:dyDescent="0.3">
      <c r="A431" t="s">
        <v>2731</v>
      </c>
      <c r="B431">
        <f>AVERAGE(tblVegPointHeaderData!P427,tblVegPointHeaderData!U427,tblVegPointHeaderData!Z427)</f>
        <v>39</v>
      </c>
      <c r="C431">
        <f>tblVegPointHeaderData!AH427/49</f>
        <v>0</v>
      </c>
      <c r="D431">
        <f>tblVegPointHeaderData!AI427/49</f>
        <v>0.73469387755102045</v>
      </c>
      <c r="E431">
        <f>tblVegPointHeaderData!AJ427/49</f>
        <v>0.44897959183673469</v>
      </c>
      <c r="F431">
        <f>tblVegPointHeaderData!AK427/49</f>
        <v>0.67346938775510201</v>
      </c>
      <c r="G431">
        <f>AVERAGE(tblVegPointHeaderData!AC427:AG427)</f>
        <v>4.5999999999999996</v>
      </c>
    </row>
    <row r="432" spans="1:7" x14ac:dyDescent="0.3">
      <c r="A432" t="s">
        <v>2732</v>
      </c>
      <c r="B432">
        <f>AVERAGE(tblVegPointHeaderData!P428,tblVegPointHeaderData!U428,tblVegPointHeaderData!Z428)</f>
        <v>50</v>
      </c>
      <c r="C432">
        <f>tblVegPointHeaderData!AH428/49</f>
        <v>0.46938775510204084</v>
      </c>
      <c r="D432">
        <f>tblVegPointHeaderData!AI428/49</f>
        <v>0.81632653061224492</v>
      </c>
      <c r="E432">
        <f>tblVegPointHeaderData!AJ428/49</f>
        <v>0.75510204081632648</v>
      </c>
      <c r="F432">
        <f>tblVegPointHeaderData!AK428/49</f>
        <v>0.18367346938775511</v>
      </c>
      <c r="G432">
        <f>AVERAGE(tblVegPointHeaderData!AC428:AG428)</f>
        <v>4.5999999999999996</v>
      </c>
    </row>
    <row r="433" spans="1:7" x14ac:dyDescent="0.3">
      <c r="A433" t="s">
        <v>2733</v>
      </c>
      <c r="B433">
        <f>AVERAGE(tblVegPointHeaderData!P429,tblVegPointHeaderData!U429,tblVegPointHeaderData!Z429)</f>
        <v>89.666666666666671</v>
      </c>
      <c r="C433">
        <f>tblVegPointHeaderData!AH429/49</f>
        <v>0</v>
      </c>
      <c r="D433">
        <f>tblVegPointHeaderData!AI429/49</f>
        <v>1</v>
      </c>
      <c r="E433">
        <f>tblVegPointHeaderData!AJ429/49</f>
        <v>0.83673469387755106</v>
      </c>
      <c r="F433">
        <f>tblVegPointHeaderData!AK429/49</f>
        <v>0.7142857142857143</v>
      </c>
      <c r="G433">
        <f>AVERAGE(tblVegPointHeaderData!AC429:AG429)</f>
        <v>2.8</v>
      </c>
    </row>
    <row r="434" spans="1:7" x14ac:dyDescent="0.3">
      <c r="A434" t="s">
        <v>2734</v>
      </c>
      <c r="B434">
        <f>AVERAGE(tblVegPointHeaderData!P430,tblVegPointHeaderData!U430,tblVegPointHeaderData!Z430)</f>
        <v>51.666666666666664</v>
      </c>
      <c r="C434">
        <f>tblVegPointHeaderData!AH430/49</f>
        <v>0.30612244897959184</v>
      </c>
      <c r="D434">
        <f>tblVegPointHeaderData!AI430/49</f>
        <v>0.81632653061224492</v>
      </c>
      <c r="E434">
        <f>tblVegPointHeaderData!AJ430/49</f>
        <v>0.79591836734693877</v>
      </c>
      <c r="F434">
        <f>tblVegPointHeaderData!AK430/49</f>
        <v>0.51020408163265307</v>
      </c>
      <c r="G434">
        <f>AVERAGE(tblVegPointHeaderData!AC430:AG430)</f>
        <v>5.4</v>
      </c>
    </row>
    <row r="435" spans="1:7" x14ac:dyDescent="0.3">
      <c r="A435" t="s">
        <v>2735</v>
      </c>
      <c r="B435">
        <f>AVERAGE(tblVegPointHeaderData!P431,tblVegPointHeaderData!U431,tblVegPointHeaderData!Z431)</f>
        <v>93</v>
      </c>
      <c r="C435">
        <f>tblVegPointHeaderData!AH431/49</f>
        <v>0.83673469387755106</v>
      </c>
      <c r="D435">
        <f>tblVegPointHeaderData!AI431/49</f>
        <v>0.77551020408163263</v>
      </c>
      <c r="E435">
        <f>tblVegPointHeaderData!AJ431/49</f>
        <v>0.69387755102040816</v>
      </c>
      <c r="F435">
        <f>tblVegPointHeaderData!AK431/49</f>
        <v>0.69387755102040816</v>
      </c>
      <c r="G435">
        <f>AVERAGE(tblVegPointHeaderData!AC431:AG431)</f>
        <v>3.8</v>
      </c>
    </row>
    <row r="436" spans="1:7" x14ac:dyDescent="0.3">
      <c r="A436" t="s">
        <v>2736</v>
      </c>
      <c r="B436">
        <f>AVERAGE(tblVegPointHeaderData!P432,tblVegPointHeaderData!U432,tblVegPointHeaderData!Z432)</f>
        <v>89.333333333333329</v>
      </c>
      <c r="C436">
        <f>tblVegPointHeaderData!AH432/49</f>
        <v>0.40816326530612246</v>
      </c>
      <c r="D436">
        <f>tblVegPointHeaderData!AI432/49</f>
        <v>0.89795918367346939</v>
      </c>
      <c r="E436">
        <f>tblVegPointHeaderData!AJ432/49</f>
        <v>0.79591836734693877</v>
      </c>
      <c r="F436">
        <f>tblVegPointHeaderData!AK432/49</f>
        <v>0.36734693877551022</v>
      </c>
      <c r="G436">
        <f>AVERAGE(tblVegPointHeaderData!AC432:AG432)</f>
        <v>2.6</v>
      </c>
    </row>
    <row r="437" spans="1:7" x14ac:dyDescent="0.3">
      <c r="A437" t="s">
        <v>2737</v>
      </c>
      <c r="B437">
        <f>AVERAGE(tblVegPointHeaderData!P433,tblVegPointHeaderData!U433,tblVegPointHeaderData!Z433)</f>
        <v>56.666666666666664</v>
      </c>
      <c r="C437">
        <f>tblVegPointHeaderData!AH433/49</f>
        <v>0.48979591836734693</v>
      </c>
      <c r="D437">
        <f>tblVegPointHeaderData!AI433/49</f>
        <v>0.93877551020408168</v>
      </c>
      <c r="E437">
        <f>tblVegPointHeaderData!AJ433/49</f>
        <v>0.44897959183673469</v>
      </c>
      <c r="F437">
        <f>tblVegPointHeaderData!AK433/49</f>
        <v>0.32653061224489793</v>
      </c>
      <c r="G437">
        <f>AVERAGE(tblVegPointHeaderData!AC433:AG433)</f>
        <v>2.4</v>
      </c>
    </row>
    <row r="438" spans="1:7" x14ac:dyDescent="0.3">
      <c r="A438" t="s">
        <v>2738</v>
      </c>
      <c r="B438">
        <f>AVERAGE(tblVegPointHeaderData!P434,tblVegPointHeaderData!U434,tblVegPointHeaderData!Z434)</f>
        <v>45.333333333333336</v>
      </c>
      <c r="C438">
        <f>tblVegPointHeaderData!AH434/49</f>
        <v>0.24489795918367346</v>
      </c>
      <c r="D438">
        <f>tblVegPointHeaderData!AI434/49</f>
        <v>0.97959183673469385</v>
      </c>
      <c r="E438">
        <f>tblVegPointHeaderData!AJ434/49</f>
        <v>0.40816326530612246</v>
      </c>
      <c r="F438">
        <f>tblVegPointHeaderData!AK434/49</f>
        <v>0.10204081632653061</v>
      </c>
      <c r="G438">
        <f>AVERAGE(tblVegPointHeaderData!AC434:AG434)</f>
        <v>4</v>
      </c>
    </row>
    <row r="439" spans="1:7" x14ac:dyDescent="0.3">
      <c r="A439" t="s">
        <v>2739</v>
      </c>
      <c r="B439">
        <f>AVERAGE(tblVegPointHeaderData!P435,tblVegPointHeaderData!U435,tblVegPointHeaderData!Z435)</f>
        <v>77</v>
      </c>
      <c r="C439">
        <f>tblVegPointHeaderData!AH435/49</f>
        <v>0.59183673469387754</v>
      </c>
      <c r="D439">
        <f>tblVegPointHeaderData!AI435/49</f>
        <v>0.93877551020408168</v>
      </c>
      <c r="E439">
        <f>tblVegPointHeaderData!AJ435/49</f>
        <v>0.55102040816326525</v>
      </c>
      <c r="F439">
        <f>tblVegPointHeaderData!AK435/49</f>
        <v>0.53061224489795922</v>
      </c>
      <c r="G439">
        <f>AVERAGE(tblVegPointHeaderData!AC435:AG435)</f>
        <v>1.6</v>
      </c>
    </row>
    <row r="440" spans="1:7" x14ac:dyDescent="0.3">
      <c r="A440" t="s">
        <v>2740</v>
      </c>
      <c r="B440">
        <f>AVERAGE(tblVegPointHeaderData!P436,tblVegPointHeaderData!U436,tblVegPointHeaderData!Z436)</f>
        <v>71</v>
      </c>
      <c r="C440">
        <f>tblVegPointHeaderData!AH436/49</f>
        <v>0.63265306122448983</v>
      </c>
      <c r="D440">
        <f>tblVegPointHeaderData!AI436/49</f>
        <v>0.8571428571428571</v>
      </c>
      <c r="E440">
        <f>tblVegPointHeaderData!AJ436/49</f>
        <v>0.51020408163265307</v>
      </c>
      <c r="F440">
        <f>tblVegPointHeaderData!AK436/49</f>
        <v>0.38775510204081631</v>
      </c>
      <c r="G440">
        <f>AVERAGE(tblVegPointHeaderData!AC436:AG436)</f>
        <v>2.6</v>
      </c>
    </row>
    <row r="441" spans="1:7" x14ac:dyDescent="0.3">
      <c r="A441" t="s">
        <v>2741</v>
      </c>
      <c r="B441">
        <f>AVERAGE(tblVegPointHeaderData!P437,tblVegPointHeaderData!U437,tblVegPointHeaderData!Z437)</f>
        <v>48.666666666666664</v>
      </c>
      <c r="C441">
        <f>tblVegPointHeaderData!AH437/49</f>
        <v>0.24489795918367346</v>
      </c>
      <c r="D441">
        <f>tblVegPointHeaderData!AI437/49</f>
        <v>0.46938775510204084</v>
      </c>
      <c r="E441">
        <f>tblVegPointHeaderData!AJ437/49</f>
        <v>0.83673469387755106</v>
      </c>
      <c r="F441">
        <f>tblVegPointHeaderData!AK437/49</f>
        <v>0.51020408163265307</v>
      </c>
      <c r="G441">
        <f>AVERAGE(tblVegPointHeaderData!AC437:AG437)</f>
        <v>2.8</v>
      </c>
    </row>
    <row r="442" spans="1:7" x14ac:dyDescent="0.3">
      <c r="A442" t="s">
        <v>2742</v>
      </c>
      <c r="B442">
        <f>AVERAGE(tblVegPointHeaderData!P438,tblVegPointHeaderData!U438,tblVegPointHeaderData!Z438)</f>
        <v>45</v>
      </c>
      <c r="C442">
        <f>tblVegPointHeaderData!AH438/49</f>
        <v>0.20408163265306123</v>
      </c>
      <c r="D442">
        <f>tblVegPointHeaderData!AI438/49</f>
        <v>0.93877551020408168</v>
      </c>
      <c r="E442">
        <f>tblVegPointHeaderData!AJ438/49</f>
        <v>0.55102040816326525</v>
      </c>
      <c r="F442">
        <f>tblVegPointHeaderData!AK438/49</f>
        <v>0.44897959183673469</v>
      </c>
      <c r="G442">
        <f>AVERAGE(tblVegPointHeaderData!AC438:AG438)</f>
        <v>1.6</v>
      </c>
    </row>
    <row r="443" spans="1:7" x14ac:dyDescent="0.3">
      <c r="A443" t="s">
        <v>2743</v>
      </c>
      <c r="B443">
        <f>AVERAGE(tblVegPointHeaderData!P439,tblVegPointHeaderData!U439,tblVegPointHeaderData!Z439)</f>
        <v>83</v>
      </c>
      <c r="C443">
        <f>tblVegPointHeaderData!AH439/49</f>
        <v>0.75510204081632648</v>
      </c>
      <c r="D443">
        <f>tblVegPointHeaderData!AI439/49</f>
        <v>0.83673469387755106</v>
      </c>
      <c r="E443">
        <f>tblVegPointHeaderData!AJ439/49</f>
        <v>0.75510204081632648</v>
      </c>
      <c r="F443">
        <f>tblVegPointHeaderData!AK439/49</f>
        <v>0.44897959183673469</v>
      </c>
      <c r="G443">
        <f>AVERAGE(tblVegPointHeaderData!AC439:AG439)</f>
        <v>3.4</v>
      </c>
    </row>
    <row r="444" spans="1:7" x14ac:dyDescent="0.3">
      <c r="A444" t="s">
        <v>2744</v>
      </c>
      <c r="B444">
        <f>AVERAGE(tblVegPointHeaderData!P440,tblVegPointHeaderData!U440,tblVegPointHeaderData!Z440)</f>
        <v>40.666666666666664</v>
      </c>
      <c r="C444">
        <f>tblVegPointHeaderData!AH440/49</f>
        <v>0.10204081632653061</v>
      </c>
      <c r="D444">
        <f>tblVegPointHeaderData!AI440/49</f>
        <v>0.79591836734693877</v>
      </c>
      <c r="E444">
        <f>tblVegPointHeaderData!AJ440/49</f>
        <v>0.36734693877551022</v>
      </c>
      <c r="F444">
        <f>tblVegPointHeaderData!AK440/49</f>
        <v>0.46938775510204084</v>
      </c>
      <c r="G444">
        <f>AVERAGE(tblVegPointHeaderData!AC440:AG440)</f>
        <v>2.2000000000000002</v>
      </c>
    </row>
    <row r="445" spans="1:7" x14ac:dyDescent="0.3">
      <c r="A445" t="s">
        <v>2745</v>
      </c>
      <c r="B445">
        <f>AVERAGE(tblVegPointHeaderData!P441,tblVegPointHeaderData!U441,tblVegPointHeaderData!Z441)</f>
        <v>41</v>
      </c>
      <c r="C445">
        <f>tblVegPointHeaderData!AH441/49</f>
        <v>0.44897959183673469</v>
      </c>
      <c r="D445">
        <f>tblVegPointHeaderData!AI441/49</f>
        <v>0.75510204081632648</v>
      </c>
      <c r="E445">
        <f>tblVegPointHeaderData!AJ441/49</f>
        <v>4.0816326530612242E-2</v>
      </c>
      <c r="F445">
        <f>tblVegPointHeaderData!AK441/49</f>
        <v>0.18367346938775511</v>
      </c>
      <c r="G445">
        <f>AVERAGE(tblVegPointHeaderData!AC441:AG441)</f>
        <v>3.2</v>
      </c>
    </row>
    <row r="446" spans="1:7" x14ac:dyDescent="0.3">
      <c r="A446" t="s">
        <v>2746</v>
      </c>
      <c r="B446">
        <f>AVERAGE(tblVegPointHeaderData!P442,tblVegPointHeaderData!U442,tblVegPointHeaderData!Z442)</f>
        <v>137.66666666666666</v>
      </c>
      <c r="C446">
        <f>tblVegPointHeaderData!AH442/49</f>
        <v>0.89795918367346939</v>
      </c>
      <c r="D446">
        <f>tblVegPointHeaderData!AI442/49</f>
        <v>0.7142857142857143</v>
      </c>
      <c r="E446">
        <f>tblVegPointHeaderData!AJ442/49</f>
        <v>0.73469387755102045</v>
      </c>
      <c r="F446">
        <f>tblVegPointHeaderData!AK442/49</f>
        <v>0.36734693877551022</v>
      </c>
      <c r="G446">
        <f>AVERAGE(tblVegPointHeaderData!AC442:AG442)</f>
        <v>4.8</v>
      </c>
    </row>
    <row r="447" spans="1:7" x14ac:dyDescent="0.3">
      <c r="A447" t="s">
        <v>2747</v>
      </c>
      <c r="B447">
        <f>AVERAGE(tblVegPointHeaderData!P443,tblVegPointHeaderData!U443,tblVegPointHeaderData!Z443)</f>
        <v>81.333333333333329</v>
      </c>
      <c r="C447">
        <f>tblVegPointHeaderData!AH443/49</f>
        <v>0.53061224489795922</v>
      </c>
      <c r="D447">
        <f>tblVegPointHeaderData!AI443/49</f>
        <v>0.89795918367346939</v>
      </c>
      <c r="E447">
        <f>tblVegPointHeaderData!AJ443/49</f>
        <v>0.48979591836734693</v>
      </c>
      <c r="F447">
        <f>tblVegPointHeaderData!AK443/49</f>
        <v>0.55102040816326525</v>
      </c>
      <c r="G447">
        <f>AVERAGE(tblVegPointHeaderData!AC443:AG443)</f>
        <v>2.8</v>
      </c>
    </row>
    <row r="448" spans="1:7" x14ac:dyDescent="0.3">
      <c r="A448" t="s">
        <v>2748</v>
      </c>
      <c r="B448">
        <f>AVERAGE(tblVegPointHeaderData!P444,tblVegPointHeaderData!U444,tblVegPointHeaderData!Z444)</f>
        <v>46.333333333333336</v>
      </c>
      <c r="C448">
        <f>tblVegPointHeaderData!AH444/49</f>
        <v>0.42857142857142855</v>
      </c>
      <c r="D448">
        <f>tblVegPointHeaderData!AI444/49</f>
        <v>0.89795918367346939</v>
      </c>
      <c r="E448">
        <f>tblVegPointHeaderData!AJ444/49</f>
        <v>0.73469387755102045</v>
      </c>
      <c r="F448">
        <f>tblVegPointHeaderData!AK444/49</f>
        <v>0.22448979591836735</v>
      </c>
      <c r="G448">
        <f>AVERAGE(tblVegPointHeaderData!AC444:AG444)</f>
        <v>4</v>
      </c>
    </row>
    <row r="449" spans="1:7" x14ac:dyDescent="0.3">
      <c r="A449" t="s">
        <v>2749</v>
      </c>
      <c r="B449">
        <f>AVERAGE(tblVegPointHeaderData!P445,tblVegPointHeaderData!U445,tblVegPointHeaderData!Z445)</f>
        <v>69</v>
      </c>
      <c r="C449">
        <f>tblVegPointHeaderData!AH445/49</f>
        <v>0.83673469387755106</v>
      </c>
      <c r="D449">
        <f>tblVegPointHeaderData!AI445/49</f>
        <v>0.75510204081632648</v>
      </c>
      <c r="E449">
        <f>tblVegPointHeaderData!AJ445/49</f>
        <v>0.5714285714285714</v>
      </c>
      <c r="F449">
        <f>tblVegPointHeaderData!AK445/49</f>
        <v>0.20408163265306123</v>
      </c>
      <c r="G449">
        <f>AVERAGE(tblVegPointHeaderData!AC445:AG445)</f>
        <v>3</v>
      </c>
    </row>
    <row r="450" spans="1:7" x14ac:dyDescent="0.3">
      <c r="A450" t="s">
        <v>2750</v>
      </c>
      <c r="B450">
        <f>AVERAGE(tblVegPointHeaderData!P446,tblVegPointHeaderData!U446,tblVegPointHeaderData!Z446)</f>
        <v>37.333333333333336</v>
      </c>
      <c r="C450">
        <f>tblVegPointHeaderData!AH446/49</f>
        <v>0.40816326530612246</v>
      </c>
      <c r="D450">
        <f>tblVegPointHeaderData!AI446/49</f>
        <v>0.65306122448979587</v>
      </c>
      <c r="E450">
        <f>tblVegPointHeaderData!AJ446/49</f>
        <v>0.24489795918367346</v>
      </c>
      <c r="F450">
        <f>tblVegPointHeaderData!AK446/49</f>
        <v>0.12244897959183673</v>
      </c>
      <c r="G450">
        <f>AVERAGE(tblVegPointHeaderData!AC446:AG446)</f>
        <v>2</v>
      </c>
    </row>
    <row r="451" spans="1:7" x14ac:dyDescent="0.3">
      <c r="A451" t="s">
        <v>2751</v>
      </c>
      <c r="B451">
        <f>AVERAGE(tblVegPointHeaderData!P447,tblVegPointHeaderData!U447,tblVegPointHeaderData!Z447)</f>
        <v>43.333333333333336</v>
      </c>
      <c r="C451">
        <f>tblVegPointHeaderData!AH447/49</f>
        <v>0.2857142857142857</v>
      </c>
      <c r="D451">
        <f>tblVegPointHeaderData!AI447/49</f>
        <v>0.7142857142857143</v>
      </c>
      <c r="E451">
        <f>tblVegPointHeaderData!AJ447/49</f>
        <v>0.65306122448979587</v>
      </c>
      <c r="F451">
        <f>tblVegPointHeaderData!AK447/49</f>
        <v>0.18367346938775511</v>
      </c>
      <c r="G451">
        <f>AVERAGE(tblVegPointHeaderData!AC447:AG447)</f>
        <v>3.6</v>
      </c>
    </row>
    <row r="452" spans="1:7" x14ac:dyDescent="0.3">
      <c r="A452" t="s">
        <v>2752</v>
      </c>
      <c r="B452">
        <f>AVERAGE(tblVegPointHeaderData!P448,tblVegPointHeaderData!U448,tblVegPointHeaderData!Z448)</f>
        <v>69.333333333333329</v>
      </c>
      <c r="C452">
        <f>tblVegPointHeaderData!AH448/49</f>
        <v>0.55102040816326525</v>
      </c>
      <c r="D452">
        <f>tblVegPointHeaderData!AI448/49</f>
        <v>0.83673469387755106</v>
      </c>
      <c r="E452">
        <f>tblVegPointHeaderData!AJ448/49</f>
        <v>0.7142857142857143</v>
      </c>
      <c r="F452">
        <f>tblVegPointHeaderData!AK448/49</f>
        <v>0.12244897959183673</v>
      </c>
      <c r="G452">
        <f>AVERAGE(tblVegPointHeaderData!AC448:AG448)</f>
        <v>4</v>
      </c>
    </row>
    <row r="453" spans="1:7" x14ac:dyDescent="0.3">
      <c r="A453" t="s">
        <v>2753</v>
      </c>
      <c r="B453">
        <f>AVERAGE(tblVegPointHeaderData!P449,tblVegPointHeaderData!U449,tblVegPointHeaderData!Z449)</f>
        <v>47.666666666666664</v>
      </c>
      <c r="C453">
        <f>tblVegPointHeaderData!AH449/49</f>
        <v>0.26530612244897961</v>
      </c>
      <c r="D453">
        <f>tblVegPointHeaderData!AI449/49</f>
        <v>1</v>
      </c>
      <c r="E453">
        <f>tblVegPointHeaderData!AJ449/49</f>
        <v>0.2857142857142857</v>
      </c>
      <c r="F453">
        <f>tblVegPointHeaderData!AK449/49</f>
        <v>0.2857142857142857</v>
      </c>
      <c r="G453">
        <f>AVERAGE(tblVegPointHeaderData!AC449:AG449)</f>
        <v>3.4</v>
      </c>
    </row>
    <row r="454" spans="1:7" x14ac:dyDescent="0.3">
      <c r="A454" t="s">
        <v>2754</v>
      </c>
      <c r="B454">
        <f>AVERAGE(tblVegPointHeaderData!P450,tblVegPointHeaderData!U450,tblVegPointHeaderData!Z450)</f>
        <v>47</v>
      </c>
      <c r="C454">
        <f>tblVegPointHeaderData!AH450/49</f>
        <v>0.26530612244897961</v>
      </c>
      <c r="D454">
        <f>tblVegPointHeaderData!AI450/49</f>
        <v>0.81632653061224492</v>
      </c>
      <c r="E454">
        <f>tblVegPointHeaderData!AJ450/49</f>
        <v>0.63265306122448983</v>
      </c>
      <c r="F454">
        <f>tblVegPointHeaderData!AK450/49</f>
        <v>0.38775510204081631</v>
      </c>
      <c r="G454">
        <f>AVERAGE(tblVegPointHeaderData!AC450:AG450)</f>
        <v>2.2000000000000002</v>
      </c>
    </row>
    <row r="455" spans="1:7" x14ac:dyDescent="0.3">
      <c r="A455" t="s">
        <v>2755</v>
      </c>
      <c r="B455">
        <f>AVERAGE(tblVegPointHeaderData!P451,tblVegPointHeaderData!U451,tblVegPointHeaderData!Z451)</f>
        <v>23.333333333333332</v>
      </c>
      <c r="C455">
        <f>tblVegPointHeaderData!AH451/49</f>
        <v>0</v>
      </c>
      <c r="D455">
        <f>tblVegPointHeaderData!AI451/49</f>
        <v>8.1632653061224483E-2</v>
      </c>
      <c r="E455">
        <f>tblVegPointHeaderData!AJ451/49</f>
        <v>0.95918367346938771</v>
      </c>
      <c r="F455">
        <f>tblVegPointHeaderData!AK451/49</f>
        <v>0.22448979591836735</v>
      </c>
      <c r="G455">
        <f>AVERAGE(tblVegPointHeaderData!AC451:AG451)</f>
        <v>1.2</v>
      </c>
    </row>
    <row r="456" spans="1:7" x14ac:dyDescent="0.3">
      <c r="A456" t="s">
        <v>2756</v>
      </c>
      <c r="B456">
        <f>AVERAGE(tblVegPointHeaderData!P452,tblVegPointHeaderData!U452,tblVegPointHeaderData!Z452)</f>
        <v>49.333333333333336</v>
      </c>
      <c r="C456">
        <f>tblVegPointHeaderData!AH452/49</f>
        <v>0.22448979591836735</v>
      </c>
      <c r="D456">
        <f>tblVegPointHeaderData!AI452/49</f>
        <v>0.79591836734693877</v>
      </c>
      <c r="E456">
        <f>tblVegPointHeaderData!AJ452/49</f>
        <v>0.51020408163265307</v>
      </c>
      <c r="F456">
        <f>tblVegPointHeaderData!AK452/49</f>
        <v>0.32653061224489793</v>
      </c>
      <c r="G456">
        <f>AVERAGE(tblVegPointHeaderData!AC452:AG452)</f>
        <v>2.8</v>
      </c>
    </row>
    <row r="457" spans="1:7" x14ac:dyDescent="0.3">
      <c r="A457" t="s">
        <v>2757</v>
      </c>
      <c r="B457">
        <f>AVERAGE(tblVegPointHeaderData!P453,tblVegPointHeaderData!U453,tblVegPointHeaderData!Z453)</f>
        <v>68.666666666666671</v>
      </c>
      <c r="C457">
        <f>tblVegPointHeaderData!AH453/49</f>
        <v>0.26530612244897961</v>
      </c>
      <c r="D457">
        <f>tblVegPointHeaderData!AI453/49</f>
        <v>0.91836734693877553</v>
      </c>
      <c r="E457">
        <f>tblVegPointHeaderData!AJ453/49</f>
        <v>0.44897959183673469</v>
      </c>
      <c r="F457">
        <f>tblVegPointHeaderData!AK453/49</f>
        <v>0.2857142857142857</v>
      </c>
      <c r="G457">
        <f>AVERAGE(tblVegPointHeaderData!AC453:AG453)</f>
        <v>2.6</v>
      </c>
    </row>
    <row r="458" spans="1:7" x14ac:dyDescent="0.3">
      <c r="A458" t="s">
        <v>2758</v>
      </c>
      <c r="B458">
        <f>AVERAGE(tblVegPointHeaderData!P454,tblVegPointHeaderData!U454,tblVegPointHeaderData!Z454)</f>
        <v>52</v>
      </c>
      <c r="C458">
        <f>tblVegPointHeaderData!AH454/49</f>
        <v>0.16326530612244897</v>
      </c>
      <c r="D458">
        <f>tblVegPointHeaderData!AI454/49</f>
        <v>0.59183673469387754</v>
      </c>
      <c r="E458">
        <f>tblVegPointHeaderData!AJ454/49</f>
        <v>0.81632653061224492</v>
      </c>
      <c r="F458">
        <f>tblVegPointHeaderData!AK454/49</f>
        <v>6.1224489795918366E-2</v>
      </c>
      <c r="G458">
        <f>AVERAGE(tblVegPointHeaderData!AC454:AG454)</f>
        <v>2.4</v>
      </c>
    </row>
    <row r="459" spans="1:7" x14ac:dyDescent="0.3">
      <c r="A459" t="s">
        <v>2759</v>
      </c>
      <c r="B459">
        <f>AVERAGE(tblVegPointHeaderData!P455,tblVegPointHeaderData!U455,tblVegPointHeaderData!Z455)</f>
        <v>64.666666666666671</v>
      </c>
      <c r="C459">
        <f>tblVegPointHeaderData!AH455/49</f>
        <v>0.26530612244897961</v>
      </c>
      <c r="D459">
        <f>tblVegPointHeaderData!AI455/49</f>
        <v>0.97959183673469385</v>
      </c>
      <c r="E459">
        <f>tblVegPointHeaderData!AJ455/49</f>
        <v>0.44897959183673469</v>
      </c>
      <c r="F459">
        <f>tblVegPointHeaderData!AK455/49</f>
        <v>0.46938775510204084</v>
      </c>
      <c r="G459">
        <f>AVERAGE(tblVegPointHeaderData!AC455:AG455)</f>
        <v>0.8</v>
      </c>
    </row>
    <row r="460" spans="1:7" x14ac:dyDescent="0.3">
      <c r="A460" t="s">
        <v>2760</v>
      </c>
      <c r="B460">
        <f>AVERAGE(tblVegPointHeaderData!P456,tblVegPointHeaderData!U456,tblVegPointHeaderData!Z456)</f>
        <v>54.666666666666664</v>
      </c>
      <c r="C460">
        <f>tblVegPointHeaderData!AH456/49</f>
        <v>0.2857142857142857</v>
      </c>
      <c r="D460">
        <f>tblVegPointHeaderData!AI456/49</f>
        <v>0.91836734693877553</v>
      </c>
      <c r="E460">
        <f>tblVegPointHeaderData!AJ456/49</f>
        <v>0.38775510204081631</v>
      </c>
      <c r="F460">
        <f>tblVegPointHeaderData!AK456/49</f>
        <v>0.22448979591836735</v>
      </c>
      <c r="G460">
        <f>AVERAGE(tblVegPointHeaderData!AC456:AG456)</f>
        <v>2.4</v>
      </c>
    </row>
    <row r="461" spans="1:7" x14ac:dyDescent="0.3">
      <c r="A461" t="s">
        <v>2761</v>
      </c>
      <c r="B461">
        <f>AVERAGE(tblVegPointHeaderData!P457,tblVegPointHeaderData!U457,tblVegPointHeaderData!Z457)</f>
        <v>56</v>
      </c>
      <c r="C461">
        <f>tblVegPointHeaderData!AH457/49</f>
        <v>0.61224489795918369</v>
      </c>
      <c r="D461">
        <f>tblVegPointHeaderData!AI457/49</f>
        <v>0.65306122448979587</v>
      </c>
      <c r="E461">
        <f>tblVegPointHeaderData!AJ457/49</f>
        <v>0.44897959183673469</v>
      </c>
      <c r="F461">
        <f>tblVegPointHeaderData!AK457/49</f>
        <v>0.16326530612244897</v>
      </c>
      <c r="G461">
        <f>AVERAGE(tblVegPointHeaderData!AC457:AG457)</f>
        <v>3.8</v>
      </c>
    </row>
    <row r="462" spans="1:7" x14ac:dyDescent="0.3">
      <c r="A462" t="s">
        <v>2762</v>
      </c>
      <c r="B462">
        <f>AVERAGE(tblVegPointHeaderData!P458,tblVegPointHeaderData!U458,tblVegPointHeaderData!Z458)</f>
        <v>83</v>
      </c>
      <c r="C462">
        <f>tblVegPointHeaderData!AH458/49</f>
        <v>0.69387755102040816</v>
      </c>
      <c r="D462">
        <f>tblVegPointHeaderData!AI458/49</f>
        <v>1</v>
      </c>
      <c r="E462">
        <f>tblVegPointHeaderData!AJ458/49</f>
        <v>0.42857142857142855</v>
      </c>
      <c r="F462">
        <f>tblVegPointHeaderData!AK458/49</f>
        <v>0.44897959183673469</v>
      </c>
      <c r="G462">
        <f>AVERAGE(tblVegPointHeaderData!AC458:AG458)</f>
        <v>1.2</v>
      </c>
    </row>
    <row r="463" spans="1:7" x14ac:dyDescent="0.3">
      <c r="A463" t="s">
        <v>2763</v>
      </c>
      <c r="B463">
        <f>AVERAGE(tblVegPointHeaderData!P459,tblVegPointHeaderData!U459,tblVegPointHeaderData!Z459)</f>
        <v>75.333333333333329</v>
      </c>
      <c r="C463">
        <f>tblVegPointHeaderData!AH459/49</f>
        <v>0.83673469387755106</v>
      </c>
      <c r="D463">
        <f>tblVegPointHeaderData!AI459/49</f>
        <v>0.55102040816326525</v>
      </c>
      <c r="E463">
        <f>tblVegPointHeaderData!AJ459/49</f>
        <v>0.26530612244897961</v>
      </c>
      <c r="F463">
        <f>tblVegPointHeaderData!AK459/49</f>
        <v>0.61224489795918369</v>
      </c>
      <c r="G463">
        <f>AVERAGE(tblVegPointHeaderData!AC459:AG459)</f>
        <v>2.4</v>
      </c>
    </row>
    <row r="464" spans="1:7" x14ac:dyDescent="0.3">
      <c r="A464" t="s">
        <v>2764</v>
      </c>
      <c r="B464">
        <f>AVERAGE(tblVegPointHeaderData!P460,tblVegPointHeaderData!U460,tblVegPointHeaderData!Z460)</f>
        <v>109.66666666666667</v>
      </c>
      <c r="C464">
        <f>tblVegPointHeaderData!AH460/49</f>
        <v>0.79591836734693877</v>
      </c>
      <c r="D464">
        <f>tblVegPointHeaderData!AI460/49</f>
        <v>0.59183673469387754</v>
      </c>
      <c r="E464">
        <f>tblVegPointHeaderData!AJ460/49</f>
        <v>0.42857142857142855</v>
      </c>
      <c r="F464">
        <f>tblVegPointHeaderData!AK460/49</f>
        <v>0.34693877551020408</v>
      </c>
      <c r="G464">
        <f>AVERAGE(tblVegPointHeaderData!AC460:AG460)</f>
        <v>1.6</v>
      </c>
    </row>
    <row r="465" spans="1:7" x14ac:dyDescent="0.3">
      <c r="A465" t="s">
        <v>2765</v>
      </c>
      <c r="B465">
        <f>AVERAGE(tblVegPointHeaderData!P461,tblVegPointHeaderData!U461,tblVegPointHeaderData!Z461)</f>
        <v>58.333333333333336</v>
      </c>
      <c r="C465">
        <f>tblVegPointHeaderData!AH461/49</f>
        <v>0.7142857142857143</v>
      </c>
      <c r="D465">
        <f>tblVegPointHeaderData!AI461/49</f>
        <v>0.73469387755102045</v>
      </c>
      <c r="E465">
        <f>tblVegPointHeaderData!AJ461/49</f>
        <v>0.51020408163265307</v>
      </c>
      <c r="F465">
        <f>tblVegPointHeaderData!AK461/49</f>
        <v>2.0408163265306121E-2</v>
      </c>
      <c r="G465">
        <f>AVERAGE(tblVegPointHeaderData!AC461:AG461)</f>
        <v>4</v>
      </c>
    </row>
    <row r="466" spans="1:7" x14ac:dyDescent="0.3">
      <c r="A466" t="s">
        <v>2766</v>
      </c>
      <c r="B466">
        <f>AVERAGE(tblVegPointHeaderData!P462,tblVegPointHeaderData!U462,tblVegPointHeaderData!Z462)</f>
        <v>49.666666666666664</v>
      </c>
      <c r="C466">
        <f>tblVegPointHeaderData!AH462/49</f>
        <v>0.16326530612244897</v>
      </c>
      <c r="D466">
        <f>tblVegPointHeaderData!AI462/49</f>
        <v>0.97959183673469385</v>
      </c>
      <c r="E466">
        <f>tblVegPointHeaderData!AJ462/49</f>
        <v>0.46938775510204084</v>
      </c>
      <c r="F466">
        <f>tblVegPointHeaderData!AK462/49</f>
        <v>0.12244897959183673</v>
      </c>
      <c r="G466">
        <f>AVERAGE(tblVegPointHeaderData!AC462:AG462)</f>
        <v>2</v>
      </c>
    </row>
    <row r="467" spans="1:7" x14ac:dyDescent="0.3">
      <c r="A467" t="s">
        <v>2767</v>
      </c>
      <c r="B467">
        <f>AVERAGE(tblVegPointHeaderData!P463,tblVegPointHeaderData!U463,tblVegPointHeaderData!Z463)</f>
        <v>54.666666666666664</v>
      </c>
      <c r="C467">
        <f>tblVegPointHeaderData!AH463/49</f>
        <v>0.59183673469387754</v>
      </c>
      <c r="D467">
        <f>tblVegPointHeaderData!AI463/49</f>
        <v>0.75510204081632648</v>
      </c>
      <c r="E467">
        <f>tblVegPointHeaderData!AJ463/49</f>
        <v>0.48979591836734693</v>
      </c>
      <c r="F467">
        <f>tblVegPointHeaderData!AK463/49</f>
        <v>6.1224489795918366E-2</v>
      </c>
      <c r="G467">
        <f>AVERAGE(tblVegPointHeaderData!AC463:AG463)</f>
        <v>4.4000000000000004</v>
      </c>
    </row>
    <row r="468" spans="1:7" x14ac:dyDescent="0.3">
      <c r="A468" t="s">
        <v>2768</v>
      </c>
      <c r="B468">
        <f>AVERAGE(tblVegPointHeaderData!P464,tblVegPointHeaderData!U464,tblVegPointHeaderData!Z464)</f>
        <v>67.666666666666671</v>
      </c>
      <c r="C468">
        <f>tblVegPointHeaderData!AH464/49</f>
        <v>0.20408163265306123</v>
      </c>
      <c r="D468">
        <f>tblVegPointHeaderData!AI464/49</f>
        <v>1</v>
      </c>
      <c r="E468">
        <f>tblVegPointHeaderData!AJ464/49</f>
        <v>0.46938775510204084</v>
      </c>
      <c r="F468">
        <f>tblVegPointHeaderData!AK464/49</f>
        <v>8.1632653061224483E-2</v>
      </c>
      <c r="G468">
        <f>AVERAGE(tblVegPointHeaderData!AC464:AG464)</f>
        <v>3.6</v>
      </c>
    </row>
    <row r="469" spans="1:7" x14ac:dyDescent="0.3">
      <c r="A469" t="s">
        <v>2769</v>
      </c>
      <c r="B469">
        <f>AVERAGE(tblVegPointHeaderData!P465,tblVegPointHeaderData!U465,tblVegPointHeaderData!Z465)</f>
        <v>79.333333333333329</v>
      </c>
      <c r="C469">
        <f>tblVegPointHeaderData!AH465/49</f>
        <v>0.5714285714285714</v>
      </c>
      <c r="D469">
        <f>tblVegPointHeaderData!AI465/49</f>
        <v>0.42857142857142855</v>
      </c>
      <c r="E469">
        <f>tblVegPointHeaderData!AJ465/49</f>
        <v>0.61224489795918369</v>
      </c>
      <c r="F469">
        <f>tblVegPointHeaderData!AK465/49</f>
        <v>0.16326530612244897</v>
      </c>
      <c r="G469">
        <f>AVERAGE(tblVegPointHeaderData!AC465:AG465)</f>
        <v>3.2</v>
      </c>
    </row>
    <row r="470" spans="1:7" x14ac:dyDescent="0.3">
      <c r="A470" t="s">
        <v>2770</v>
      </c>
      <c r="B470">
        <f>AVERAGE(tblVegPointHeaderData!P466,tblVegPointHeaderData!U466,tblVegPointHeaderData!Z466)</f>
        <v>56.333333333333336</v>
      </c>
      <c r="C470">
        <f>tblVegPointHeaderData!AH466/49</f>
        <v>0.38775510204081631</v>
      </c>
      <c r="D470">
        <f>tblVegPointHeaderData!AI466/49</f>
        <v>0.87755102040816324</v>
      </c>
      <c r="E470">
        <f>tblVegPointHeaderData!AJ466/49</f>
        <v>0.42857142857142855</v>
      </c>
      <c r="F470">
        <f>tblVegPointHeaderData!AK466/49</f>
        <v>0.32653061224489793</v>
      </c>
      <c r="G470">
        <f>AVERAGE(tblVegPointHeaderData!AC466:AG466)</f>
        <v>3.2</v>
      </c>
    </row>
    <row r="471" spans="1:7" x14ac:dyDescent="0.3">
      <c r="A471" t="s">
        <v>2771</v>
      </c>
      <c r="B471">
        <f>AVERAGE(tblVegPointHeaderData!P467,tblVegPointHeaderData!U467,tblVegPointHeaderData!Z467)</f>
        <v>49.666666666666664</v>
      </c>
      <c r="C471">
        <f>tblVegPointHeaderData!AH467/49</f>
        <v>0.24489795918367346</v>
      </c>
      <c r="D471">
        <f>tblVegPointHeaderData!AI467/49</f>
        <v>1</v>
      </c>
      <c r="E471">
        <f>tblVegPointHeaderData!AJ467/49</f>
        <v>0.44897959183673469</v>
      </c>
      <c r="F471">
        <f>tblVegPointHeaderData!AK467/49</f>
        <v>8.1632653061224483E-2</v>
      </c>
      <c r="G471">
        <f>AVERAGE(tblVegPointHeaderData!AC467:AG467)</f>
        <v>2.6</v>
      </c>
    </row>
    <row r="472" spans="1:7" x14ac:dyDescent="0.3">
      <c r="A472" t="s">
        <v>2772</v>
      </c>
      <c r="B472">
        <f>AVERAGE(tblVegPointHeaderData!P468,tblVegPointHeaderData!U468,tblVegPointHeaderData!Z468)</f>
        <v>51.666666666666664</v>
      </c>
      <c r="C472">
        <f>tblVegPointHeaderData!AH468/49</f>
        <v>0.51020408163265307</v>
      </c>
      <c r="D472">
        <f>tblVegPointHeaderData!AI468/49</f>
        <v>0.53061224489795922</v>
      </c>
      <c r="E472">
        <f>tblVegPointHeaderData!AJ468/49</f>
        <v>0.24489795918367346</v>
      </c>
      <c r="F472">
        <f>tblVegPointHeaderData!AK468/49</f>
        <v>0.65306122448979587</v>
      </c>
      <c r="G472">
        <f>AVERAGE(tblVegPointHeaderData!AC468:AG468)</f>
        <v>1.2</v>
      </c>
    </row>
    <row r="473" spans="1:7" x14ac:dyDescent="0.3">
      <c r="A473" t="s">
        <v>2773</v>
      </c>
      <c r="B473">
        <f>AVERAGE(tblVegPointHeaderData!P469,tblVegPointHeaderData!U469,tblVegPointHeaderData!Z469)</f>
        <v>3354.3333333333335</v>
      </c>
      <c r="C473">
        <f>tblVegPointHeaderData!AH469/49</f>
        <v>6.1224489795918366E-2</v>
      </c>
      <c r="D473">
        <f>tblVegPointHeaderData!AI469/49</f>
        <v>0.30612244897959184</v>
      </c>
      <c r="E473">
        <f>tblVegPointHeaderData!AJ469/49</f>
        <v>0.30612244897959184</v>
      </c>
      <c r="F473">
        <f>tblVegPointHeaderData!AK469/49</f>
        <v>0.40816326530612246</v>
      </c>
      <c r="G473">
        <f>AVERAGE(tblVegPointHeaderData!AC469:AG469)</f>
        <v>0.4</v>
      </c>
    </row>
    <row r="474" spans="1:7" x14ac:dyDescent="0.3">
      <c r="A474" t="s">
        <v>2774</v>
      </c>
      <c r="B474">
        <f>AVERAGE(tblVegPointHeaderData!P470,tblVegPointHeaderData!U470,tblVegPointHeaderData!Z470)</f>
        <v>50</v>
      </c>
      <c r="C474">
        <f>tblVegPointHeaderData!AH470/49</f>
        <v>0.63265306122448983</v>
      </c>
      <c r="D474">
        <f>tblVegPointHeaderData!AI470/49</f>
        <v>0.42857142857142855</v>
      </c>
      <c r="E474">
        <f>tblVegPointHeaderData!AJ470/49</f>
        <v>0.18367346938775511</v>
      </c>
      <c r="F474">
        <f>tblVegPointHeaderData!AK470/49</f>
        <v>0.2857142857142857</v>
      </c>
      <c r="G474">
        <f>AVERAGE(tblVegPointHeaderData!AC470:AG470)</f>
        <v>3.2</v>
      </c>
    </row>
    <row r="475" spans="1:7" x14ac:dyDescent="0.3">
      <c r="A475" t="s">
        <v>2775</v>
      </c>
      <c r="B475">
        <f>AVERAGE(tblVegPointHeaderData!P471,tblVegPointHeaderData!U471,tblVegPointHeaderData!Z471)</f>
        <v>42.666666666666664</v>
      </c>
      <c r="C475">
        <f>tblVegPointHeaderData!AH471/49</f>
        <v>0.77551020408163263</v>
      </c>
      <c r="D475">
        <f>tblVegPointHeaderData!AI471/49</f>
        <v>0.5714285714285714</v>
      </c>
      <c r="E475">
        <f>tblVegPointHeaderData!AJ471/49</f>
        <v>0.26530612244897961</v>
      </c>
      <c r="F475">
        <f>tblVegPointHeaderData!AK471/49</f>
        <v>0.5714285714285714</v>
      </c>
      <c r="G475">
        <f>AVERAGE(tblVegPointHeaderData!AC471:AG471)</f>
        <v>4.8</v>
      </c>
    </row>
    <row r="476" spans="1:7" x14ac:dyDescent="0.3">
      <c r="A476" t="s">
        <v>2776</v>
      </c>
      <c r="B476">
        <f>AVERAGE(tblVegPointHeaderData!P472,tblVegPointHeaderData!U472,tblVegPointHeaderData!Z472)</f>
        <v>76</v>
      </c>
      <c r="C476">
        <f>tblVegPointHeaderData!AH472/49</f>
        <v>0.16326530612244897</v>
      </c>
      <c r="D476">
        <f>tblVegPointHeaderData!AI472/49</f>
        <v>0.75510204081632648</v>
      </c>
      <c r="E476">
        <f>tblVegPointHeaderData!AJ472/49</f>
        <v>0.69387755102040816</v>
      </c>
      <c r="F476">
        <f>tblVegPointHeaderData!AK472/49</f>
        <v>0.48979591836734693</v>
      </c>
      <c r="G476">
        <f>AVERAGE(tblVegPointHeaderData!AC472:AG472)</f>
        <v>3.6</v>
      </c>
    </row>
    <row r="477" spans="1:7" x14ac:dyDescent="0.3">
      <c r="A477" t="s">
        <v>2777</v>
      </c>
      <c r="B477">
        <f>AVERAGE(tblVegPointHeaderData!P473,tblVegPointHeaderData!U473,tblVegPointHeaderData!Z473)</f>
        <v>33.666666666666664</v>
      </c>
      <c r="C477">
        <f>tblVegPointHeaderData!AH473/49</f>
        <v>0</v>
      </c>
      <c r="D477">
        <f>tblVegPointHeaderData!AI473/49</f>
        <v>6.1224489795918366E-2</v>
      </c>
      <c r="E477">
        <f>tblVegPointHeaderData!AJ473/49</f>
        <v>0.26530612244897961</v>
      </c>
      <c r="F477">
        <f>tblVegPointHeaderData!AK473/49</f>
        <v>1</v>
      </c>
      <c r="G477">
        <f>AVERAGE(tblVegPointHeaderData!AC473:AG473)</f>
        <v>0</v>
      </c>
    </row>
    <row r="478" spans="1:7" x14ac:dyDescent="0.3">
      <c r="A478" t="s">
        <v>2778</v>
      </c>
      <c r="B478">
        <v>0</v>
      </c>
      <c r="C478">
        <f>tblVegPointHeaderData!AH474/49</f>
        <v>0.14285714285714285</v>
      </c>
      <c r="D478">
        <f>tblVegPointHeaderData!AI474/49</f>
        <v>0.59183673469387754</v>
      </c>
      <c r="E478">
        <f>tblVegPointHeaderData!AJ474/49</f>
        <v>0.93877551020408168</v>
      </c>
      <c r="F478">
        <f>tblVegPointHeaderData!AK474/49</f>
        <v>0.79591836734693877</v>
      </c>
      <c r="G478">
        <f>AVERAGE(tblVegPointHeaderData!AC474:AG474)</f>
        <v>2.2000000000000002</v>
      </c>
    </row>
    <row r="479" spans="1:7" x14ac:dyDescent="0.3">
      <c r="A479" t="s">
        <v>2779</v>
      </c>
      <c r="B479" t="e">
        <f>AVERAGE(tblVegPointHeaderData!P475,tblVegPointHeaderData!U475,tblVegPointHeaderData!Z475)</f>
        <v>#DIV/0!</v>
      </c>
      <c r="C479">
        <f>tblVegPointHeaderData!AH475/49</f>
        <v>0</v>
      </c>
      <c r="D479">
        <f>tblVegPointHeaderData!AI475/49</f>
        <v>0</v>
      </c>
      <c r="E479">
        <f>tblVegPointHeaderData!AJ475/49</f>
        <v>0</v>
      </c>
      <c r="F479">
        <f>tblVegPointHeaderData!AK475/49</f>
        <v>0.77551020408163263</v>
      </c>
      <c r="G479">
        <f>AVERAGE(tblVegPointHeaderData!AC475:AG475)</f>
        <v>1.6</v>
      </c>
    </row>
    <row r="480" spans="1:7" x14ac:dyDescent="0.3">
      <c r="A480" t="s">
        <v>2780</v>
      </c>
      <c r="B480">
        <f>AVERAGE(tblVegPointHeaderData!P476,tblVegPointHeaderData!U476,tblVegPointHeaderData!Z476)</f>
        <v>50</v>
      </c>
      <c r="C480">
        <f>tblVegPointHeaderData!AH476/49</f>
        <v>0.10204081632653061</v>
      </c>
      <c r="D480">
        <f>tblVegPointHeaderData!AI476/49</f>
        <v>0.7142857142857143</v>
      </c>
      <c r="E480">
        <f>tblVegPointHeaderData!AJ476/49</f>
        <v>0.59183673469387754</v>
      </c>
      <c r="F480">
        <f>tblVegPointHeaderData!AK476/49</f>
        <v>0.75510204081632648</v>
      </c>
      <c r="G480">
        <f>AVERAGE(tblVegPointHeaderData!AC476:AG476)</f>
        <v>3.6</v>
      </c>
    </row>
    <row r="481" spans="1:7" x14ac:dyDescent="0.3">
      <c r="A481" t="s">
        <v>2781</v>
      </c>
      <c r="B481">
        <f>AVERAGE(tblVegPointHeaderData!P477,tblVegPointHeaderData!U477,tblVegPointHeaderData!Z477)</f>
        <v>53</v>
      </c>
      <c r="C481">
        <f>tblVegPointHeaderData!AH477/49</f>
        <v>0</v>
      </c>
      <c r="D481">
        <f>tblVegPointHeaderData!AI477/49</f>
        <v>0.67346938775510201</v>
      </c>
      <c r="E481">
        <f>tblVegPointHeaderData!AJ477/49</f>
        <v>0.93877551020408168</v>
      </c>
      <c r="F481">
        <f>tblVegPointHeaderData!AK477/49</f>
        <v>0.83673469387755106</v>
      </c>
      <c r="G481">
        <f>AVERAGE(tblVegPointHeaderData!AC477:AG477)</f>
        <v>2.2000000000000002</v>
      </c>
    </row>
    <row r="482" spans="1:7" x14ac:dyDescent="0.3">
      <c r="A482" t="s">
        <v>2782</v>
      </c>
      <c r="B482">
        <f>AVERAGE(tblVegPointHeaderData!P478,tblVegPointHeaderData!U478,tblVegPointHeaderData!Z478)</f>
        <v>68</v>
      </c>
      <c r="C482">
        <f>tblVegPointHeaderData!AH478/49</f>
        <v>0.46938775510204084</v>
      </c>
      <c r="D482">
        <f>tblVegPointHeaderData!AI478/49</f>
        <v>0.83673469387755106</v>
      </c>
      <c r="E482">
        <f>tblVegPointHeaderData!AJ478/49</f>
        <v>0.34693877551020408</v>
      </c>
      <c r="F482">
        <f>tblVegPointHeaderData!AK478/49</f>
        <v>0.20408163265306123</v>
      </c>
      <c r="G482">
        <f>AVERAGE(tblVegPointHeaderData!AC478:AG478)</f>
        <v>3.6</v>
      </c>
    </row>
    <row r="483" spans="1:7" x14ac:dyDescent="0.3">
      <c r="A483" t="s">
        <v>2783</v>
      </c>
      <c r="B483">
        <f>AVERAGE(tblVegPointHeaderData!P479,tblVegPointHeaderData!U479,tblVegPointHeaderData!Z479)</f>
        <v>91.666666666666671</v>
      </c>
      <c r="C483">
        <f>tblVegPointHeaderData!AH479/49</f>
        <v>0.77551020408163263</v>
      </c>
      <c r="D483">
        <f>tblVegPointHeaderData!AI479/49</f>
        <v>0.61224489795918369</v>
      </c>
      <c r="E483">
        <f>tblVegPointHeaderData!AJ479/49</f>
        <v>0.32653061224489793</v>
      </c>
      <c r="F483">
        <f>tblVegPointHeaderData!AK479/49</f>
        <v>0.69387755102040816</v>
      </c>
      <c r="G483">
        <f>AVERAGE(tblVegPointHeaderData!AC479:AG479)</f>
        <v>3</v>
      </c>
    </row>
    <row r="484" spans="1:7" x14ac:dyDescent="0.3">
      <c r="A484" t="s">
        <v>2784</v>
      </c>
      <c r="B484">
        <f>AVERAGE(tblVegPointHeaderData!P480,tblVegPointHeaderData!U480,tblVegPointHeaderData!Z480)</f>
        <v>81.333333333333329</v>
      </c>
      <c r="C484">
        <f>tblVegPointHeaderData!AH480/49</f>
        <v>0.44897959183673469</v>
      </c>
      <c r="D484">
        <f>tblVegPointHeaderData!AI480/49</f>
        <v>0.48979591836734693</v>
      </c>
      <c r="E484">
        <f>tblVegPointHeaderData!AJ480/49</f>
        <v>0.46938775510204084</v>
      </c>
      <c r="F484">
        <f>tblVegPointHeaderData!AK480/49</f>
        <v>0.32653061224489793</v>
      </c>
      <c r="G484">
        <f>AVERAGE(tblVegPointHeaderData!AC480:AG480)</f>
        <v>1.6</v>
      </c>
    </row>
    <row r="485" spans="1:7" x14ac:dyDescent="0.3">
      <c r="A485" t="s">
        <v>2785</v>
      </c>
      <c r="B485">
        <f>AVERAGE(tblVegPointHeaderData!P481,tblVegPointHeaderData!U481,tblVegPointHeaderData!Z481)</f>
        <v>109.66666666666667</v>
      </c>
      <c r="C485">
        <f>tblVegPointHeaderData!AH481/49</f>
        <v>0.51020408163265307</v>
      </c>
      <c r="D485">
        <f>tblVegPointHeaderData!AI481/49</f>
        <v>0.59183673469387754</v>
      </c>
      <c r="E485">
        <f>tblVegPointHeaderData!AJ481/49</f>
        <v>0.51020408163265307</v>
      </c>
      <c r="F485">
        <f>tblVegPointHeaderData!AK481/49</f>
        <v>0.81632653061224492</v>
      </c>
      <c r="G485">
        <f>AVERAGE(tblVegPointHeaderData!AC481:AG481)</f>
        <v>3.6</v>
      </c>
    </row>
    <row r="486" spans="1:7" x14ac:dyDescent="0.3">
      <c r="A486" t="s">
        <v>2786</v>
      </c>
      <c r="B486">
        <f>AVERAGE(tblVegPointHeaderData!P482,tblVegPointHeaderData!U482,tblVegPointHeaderData!Z482)</f>
        <v>90.666666666666671</v>
      </c>
      <c r="C486">
        <f>tblVegPointHeaderData!AH482/49</f>
        <v>0.32653061224489793</v>
      </c>
      <c r="D486">
        <f>tblVegPointHeaderData!AI482/49</f>
        <v>0.51020408163265307</v>
      </c>
      <c r="E486">
        <f>tblVegPointHeaderData!AJ482/49</f>
        <v>0.46938775510204084</v>
      </c>
      <c r="F486">
        <f>tblVegPointHeaderData!AK482/49</f>
        <v>0.83673469387755106</v>
      </c>
      <c r="G486">
        <f>AVERAGE(tblVegPointHeaderData!AC482:AG482)</f>
        <v>4.2</v>
      </c>
    </row>
    <row r="487" spans="1:7" x14ac:dyDescent="0.3">
      <c r="A487" t="s">
        <v>2787</v>
      </c>
      <c r="B487">
        <f>AVERAGE(tblVegPointHeaderData!P483,tblVegPointHeaderData!U483,tblVegPointHeaderData!Z483)</f>
        <v>75.333333333333329</v>
      </c>
      <c r="C487">
        <f>tblVegPointHeaderData!AH483/49</f>
        <v>0.77551020408163263</v>
      </c>
      <c r="D487">
        <f>tblVegPointHeaderData!AI483/49</f>
        <v>0.53061224489795922</v>
      </c>
      <c r="E487">
        <f>tblVegPointHeaderData!AJ483/49</f>
        <v>0.24489795918367346</v>
      </c>
      <c r="F487">
        <f>tblVegPointHeaderData!AK483/49</f>
        <v>0.93877551020408168</v>
      </c>
      <c r="G487">
        <f>AVERAGE(tblVegPointHeaderData!AC483:AG483)</f>
        <v>3.2</v>
      </c>
    </row>
    <row r="488" spans="1:7" x14ac:dyDescent="0.3">
      <c r="A488" t="s">
        <v>2788</v>
      </c>
      <c r="B488">
        <f>AVERAGE(tblVegPointHeaderData!P484,tblVegPointHeaderData!U484,tblVegPointHeaderData!Z484)</f>
        <v>72.666666666666671</v>
      </c>
      <c r="C488">
        <f>tblVegPointHeaderData!AH484/49</f>
        <v>0.53061224489795922</v>
      </c>
      <c r="D488">
        <f>tblVegPointHeaderData!AI484/49</f>
        <v>0.53061224489795922</v>
      </c>
      <c r="E488">
        <f>tblVegPointHeaderData!AJ484/49</f>
        <v>0.2857142857142857</v>
      </c>
      <c r="F488">
        <f>tblVegPointHeaderData!AK484/49</f>
        <v>0.42857142857142855</v>
      </c>
      <c r="G488">
        <f>AVERAGE(tblVegPointHeaderData!AC484:AG484)</f>
        <v>3.6</v>
      </c>
    </row>
    <row r="489" spans="1:7" x14ac:dyDescent="0.3">
      <c r="A489" t="s">
        <v>2789</v>
      </c>
      <c r="B489">
        <f>AVERAGE(tblVegPointHeaderData!P485,tblVegPointHeaderData!U485,tblVegPointHeaderData!Z485)</f>
        <v>101.66666666666667</v>
      </c>
      <c r="C489">
        <f>tblVegPointHeaderData!AH485/49</f>
        <v>0.38775510204081631</v>
      </c>
      <c r="D489">
        <f>tblVegPointHeaderData!AI485/49</f>
        <v>0.61224489795918369</v>
      </c>
      <c r="E489">
        <f>tblVegPointHeaderData!AJ485/49</f>
        <v>6.1224489795918366E-2</v>
      </c>
      <c r="F489">
        <f>tblVegPointHeaderData!AK485/49</f>
        <v>8.1632653061224483E-2</v>
      </c>
      <c r="G489">
        <f>AVERAGE(tblVegPointHeaderData!AC485:AG485)</f>
        <v>3.2</v>
      </c>
    </row>
    <row r="490" spans="1:7" x14ac:dyDescent="0.3">
      <c r="A490" t="s">
        <v>2790</v>
      </c>
      <c r="B490">
        <f>AVERAGE(tblVegPointHeaderData!P486,tblVegPointHeaderData!U486,tblVegPointHeaderData!Z486)</f>
        <v>69.666666666666671</v>
      </c>
      <c r="C490">
        <f>tblVegPointHeaderData!AH486/49</f>
        <v>0.34693877551020408</v>
      </c>
      <c r="D490">
        <f>tblVegPointHeaderData!AI486/49</f>
        <v>0.44897959183673469</v>
      </c>
      <c r="E490">
        <f>tblVegPointHeaderData!AJ486/49</f>
        <v>0.46938775510204084</v>
      </c>
      <c r="F490">
        <f>tblVegPointHeaderData!AK486/49</f>
        <v>0.69387755102040816</v>
      </c>
      <c r="G490">
        <f>AVERAGE(tblVegPointHeaderData!AC486:AG486)</f>
        <v>1.2</v>
      </c>
    </row>
    <row r="491" spans="1:7" x14ac:dyDescent="0.3">
      <c r="A491" t="s">
        <v>2791</v>
      </c>
      <c r="B491">
        <f>AVERAGE(tblVegPointHeaderData!P487,tblVegPointHeaderData!U487,tblVegPointHeaderData!Z487)</f>
        <v>78.666666666666671</v>
      </c>
      <c r="C491">
        <f>tblVegPointHeaderData!AH487/49</f>
        <v>0.16326530612244897</v>
      </c>
      <c r="D491">
        <f>tblVegPointHeaderData!AI487/49</f>
        <v>0.26530612244897961</v>
      </c>
      <c r="E491">
        <f>tblVegPointHeaderData!AJ487/49</f>
        <v>0</v>
      </c>
      <c r="F491">
        <f>tblVegPointHeaderData!AK487/49</f>
        <v>0.34693877551020408</v>
      </c>
      <c r="G491">
        <f>AVERAGE(tblVegPointHeaderData!AC487:AG487)</f>
        <v>0</v>
      </c>
    </row>
    <row r="492" spans="1:7" x14ac:dyDescent="0.3">
      <c r="A492" t="s">
        <v>2792</v>
      </c>
      <c r="B492">
        <f>AVERAGE(tblVegPointHeaderData!P488,tblVegPointHeaderData!U488,tblVegPointHeaderData!Z488)</f>
        <v>74.333333333333329</v>
      </c>
      <c r="C492">
        <f>tblVegPointHeaderData!AH488/49</f>
        <v>0.67346938775510201</v>
      </c>
      <c r="D492">
        <f>tblVegPointHeaderData!AI488/49</f>
        <v>0.53061224489795922</v>
      </c>
      <c r="E492">
        <f>tblVegPointHeaderData!AJ488/49</f>
        <v>0.34693877551020408</v>
      </c>
      <c r="F492">
        <f>tblVegPointHeaderData!AK488/49</f>
        <v>0.46938775510204084</v>
      </c>
      <c r="G492">
        <f>AVERAGE(tblVegPointHeaderData!AC488:AG488)</f>
        <v>3.4</v>
      </c>
    </row>
    <row r="493" spans="1:7" x14ac:dyDescent="0.3">
      <c r="A493" t="s">
        <v>2793</v>
      </c>
      <c r="B493">
        <f>AVERAGE(tblVegPointHeaderData!P489,tblVegPointHeaderData!U489,tblVegPointHeaderData!Z489)</f>
        <v>76.333333333333329</v>
      </c>
      <c r="C493">
        <f>tblVegPointHeaderData!AH489/49</f>
        <v>0.61224489795918369</v>
      </c>
      <c r="D493">
        <f>tblVegPointHeaderData!AI489/49</f>
        <v>0.61224489795918369</v>
      </c>
      <c r="E493">
        <f>tblVegPointHeaderData!AJ489/49</f>
        <v>0.48979591836734693</v>
      </c>
      <c r="F493">
        <f>tblVegPointHeaderData!AK489/49</f>
        <v>0.10204081632653061</v>
      </c>
      <c r="G493">
        <f>AVERAGE(tblVegPointHeaderData!AC489:AG489)</f>
        <v>5</v>
      </c>
    </row>
    <row r="494" spans="1:7" x14ac:dyDescent="0.3">
      <c r="A494" t="s">
        <v>2794</v>
      </c>
      <c r="B494">
        <f>AVERAGE(tblVegPointHeaderData!P490,tblVegPointHeaderData!U490,tblVegPointHeaderData!Z490)</f>
        <v>78.666666666666671</v>
      </c>
      <c r="C494">
        <f>tblVegPointHeaderData!AH490/49</f>
        <v>0.48979591836734693</v>
      </c>
      <c r="D494">
        <f>tblVegPointHeaderData!AI490/49</f>
        <v>0.42857142857142855</v>
      </c>
      <c r="E494">
        <f>tblVegPointHeaderData!AJ490/49</f>
        <v>0.40816326530612246</v>
      </c>
      <c r="F494">
        <f>tblVegPointHeaderData!AK490/49</f>
        <v>0.32653061224489793</v>
      </c>
      <c r="G494">
        <f>AVERAGE(tblVegPointHeaderData!AC490:AG490)</f>
        <v>3.4</v>
      </c>
    </row>
    <row r="495" spans="1:7" x14ac:dyDescent="0.3">
      <c r="A495" t="s">
        <v>2795</v>
      </c>
      <c r="B495">
        <f>AVERAGE(tblVegPointHeaderData!P491,tblVegPointHeaderData!U491,tblVegPointHeaderData!Z491)</f>
        <v>100.33333333333333</v>
      </c>
      <c r="C495">
        <f>tblVegPointHeaderData!AH491/49</f>
        <v>0.55102040816326525</v>
      </c>
      <c r="D495">
        <f>tblVegPointHeaderData!AI491/49</f>
        <v>0.48979591836734693</v>
      </c>
      <c r="E495">
        <f>tblVegPointHeaderData!AJ491/49</f>
        <v>0.48979591836734693</v>
      </c>
      <c r="F495">
        <f>tblVegPointHeaderData!AK491/49</f>
        <v>0.97959183673469385</v>
      </c>
      <c r="G495">
        <f>AVERAGE(tblVegPointHeaderData!AC491:AG491)</f>
        <v>3</v>
      </c>
    </row>
    <row r="496" spans="1:7" x14ac:dyDescent="0.3">
      <c r="A496" t="s">
        <v>2796</v>
      </c>
      <c r="B496">
        <f>AVERAGE(tblVegPointHeaderData!P492,tblVegPointHeaderData!U492,tblVegPointHeaderData!Z492)</f>
        <v>68.666666666666671</v>
      </c>
      <c r="C496">
        <f>tblVegPointHeaderData!AH492/49</f>
        <v>0.8571428571428571</v>
      </c>
      <c r="D496">
        <f>tblVegPointHeaderData!AI492/49</f>
        <v>0.32653061224489793</v>
      </c>
      <c r="E496">
        <f>tblVegPointHeaderData!AJ492/49</f>
        <v>0.55102040816326525</v>
      </c>
      <c r="F496">
        <f>tblVegPointHeaderData!AK492/49</f>
        <v>0.63265306122448983</v>
      </c>
      <c r="G496">
        <f>AVERAGE(tblVegPointHeaderData!AC492:AG492)</f>
        <v>1.6</v>
      </c>
    </row>
    <row r="497" spans="1:7" x14ac:dyDescent="0.3">
      <c r="A497" t="s">
        <v>2797</v>
      </c>
      <c r="B497">
        <f>AVERAGE(tblVegPointHeaderData!P493,tblVegPointHeaderData!U493,tblVegPointHeaderData!Z493)</f>
        <v>98.666666666666671</v>
      </c>
      <c r="C497">
        <f>tblVegPointHeaderData!AH493/49</f>
        <v>0.40816326530612246</v>
      </c>
      <c r="D497">
        <f>tblVegPointHeaderData!AI493/49</f>
        <v>0.34693877551020408</v>
      </c>
      <c r="E497">
        <f>tblVegPointHeaderData!AJ493/49</f>
        <v>0.53061224489795922</v>
      </c>
      <c r="F497">
        <f>tblVegPointHeaderData!AK493/49</f>
        <v>0.75510204081632648</v>
      </c>
      <c r="G497">
        <f>AVERAGE(tblVegPointHeaderData!AC493:AG493)</f>
        <v>2.6</v>
      </c>
    </row>
    <row r="498" spans="1:7" x14ac:dyDescent="0.3">
      <c r="A498" t="s">
        <v>2798</v>
      </c>
      <c r="B498">
        <f>AVERAGE(tblVegPointHeaderData!P494,tblVegPointHeaderData!U494,tblVegPointHeaderData!Z494)</f>
        <v>43</v>
      </c>
      <c r="C498">
        <f>tblVegPointHeaderData!AH494/49</f>
        <v>0.10204081632653061</v>
      </c>
      <c r="D498">
        <f>tblVegPointHeaderData!AI494/49</f>
        <v>0.63265306122448983</v>
      </c>
      <c r="E498">
        <f>tblVegPointHeaderData!AJ494/49</f>
        <v>0.91836734693877553</v>
      </c>
      <c r="F498">
        <f>tblVegPointHeaderData!AK494/49</f>
        <v>0.2857142857142857</v>
      </c>
      <c r="G498">
        <f>AVERAGE(tblVegPointHeaderData!AC494:AG494)</f>
        <v>2.6</v>
      </c>
    </row>
    <row r="499" spans="1:7" x14ac:dyDescent="0.3">
      <c r="A499" t="s">
        <v>2799</v>
      </c>
      <c r="B499">
        <f>AVERAGE(tblVegPointHeaderData!P495,tblVegPointHeaderData!U495,tblVegPointHeaderData!Z495)</f>
        <v>71.666666666666671</v>
      </c>
      <c r="C499">
        <f>tblVegPointHeaderData!AH495/49</f>
        <v>0.30612244897959184</v>
      </c>
      <c r="D499">
        <f>tblVegPointHeaderData!AI495/49</f>
        <v>0.67346938775510201</v>
      </c>
      <c r="E499">
        <f>tblVegPointHeaderData!AJ495/49</f>
        <v>0.32653061224489793</v>
      </c>
      <c r="F499">
        <f>tblVegPointHeaderData!AK495/49</f>
        <v>0.59183673469387754</v>
      </c>
      <c r="G499">
        <f>AVERAGE(tblVegPointHeaderData!AC495:AG495)</f>
        <v>1</v>
      </c>
    </row>
    <row r="500" spans="1:7" x14ac:dyDescent="0.3">
      <c r="A500" t="s">
        <v>2800</v>
      </c>
      <c r="B500">
        <f>AVERAGE(tblVegPointHeaderData!P496,tblVegPointHeaderData!U496,tblVegPointHeaderData!Z496)</f>
        <v>51.666666666666664</v>
      </c>
      <c r="C500">
        <f>tblVegPointHeaderData!AH496/49</f>
        <v>0.59183673469387754</v>
      </c>
      <c r="D500">
        <f>tblVegPointHeaderData!AI496/49</f>
        <v>0.44897959183673469</v>
      </c>
      <c r="E500">
        <f>tblVegPointHeaderData!AJ496/49</f>
        <v>0.32653061224489793</v>
      </c>
      <c r="F500">
        <f>tblVegPointHeaderData!AK496/49</f>
        <v>0.46938775510204084</v>
      </c>
      <c r="G500">
        <f>AVERAGE(tblVegPointHeaderData!AC496:AG496)</f>
        <v>0.8</v>
      </c>
    </row>
    <row r="501" spans="1:7" x14ac:dyDescent="0.3">
      <c r="A501" t="s">
        <v>2801</v>
      </c>
      <c r="B501">
        <f>AVERAGE(tblVegPointHeaderData!P497,tblVegPointHeaderData!U497,tblVegPointHeaderData!Z497)</f>
        <v>79.666666666666671</v>
      </c>
      <c r="C501">
        <f>tblVegPointHeaderData!AH497/49</f>
        <v>0.89795918367346939</v>
      </c>
      <c r="D501">
        <f>tblVegPointHeaderData!AI497/49</f>
        <v>0.38775510204081631</v>
      </c>
      <c r="E501">
        <f>tblVegPointHeaderData!AJ497/49</f>
        <v>0.51020408163265307</v>
      </c>
      <c r="F501">
        <f>tblVegPointHeaderData!AK497/49</f>
        <v>0.26530612244897961</v>
      </c>
      <c r="G501">
        <f>AVERAGE(tblVegPointHeaderData!AC497:AG497)</f>
        <v>2.4</v>
      </c>
    </row>
    <row r="502" spans="1:7" x14ac:dyDescent="0.3">
      <c r="A502" t="s">
        <v>2802</v>
      </c>
      <c r="B502">
        <f>AVERAGE(tblVegPointHeaderData!P498,tblVegPointHeaderData!U498,tblVegPointHeaderData!Z498)</f>
        <v>76</v>
      </c>
      <c r="C502">
        <f>tblVegPointHeaderData!AH498/49</f>
        <v>0.81632653061224492</v>
      </c>
      <c r="D502">
        <f>tblVegPointHeaderData!AI498/49</f>
        <v>0.2857142857142857</v>
      </c>
      <c r="E502">
        <f>tblVegPointHeaderData!AJ498/49</f>
        <v>0.16326530612244897</v>
      </c>
      <c r="F502">
        <f>tblVegPointHeaderData!AK498/49</f>
        <v>0.24489795918367346</v>
      </c>
      <c r="G502">
        <f>AVERAGE(tblVegPointHeaderData!AC498:AG498)</f>
        <v>1.6</v>
      </c>
    </row>
    <row r="503" spans="1:7" x14ac:dyDescent="0.3">
      <c r="A503" t="s">
        <v>2803</v>
      </c>
      <c r="B503">
        <f>AVERAGE(tblVegPointHeaderData!P499,tblVegPointHeaderData!U499,tblVegPointHeaderData!Z499)</f>
        <v>61</v>
      </c>
      <c r="C503">
        <f>tblVegPointHeaderData!AH499/49</f>
        <v>0.61224489795918369</v>
      </c>
      <c r="D503">
        <f>tblVegPointHeaderData!AI499/49</f>
        <v>0.65306122448979587</v>
      </c>
      <c r="E503">
        <f>tblVegPointHeaderData!AJ499/49</f>
        <v>0.7142857142857143</v>
      </c>
      <c r="F503">
        <f>tblVegPointHeaderData!AK499/49</f>
        <v>0.30612244897959184</v>
      </c>
      <c r="G503">
        <f>AVERAGE(tblVegPointHeaderData!AC499:AG499)</f>
        <v>1.2</v>
      </c>
    </row>
    <row r="504" spans="1:7" x14ac:dyDescent="0.3">
      <c r="A504" t="s">
        <v>2804</v>
      </c>
      <c r="B504">
        <f>AVERAGE(tblVegPointHeaderData!P500,tblVegPointHeaderData!U500,tblVegPointHeaderData!Z500)</f>
        <v>70.333333333333329</v>
      </c>
      <c r="C504">
        <f>tblVegPointHeaderData!AH500/49</f>
        <v>0.59183673469387754</v>
      </c>
      <c r="D504">
        <f>tblVegPointHeaderData!AI500/49</f>
        <v>0.61224489795918369</v>
      </c>
      <c r="E504">
        <f>tblVegPointHeaderData!AJ500/49</f>
        <v>0.32653061224489793</v>
      </c>
      <c r="F504">
        <f>tblVegPointHeaderData!AK500/49</f>
        <v>0.73469387755102045</v>
      </c>
      <c r="G504">
        <f>AVERAGE(tblVegPointHeaderData!AC500:AG500)</f>
        <v>1</v>
      </c>
    </row>
    <row r="505" spans="1:7" x14ac:dyDescent="0.3">
      <c r="A505" t="s">
        <v>2805</v>
      </c>
      <c r="B505">
        <f>AVERAGE(tblVegPointHeaderData!P501,tblVegPointHeaderData!U501,tblVegPointHeaderData!Z501)</f>
        <v>73</v>
      </c>
      <c r="C505">
        <f>tblVegPointHeaderData!AH501/49</f>
        <v>0.55102040816326525</v>
      </c>
      <c r="D505">
        <f>tblVegPointHeaderData!AI501/49</f>
        <v>0.5714285714285714</v>
      </c>
      <c r="E505">
        <f>tblVegPointHeaderData!AJ501/49</f>
        <v>0.63265306122448983</v>
      </c>
      <c r="F505">
        <f>tblVegPointHeaderData!AK501/49</f>
        <v>0.2857142857142857</v>
      </c>
      <c r="G505">
        <f>AVERAGE(tblVegPointHeaderData!AC501:AG501)</f>
        <v>4.4000000000000004</v>
      </c>
    </row>
    <row r="506" spans="1:7" x14ac:dyDescent="0.3">
      <c r="A506" t="s">
        <v>2806</v>
      </c>
      <c r="B506">
        <f>AVERAGE(tblVegPointHeaderData!P502,tblVegPointHeaderData!U502,tblVegPointHeaderData!Z502)</f>
        <v>50</v>
      </c>
      <c r="C506">
        <f>tblVegPointHeaderData!AH502/49</f>
        <v>0.38775510204081631</v>
      </c>
      <c r="D506">
        <f>tblVegPointHeaderData!AI502/49</f>
        <v>0.34693877551020408</v>
      </c>
      <c r="E506">
        <f>tblVegPointHeaderData!AJ502/49</f>
        <v>0.59183673469387754</v>
      </c>
      <c r="F506">
        <f>tblVegPointHeaderData!AK502/49</f>
        <v>0.87755102040816324</v>
      </c>
      <c r="G506">
        <f>AVERAGE(tblVegPointHeaderData!AC502:AG502)</f>
        <v>2</v>
      </c>
    </row>
    <row r="507" spans="1:7" x14ac:dyDescent="0.3">
      <c r="A507" t="s">
        <v>2807</v>
      </c>
      <c r="B507">
        <f>AVERAGE(tblVegPointHeaderData!P503,tblVegPointHeaderData!U503,tblVegPointHeaderData!Z503)</f>
        <v>73.666666666666671</v>
      </c>
      <c r="C507">
        <f>tblVegPointHeaderData!AH503/49</f>
        <v>0.44897959183673469</v>
      </c>
      <c r="D507">
        <f>tblVegPointHeaderData!AI503/49</f>
        <v>0.61224489795918369</v>
      </c>
      <c r="E507">
        <f>tblVegPointHeaderData!AJ503/49</f>
        <v>0.61224489795918369</v>
      </c>
      <c r="F507">
        <f>tblVegPointHeaderData!AK503/49</f>
        <v>0.30612244897959184</v>
      </c>
      <c r="G507">
        <f>AVERAGE(tblVegPointHeaderData!AC503:AG503)</f>
        <v>2.2000000000000002</v>
      </c>
    </row>
    <row r="508" spans="1:7" x14ac:dyDescent="0.3">
      <c r="A508" t="s">
        <v>2808</v>
      </c>
      <c r="B508">
        <f>AVERAGE(tblVegPointHeaderData!P504,tblVegPointHeaderData!U504,tblVegPointHeaderData!Z504)</f>
        <v>86.666666666666671</v>
      </c>
      <c r="C508">
        <f>tblVegPointHeaderData!AH504/49</f>
        <v>0.81632653061224492</v>
      </c>
      <c r="D508">
        <f>tblVegPointHeaderData!AI504/49</f>
        <v>0.30612244897959184</v>
      </c>
      <c r="E508">
        <f>tblVegPointHeaderData!AJ504/49</f>
        <v>0.16326530612244897</v>
      </c>
      <c r="F508">
        <f>tblVegPointHeaderData!AK504/49</f>
        <v>0.59183673469387754</v>
      </c>
      <c r="G508">
        <f>AVERAGE(tblVegPointHeaderData!AC504:AG504)</f>
        <v>4.2</v>
      </c>
    </row>
    <row r="509" spans="1:7" x14ac:dyDescent="0.3">
      <c r="A509" t="s">
        <v>2809</v>
      </c>
      <c r="B509">
        <v>0</v>
      </c>
      <c r="C509">
        <f>tblVegPointHeaderData!AH505/49</f>
        <v>0.61224489795918369</v>
      </c>
      <c r="D509">
        <f>tblVegPointHeaderData!AI505/49</f>
        <v>0.38775510204081631</v>
      </c>
      <c r="E509">
        <f>tblVegPointHeaderData!AJ505/49</f>
        <v>0.40816326530612246</v>
      </c>
      <c r="F509">
        <f>tblVegPointHeaderData!AK505/49</f>
        <v>0</v>
      </c>
      <c r="G509">
        <f>AVERAGE(tblVegPointHeaderData!AC505:AG505)</f>
        <v>3</v>
      </c>
    </row>
    <row r="510" spans="1:7" x14ac:dyDescent="0.3">
      <c r="A510" t="s">
        <v>2810</v>
      </c>
      <c r="B510">
        <f>AVERAGE(tblVegPointHeaderData!P506,tblVegPointHeaderData!U506,tblVegPointHeaderData!Z506)</f>
        <v>71.666666666666671</v>
      </c>
      <c r="C510">
        <f>tblVegPointHeaderData!AH506/49</f>
        <v>0.59183673469387754</v>
      </c>
      <c r="D510">
        <f>tblVegPointHeaderData!AI506/49</f>
        <v>0.42857142857142855</v>
      </c>
      <c r="E510">
        <f>tblVegPointHeaderData!AJ506/49</f>
        <v>0.16326530612244897</v>
      </c>
      <c r="F510">
        <f>tblVegPointHeaderData!AK506/49</f>
        <v>0.46938775510204084</v>
      </c>
      <c r="G510">
        <f>AVERAGE(tblVegPointHeaderData!AC506:AG506)</f>
        <v>0.6</v>
      </c>
    </row>
    <row r="511" spans="1:7" x14ac:dyDescent="0.3">
      <c r="A511" t="s">
        <v>2811</v>
      </c>
      <c r="B511" t="e">
        <f>AVERAGE(tblVegPointHeaderData!P507,tblVegPointHeaderData!U507,tblVegPointHeaderData!Z507)</f>
        <v>#DIV/0!</v>
      </c>
      <c r="C511">
        <f>tblVegPointHeaderData!AH507/49</f>
        <v>0</v>
      </c>
      <c r="D511">
        <f>tblVegPointHeaderData!AI507/49</f>
        <v>0</v>
      </c>
      <c r="E511">
        <f>tblVegPointHeaderData!AJ507/49</f>
        <v>0.87755102040816324</v>
      </c>
      <c r="F511">
        <f>tblVegPointHeaderData!AK507/49</f>
        <v>0.61224489795918369</v>
      </c>
      <c r="G511">
        <f>AVERAGE(tblVegPointHeaderData!AC507:AG507)</f>
        <v>3</v>
      </c>
    </row>
    <row r="512" spans="1:7" x14ac:dyDescent="0.3">
      <c r="A512" t="s">
        <v>2812</v>
      </c>
      <c r="B512">
        <f>AVERAGE(tblVegPointHeaderData!P508,tblVegPointHeaderData!U508,tblVegPointHeaderData!Z508)</f>
        <v>72.666666666666671</v>
      </c>
      <c r="C512">
        <f>tblVegPointHeaderData!AH508/49</f>
        <v>0.7142857142857143</v>
      </c>
      <c r="D512">
        <f>tblVegPointHeaderData!AI508/49</f>
        <v>0.40816326530612246</v>
      </c>
      <c r="E512">
        <f>tblVegPointHeaderData!AJ508/49</f>
        <v>0.42857142857142855</v>
      </c>
      <c r="F512">
        <f>tblVegPointHeaderData!AK508/49</f>
        <v>0.7142857142857143</v>
      </c>
      <c r="G512">
        <f>AVERAGE(tblVegPointHeaderData!AC508:AG508)</f>
        <v>3.4</v>
      </c>
    </row>
    <row r="513" spans="1:7" x14ac:dyDescent="0.3">
      <c r="A513" t="s">
        <v>2813</v>
      </c>
      <c r="B513">
        <f>AVERAGE(tblVegPointHeaderData!P509,tblVegPointHeaderData!U509,tblVegPointHeaderData!Z509)</f>
        <v>73.333333333333329</v>
      </c>
      <c r="C513">
        <f>tblVegPointHeaderData!AH509/49</f>
        <v>0.61224489795918369</v>
      </c>
      <c r="D513">
        <f>tblVegPointHeaderData!AI509/49</f>
        <v>0.65306122448979587</v>
      </c>
      <c r="E513">
        <f>tblVegPointHeaderData!AJ509/49</f>
        <v>0.22448979591836735</v>
      </c>
      <c r="F513">
        <f>tblVegPointHeaderData!AK509/49</f>
        <v>6.1224489795918366E-2</v>
      </c>
      <c r="G513">
        <f>AVERAGE(tblVegPointHeaderData!AC509:AG509)</f>
        <v>0.8</v>
      </c>
    </row>
    <row r="514" spans="1:7" x14ac:dyDescent="0.3">
      <c r="A514" t="s">
        <v>2814</v>
      </c>
      <c r="B514">
        <f>AVERAGE(tblVegPointHeaderData!P510,tblVegPointHeaderData!U510,tblVegPointHeaderData!Z510)</f>
        <v>85.666666666666671</v>
      </c>
      <c r="C514">
        <f>tblVegPointHeaderData!AH510/49</f>
        <v>0.69387755102040816</v>
      </c>
      <c r="D514">
        <f>tblVegPointHeaderData!AI510/49</f>
        <v>0.53061224489795922</v>
      </c>
      <c r="E514">
        <f>tblVegPointHeaderData!AJ510/49</f>
        <v>0.40816326530612246</v>
      </c>
      <c r="F514">
        <f>tblVegPointHeaderData!AK510/49</f>
        <v>0.18367346938775511</v>
      </c>
      <c r="G514">
        <f>AVERAGE(tblVegPointHeaderData!AC510:AG510)</f>
        <v>3.6</v>
      </c>
    </row>
    <row r="515" spans="1:7" x14ac:dyDescent="0.3">
      <c r="A515" t="s">
        <v>2815</v>
      </c>
      <c r="B515">
        <f>AVERAGE(tblVegPointHeaderData!P511,tblVegPointHeaderData!U511,tblVegPointHeaderData!Z511)</f>
        <v>92.333333333333329</v>
      </c>
      <c r="C515">
        <f>tblVegPointHeaderData!AH511/49</f>
        <v>0.89795918367346939</v>
      </c>
      <c r="D515">
        <f>tblVegPointHeaderData!AI511/49</f>
        <v>0.51020408163265307</v>
      </c>
      <c r="E515">
        <f>tblVegPointHeaderData!AJ511/49</f>
        <v>0.32653061224489793</v>
      </c>
      <c r="F515">
        <f>tblVegPointHeaderData!AK511/49</f>
        <v>0.26530612244897961</v>
      </c>
      <c r="G515">
        <f>AVERAGE(tblVegPointHeaderData!AC511:AG511)</f>
        <v>5</v>
      </c>
    </row>
    <row r="516" spans="1:7" x14ac:dyDescent="0.3">
      <c r="A516" t="s">
        <v>2816</v>
      </c>
      <c r="B516">
        <f>AVERAGE(tblVegPointHeaderData!P512,tblVegPointHeaderData!U512,tblVegPointHeaderData!Z512)</f>
        <v>69</v>
      </c>
      <c r="C516">
        <f>tblVegPointHeaderData!AH512/49</f>
        <v>0.93877551020408168</v>
      </c>
      <c r="D516">
        <f>tblVegPointHeaderData!AI512/49</f>
        <v>0.59183673469387754</v>
      </c>
      <c r="E516">
        <f>tblVegPointHeaderData!AJ512/49</f>
        <v>0.51020408163265307</v>
      </c>
      <c r="F516">
        <f>tblVegPointHeaderData!AK512/49</f>
        <v>0.48979591836734693</v>
      </c>
      <c r="G516">
        <f>AVERAGE(tblVegPointHeaderData!AC512:AG512)</f>
        <v>1.6</v>
      </c>
    </row>
    <row r="517" spans="1:7" x14ac:dyDescent="0.3">
      <c r="A517" t="s">
        <v>2817</v>
      </c>
      <c r="B517">
        <f>AVERAGE(tblVegPointHeaderData!P513,tblVegPointHeaderData!U513,tblVegPointHeaderData!Z513)</f>
        <v>101.33333333333333</v>
      </c>
      <c r="C517">
        <f>tblVegPointHeaderData!AH513/49</f>
        <v>0.93877551020408168</v>
      </c>
      <c r="D517">
        <f>tblVegPointHeaderData!AI513/49</f>
        <v>0.87755102040816324</v>
      </c>
      <c r="E517">
        <f>tblVegPointHeaderData!AJ513/49</f>
        <v>0.5714285714285714</v>
      </c>
      <c r="F517">
        <f>tblVegPointHeaderData!AK513/49</f>
        <v>0.77551020408163263</v>
      </c>
      <c r="G517">
        <f>AVERAGE(tblVegPointHeaderData!AC513:AG513)</f>
        <v>0.6</v>
      </c>
    </row>
    <row r="518" spans="1:7" x14ac:dyDescent="0.3">
      <c r="A518" t="s">
        <v>2818</v>
      </c>
      <c r="B518">
        <f>AVERAGE(tblVegPointHeaderData!P514,tblVegPointHeaderData!U514,tblVegPointHeaderData!Z514)</f>
        <v>88.333333333333329</v>
      </c>
      <c r="C518">
        <f>tblVegPointHeaderData!AH514/49</f>
        <v>0.97959183673469385</v>
      </c>
      <c r="D518">
        <f>tblVegPointHeaderData!AI514/49</f>
        <v>0.5714285714285714</v>
      </c>
      <c r="E518">
        <f>tblVegPointHeaderData!AJ514/49</f>
        <v>0.5714285714285714</v>
      </c>
      <c r="F518">
        <f>tblVegPointHeaderData!AK514/49</f>
        <v>0.22448979591836735</v>
      </c>
      <c r="G518">
        <f>AVERAGE(tblVegPointHeaderData!AC514:AG514)</f>
        <v>0.8</v>
      </c>
    </row>
    <row r="519" spans="1:7" x14ac:dyDescent="0.3">
      <c r="A519" t="s">
        <v>2819</v>
      </c>
      <c r="B519">
        <f>AVERAGE(tblVegPointHeaderData!P515,tblVegPointHeaderData!U515,tblVegPointHeaderData!Z515)</f>
        <v>104</v>
      </c>
      <c r="C519">
        <f>tblVegPointHeaderData!AH515/49</f>
        <v>1</v>
      </c>
      <c r="D519">
        <f>tblVegPointHeaderData!AI515/49</f>
        <v>0.77551020408163263</v>
      </c>
      <c r="E519">
        <f>tblVegPointHeaderData!AJ515/49</f>
        <v>0.63265306122448983</v>
      </c>
      <c r="F519">
        <f>tblVegPointHeaderData!AK515/49</f>
        <v>0.59183673469387754</v>
      </c>
      <c r="G519">
        <f>AVERAGE(tblVegPointHeaderData!AC515:AG515)</f>
        <v>1.4</v>
      </c>
    </row>
    <row r="520" spans="1:7" x14ac:dyDescent="0.3">
      <c r="A520" t="s">
        <v>2820</v>
      </c>
      <c r="B520">
        <f>AVERAGE(tblVegPointHeaderData!P516,tblVegPointHeaderData!U516,tblVegPointHeaderData!Z516)</f>
        <v>78</v>
      </c>
      <c r="C520">
        <f>tblVegPointHeaderData!AH516/49</f>
        <v>0.26530612244897961</v>
      </c>
      <c r="D520">
        <f>tblVegPointHeaderData!AI516/49</f>
        <v>0.26530612244897961</v>
      </c>
      <c r="E520">
        <f>tblVegPointHeaderData!AJ516/49</f>
        <v>0.51020408163265307</v>
      </c>
      <c r="F520">
        <f>tblVegPointHeaderData!AK516/49</f>
        <v>0.26530612244897961</v>
      </c>
      <c r="G520">
        <f>AVERAGE(tblVegPointHeaderData!AC516:AG516)</f>
        <v>1.2</v>
      </c>
    </row>
    <row r="521" spans="1:7" x14ac:dyDescent="0.3">
      <c r="A521" t="s">
        <v>2821</v>
      </c>
      <c r="B521">
        <f>AVERAGE(tblVegPointHeaderData!P517,tblVegPointHeaderData!U517,tblVegPointHeaderData!Z517)</f>
        <v>83</v>
      </c>
      <c r="C521">
        <f>tblVegPointHeaderData!AH517/49</f>
        <v>0.14285714285714285</v>
      </c>
      <c r="D521">
        <f>tblVegPointHeaderData!AI517/49</f>
        <v>0</v>
      </c>
      <c r="E521">
        <f>tblVegPointHeaderData!AJ517/49</f>
        <v>0</v>
      </c>
      <c r="F521">
        <f>tblVegPointHeaderData!AK517/49</f>
        <v>0.93877551020408168</v>
      </c>
      <c r="G521">
        <f>AVERAGE(tblVegPointHeaderData!AC517:AG517)</f>
        <v>0</v>
      </c>
    </row>
    <row r="522" spans="1:7" x14ac:dyDescent="0.3">
      <c r="A522" t="s">
        <v>2822</v>
      </c>
      <c r="B522">
        <f>AVERAGE(tblVegPointHeaderData!P518,tblVegPointHeaderData!U518,tblVegPointHeaderData!Z518)</f>
        <v>84.333333333333329</v>
      </c>
      <c r="C522">
        <f>tblVegPointHeaderData!AH518/49</f>
        <v>1</v>
      </c>
      <c r="D522">
        <f>tblVegPointHeaderData!AI518/49</f>
        <v>0.69387755102040816</v>
      </c>
      <c r="E522">
        <f>tblVegPointHeaderData!AJ518/49</f>
        <v>0.24489795918367346</v>
      </c>
      <c r="F522">
        <f>tblVegPointHeaderData!AK518/49</f>
        <v>0.42857142857142855</v>
      </c>
      <c r="G522">
        <f>AVERAGE(tblVegPointHeaderData!AC518:AG518)</f>
        <v>3</v>
      </c>
    </row>
    <row r="523" spans="1:7" x14ac:dyDescent="0.3">
      <c r="A523" t="s">
        <v>2823</v>
      </c>
      <c r="B523">
        <f>AVERAGE(tblVegPointHeaderData!P519,tblVegPointHeaderData!U519,tblVegPointHeaderData!Z519)</f>
        <v>69.666666666666671</v>
      </c>
      <c r="C523">
        <f>tblVegPointHeaderData!AH519/49</f>
        <v>0.87755102040816324</v>
      </c>
      <c r="D523">
        <f>tblVegPointHeaderData!AI519/49</f>
        <v>0.73469387755102045</v>
      </c>
      <c r="E523">
        <f>tblVegPointHeaderData!AJ519/49</f>
        <v>0.79591836734693877</v>
      </c>
      <c r="F523">
        <f>tblVegPointHeaderData!AK519/49</f>
        <v>0.32653061224489793</v>
      </c>
      <c r="G523">
        <f>AVERAGE(tblVegPointHeaderData!AC519:AG519)</f>
        <v>1.4</v>
      </c>
    </row>
    <row r="524" spans="1:7" x14ac:dyDescent="0.3">
      <c r="A524" t="s">
        <v>2824</v>
      </c>
      <c r="B524">
        <f>AVERAGE(tblVegPointHeaderData!P520,tblVegPointHeaderData!U520,tblVegPointHeaderData!Z520)</f>
        <v>86.333333333333329</v>
      </c>
      <c r="C524">
        <f>tblVegPointHeaderData!AH520/49</f>
        <v>0.97959183673469385</v>
      </c>
      <c r="D524">
        <f>tblVegPointHeaderData!AI520/49</f>
        <v>0.69387755102040816</v>
      </c>
      <c r="E524">
        <f>tblVegPointHeaderData!AJ520/49</f>
        <v>0.36734693877551022</v>
      </c>
      <c r="F524">
        <f>tblVegPointHeaderData!AK520/49</f>
        <v>0.12244897959183673</v>
      </c>
      <c r="G524">
        <f>AVERAGE(tblVegPointHeaderData!AC520:AG520)</f>
        <v>0.6</v>
      </c>
    </row>
    <row r="525" spans="1:7" x14ac:dyDescent="0.3">
      <c r="A525" t="s">
        <v>2825</v>
      </c>
      <c r="B525">
        <v>0</v>
      </c>
      <c r="C525">
        <f>tblVegPointHeaderData!AH521/49</f>
        <v>0.44897959183673469</v>
      </c>
      <c r="D525">
        <f>tblVegPointHeaderData!AI521/49</f>
        <v>0.67346938775510201</v>
      </c>
      <c r="E525">
        <f>tblVegPointHeaderData!AJ521/49</f>
        <v>0.36734693877551022</v>
      </c>
      <c r="F525">
        <f>tblVegPointHeaderData!AK521/49</f>
        <v>0</v>
      </c>
      <c r="G525">
        <f>AVERAGE(tblVegPointHeaderData!AC521:AG521)</f>
        <v>3.8</v>
      </c>
    </row>
    <row r="526" spans="1:7" x14ac:dyDescent="0.3">
      <c r="A526" t="s">
        <v>2826</v>
      </c>
      <c r="B526">
        <f>AVERAGE(tblVegPointHeaderData!P522,tblVegPointHeaderData!U522,tblVegPointHeaderData!Z522)</f>
        <v>96.5</v>
      </c>
      <c r="C526">
        <f>tblVegPointHeaderData!AH522/49</f>
        <v>0.10204081632653061</v>
      </c>
      <c r="D526">
        <f>tblVegPointHeaderData!AI522/49</f>
        <v>2.0408163265306121E-2</v>
      </c>
      <c r="E526">
        <f>tblVegPointHeaderData!AJ522/49</f>
        <v>0</v>
      </c>
      <c r="F526">
        <f>tblVegPointHeaderData!AK522/49</f>
        <v>1</v>
      </c>
      <c r="G526">
        <f>AVERAGE(tblVegPointHeaderData!AC522:AG522)</f>
        <v>0</v>
      </c>
    </row>
    <row r="527" spans="1:7" x14ac:dyDescent="0.3">
      <c r="A527" t="s">
        <v>2827</v>
      </c>
      <c r="B527">
        <f>AVERAGE(tblVegPointHeaderData!P523,tblVegPointHeaderData!U523,tblVegPointHeaderData!Z523)</f>
        <v>80.666666666666671</v>
      </c>
      <c r="C527">
        <f>tblVegPointHeaderData!AH523/49</f>
        <v>0.24489795918367346</v>
      </c>
      <c r="D527">
        <f>tblVegPointHeaderData!AI523/49</f>
        <v>0.36734693877551022</v>
      </c>
      <c r="E527">
        <f>tblVegPointHeaderData!AJ523/49</f>
        <v>4.0816326530612242E-2</v>
      </c>
      <c r="F527">
        <f>tblVegPointHeaderData!AK523/49</f>
        <v>0.89795918367346939</v>
      </c>
      <c r="G527">
        <f>AVERAGE(tblVegPointHeaderData!AC523:AG523)</f>
        <v>0</v>
      </c>
    </row>
    <row r="528" spans="1:7" x14ac:dyDescent="0.3">
      <c r="A528" t="s">
        <v>2828</v>
      </c>
      <c r="B528" t="e">
        <f>AVERAGE(tblVegPointHeaderData!P524,tblVegPointHeaderData!U524,tblVegPointHeaderData!Z524)</f>
        <v>#DIV/0!</v>
      </c>
      <c r="C528">
        <f>tblVegPointHeaderData!AH524/49</f>
        <v>0</v>
      </c>
      <c r="D528">
        <f>tblVegPointHeaderData!AI524/49</f>
        <v>0</v>
      </c>
      <c r="E528">
        <f>tblVegPointHeaderData!AJ524/49</f>
        <v>0</v>
      </c>
      <c r="F528">
        <f>tblVegPointHeaderData!AK524/49</f>
        <v>0</v>
      </c>
      <c r="G528" t="e">
        <f>AVERAGE(tblVegPointHeaderData!AC524:AG524)</f>
        <v>#DIV/0!</v>
      </c>
    </row>
    <row r="529" spans="1:7" x14ac:dyDescent="0.3">
      <c r="A529" t="s">
        <v>2829</v>
      </c>
      <c r="B529">
        <f>AVERAGE(tblVegPointHeaderData!P525,tblVegPointHeaderData!U525,tblVegPointHeaderData!Z525)</f>
        <v>106.66666666666667</v>
      </c>
      <c r="C529">
        <f>tblVegPointHeaderData!AH525/49</f>
        <v>1</v>
      </c>
      <c r="D529">
        <f>tblVegPointHeaderData!AI525/49</f>
        <v>0.55102040816326525</v>
      </c>
      <c r="E529">
        <f>tblVegPointHeaderData!AJ525/49</f>
        <v>0.53061224489795922</v>
      </c>
      <c r="F529">
        <f>tblVegPointHeaderData!AK525/49</f>
        <v>0.38775510204081631</v>
      </c>
      <c r="G529">
        <f>AVERAGE(tblVegPointHeaderData!AC525:AG525)</f>
        <v>0.6</v>
      </c>
    </row>
    <row r="530" spans="1:7" x14ac:dyDescent="0.3">
      <c r="A530" t="s">
        <v>2830</v>
      </c>
      <c r="B530">
        <f>AVERAGE(tblVegPointHeaderData!P526,tblVegPointHeaderData!U526,tblVegPointHeaderData!Z526)</f>
        <v>78</v>
      </c>
      <c r="C530">
        <f>tblVegPointHeaderData!AH526/49</f>
        <v>0.97959183673469385</v>
      </c>
      <c r="D530">
        <f>tblVegPointHeaderData!AI526/49</f>
        <v>0.79591836734693877</v>
      </c>
      <c r="E530">
        <f>tblVegPointHeaderData!AJ526/49</f>
        <v>0.59183673469387754</v>
      </c>
      <c r="F530">
        <f>tblVegPointHeaderData!AK526/49</f>
        <v>0.22448979591836735</v>
      </c>
      <c r="G530">
        <f>AVERAGE(tblVegPointHeaderData!AC526:AG526)</f>
        <v>0.6</v>
      </c>
    </row>
    <row r="531" spans="1:7" x14ac:dyDescent="0.3">
      <c r="A531" t="s">
        <v>2831</v>
      </c>
      <c r="B531">
        <v>0</v>
      </c>
      <c r="C531">
        <f>tblVegPointHeaderData!AH527/49</f>
        <v>0.95918367346938771</v>
      </c>
      <c r="D531">
        <f>tblVegPointHeaderData!AI527/49</f>
        <v>0.44897959183673469</v>
      </c>
      <c r="E531">
        <f>tblVegPointHeaderData!AJ527/49</f>
        <v>0.32653061224489793</v>
      </c>
      <c r="F531">
        <f>tblVegPointHeaderData!AK527/49</f>
        <v>0.81632653061224492</v>
      </c>
      <c r="G531">
        <f>AVERAGE(tblVegPointHeaderData!AC527:AG527)</f>
        <v>5.2</v>
      </c>
    </row>
    <row r="532" spans="1:7" x14ac:dyDescent="0.3">
      <c r="A532" t="s">
        <v>2832</v>
      </c>
      <c r="B532">
        <f>AVERAGE(tblVegPointHeaderData!P528,tblVegPointHeaderData!U528,tblVegPointHeaderData!Z528)</f>
        <v>111</v>
      </c>
      <c r="C532">
        <f>tblVegPointHeaderData!AH528/49</f>
        <v>0.89795918367346939</v>
      </c>
      <c r="D532">
        <f>tblVegPointHeaderData!AI528/49</f>
        <v>0.67346938775510201</v>
      </c>
      <c r="E532">
        <f>tblVegPointHeaderData!AJ528/49</f>
        <v>0.51020408163265307</v>
      </c>
      <c r="F532">
        <f>tblVegPointHeaderData!AK528/49</f>
        <v>0.46938775510204084</v>
      </c>
      <c r="G532">
        <f>AVERAGE(tblVegPointHeaderData!AC528:AG528)</f>
        <v>0.8</v>
      </c>
    </row>
    <row r="533" spans="1:7" x14ac:dyDescent="0.3">
      <c r="A533" t="s">
        <v>2833</v>
      </c>
      <c r="B533">
        <f>AVERAGE(tblVegPointHeaderData!P529,tblVegPointHeaderData!U529,tblVegPointHeaderData!Z529)</f>
        <v>127.33333333333333</v>
      </c>
      <c r="C533">
        <f>tblVegPointHeaderData!AH529/49</f>
        <v>0.95918367346938771</v>
      </c>
      <c r="D533">
        <f>tblVegPointHeaderData!AI529/49</f>
        <v>0.73469387755102045</v>
      </c>
      <c r="E533">
        <f>tblVegPointHeaderData!AJ529/49</f>
        <v>0.51020408163265307</v>
      </c>
      <c r="F533">
        <f>tblVegPointHeaderData!AK529/49</f>
        <v>0.22448979591836735</v>
      </c>
      <c r="G533">
        <f>AVERAGE(tblVegPointHeaderData!AC529:AG529)</f>
        <v>0.8</v>
      </c>
    </row>
    <row r="534" spans="1:7" x14ac:dyDescent="0.3">
      <c r="A534" t="s">
        <v>2834</v>
      </c>
      <c r="B534" t="e">
        <f>AVERAGE(tblVegPointHeaderData!P530,tblVegPointHeaderData!U530,tblVegPointHeaderData!Z530)</f>
        <v>#DIV/0!</v>
      </c>
      <c r="C534">
        <f>tblVegPointHeaderData!AH530/49</f>
        <v>0</v>
      </c>
      <c r="D534">
        <f>tblVegPointHeaderData!AI530/49</f>
        <v>0</v>
      </c>
      <c r="E534">
        <f>tblVegPointHeaderData!AJ530/49</f>
        <v>0</v>
      </c>
      <c r="F534">
        <f>tblVegPointHeaderData!AK530/49</f>
        <v>0.38775510204081631</v>
      </c>
      <c r="G534">
        <f>AVERAGE(tblVegPointHeaderData!AC530:AG530)</f>
        <v>0</v>
      </c>
    </row>
    <row r="535" spans="1:7" x14ac:dyDescent="0.3">
      <c r="A535" t="s">
        <v>2835</v>
      </c>
      <c r="B535">
        <f>AVERAGE(tblVegPointHeaderData!P531,tblVegPointHeaderData!U531,tblVegPointHeaderData!Z531)</f>
        <v>86</v>
      </c>
      <c r="C535">
        <f>tblVegPointHeaderData!AH531/49</f>
        <v>0.7142857142857143</v>
      </c>
      <c r="D535">
        <f>tblVegPointHeaderData!AI531/49</f>
        <v>0.42857142857142855</v>
      </c>
      <c r="E535">
        <f>tblVegPointHeaderData!AJ531/49</f>
        <v>0.36734693877551022</v>
      </c>
      <c r="F535">
        <f>tblVegPointHeaderData!AK531/49</f>
        <v>0.5714285714285714</v>
      </c>
      <c r="G535">
        <f>AVERAGE(tblVegPointHeaderData!AC531:AG531)</f>
        <v>0.6</v>
      </c>
    </row>
    <row r="536" spans="1:7" x14ac:dyDescent="0.3">
      <c r="A536" t="s">
        <v>2836</v>
      </c>
      <c r="B536">
        <v>0</v>
      </c>
      <c r="C536">
        <f>tblVegPointHeaderData!AH532/49</f>
        <v>0.79591836734693877</v>
      </c>
      <c r="D536">
        <f>tblVegPointHeaderData!AI532/49</f>
        <v>0.22448979591836735</v>
      </c>
      <c r="E536">
        <f>tblVegPointHeaderData!AJ532/49</f>
        <v>0.32653061224489793</v>
      </c>
      <c r="F536">
        <f>tblVegPointHeaderData!AK532/49</f>
        <v>4.0816326530612242E-2</v>
      </c>
      <c r="G536">
        <f>AVERAGE(tblVegPointHeaderData!AC532:AG532)</f>
        <v>4.5999999999999996</v>
      </c>
    </row>
    <row r="537" spans="1:7" x14ac:dyDescent="0.3">
      <c r="A537" t="s">
        <v>2837</v>
      </c>
      <c r="B537">
        <f>AVERAGE(tblVegPointHeaderData!P533,tblVegPointHeaderData!U533,tblVegPointHeaderData!Z533)</f>
        <v>43.333333333333336</v>
      </c>
      <c r="C537">
        <f>tblVegPointHeaderData!AH533/49</f>
        <v>0.22448979591836735</v>
      </c>
      <c r="D537">
        <f>tblVegPointHeaderData!AI533/49</f>
        <v>0.53061224489795922</v>
      </c>
      <c r="E537">
        <f>tblVegPointHeaderData!AJ533/49</f>
        <v>0.59183673469387754</v>
      </c>
      <c r="F537">
        <f>tblVegPointHeaderData!AK533/49</f>
        <v>8.1632653061224483E-2</v>
      </c>
      <c r="G537">
        <f>AVERAGE(tblVegPointHeaderData!AC533:AG533)</f>
        <v>2.4</v>
      </c>
    </row>
    <row r="538" spans="1:7" x14ac:dyDescent="0.3">
      <c r="A538" t="s">
        <v>2838</v>
      </c>
      <c r="B538">
        <f>AVERAGE(tblVegPointHeaderData!P534,tblVegPointHeaderData!U534,tblVegPointHeaderData!Z534)</f>
        <v>82</v>
      </c>
      <c r="C538">
        <f>tblVegPointHeaderData!AH534/49</f>
        <v>0.97959183673469385</v>
      </c>
      <c r="D538">
        <f>tblVegPointHeaderData!AI534/49</f>
        <v>0.65306122448979587</v>
      </c>
      <c r="E538">
        <f>tblVegPointHeaderData!AJ534/49</f>
        <v>0.26530612244897961</v>
      </c>
      <c r="F538">
        <f>tblVegPointHeaderData!AK534/49</f>
        <v>0.46938775510204084</v>
      </c>
      <c r="G538">
        <f>AVERAGE(tblVegPointHeaderData!AC534:AG534)</f>
        <v>4.8</v>
      </c>
    </row>
    <row r="539" spans="1:7" x14ac:dyDescent="0.3">
      <c r="A539" t="s">
        <v>2839</v>
      </c>
      <c r="B539" t="e">
        <f>AVERAGE(tblVegPointHeaderData!P535,tblVegPointHeaderData!U535,tblVegPointHeaderData!Z535)</f>
        <v>#DIV/0!</v>
      </c>
      <c r="C539">
        <f>tblVegPointHeaderData!AH535/49</f>
        <v>0</v>
      </c>
      <c r="D539">
        <f>tblVegPointHeaderData!AI535/49</f>
        <v>0</v>
      </c>
      <c r="E539">
        <f>tblVegPointHeaderData!AJ535/49</f>
        <v>0</v>
      </c>
      <c r="F539">
        <f>tblVegPointHeaderData!AK535/49</f>
        <v>1</v>
      </c>
      <c r="G539">
        <f>AVERAGE(tblVegPointHeaderData!AC535:AG535)</f>
        <v>0</v>
      </c>
    </row>
    <row r="540" spans="1:7" x14ac:dyDescent="0.3">
      <c r="A540" t="s">
        <v>2840</v>
      </c>
      <c r="B540">
        <f>AVERAGE(tblVegPointHeaderData!P536,tblVegPointHeaderData!U536,tblVegPointHeaderData!Z536)</f>
        <v>79</v>
      </c>
      <c r="C540">
        <f>tblVegPointHeaderData!AH536/49</f>
        <v>0.18367346938775511</v>
      </c>
      <c r="D540">
        <f>tblVegPointHeaderData!AI536/49</f>
        <v>0.18367346938775511</v>
      </c>
      <c r="E540">
        <f>tblVegPointHeaderData!AJ536/49</f>
        <v>6.1224489795918366E-2</v>
      </c>
      <c r="F540">
        <f>tblVegPointHeaderData!AK536/49</f>
        <v>0.69387755102040816</v>
      </c>
      <c r="G540">
        <f>AVERAGE(tblVegPointHeaderData!AC536:AG536)</f>
        <v>0.2</v>
      </c>
    </row>
    <row r="541" spans="1:7" x14ac:dyDescent="0.3">
      <c r="A541" t="s">
        <v>2841</v>
      </c>
      <c r="B541">
        <f>AVERAGE(tblVegPointHeaderData!P537,tblVegPointHeaderData!U537,tblVegPointHeaderData!Z537)</f>
        <v>87</v>
      </c>
      <c r="C541">
        <f>tblVegPointHeaderData!AH537/49</f>
        <v>0.67346938775510201</v>
      </c>
      <c r="D541">
        <f>tblVegPointHeaderData!AI537/49</f>
        <v>0.65306122448979587</v>
      </c>
      <c r="E541">
        <f>tblVegPointHeaderData!AJ537/49</f>
        <v>0.63265306122448983</v>
      </c>
      <c r="F541">
        <f>tblVegPointHeaderData!AK537/49</f>
        <v>0.79591836734693877</v>
      </c>
      <c r="G541">
        <f>AVERAGE(tblVegPointHeaderData!AC537:AG537)</f>
        <v>2</v>
      </c>
    </row>
    <row r="542" spans="1:7" x14ac:dyDescent="0.3">
      <c r="A542" t="s">
        <v>2842</v>
      </c>
      <c r="B542">
        <f>AVERAGE(tblVegPointHeaderData!P538,tblVegPointHeaderData!U538,tblVegPointHeaderData!Z538)</f>
        <v>84.333333333333329</v>
      </c>
      <c r="C542">
        <f>tblVegPointHeaderData!AH538/49</f>
        <v>0.77551020408163263</v>
      </c>
      <c r="D542">
        <f>tblVegPointHeaderData!AI538/49</f>
        <v>0.63265306122448983</v>
      </c>
      <c r="E542">
        <f>tblVegPointHeaderData!AJ538/49</f>
        <v>0.36734693877551022</v>
      </c>
      <c r="F542">
        <f>tblVegPointHeaderData!AK538/49</f>
        <v>6.1224489795918366E-2</v>
      </c>
      <c r="G542">
        <f>AVERAGE(tblVegPointHeaderData!AC538:AG538)</f>
        <v>3.2</v>
      </c>
    </row>
    <row r="543" spans="1:7" x14ac:dyDescent="0.3">
      <c r="A543" t="s">
        <v>2843</v>
      </c>
      <c r="B543">
        <f>AVERAGE(tblVegPointHeaderData!P539,tblVegPointHeaderData!U539,tblVegPointHeaderData!Z539)</f>
        <v>50</v>
      </c>
      <c r="C543">
        <f>tblVegPointHeaderData!AH539/49</f>
        <v>0.79591836734693877</v>
      </c>
      <c r="D543">
        <f>tblVegPointHeaderData!AI539/49</f>
        <v>0.55102040816326525</v>
      </c>
      <c r="E543">
        <f>tblVegPointHeaderData!AJ539/49</f>
        <v>0.34693877551020408</v>
      </c>
      <c r="F543">
        <f>tblVegPointHeaderData!AK539/49</f>
        <v>0.44897959183673469</v>
      </c>
      <c r="G543">
        <f>AVERAGE(tblVegPointHeaderData!AC539:AG539)</f>
        <v>6.4</v>
      </c>
    </row>
    <row r="544" spans="1:7" x14ac:dyDescent="0.3">
      <c r="A544" t="s">
        <v>2844</v>
      </c>
      <c r="B544">
        <f>AVERAGE(tblVegPointHeaderData!P540,tblVegPointHeaderData!U540,tblVegPointHeaderData!Z540)</f>
        <v>58.666666666666664</v>
      </c>
      <c r="C544">
        <f>tblVegPointHeaderData!AH540/49</f>
        <v>0.48979591836734693</v>
      </c>
      <c r="D544">
        <f>tblVegPointHeaderData!AI540/49</f>
        <v>0.5714285714285714</v>
      </c>
      <c r="E544">
        <f>tblVegPointHeaderData!AJ540/49</f>
        <v>0.61224489795918369</v>
      </c>
      <c r="F544">
        <f>tblVegPointHeaderData!AK540/49</f>
        <v>0.14285714285714285</v>
      </c>
      <c r="G544">
        <f>AVERAGE(tblVegPointHeaderData!AC540:AG540)</f>
        <v>3.6</v>
      </c>
    </row>
    <row r="545" spans="1:7" x14ac:dyDescent="0.3">
      <c r="A545" t="s">
        <v>2845</v>
      </c>
      <c r="B545">
        <f>AVERAGE(tblVegPointHeaderData!P541,tblVegPointHeaderData!U541,tblVegPointHeaderData!Z541)</f>
        <v>79.333333333333329</v>
      </c>
      <c r="C545">
        <f>tblVegPointHeaderData!AH541/49</f>
        <v>0.91836734693877553</v>
      </c>
      <c r="D545">
        <f>tblVegPointHeaderData!AI541/49</f>
        <v>0.14285714285714285</v>
      </c>
      <c r="E545">
        <f>tblVegPointHeaderData!AJ541/49</f>
        <v>0.20408163265306123</v>
      </c>
      <c r="F545">
        <f>tblVegPointHeaderData!AK541/49</f>
        <v>0.59183673469387754</v>
      </c>
      <c r="G545">
        <f>AVERAGE(tblVegPointHeaderData!AC541:AG541)</f>
        <v>2.8</v>
      </c>
    </row>
    <row r="546" spans="1:7" x14ac:dyDescent="0.3">
      <c r="A546" t="s">
        <v>2846</v>
      </c>
      <c r="B546">
        <f>AVERAGE(tblVegPointHeaderData!P542,tblVegPointHeaderData!U542,tblVegPointHeaderData!Z542)</f>
        <v>58.666666666666664</v>
      </c>
      <c r="C546">
        <f>tblVegPointHeaderData!AH542/49</f>
        <v>0.51020408163265307</v>
      </c>
      <c r="D546">
        <f>tblVegPointHeaderData!AI542/49</f>
        <v>0.34693877551020408</v>
      </c>
      <c r="E546">
        <f>tblVegPointHeaderData!AJ542/49</f>
        <v>0.46938775510204084</v>
      </c>
      <c r="F546">
        <f>tblVegPointHeaderData!AK542/49</f>
        <v>0.22448979591836735</v>
      </c>
      <c r="G546">
        <f>AVERAGE(tblVegPointHeaderData!AC542:AG542)</f>
        <v>5.8</v>
      </c>
    </row>
    <row r="547" spans="1:7" x14ac:dyDescent="0.3">
      <c r="A547" t="s">
        <v>2847</v>
      </c>
      <c r="B547">
        <f>AVERAGE(tblVegPointHeaderData!P543,tblVegPointHeaderData!U543,tblVegPointHeaderData!Z543)</f>
        <v>62.333333333333336</v>
      </c>
      <c r="C547">
        <f>tblVegPointHeaderData!AH543/49</f>
        <v>0.73469387755102045</v>
      </c>
      <c r="D547">
        <f>tblVegPointHeaderData!AI543/49</f>
        <v>0.10204081632653061</v>
      </c>
      <c r="E547">
        <f>tblVegPointHeaderData!AJ543/49</f>
        <v>0.2857142857142857</v>
      </c>
      <c r="F547">
        <f>tblVegPointHeaderData!AK543/49</f>
        <v>0.53061224489795922</v>
      </c>
      <c r="G547">
        <f>AVERAGE(tblVegPointHeaderData!AC543:AG543)</f>
        <v>3.6</v>
      </c>
    </row>
    <row r="548" spans="1:7" x14ac:dyDescent="0.3">
      <c r="A548" t="s">
        <v>2848</v>
      </c>
      <c r="B548">
        <v>0</v>
      </c>
      <c r="C548">
        <f>tblVegPointHeaderData!AH544/49</f>
        <v>0.30612244897959184</v>
      </c>
      <c r="D548">
        <f>tblVegPointHeaderData!AI544/49</f>
        <v>0.30612244897959184</v>
      </c>
      <c r="E548">
        <f>tblVegPointHeaderData!AJ544/49</f>
        <v>0.42857142857142855</v>
      </c>
      <c r="F548">
        <f>tblVegPointHeaderData!AK544/49</f>
        <v>8.1632653061224483E-2</v>
      </c>
      <c r="G548">
        <f>AVERAGE(tblVegPointHeaderData!AC544:AG544)</f>
        <v>4.2</v>
      </c>
    </row>
    <row r="549" spans="1:7" x14ac:dyDescent="0.3">
      <c r="A549" t="s">
        <v>2849</v>
      </c>
      <c r="B549">
        <f>AVERAGE(tblVegPointHeaderData!P545,tblVegPointHeaderData!U545,tblVegPointHeaderData!Z545)</f>
        <v>73.333333333333329</v>
      </c>
      <c r="C549">
        <f>tblVegPointHeaderData!AH545/49</f>
        <v>0.26530612244897961</v>
      </c>
      <c r="D549">
        <f>tblVegPointHeaderData!AI545/49</f>
        <v>0.53061224489795922</v>
      </c>
      <c r="E549">
        <f>tblVegPointHeaderData!AJ545/49</f>
        <v>0.83673469387755106</v>
      </c>
      <c r="F549">
        <f>tblVegPointHeaderData!AK545/49</f>
        <v>0.5714285714285714</v>
      </c>
      <c r="G549">
        <f>AVERAGE(tblVegPointHeaderData!AC545:AG545)</f>
        <v>1.2</v>
      </c>
    </row>
    <row r="550" spans="1:7" x14ac:dyDescent="0.3">
      <c r="A550" t="s">
        <v>2850</v>
      </c>
      <c r="B550">
        <f>AVERAGE(tblVegPointHeaderData!P546,tblVegPointHeaderData!U546,tblVegPointHeaderData!Z546)</f>
        <v>72.333333333333329</v>
      </c>
      <c r="C550">
        <f>tblVegPointHeaderData!AH546/49</f>
        <v>0.53061224489795922</v>
      </c>
      <c r="D550">
        <f>tblVegPointHeaderData!AI546/49</f>
        <v>0.22448979591836735</v>
      </c>
      <c r="E550">
        <f>tblVegPointHeaderData!AJ546/49</f>
        <v>0.95918367346938771</v>
      </c>
      <c r="F550">
        <f>tblVegPointHeaderData!AK546/49</f>
        <v>0.69387755102040816</v>
      </c>
      <c r="G550">
        <f>AVERAGE(tblVegPointHeaderData!AC546:AG546)</f>
        <v>0.8</v>
      </c>
    </row>
    <row r="551" spans="1:7" x14ac:dyDescent="0.3">
      <c r="A551" t="s">
        <v>2851</v>
      </c>
      <c r="B551" t="e">
        <f>AVERAGE(tblVegPointHeaderData!P547,tblVegPointHeaderData!U547,tblVegPointHeaderData!Z547)</f>
        <v>#DIV/0!</v>
      </c>
      <c r="C551">
        <f>tblVegPointHeaderData!AH547/49</f>
        <v>0</v>
      </c>
      <c r="D551">
        <f>tblVegPointHeaderData!AI547/49</f>
        <v>0</v>
      </c>
      <c r="E551">
        <f>tblVegPointHeaderData!AJ547/49</f>
        <v>1</v>
      </c>
      <c r="F551">
        <f>tblVegPointHeaderData!AK547/49</f>
        <v>0</v>
      </c>
      <c r="G551">
        <f>AVERAGE(tblVegPointHeaderData!AC547:AG547)</f>
        <v>0.8</v>
      </c>
    </row>
    <row r="552" spans="1:7" x14ac:dyDescent="0.3">
      <c r="A552" t="s">
        <v>2852</v>
      </c>
      <c r="B552">
        <f>AVERAGE(tblVegPointHeaderData!P548,tblVegPointHeaderData!U548,tblVegPointHeaderData!Z548)</f>
        <v>53.666666666666664</v>
      </c>
      <c r="C552">
        <f>tblVegPointHeaderData!AH548/49</f>
        <v>0.7142857142857143</v>
      </c>
      <c r="D552">
        <f>tblVegPointHeaderData!AI548/49</f>
        <v>0.75510204081632648</v>
      </c>
      <c r="E552">
        <f>tblVegPointHeaderData!AJ548/49</f>
        <v>0.44897959183673469</v>
      </c>
      <c r="F552">
        <f>tblVegPointHeaderData!AK548/49</f>
        <v>0.26530612244897961</v>
      </c>
      <c r="G552">
        <f>AVERAGE(tblVegPointHeaderData!AC548:AG548)</f>
        <v>1.8</v>
      </c>
    </row>
    <row r="553" spans="1:7" x14ac:dyDescent="0.3">
      <c r="A553" t="s">
        <v>2853</v>
      </c>
      <c r="B553">
        <f>AVERAGE(tblVegPointHeaderData!P549,tblVegPointHeaderData!U549,tblVegPointHeaderData!Z549)</f>
        <v>80.333333333333329</v>
      </c>
      <c r="C553">
        <f>tblVegPointHeaderData!AH549/49</f>
        <v>0.65306122448979587</v>
      </c>
      <c r="D553">
        <f>tblVegPointHeaderData!AI549/49</f>
        <v>8.1632653061224483E-2</v>
      </c>
      <c r="E553">
        <f>tblVegPointHeaderData!AJ549/49</f>
        <v>0.91836734693877553</v>
      </c>
      <c r="F553">
        <f>tblVegPointHeaderData!AK549/49</f>
        <v>0.7142857142857143</v>
      </c>
      <c r="G553">
        <f>AVERAGE(tblVegPointHeaderData!AC549:AG549)</f>
        <v>1.8</v>
      </c>
    </row>
    <row r="554" spans="1:7" x14ac:dyDescent="0.3">
      <c r="A554" t="s">
        <v>2854</v>
      </c>
      <c r="B554">
        <f>AVERAGE(tblVegPointHeaderData!P550,tblVegPointHeaderData!U550,tblVegPointHeaderData!Z550)</f>
        <v>86.333333333333329</v>
      </c>
      <c r="C554">
        <f>tblVegPointHeaderData!AH550/49</f>
        <v>0.34693877551020408</v>
      </c>
      <c r="D554">
        <f>tblVegPointHeaderData!AI550/49</f>
        <v>0.89795918367346939</v>
      </c>
      <c r="E554">
        <f>tblVegPointHeaderData!AJ550/49</f>
        <v>0.32653061224489793</v>
      </c>
      <c r="F554">
        <f>tblVegPointHeaderData!AK550/49</f>
        <v>0.79591836734693877</v>
      </c>
      <c r="G554">
        <f>AVERAGE(tblVegPointHeaderData!AC550:AG550)</f>
        <v>1.2</v>
      </c>
    </row>
    <row r="555" spans="1:7" x14ac:dyDescent="0.3">
      <c r="A555" t="s">
        <v>2855</v>
      </c>
      <c r="B555">
        <v>0</v>
      </c>
      <c r="C555">
        <f>tblVegPointHeaderData!AH551/49</f>
        <v>0</v>
      </c>
      <c r="D555">
        <f>tblVegPointHeaderData!AI551/49</f>
        <v>0.69387755102040816</v>
      </c>
      <c r="E555">
        <f>tblVegPointHeaderData!AJ551/49</f>
        <v>0.91836734693877553</v>
      </c>
      <c r="F555">
        <f>tblVegPointHeaderData!AK551/49</f>
        <v>0.38775510204081631</v>
      </c>
      <c r="G555">
        <f>AVERAGE(tblVegPointHeaderData!AC551:AG551)</f>
        <v>1</v>
      </c>
    </row>
    <row r="556" spans="1:7" x14ac:dyDescent="0.3">
      <c r="A556" t="s">
        <v>2856</v>
      </c>
      <c r="B556">
        <v>0</v>
      </c>
      <c r="C556">
        <f>tblVegPointHeaderData!AH552/49</f>
        <v>0.44897959183673469</v>
      </c>
      <c r="D556">
        <f>tblVegPointHeaderData!AI552/49</f>
        <v>0.40816326530612246</v>
      </c>
      <c r="E556">
        <f>tblVegPointHeaderData!AJ552/49</f>
        <v>0.79591836734693877</v>
      </c>
      <c r="F556">
        <f>tblVegPointHeaderData!AK552/49</f>
        <v>0.48979591836734693</v>
      </c>
      <c r="G556">
        <f>AVERAGE(tblVegPointHeaderData!AC552:AG552)</f>
        <v>1.2</v>
      </c>
    </row>
    <row r="557" spans="1:7" x14ac:dyDescent="0.3">
      <c r="A557" t="s">
        <v>2857</v>
      </c>
      <c r="B557">
        <f>AVERAGE(tblVegPointHeaderData!P553,tblVegPointHeaderData!U553,tblVegPointHeaderData!Z553)</f>
        <v>37.333333333333336</v>
      </c>
      <c r="C557">
        <f>tblVegPointHeaderData!AH553/49</f>
        <v>2.0408163265306121E-2</v>
      </c>
      <c r="D557">
        <f>tblVegPointHeaderData!AI553/49</f>
        <v>0.48979591836734693</v>
      </c>
      <c r="E557">
        <f>tblVegPointHeaderData!AJ553/49</f>
        <v>0.87755102040816324</v>
      </c>
      <c r="F557">
        <f>tblVegPointHeaderData!AK553/49</f>
        <v>0.40816326530612246</v>
      </c>
      <c r="G557">
        <f>AVERAGE(tblVegPointHeaderData!AC553:AG553)</f>
        <v>1</v>
      </c>
    </row>
    <row r="558" spans="1:7" x14ac:dyDescent="0.3">
      <c r="A558" t="s">
        <v>2858</v>
      </c>
      <c r="B558" t="e">
        <f>AVERAGE(tblVegPointHeaderData!P554,tblVegPointHeaderData!U554,tblVegPointHeaderData!Z554)</f>
        <v>#DIV/0!</v>
      </c>
      <c r="C558">
        <f>tblVegPointHeaderData!AH554/49</f>
        <v>0</v>
      </c>
      <c r="D558">
        <f>tblVegPointHeaderData!AI554/49</f>
        <v>0</v>
      </c>
      <c r="E558">
        <f>tblVegPointHeaderData!AJ554/49</f>
        <v>4.0816326530612242E-2</v>
      </c>
      <c r="F558">
        <f>tblVegPointHeaderData!AK554/49</f>
        <v>1</v>
      </c>
      <c r="G558">
        <f>AVERAGE(tblVegPointHeaderData!AC554:AG554)</f>
        <v>0</v>
      </c>
    </row>
    <row r="559" spans="1:7" x14ac:dyDescent="0.3">
      <c r="A559" t="s">
        <v>2859</v>
      </c>
      <c r="B559" t="e">
        <f>AVERAGE(tblVegPointHeaderData!P555,tblVegPointHeaderData!U555,tblVegPointHeaderData!Z555)</f>
        <v>#DIV/0!</v>
      </c>
      <c r="C559">
        <f>tblVegPointHeaderData!AH555/49</f>
        <v>2.0408163265306121E-2</v>
      </c>
      <c r="D559">
        <f>tblVegPointHeaderData!AI555/49</f>
        <v>8.1632653061224483E-2</v>
      </c>
      <c r="E559">
        <f>tblVegPointHeaderData!AJ555/49</f>
        <v>0.34693877551020408</v>
      </c>
      <c r="F559">
        <f>tblVegPointHeaderData!AK555/49</f>
        <v>1</v>
      </c>
      <c r="G559">
        <f>AVERAGE(tblVegPointHeaderData!AC555:AG555)</f>
        <v>0</v>
      </c>
    </row>
    <row r="560" spans="1:7" x14ac:dyDescent="0.3">
      <c r="A560" t="s">
        <v>2860</v>
      </c>
      <c r="B560">
        <f>AVERAGE(tblVegPointHeaderData!P556,tblVegPointHeaderData!U556,tblVegPointHeaderData!Z556)</f>
        <v>66.666666666666671</v>
      </c>
      <c r="C560">
        <f>tblVegPointHeaderData!AH556/49</f>
        <v>0.14285714285714285</v>
      </c>
      <c r="D560">
        <f>tblVegPointHeaderData!AI556/49</f>
        <v>4.0816326530612242E-2</v>
      </c>
      <c r="E560">
        <f>tblVegPointHeaderData!AJ556/49</f>
        <v>0.14285714285714285</v>
      </c>
      <c r="F560">
        <f>tblVegPointHeaderData!AK556/49</f>
        <v>0.91836734693877553</v>
      </c>
      <c r="G560">
        <f>AVERAGE(tblVegPointHeaderData!AC556:AG556)</f>
        <v>0</v>
      </c>
    </row>
    <row r="561" spans="1:7" x14ac:dyDescent="0.3">
      <c r="A561" t="s">
        <v>2861</v>
      </c>
      <c r="B561">
        <f>AVERAGE(tblVegPointHeaderData!P557,tblVegPointHeaderData!U557,tblVegPointHeaderData!Z557)</f>
        <v>49</v>
      </c>
      <c r="C561">
        <f>tblVegPointHeaderData!AH557/49</f>
        <v>0.55102040816326525</v>
      </c>
      <c r="D561">
        <f>tblVegPointHeaderData!AI557/49</f>
        <v>0</v>
      </c>
      <c r="E561">
        <f>tblVegPointHeaderData!AJ557/49</f>
        <v>0.30612244897959184</v>
      </c>
      <c r="F561">
        <f>tblVegPointHeaderData!AK557/49</f>
        <v>0.95918367346938771</v>
      </c>
      <c r="G561">
        <f>AVERAGE(tblVegPointHeaderData!AC557:AG557)</f>
        <v>0.6</v>
      </c>
    </row>
    <row r="562" spans="1:7" x14ac:dyDescent="0.3">
      <c r="A562" t="s">
        <v>2862</v>
      </c>
      <c r="B562">
        <f>AVERAGE(tblVegPointHeaderData!P558,tblVegPointHeaderData!U558,tblVegPointHeaderData!Z558)</f>
        <v>78</v>
      </c>
      <c r="C562">
        <f>tblVegPointHeaderData!AH558/49</f>
        <v>0.36734693877551022</v>
      </c>
      <c r="D562">
        <f>tblVegPointHeaderData!AI558/49</f>
        <v>0.18367346938775511</v>
      </c>
      <c r="E562">
        <f>tblVegPointHeaderData!AJ558/49</f>
        <v>0.89795918367346939</v>
      </c>
      <c r="F562">
        <f>tblVegPointHeaderData!AK558/49</f>
        <v>0.63265306122448983</v>
      </c>
      <c r="G562">
        <f>AVERAGE(tblVegPointHeaderData!AC558:AG558)</f>
        <v>0.8</v>
      </c>
    </row>
    <row r="563" spans="1:7" x14ac:dyDescent="0.3">
      <c r="A563" t="s">
        <v>2863</v>
      </c>
      <c r="B563">
        <f>AVERAGE(tblVegPointHeaderData!P559,tblVegPointHeaderData!U559,tblVegPointHeaderData!Z559)</f>
        <v>84</v>
      </c>
      <c r="C563">
        <f>tblVegPointHeaderData!AH559/49</f>
        <v>0.20408163265306123</v>
      </c>
      <c r="D563">
        <f>tblVegPointHeaderData!AI559/49</f>
        <v>0</v>
      </c>
      <c r="E563">
        <f>tblVegPointHeaderData!AJ559/49</f>
        <v>1</v>
      </c>
      <c r="F563">
        <f>tblVegPointHeaderData!AK559/49</f>
        <v>0</v>
      </c>
      <c r="G563">
        <f>AVERAGE(tblVegPointHeaderData!AC559:AG559)</f>
        <v>1.2</v>
      </c>
    </row>
    <row r="564" spans="1:7" x14ac:dyDescent="0.3">
      <c r="A564" t="s">
        <v>2864</v>
      </c>
      <c r="B564">
        <f>AVERAGE(tblVegPointHeaderData!P560,tblVegPointHeaderData!U560,tblVegPointHeaderData!Z560)</f>
        <v>68.666666666666671</v>
      </c>
      <c r="C564">
        <f>tblVegPointHeaderData!AH560/49</f>
        <v>0.24489795918367346</v>
      </c>
      <c r="D564">
        <f>tblVegPointHeaderData!AI560/49</f>
        <v>0</v>
      </c>
      <c r="E564">
        <f>tblVegPointHeaderData!AJ560/49</f>
        <v>1</v>
      </c>
      <c r="F564">
        <f>tblVegPointHeaderData!AK560/49</f>
        <v>0</v>
      </c>
      <c r="G564">
        <f>AVERAGE(tblVegPointHeaderData!AC560:AG560)</f>
        <v>1</v>
      </c>
    </row>
    <row r="565" spans="1:7" x14ac:dyDescent="0.3">
      <c r="A565" t="s">
        <v>2865</v>
      </c>
      <c r="B565">
        <f>AVERAGE(tblVegPointHeaderData!P561,tblVegPointHeaderData!U561,tblVegPointHeaderData!Z561)</f>
        <v>22</v>
      </c>
      <c r="C565">
        <f>tblVegPointHeaderData!AH561/49</f>
        <v>0</v>
      </c>
      <c r="D565">
        <f>tblVegPointHeaderData!AI561/49</f>
        <v>0.81632653061224492</v>
      </c>
      <c r="E565">
        <f>tblVegPointHeaderData!AJ561/49</f>
        <v>0.83673469387755106</v>
      </c>
      <c r="F565">
        <f>tblVegPointHeaderData!AK561/49</f>
        <v>0.44897959183673469</v>
      </c>
      <c r="G565">
        <f>AVERAGE(tblVegPointHeaderData!AC561:AG561)</f>
        <v>1.6</v>
      </c>
    </row>
    <row r="566" spans="1:7" x14ac:dyDescent="0.3">
      <c r="A566" t="s">
        <v>2866</v>
      </c>
      <c r="B566" t="e">
        <f>AVERAGE(tblVegPointHeaderData!P562,tblVegPointHeaderData!U562,tblVegPointHeaderData!Z562)</f>
        <v>#DIV/0!</v>
      </c>
      <c r="C566">
        <f>tblVegPointHeaderData!AH562/49</f>
        <v>0</v>
      </c>
      <c r="D566">
        <f>tblVegPointHeaderData!AI562/49</f>
        <v>0</v>
      </c>
      <c r="E566">
        <f>tblVegPointHeaderData!AJ562/49</f>
        <v>0</v>
      </c>
      <c r="F566">
        <f>tblVegPointHeaderData!AK562/49</f>
        <v>0</v>
      </c>
      <c r="G566" t="e">
        <f>AVERAGE(tblVegPointHeaderData!AC562:AG562)</f>
        <v>#DIV/0!</v>
      </c>
    </row>
    <row r="567" spans="1:7" x14ac:dyDescent="0.3">
      <c r="A567" t="s">
        <v>2867</v>
      </c>
      <c r="B567">
        <f>AVERAGE(tblVegPointHeaderData!P563,tblVegPointHeaderData!U563,tblVegPointHeaderData!Z563)</f>
        <v>62.666666666666664</v>
      </c>
      <c r="C567">
        <f>tblVegPointHeaderData!AH563/49</f>
        <v>0.34693877551020408</v>
      </c>
      <c r="D567">
        <f>tblVegPointHeaderData!AI563/49</f>
        <v>0.8571428571428571</v>
      </c>
      <c r="E567">
        <f>tblVegPointHeaderData!AJ563/49</f>
        <v>0.97959183673469385</v>
      </c>
      <c r="F567">
        <f>tblVegPointHeaderData!AK563/49</f>
        <v>6.1224489795918366E-2</v>
      </c>
      <c r="G567">
        <f>AVERAGE(tblVegPointHeaderData!AC563:AG563)</f>
        <v>4.8</v>
      </c>
    </row>
    <row r="568" spans="1:7" x14ac:dyDescent="0.3">
      <c r="A568" t="s">
        <v>2868</v>
      </c>
      <c r="B568">
        <f>AVERAGE(tblVegPointHeaderData!P564,tblVegPointHeaderData!U564,tblVegPointHeaderData!Z564)</f>
        <v>28.333333333333332</v>
      </c>
      <c r="C568">
        <f>tblVegPointHeaderData!AH564/49</f>
        <v>0.2857142857142857</v>
      </c>
      <c r="D568">
        <f>tblVegPointHeaderData!AI564/49</f>
        <v>0.65306122448979587</v>
      </c>
      <c r="E568">
        <f>tblVegPointHeaderData!AJ564/49</f>
        <v>0.14285714285714285</v>
      </c>
      <c r="F568">
        <f>tblVegPointHeaderData!AK564/49</f>
        <v>0.83673469387755106</v>
      </c>
      <c r="G568">
        <f>AVERAGE(tblVegPointHeaderData!AC564:AG564)</f>
        <v>1</v>
      </c>
    </row>
    <row r="569" spans="1:7" x14ac:dyDescent="0.3">
      <c r="A569" t="s">
        <v>2869</v>
      </c>
      <c r="B569">
        <f>AVERAGE(tblVegPointHeaderData!P565,tblVegPointHeaderData!U565,tblVegPointHeaderData!Z565)</f>
        <v>28</v>
      </c>
      <c r="C569">
        <f>tblVegPointHeaderData!AH565/49</f>
        <v>0</v>
      </c>
      <c r="D569">
        <f>tblVegPointHeaderData!AI565/49</f>
        <v>0.32653061224489793</v>
      </c>
      <c r="E569">
        <f>tblVegPointHeaderData!AJ565/49</f>
        <v>0.73469387755102045</v>
      </c>
      <c r="F569">
        <f>tblVegPointHeaderData!AK565/49</f>
        <v>1</v>
      </c>
      <c r="G569">
        <f>AVERAGE(tblVegPointHeaderData!AC565:AG565)</f>
        <v>0.4</v>
      </c>
    </row>
    <row r="570" spans="1:7" x14ac:dyDescent="0.3">
      <c r="A570" t="s">
        <v>2870</v>
      </c>
      <c r="B570">
        <f>AVERAGE(tblVegPointHeaderData!P566,tblVegPointHeaderData!U566,tblVegPointHeaderData!Z566)</f>
        <v>23.333333333333332</v>
      </c>
      <c r="C570">
        <f>tblVegPointHeaderData!AH566/49</f>
        <v>0</v>
      </c>
      <c r="D570">
        <f>tblVegPointHeaderData!AI566/49</f>
        <v>0.20408163265306123</v>
      </c>
      <c r="E570">
        <f>tblVegPointHeaderData!AJ566/49</f>
        <v>0.77551020408163263</v>
      </c>
      <c r="F570">
        <f>tblVegPointHeaderData!AK566/49</f>
        <v>0.89795918367346939</v>
      </c>
      <c r="G570">
        <f>AVERAGE(tblVegPointHeaderData!AC566:AG566)</f>
        <v>0.2</v>
      </c>
    </row>
    <row r="571" spans="1:7" x14ac:dyDescent="0.3">
      <c r="A571" t="s">
        <v>2871</v>
      </c>
      <c r="B571">
        <f>AVERAGE(tblVegPointHeaderData!P567,tblVegPointHeaderData!U567,tblVegPointHeaderData!Z567)</f>
        <v>39</v>
      </c>
      <c r="C571">
        <f>tblVegPointHeaderData!AH567/49</f>
        <v>0</v>
      </c>
      <c r="D571">
        <f>tblVegPointHeaderData!AI567/49</f>
        <v>1</v>
      </c>
      <c r="E571">
        <f>tblVegPointHeaderData!AJ567/49</f>
        <v>1</v>
      </c>
      <c r="F571">
        <f>tblVegPointHeaderData!AK567/49</f>
        <v>1</v>
      </c>
      <c r="G571">
        <f>AVERAGE(tblVegPointHeaderData!AC567:AG567)</f>
        <v>1.2</v>
      </c>
    </row>
    <row r="572" spans="1:7" x14ac:dyDescent="0.3">
      <c r="A572" t="s">
        <v>2872</v>
      </c>
      <c r="B572">
        <f>AVERAGE(tblVegPointHeaderData!P568,tblVegPointHeaderData!U568,tblVegPointHeaderData!Z568)</f>
        <v>20.333333333333332</v>
      </c>
      <c r="C572">
        <f>tblVegPointHeaderData!AH568/49</f>
        <v>2.0408163265306121E-2</v>
      </c>
      <c r="D572">
        <f>tblVegPointHeaderData!AI568/49</f>
        <v>0</v>
      </c>
      <c r="E572">
        <f>tblVegPointHeaderData!AJ568/49</f>
        <v>0.40816326530612246</v>
      </c>
      <c r="F572">
        <f>tblVegPointHeaderData!AK568/49</f>
        <v>1</v>
      </c>
      <c r="G572">
        <f>AVERAGE(tblVegPointHeaderData!AC568:AG568)</f>
        <v>0</v>
      </c>
    </row>
    <row r="573" spans="1:7" x14ac:dyDescent="0.3">
      <c r="A573" t="s">
        <v>2873</v>
      </c>
      <c r="B573">
        <f>AVERAGE(tblVegPointHeaderData!P569,tblVegPointHeaderData!U569,tblVegPointHeaderData!Z569)</f>
        <v>39</v>
      </c>
      <c r="C573">
        <f>tblVegPointHeaderData!AH569/49</f>
        <v>0</v>
      </c>
      <c r="D573">
        <f>tblVegPointHeaderData!AI569/49</f>
        <v>0.89795918367346939</v>
      </c>
      <c r="E573">
        <f>tblVegPointHeaderData!AJ569/49</f>
        <v>0.77551020408163263</v>
      </c>
      <c r="F573">
        <f>tblVegPointHeaderData!AK569/49</f>
        <v>0.93877551020408168</v>
      </c>
      <c r="G573">
        <f>AVERAGE(tblVegPointHeaderData!AC569:AG569)</f>
        <v>1</v>
      </c>
    </row>
    <row r="574" spans="1:7" x14ac:dyDescent="0.3">
      <c r="A574" t="s">
        <v>2874</v>
      </c>
      <c r="B574">
        <f>AVERAGE(tblVegPointHeaderData!P570,tblVegPointHeaderData!U570,tblVegPointHeaderData!Z570)</f>
        <v>36.666666666666664</v>
      </c>
      <c r="C574">
        <f>tblVegPointHeaderData!AH570/49</f>
        <v>0</v>
      </c>
      <c r="D574">
        <f>tblVegPointHeaderData!AI570/49</f>
        <v>0.93877551020408168</v>
      </c>
      <c r="E574">
        <f>tblVegPointHeaderData!AJ570/49</f>
        <v>0.91836734693877553</v>
      </c>
      <c r="F574">
        <f>tblVegPointHeaderData!AK570/49</f>
        <v>0.8571428571428571</v>
      </c>
      <c r="G574">
        <f>AVERAGE(tblVegPointHeaderData!AC570:AG570)</f>
        <v>1.4</v>
      </c>
    </row>
    <row r="575" spans="1:7" x14ac:dyDescent="0.3">
      <c r="A575" t="s">
        <v>2875</v>
      </c>
      <c r="B575">
        <f>AVERAGE(tblVegPointHeaderData!P571,tblVegPointHeaderData!U571,tblVegPointHeaderData!Z571)</f>
        <v>59.666666666666664</v>
      </c>
      <c r="C575">
        <f>tblVegPointHeaderData!AH571/49</f>
        <v>0.24489795918367346</v>
      </c>
      <c r="D575">
        <f>tblVegPointHeaderData!AI571/49</f>
        <v>0.40816326530612246</v>
      </c>
      <c r="E575">
        <f>tblVegPointHeaderData!AJ571/49</f>
        <v>0.77551020408163263</v>
      </c>
      <c r="F575">
        <f>tblVegPointHeaderData!AK571/49</f>
        <v>0.67346938775510201</v>
      </c>
      <c r="G575">
        <f>AVERAGE(tblVegPointHeaderData!AC571:AG571)</f>
        <v>1.6</v>
      </c>
    </row>
    <row r="576" spans="1:7" x14ac:dyDescent="0.3">
      <c r="A576" t="s">
        <v>2876</v>
      </c>
      <c r="B576">
        <f>AVERAGE(tblVegPointHeaderData!P572,tblVegPointHeaderData!U572,tblVegPointHeaderData!Z572)</f>
        <v>64</v>
      </c>
      <c r="C576">
        <f>tblVegPointHeaderData!AH572/49</f>
        <v>0</v>
      </c>
      <c r="D576">
        <f>tblVegPointHeaderData!AI572/49</f>
        <v>8.1632653061224483E-2</v>
      </c>
      <c r="E576">
        <f>tblVegPointHeaderData!AJ572/49</f>
        <v>0.42857142857142855</v>
      </c>
      <c r="F576">
        <f>tblVegPointHeaderData!AK572/49</f>
        <v>0.8571428571428571</v>
      </c>
      <c r="G576">
        <f>AVERAGE(tblVegPointHeaderData!AC572:AG572)</f>
        <v>1</v>
      </c>
    </row>
    <row r="577" spans="1:7" x14ac:dyDescent="0.3">
      <c r="A577" t="s">
        <v>2877</v>
      </c>
      <c r="B577">
        <f>AVERAGE(tblVegPointHeaderData!P573,tblVegPointHeaderData!U573,tblVegPointHeaderData!Z573)</f>
        <v>81.666666666666671</v>
      </c>
      <c r="C577">
        <f>tblVegPointHeaderData!AH573/49</f>
        <v>0.5714285714285714</v>
      </c>
      <c r="D577">
        <f>tblVegPointHeaderData!AI573/49</f>
        <v>0.67346938775510201</v>
      </c>
      <c r="E577">
        <f>tblVegPointHeaderData!AJ573/49</f>
        <v>0.69387755102040816</v>
      </c>
      <c r="F577">
        <f>tblVegPointHeaderData!AK573/49</f>
        <v>0.67346938775510201</v>
      </c>
      <c r="G577">
        <f>AVERAGE(tblVegPointHeaderData!AC573:AG573)</f>
        <v>2.8</v>
      </c>
    </row>
    <row r="578" spans="1:7" x14ac:dyDescent="0.3">
      <c r="A578" t="s">
        <v>2878</v>
      </c>
      <c r="B578">
        <f>AVERAGE(tblVegPointHeaderData!P574,tblVegPointHeaderData!U574,tblVegPointHeaderData!Z574)</f>
        <v>78.666666666666671</v>
      </c>
      <c r="C578">
        <f>tblVegPointHeaderData!AH574/49</f>
        <v>0.46938775510204084</v>
      </c>
      <c r="D578">
        <f>tblVegPointHeaderData!AI574/49</f>
        <v>0.48979591836734693</v>
      </c>
      <c r="E578">
        <f>tblVegPointHeaderData!AJ574/49</f>
        <v>0.8571428571428571</v>
      </c>
      <c r="F578">
        <f>tblVegPointHeaderData!AK574/49</f>
        <v>0.7142857142857143</v>
      </c>
      <c r="G578">
        <f>AVERAGE(tblVegPointHeaderData!AC574:AG574)</f>
        <v>0.8</v>
      </c>
    </row>
    <row r="579" spans="1:7" x14ac:dyDescent="0.3">
      <c r="A579" t="s">
        <v>2879</v>
      </c>
      <c r="B579">
        <v>0</v>
      </c>
      <c r="C579">
        <f>tblVegPointHeaderData!AH575/49</f>
        <v>0</v>
      </c>
      <c r="D579">
        <f>tblVegPointHeaderData!AI575/49</f>
        <v>0.87755102040816324</v>
      </c>
      <c r="E579">
        <f>tblVegPointHeaderData!AJ575/49</f>
        <v>0.53061224489795922</v>
      </c>
      <c r="F579">
        <f>tblVegPointHeaderData!AK575/49</f>
        <v>0.87755102040816324</v>
      </c>
      <c r="G579">
        <f>AVERAGE(tblVegPointHeaderData!AC575:AG575)</f>
        <v>0.8</v>
      </c>
    </row>
    <row r="580" spans="1:7" x14ac:dyDescent="0.3">
      <c r="A580" t="s">
        <v>2880</v>
      </c>
      <c r="B580">
        <f>AVERAGE(tblVegPointHeaderData!P576,tblVegPointHeaderData!U576,tblVegPointHeaderData!Z576)</f>
        <v>37</v>
      </c>
      <c r="C580">
        <f>tblVegPointHeaderData!AH576/49</f>
        <v>0</v>
      </c>
      <c r="D580">
        <f>tblVegPointHeaderData!AI576/49</f>
        <v>0.95918367346938771</v>
      </c>
      <c r="E580">
        <f>tblVegPointHeaderData!AJ576/49</f>
        <v>0.30612244897959184</v>
      </c>
      <c r="F580">
        <f>tblVegPointHeaderData!AK576/49</f>
        <v>0.77551020408163263</v>
      </c>
      <c r="G580">
        <f>AVERAGE(tblVegPointHeaderData!AC576:AG576)</f>
        <v>0.6</v>
      </c>
    </row>
    <row r="581" spans="1:7" x14ac:dyDescent="0.3">
      <c r="A581" t="s">
        <v>2881</v>
      </c>
      <c r="B581">
        <f>AVERAGE(tblVegPointHeaderData!P577,tblVegPointHeaderData!U577,tblVegPointHeaderData!Z577)</f>
        <v>52.333333333333336</v>
      </c>
      <c r="C581">
        <f>tblVegPointHeaderData!AH577/49</f>
        <v>0.65306122448979587</v>
      </c>
      <c r="D581">
        <f>tblVegPointHeaderData!AI577/49</f>
        <v>0.55102040816326525</v>
      </c>
      <c r="E581">
        <f>tblVegPointHeaderData!AJ577/49</f>
        <v>1</v>
      </c>
      <c r="F581">
        <f>tblVegPointHeaderData!AK577/49</f>
        <v>0.89795918367346939</v>
      </c>
      <c r="G581">
        <f>AVERAGE(tblVegPointHeaderData!AC577:AG577)</f>
        <v>1.2</v>
      </c>
    </row>
    <row r="582" spans="1:7" x14ac:dyDescent="0.3">
      <c r="A582" t="s">
        <v>2882</v>
      </c>
      <c r="B582">
        <f>AVERAGE(tblVegPointHeaderData!P578,tblVegPointHeaderData!U578,tblVegPointHeaderData!Z578)</f>
        <v>27</v>
      </c>
      <c r="C582">
        <f>tblVegPointHeaderData!AH578/49</f>
        <v>0</v>
      </c>
      <c r="D582">
        <f>tblVegPointHeaderData!AI578/49</f>
        <v>0.55102040816326525</v>
      </c>
      <c r="E582">
        <f>tblVegPointHeaderData!AJ578/49</f>
        <v>0.22448979591836735</v>
      </c>
      <c r="F582">
        <f>tblVegPointHeaderData!AK578/49</f>
        <v>0.75510204081632648</v>
      </c>
      <c r="G582">
        <f>AVERAGE(tblVegPointHeaderData!AC578:AG578)</f>
        <v>0.8</v>
      </c>
    </row>
    <row r="583" spans="1:7" x14ac:dyDescent="0.3">
      <c r="A583" t="s">
        <v>2883</v>
      </c>
      <c r="B583" t="e">
        <f>AVERAGE(tblVegPointHeaderData!P579,tblVegPointHeaderData!U579,tblVegPointHeaderData!Z579)</f>
        <v>#DIV/0!</v>
      </c>
      <c r="C583">
        <f>tblVegPointHeaderData!AH579/49</f>
        <v>0</v>
      </c>
      <c r="D583">
        <f>tblVegPointHeaderData!AI579/49</f>
        <v>0</v>
      </c>
      <c r="E583">
        <f>tblVegPointHeaderData!AJ579/49</f>
        <v>0</v>
      </c>
      <c r="F583">
        <f>tblVegPointHeaderData!AK579/49</f>
        <v>0.95918367346938771</v>
      </c>
      <c r="G583">
        <f>AVERAGE(tblVegPointHeaderData!AC579:AG579)</f>
        <v>0</v>
      </c>
    </row>
    <row r="584" spans="1:7" x14ac:dyDescent="0.3">
      <c r="A584" t="s">
        <v>2884</v>
      </c>
      <c r="B584">
        <f>AVERAGE(tblVegPointHeaderData!P580,tblVegPointHeaderData!U580,tblVegPointHeaderData!Z580)</f>
        <v>29</v>
      </c>
      <c r="C584">
        <f>tblVegPointHeaderData!AH580/49</f>
        <v>0</v>
      </c>
      <c r="D584">
        <f>tblVegPointHeaderData!AI580/49</f>
        <v>0</v>
      </c>
      <c r="E584">
        <f>tblVegPointHeaderData!AJ580/49</f>
        <v>0.73469387755102045</v>
      </c>
      <c r="F584">
        <f>tblVegPointHeaderData!AK580/49</f>
        <v>1</v>
      </c>
      <c r="G584">
        <f>AVERAGE(tblVegPointHeaderData!AC580:AG580)</f>
        <v>0.2</v>
      </c>
    </row>
    <row r="585" spans="1:7" x14ac:dyDescent="0.3">
      <c r="A585" t="s">
        <v>2885</v>
      </c>
      <c r="B585">
        <v>0</v>
      </c>
      <c r="C585">
        <f>tblVegPointHeaderData!AH581/49</f>
        <v>0</v>
      </c>
      <c r="D585">
        <f>tblVegPointHeaderData!AI581/49</f>
        <v>0.89795918367346939</v>
      </c>
      <c r="E585">
        <f>tblVegPointHeaderData!AJ581/49</f>
        <v>0.65306122448979587</v>
      </c>
      <c r="F585">
        <f>tblVegPointHeaderData!AK581/49</f>
        <v>0.89795918367346939</v>
      </c>
      <c r="G585">
        <f>AVERAGE(tblVegPointHeaderData!AC581:AG581)</f>
        <v>2.4</v>
      </c>
    </row>
    <row r="586" spans="1:7" x14ac:dyDescent="0.3">
      <c r="A586" t="s">
        <v>2886</v>
      </c>
      <c r="B586">
        <f>AVERAGE(tblVegPointHeaderData!P582,tblVegPointHeaderData!U582,tblVegPointHeaderData!Z582)</f>
        <v>25.666666666666668</v>
      </c>
      <c r="C586">
        <f>tblVegPointHeaderData!AH582/49</f>
        <v>0.26530612244897961</v>
      </c>
      <c r="D586">
        <f>tblVegPointHeaderData!AI582/49</f>
        <v>0.69387755102040816</v>
      </c>
      <c r="E586">
        <f>tblVegPointHeaderData!AJ582/49</f>
        <v>0.32653061224489793</v>
      </c>
      <c r="F586">
        <f>tblVegPointHeaderData!AK582/49</f>
        <v>0.42857142857142855</v>
      </c>
      <c r="G586">
        <f>AVERAGE(tblVegPointHeaderData!AC582:AG582)</f>
        <v>0.2</v>
      </c>
    </row>
    <row r="587" spans="1:7" x14ac:dyDescent="0.3">
      <c r="A587" t="s">
        <v>2887</v>
      </c>
      <c r="B587">
        <f>AVERAGE(tblVegPointHeaderData!P583,tblVegPointHeaderData!U583,tblVegPointHeaderData!Z583)</f>
        <v>33.666666666666664</v>
      </c>
      <c r="C587">
        <f>tblVegPointHeaderData!AH583/49</f>
        <v>0</v>
      </c>
      <c r="D587">
        <f>tblVegPointHeaderData!AI583/49</f>
        <v>0.59183673469387754</v>
      </c>
      <c r="E587">
        <f>tblVegPointHeaderData!AJ583/49</f>
        <v>0.83673469387755106</v>
      </c>
      <c r="F587">
        <f>tblVegPointHeaderData!AK583/49</f>
        <v>0.89795918367346939</v>
      </c>
      <c r="G587">
        <f>AVERAGE(tblVegPointHeaderData!AC583:AG583)</f>
        <v>1.6</v>
      </c>
    </row>
    <row r="588" spans="1:7" x14ac:dyDescent="0.3">
      <c r="A588" t="s">
        <v>2888</v>
      </c>
      <c r="B588">
        <v>0</v>
      </c>
      <c r="C588">
        <f>tblVegPointHeaderData!AH584/49</f>
        <v>0.48979591836734693</v>
      </c>
      <c r="D588">
        <f>tblVegPointHeaderData!AI584/49</f>
        <v>0.79591836734693877</v>
      </c>
      <c r="E588">
        <f>tblVegPointHeaderData!AJ584/49</f>
        <v>0.42857142857142855</v>
      </c>
      <c r="F588">
        <f>tblVegPointHeaderData!AK584/49</f>
        <v>0.69387755102040816</v>
      </c>
      <c r="G588">
        <f>AVERAGE(tblVegPointHeaderData!AC584:AG584)</f>
        <v>2.25</v>
      </c>
    </row>
    <row r="589" spans="1:7" x14ac:dyDescent="0.3">
      <c r="A589" t="s">
        <v>2889</v>
      </c>
      <c r="B589" t="e">
        <f>AVERAGE(tblVegPointHeaderData!P585,tblVegPointHeaderData!U585,tblVegPointHeaderData!Z585)</f>
        <v>#DIV/0!</v>
      </c>
      <c r="C589">
        <f>tblVegPointHeaderData!AH585/49</f>
        <v>0</v>
      </c>
      <c r="D589">
        <f>tblVegPointHeaderData!AI585/49</f>
        <v>0</v>
      </c>
      <c r="E589">
        <f>tblVegPointHeaderData!AJ585/49</f>
        <v>0.20408163265306123</v>
      </c>
      <c r="F589">
        <f>tblVegPointHeaderData!AK585/49</f>
        <v>0.97959183673469385</v>
      </c>
      <c r="G589">
        <f>AVERAGE(tblVegPointHeaderData!AC585:AG585)</f>
        <v>0</v>
      </c>
    </row>
    <row r="590" spans="1:7" x14ac:dyDescent="0.3">
      <c r="A590" t="s">
        <v>2890</v>
      </c>
      <c r="B590">
        <f>AVERAGE(tblVegPointHeaderData!P586,tblVegPointHeaderData!U586,tblVegPointHeaderData!Z586)</f>
        <v>41.333333333333336</v>
      </c>
      <c r="C590">
        <f>tblVegPointHeaderData!AH586/49</f>
        <v>8.1632653061224483E-2</v>
      </c>
      <c r="D590">
        <f>tblVegPointHeaderData!AI586/49</f>
        <v>0.7142857142857143</v>
      </c>
      <c r="E590">
        <f>tblVegPointHeaderData!AJ586/49</f>
        <v>0.67346938775510201</v>
      </c>
      <c r="F590">
        <f>tblVegPointHeaderData!AK586/49</f>
        <v>0.81632653061224492</v>
      </c>
      <c r="G590">
        <f>AVERAGE(tblVegPointHeaderData!AC586:AG586)</f>
        <v>0.8</v>
      </c>
    </row>
    <row r="591" spans="1:7" x14ac:dyDescent="0.3">
      <c r="A591" t="s">
        <v>2891</v>
      </c>
      <c r="B591">
        <f>AVERAGE(tblVegPointHeaderData!P587,tblVegPointHeaderData!U587,tblVegPointHeaderData!Z587)</f>
        <v>42.333333333333336</v>
      </c>
      <c r="C591">
        <f>tblVegPointHeaderData!AH587/49</f>
        <v>0</v>
      </c>
      <c r="D591">
        <f>tblVegPointHeaderData!AI587/49</f>
        <v>0.91836734693877553</v>
      </c>
      <c r="E591">
        <f>tblVegPointHeaderData!AJ587/49</f>
        <v>0.40816326530612246</v>
      </c>
      <c r="F591">
        <f>tblVegPointHeaderData!AK587/49</f>
        <v>0.69387755102040816</v>
      </c>
      <c r="G591">
        <f>AVERAGE(tblVegPointHeaderData!AC587:AG587)</f>
        <v>1.4</v>
      </c>
    </row>
    <row r="592" spans="1:7" x14ac:dyDescent="0.3">
      <c r="A592" t="s">
        <v>2892</v>
      </c>
      <c r="B592" t="e">
        <f>AVERAGE(tblVegPointHeaderData!P588,tblVegPointHeaderData!U588,tblVegPointHeaderData!Z588)</f>
        <v>#DIV/0!</v>
      </c>
      <c r="C592">
        <f>tblVegPointHeaderData!AH588/49</f>
        <v>0</v>
      </c>
      <c r="D592">
        <f>tblVegPointHeaderData!AI588/49</f>
        <v>6.1224489795918366E-2</v>
      </c>
      <c r="E592">
        <f>tblVegPointHeaderData!AJ588/49</f>
        <v>0</v>
      </c>
      <c r="F592">
        <f>tblVegPointHeaderData!AK588/49</f>
        <v>0.95918367346938771</v>
      </c>
      <c r="G592">
        <f>AVERAGE(tblVegPointHeaderData!AC588:AG588)</f>
        <v>0</v>
      </c>
    </row>
    <row r="593" spans="1:7" x14ac:dyDescent="0.3">
      <c r="A593" t="s">
        <v>2893</v>
      </c>
      <c r="B593">
        <f>AVERAGE(tblVegPointHeaderData!P589,tblVegPointHeaderData!U589,tblVegPointHeaderData!Z589)</f>
        <v>38.333333333333336</v>
      </c>
      <c r="C593">
        <f>tblVegPointHeaderData!AH589/49</f>
        <v>6.1224489795918366E-2</v>
      </c>
      <c r="D593">
        <f>tblVegPointHeaderData!AI589/49</f>
        <v>0.22448979591836735</v>
      </c>
      <c r="E593">
        <f>tblVegPointHeaderData!AJ589/49</f>
        <v>0.97959183673469385</v>
      </c>
      <c r="F593">
        <f>tblVegPointHeaderData!AK589/49</f>
        <v>0.61224489795918369</v>
      </c>
      <c r="G593">
        <f>AVERAGE(tblVegPointHeaderData!AC589:AG589)</f>
        <v>1.4</v>
      </c>
    </row>
    <row r="594" spans="1:7" x14ac:dyDescent="0.3">
      <c r="A594" t="s">
        <v>2894</v>
      </c>
      <c r="B594">
        <f>AVERAGE(tblVegPointHeaderData!P590,tblVegPointHeaderData!U590,tblVegPointHeaderData!Z590)</f>
        <v>63</v>
      </c>
      <c r="C594">
        <f>tblVegPointHeaderData!AH590/49</f>
        <v>0.34693877551020408</v>
      </c>
      <c r="D594">
        <f>tblVegPointHeaderData!AI590/49</f>
        <v>0.65306122448979587</v>
      </c>
      <c r="E594">
        <f>tblVegPointHeaderData!AJ590/49</f>
        <v>0.34693877551020408</v>
      </c>
      <c r="F594">
        <f>tblVegPointHeaderData!AK590/49</f>
        <v>1</v>
      </c>
      <c r="G594">
        <f>AVERAGE(tblVegPointHeaderData!AC590:AG590)</f>
        <v>3.4</v>
      </c>
    </row>
    <row r="595" spans="1:7" x14ac:dyDescent="0.3">
      <c r="A595" t="s">
        <v>2895</v>
      </c>
      <c r="B595">
        <f>AVERAGE(tblVegPointHeaderData!P591,tblVegPointHeaderData!U591,tblVegPointHeaderData!Z591)</f>
        <v>28</v>
      </c>
      <c r="C595">
        <f>tblVegPointHeaderData!AH591/49</f>
        <v>0</v>
      </c>
      <c r="D595">
        <f>tblVegPointHeaderData!AI591/49</f>
        <v>0.91836734693877553</v>
      </c>
      <c r="E595">
        <f>tblVegPointHeaderData!AJ591/49</f>
        <v>0.93877551020408168</v>
      </c>
      <c r="F595">
        <f>tblVegPointHeaderData!AK591/49</f>
        <v>0.32653061224489793</v>
      </c>
      <c r="G595">
        <f>AVERAGE(tblVegPointHeaderData!AC591:AG591)</f>
        <v>1</v>
      </c>
    </row>
    <row r="596" spans="1:7" x14ac:dyDescent="0.3">
      <c r="A596" t="s">
        <v>2896</v>
      </c>
      <c r="B596">
        <f>AVERAGE(tblVegPointHeaderData!P592,tblVegPointHeaderData!U592,tblVegPointHeaderData!Z592)</f>
        <v>46.333333333333336</v>
      </c>
      <c r="C596">
        <f>tblVegPointHeaderData!AH592/49</f>
        <v>4.0816326530612242E-2</v>
      </c>
      <c r="D596">
        <f>tblVegPointHeaderData!AI592/49</f>
        <v>0.16326530612244897</v>
      </c>
      <c r="E596">
        <f>tblVegPointHeaderData!AJ592/49</f>
        <v>0.97959183673469385</v>
      </c>
      <c r="F596">
        <f>tblVegPointHeaderData!AK592/49</f>
        <v>1</v>
      </c>
      <c r="G596">
        <f>AVERAGE(tblVegPointHeaderData!AC592:AG592)</f>
        <v>0</v>
      </c>
    </row>
    <row r="597" spans="1:7" x14ac:dyDescent="0.3">
      <c r="A597" t="s">
        <v>2897</v>
      </c>
      <c r="B597">
        <f>AVERAGE(tblVegPointHeaderData!P593,tblVegPointHeaderData!U593,tblVegPointHeaderData!Z593)</f>
        <v>31.333333333333332</v>
      </c>
      <c r="C597">
        <f>tblVegPointHeaderData!AH593/49</f>
        <v>6.1224489795918366E-2</v>
      </c>
      <c r="D597">
        <f>tblVegPointHeaderData!AI593/49</f>
        <v>0.67346938775510201</v>
      </c>
      <c r="E597">
        <f>tblVegPointHeaderData!AJ593/49</f>
        <v>0.69387755102040816</v>
      </c>
      <c r="F597">
        <f>tblVegPointHeaderData!AK593/49</f>
        <v>0.63265306122448983</v>
      </c>
      <c r="G597">
        <f>AVERAGE(tblVegPointHeaderData!AC593:AG593)</f>
        <v>3</v>
      </c>
    </row>
    <row r="598" spans="1:7" x14ac:dyDescent="0.3">
      <c r="A598" t="s">
        <v>2898</v>
      </c>
      <c r="B598">
        <f>AVERAGE(tblVegPointHeaderData!P594,tblVegPointHeaderData!U594,tblVegPointHeaderData!Z594)</f>
        <v>39</v>
      </c>
      <c r="C598">
        <f>tblVegPointHeaderData!AH594/49</f>
        <v>0.18367346938775511</v>
      </c>
      <c r="D598">
        <f>tblVegPointHeaderData!AI594/49</f>
        <v>0.22448979591836735</v>
      </c>
      <c r="E598">
        <f>tblVegPointHeaderData!AJ594/49</f>
        <v>1</v>
      </c>
      <c r="F598">
        <f>tblVegPointHeaderData!AK594/49</f>
        <v>0.30612244897959184</v>
      </c>
      <c r="G598">
        <f>AVERAGE(tblVegPointHeaderData!AC594:AG594)</f>
        <v>2.2000000000000002</v>
      </c>
    </row>
    <row r="599" spans="1:7" x14ac:dyDescent="0.3">
      <c r="A599" t="s">
        <v>2899</v>
      </c>
      <c r="B599">
        <f>AVERAGE(tblVegPointHeaderData!P595,tblVegPointHeaderData!U595,tblVegPointHeaderData!Z595)</f>
        <v>90.333333333333329</v>
      </c>
      <c r="C599">
        <f>tblVegPointHeaderData!AH595/49</f>
        <v>0.30612244897959184</v>
      </c>
      <c r="D599">
        <f>tblVegPointHeaderData!AI595/49</f>
        <v>0.81632653061224492</v>
      </c>
      <c r="E599">
        <f>tblVegPointHeaderData!AJ595/49</f>
        <v>0.75510204081632648</v>
      </c>
      <c r="F599">
        <f>tblVegPointHeaderData!AK595/49</f>
        <v>0.42857142857142855</v>
      </c>
      <c r="G599">
        <f>AVERAGE(tblVegPointHeaderData!AC595:AG595)</f>
        <v>3.8</v>
      </c>
    </row>
    <row r="600" spans="1:7" x14ac:dyDescent="0.3">
      <c r="A600" t="s">
        <v>2900</v>
      </c>
      <c r="B600">
        <f>AVERAGE(tblVegPointHeaderData!P596,tblVegPointHeaderData!U596,tblVegPointHeaderData!Z596)</f>
        <v>26.333333333333332</v>
      </c>
      <c r="C600">
        <f>tblVegPointHeaderData!AH596/49</f>
        <v>0.2857142857142857</v>
      </c>
      <c r="D600">
        <f>tblVegPointHeaderData!AI596/49</f>
        <v>0.51020408163265307</v>
      </c>
      <c r="E600">
        <f>tblVegPointHeaderData!AJ596/49</f>
        <v>8.1632653061224483E-2</v>
      </c>
      <c r="F600">
        <f>tblVegPointHeaderData!AK596/49</f>
        <v>1</v>
      </c>
      <c r="G600">
        <f>AVERAGE(tblVegPointHeaderData!AC596:AG596)</f>
        <v>2.6</v>
      </c>
    </row>
    <row r="601" spans="1:7" x14ac:dyDescent="0.3">
      <c r="A601" t="s">
        <v>2901</v>
      </c>
      <c r="B601">
        <f>AVERAGE(tblVegPointHeaderData!P597,tblVegPointHeaderData!U597,tblVegPointHeaderData!Z597)</f>
        <v>25</v>
      </c>
      <c r="C601">
        <f>tblVegPointHeaderData!AH597/49</f>
        <v>0.14285714285714285</v>
      </c>
      <c r="D601">
        <f>tblVegPointHeaderData!AI597/49</f>
        <v>0.38775510204081631</v>
      </c>
      <c r="E601">
        <f>tblVegPointHeaderData!AJ597/49</f>
        <v>0.2857142857142857</v>
      </c>
      <c r="F601">
        <f>tblVegPointHeaderData!AK597/49</f>
        <v>1</v>
      </c>
      <c r="G601">
        <f>AVERAGE(tblVegPointHeaderData!AC597:AG597)</f>
        <v>1</v>
      </c>
    </row>
    <row r="602" spans="1:7" x14ac:dyDescent="0.3">
      <c r="A602" t="s">
        <v>2902</v>
      </c>
      <c r="B602">
        <f>AVERAGE(tblVegPointHeaderData!P598,tblVegPointHeaderData!U598,tblVegPointHeaderData!Z598)</f>
        <v>32</v>
      </c>
      <c r="C602">
        <f>tblVegPointHeaderData!AH598/49</f>
        <v>0</v>
      </c>
      <c r="D602">
        <f>tblVegPointHeaderData!AI598/49</f>
        <v>1</v>
      </c>
      <c r="E602">
        <f>tblVegPointHeaderData!AJ598/49</f>
        <v>1</v>
      </c>
      <c r="F602">
        <f>tblVegPointHeaderData!AK598/49</f>
        <v>0.16326530612244897</v>
      </c>
      <c r="G602">
        <f>AVERAGE(tblVegPointHeaderData!AC598:AG598)</f>
        <v>2.4</v>
      </c>
    </row>
    <row r="603" spans="1:7" x14ac:dyDescent="0.3">
      <c r="A603" t="s">
        <v>2903</v>
      </c>
      <c r="B603">
        <f>AVERAGE(tblVegPointHeaderData!P599,tblVegPointHeaderData!U599,tblVegPointHeaderData!Z599)</f>
        <v>26.666666666666668</v>
      </c>
      <c r="C603">
        <f>tblVegPointHeaderData!AH599/49</f>
        <v>0.44897959183673469</v>
      </c>
      <c r="D603">
        <f>tblVegPointHeaderData!AI599/49</f>
        <v>0.46938775510204084</v>
      </c>
      <c r="E603">
        <f>tblVegPointHeaderData!AJ599/49</f>
        <v>6.1224489795918366E-2</v>
      </c>
      <c r="F603">
        <f>tblVegPointHeaderData!AK599/49</f>
        <v>1</v>
      </c>
      <c r="G603">
        <f>AVERAGE(tblVegPointHeaderData!AC599:AG599)</f>
        <v>1</v>
      </c>
    </row>
    <row r="604" spans="1:7" x14ac:dyDescent="0.3">
      <c r="A604" t="s">
        <v>2904</v>
      </c>
      <c r="B604">
        <f>AVERAGE(tblVegPointHeaderData!P600,tblVegPointHeaderData!U600,tblVegPointHeaderData!Z600)</f>
        <v>31</v>
      </c>
      <c r="C604">
        <f>tblVegPointHeaderData!AH600/49</f>
        <v>8.1632653061224483E-2</v>
      </c>
      <c r="D604">
        <f>tblVegPointHeaderData!AI600/49</f>
        <v>0.67346938775510201</v>
      </c>
      <c r="E604">
        <f>tblVegPointHeaderData!AJ600/49</f>
        <v>0.5714285714285714</v>
      </c>
      <c r="F604">
        <f>tblVegPointHeaderData!AK600/49</f>
        <v>0.69387755102040816</v>
      </c>
      <c r="G604">
        <f>AVERAGE(tblVegPointHeaderData!AC600:AG600)</f>
        <v>1.25</v>
      </c>
    </row>
    <row r="605" spans="1:7" x14ac:dyDescent="0.3">
      <c r="A605" t="s">
        <v>2905</v>
      </c>
      <c r="B605">
        <f>AVERAGE(tblVegPointHeaderData!P601,tblVegPointHeaderData!U601,tblVegPointHeaderData!Z601)</f>
        <v>63</v>
      </c>
      <c r="C605">
        <f>tblVegPointHeaderData!AH601/49</f>
        <v>0.22448979591836735</v>
      </c>
      <c r="D605">
        <f>tblVegPointHeaderData!AI601/49</f>
        <v>0.48979591836734693</v>
      </c>
      <c r="E605">
        <f>tblVegPointHeaderData!AJ601/49</f>
        <v>0.81632653061224492</v>
      </c>
      <c r="F605">
        <f>tblVegPointHeaderData!AK601/49</f>
        <v>0.32653061224489793</v>
      </c>
      <c r="G605">
        <f>AVERAGE(tblVegPointHeaderData!AC601:AG601)</f>
        <v>7</v>
      </c>
    </row>
    <row r="606" spans="1:7" x14ac:dyDescent="0.3">
      <c r="A606" t="s">
        <v>2906</v>
      </c>
      <c r="B606">
        <f>AVERAGE(tblVegPointHeaderData!P602,tblVegPointHeaderData!U602,tblVegPointHeaderData!Z602)</f>
        <v>40.666666666666664</v>
      </c>
      <c r="C606">
        <f>tblVegPointHeaderData!AH602/49</f>
        <v>0.34693877551020408</v>
      </c>
      <c r="D606">
        <f>tblVegPointHeaderData!AI602/49</f>
        <v>0.61224489795918369</v>
      </c>
      <c r="E606">
        <f>tblVegPointHeaderData!AJ602/49</f>
        <v>0.81632653061224492</v>
      </c>
      <c r="F606">
        <f>tblVegPointHeaderData!AK602/49</f>
        <v>0.20408163265306123</v>
      </c>
      <c r="G606">
        <f>AVERAGE(tblVegPointHeaderData!AC602:AG602)</f>
        <v>1.4</v>
      </c>
    </row>
    <row r="607" spans="1:7" x14ac:dyDescent="0.3">
      <c r="A607" t="s">
        <v>2907</v>
      </c>
      <c r="B607">
        <f>AVERAGE(tblVegPointHeaderData!P603,tblVegPointHeaderData!U603,tblVegPointHeaderData!Z603)</f>
        <v>43.666666666666664</v>
      </c>
      <c r="C607">
        <f>tblVegPointHeaderData!AH603/49</f>
        <v>0.51020408163265307</v>
      </c>
      <c r="D607">
        <f>tblVegPointHeaderData!AI603/49</f>
        <v>0.67346938775510201</v>
      </c>
      <c r="E607">
        <f>tblVegPointHeaderData!AJ603/49</f>
        <v>0.93877551020408168</v>
      </c>
      <c r="F607">
        <f>tblVegPointHeaderData!AK603/49</f>
        <v>0.44897959183673469</v>
      </c>
      <c r="G607">
        <f>AVERAGE(tblVegPointHeaderData!AC603:AG603)</f>
        <v>2</v>
      </c>
    </row>
    <row r="608" spans="1:7" x14ac:dyDescent="0.3">
      <c r="A608" t="s">
        <v>2908</v>
      </c>
      <c r="B608">
        <f>AVERAGE(tblVegPointHeaderData!P604,tblVegPointHeaderData!U604,tblVegPointHeaderData!Z604)</f>
        <v>31</v>
      </c>
      <c r="C608">
        <f>tblVegPointHeaderData!AH604/49</f>
        <v>0</v>
      </c>
      <c r="D608">
        <f>tblVegPointHeaderData!AI604/49</f>
        <v>1</v>
      </c>
      <c r="E608">
        <f>tblVegPointHeaderData!AJ604/49</f>
        <v>1</v>
      </c>
      <c r="F608">
        <f>tblVegPointHeaderData!AK604/49</f>
        <v>0.12244897959183673</v>
      </c>
      <c r="G608">
        <f>AVERAGE(tblVegPointHeaderData!AC604:AG604)</f>
        <v>1.2</v>
      </c>
    </row>
    <row r="609" spans="1:7" x14ac:dyDescent="0.3">
      <c r="A609" t="s">
        <v>2909</v>
      </c>
      <c r="B609">
        <f>AVERAGE(tblVegPointHeaderData!P605,tblVegPointHeaderData!U605,tblVegPointHeaderData!Z605)</f>
        <v>40.666666666666664</v>
      </c>
      <c r="C609">
        <f>tblVegPointHeaderData!AH605/49</f>
        <v>0.38775510204081631</v>
      </c>
      <c r="D609">
        <f>tblVegPointHeaderData!AI605/49</f>
        <v>0.81632653061224492</v>
      </c>
      <c r="E609">
        <f>tblVegPointHeaderData!AJ605/49</f>
        <v>0.87755102040816324</v>
      </c>
      <c r="F609">
        <f>tblVegPointHeaderData!AK605/49</f>
        <v>1</v>
      </c>
      <c r="G609">
        <f>AVERAGE(tblVegPointHeaderData!AC605:AG605)</f>
        <v>2.2000000000000002</v>
      </c>
    </row>
    <row r="610" spans="1:7" x14ac:dyDescent="0.3">
      <c r="A610" t="s">
        <v>2910</v>
      </c>
      <c r="B610">
        <f>AVERAGE(tblVegPointHeaderData!P606,tblVegPointHeaderData!U606,tblVegPointHeaderData!Z606)</f>
        <v>31</v>
      </c>
      <c r="C610">
        <f>tblVegPointHeaderData!AH606/49</f>
        <v>8.1632653061224483E-2</v>
      </c>
      <c r="D610">
        <f>tblVegPointHeaderData!AI606/49</f>
        <v>0.89795918367346939</v>
      </c>
      <c r="E610">
        <f>tblVegPointHeaderData!AJ606/49</f>
        <v>0.77551020408163263</v>
      </c>
      <c r="F610">
        <f>tblVegPointHeaderData!AK606/49</f>
        <v>0.14285714285714285</v>
      </c>
      <c r="G610">
        <f>AVERAGE(tblVegPointHeaderData!AC606:AG606)</f>
        <v>0.4</v>
      </c>
    </row>
    <row r="611" spans="1:7" x14ac:dyDescent="0.3">
      <c r="A611" t="s">
        <v>2911</v>
      </c>
      <c r="B611">
        <f>AVERAGE(tblVegPointHeaderData!P607,tblVegPointHeaderData!U607,tblVegPointHeaderData!Z607)</f>
        <v>55.333333333333336</v>
      </c>
      <c r="C611">
        <f>tblVegPointHeaderData!AH607/49</f>
        <v>0.18367346938775511</v>
      </c>
      <c r="D611">
        <f>tblVegPointHeaderData!AI607/49</f>
        <v>0.34693877551020408</v>
      </c>
      <c r="E611">
        <f>tblVegPointHeaderData!AJ607/49</f>
        <v>1</v>
      </c>
      <c r="F611">
        <f>tblVegPointHeaderData!AK607/49</f>
        <v>0</v>
      </c>
      <c r="G611">
        <f>AVERAGE(tblVegPointHeaderData!AC607:AG607)</f>
        <v>8.6</v>
      </c>
    </row>
    <row r="612" spans="1:7" x14ac:dyDescent="0.3">
      <c r="A612" t="s">
        <v>2912</v>
      </c>
      <c r="B612">
        <f>AVERAGE(tblVegPointHeaderData!P608,tblVegPointHeaderData!U608,tblVegPointHeaderData!Z608)</f>
        <v>17.333333333333332</v>
      </c>
      <c r="C612">
        <f>tblVegPointHeaderData!AH608/49</f>
        <v>0</v>
      </c>
      <c r="D612">
        <f>tblVegPointHeaderData!AI608/49</f>
        <v>0.42857142857142855</v>
      </c>
      <c r="E612">
        <f>tblVegPointHeaderData!AJ608/49</f>
        <v>0.40816326530612246</v>
      </c>
      <c r="F612">
        <f>tblVegPointHeaderData!AK608/49</f>
        <v>0.79591836734693877</v>
      </c>
      <c r="G612">
        <f>AVERAGE(tblVegPointHeaderData!AC608:AG608)</f>
        <v>0</v>
      </c>
    </row>
    <row r="613" spans="1:7" x14ac:dyDescent="0.3">
      <c r="A613" t="s">
        <v>2913</v>
      </c>
      <c r="B613">
        <f>AVERAGE(tblVegPointHeaderData!P609,tblVegPointHeaderData!U609,tblVegPointHeaderData!Z609)</f>
        <v>31.666666666666668</v>
      </c>
      <c r="C613">
        <f>tblVegPointHeaderData!AH609/49</f>
        <v>0</v>
      </c>
      <c r="D613">
        <f>tblVegPointHeaderData!AI609/49</f>
        <v>0.77551020408163263</v>
      </c>
      <c r="E613">
        <f>tblVegPointHeaderData!AJ609/49</f>
        <v>0.91836734693877553</v>
      </c>
      <c r="F613">
        <f>tblVegPointHeaderData!AK609/49</f>
        <v>0.40816326530612246</v>
      </c>
      <c r="G613">
        <f>AVERAGE(tblVegPointHeaderData!AC609:AG609)</f>
        <v>0.8</v>
      </c>
    </row>
    <row r="614" spans="1:7" x14ac:dyDescent="0.3">
      <c r="A614" t="s">
        <v>2914</v>
      </c>
      <c r="B614">
        <f>AVERAGE(tblVegPointHeaderData!P610,tblVegPointHeaderData!U610,tblVegPointHeaderData!Z610)</f>
        <v>36.333333333333336</v>
      </c>
      <c r="C614">
        <f>tblVegPointHeaderData!AH610/49</f>
        <v>0.32653061224489793</v>
      </c>
      <c r="D614">
        <f>tblVegPointHeaderData!AI610/49</f>
        <v>0.59183673469387754</v>
      </c>
      <c r="E614">
        <f>tblVegPointHeaderData!AJ610/49</f>
        <v>0.89795918367346939</v>
      </c>
      <c r="F614">
        <f>tblVegPointHeaderData!AK610/49</f>
        <v>0.2857142857142857</v>
      </c>
      <c r="G614">
        <f>AVERAGE(tblVegPointHeaderData!AC610:AG610)</f>
        <v>1</v>
      </c>
    </row>
    <row r="615" spans="1:7" x14ac:dyDescent="0.3">
      <c r="A615" t="s">
        <v>2915</v>
      </c>
      <c r="B615">
        <f>AVERAGE(tblVegPointHeaderData!P611,tblVegPointHeaderData!U611,tblVegPointHeaderData!Z611)</f>
        <v>38</v>
      </c>
      <c r="C615">
        <f>tblVegPointHeaderData!AH611/49</f>
        <v>0.55102040816326525</v>
      </c>
      <c r="D615">
        <f>tblVegPointHeaderData!AI611/49</f>
        <v>0.69387755102040816</v>
      </c>
      <c r="E615">
        <f>tblVegPointHeaderData!AJ611/49</f>
        <v>0.46938775510204084</v>
      </c>
      <c r="F615">
        <f>tblVegPointHeaderData!AK611/49</f>
        <v>0.93877551020408168</v>
      </c>
      <c r="G615">
        <f>AVERAGE(tblVegPointHeaderData!AC611:AG611)</f>
        <v>0.8</v>
      </c>
    </row>
    <row r="616" spans="1:7" x14ac:dyDescent="0.3">
      <c r="A616" t="s">
        <v>2916</v>
      </c>
      <c r="B616">
        <f>AVERAGE(tblVegPointHeaderData!P612,tblVegPointHeaderData!U612,tblVegPointHeaderData!Z612)</f>
        <v>24.333333333333332</v>
      </c>
      <c r="C616">
        <f>tblVegPointHeaderData!AH612/49</f>
        <v>0.10204081632653061</v>
      </c>
      <c r="D616">
        <f>tblVegPointHeaderData!AI612/49</f>
        <v>0.44897959183673469</v>
      </c>
      <c r="E616">
        <f>tblVegPointHeaderData!AJ612/49</f>
        <v>0.73469387755102045</v>
      </c>
      <c r="F616">
        <f>tblVegPointHeaderData!AK612/49</f>
        <v>0.8571428571428571</v>
      </c>
      <c r="G616">
        <f>AVERAGE(tblVegPointHeaderData!AC612:AG612)</f>
        <v>0.8</v>
      </c>
    </row>
    <row r="617" spans="1:7" x14ac:dyDescent="0.3">
      <c r="A617" t="s">
        <v>2917</v>
      </c>
      <c r="B617">
        <f>AVERAGE(tblVegPointHeaderData!P613,tblVegPointHeaderData!U613,tblVegPointHeaderData!Z613)</f>
        <v>29.666666666666668</v>
      </c>
      <c r="C617">
        <f>tblVegPointHeaderData!AH613/49</f>
        <v>0.65306122448979587</v>
      </c>
      <c r="D617">
        <f>tblVegPointHeaderData!AI613/49</f>
        <v>0.81632653061224492</v>
      </c>
      <c r="E617">
        <f>tblVegPointHeaderData!AJ613/49</f>
        <v>0.67346938775510201</v>
      </c>
      <c r="F617">
        <f>tblVegPointHeaderData!AK613/49</f>
        <v>0.26530612244897961</v>
      </c>
      <c r="G617">
        <f>AVERAGE(tblVegPointHeaderData!AC613:AG613)</f>
        <v>1.6</v>
      </c>
    </row>
    <row r="618" spans="1:7" x14ac:dyDescent="0.3">
      <c r="A618" t="s">
        <v>2918</v>
      </c>
      <c r="B618">
        <f>AVERAGE(tblVegPointHeaderData!P614,tblVegPointHeaderData!U614,tblVegPointHeaderData!Z614)</f>
        <v>33</v>
      </c>
      <c r="C618">
        <f>tblVegPointHeaderData!AH614/49</f>
        <v>2.0408163265306121E-2</v>
      </c>
      <c r="D618">
        <f>tblVegPointHeaderData!AI614/49</f>
        <v>0.91836734693877553</v>
      </c>
      <c r="E618">
        <f>tblVegPointHeaderData!AJ614/49</f>
        <v>0.8571428571428571</v>
      </c>
      <c r="F618">
        <f>tblVegPointHeaderData!AK614/49</f>
        <v>0.40816326530612246</v>
      </c>
      <c r="G618">
        <f>AVERAGE(tblVegPointHeaderData!AC614:AG614)</f>
        <v>0.4</v>
      </c>
    </row>
    <row r="619" spans="1:7" x14ac:dyDescent="0.3">
      <c r="A619" t="s">
        <v>2919</v>
      </c>
      <c r="B619">
        <f>AVERAGE(tblVegPointHeaderData!P615,tblVegPointHeaderData!U615,tblVegPointHeaderData!Z615)</f>
        <v>28.666666666666668</v>
      </c>
      <c r="C619">
        <f>tblVegPointHeaderData!AH615/49</f>
        <v>0</v>
      </c>
      <c r="D619">
        <f>tblVegPointHeaderData!AI615/49</f>
        <v>6.1224489795918366E-2</v>
      </c>
      <c r="E619">
        <f>tblVegPointHeaderData!AJ615/49</f>
        <v>0.91836734693877553</v>
      </c>
      <c r="F619">
        <f>tblVegPointHeaderData!AK615/49</f>
        <v>0.36734693877551022</v>
      </c>
      <c r="G619">
        <f>AVERAGE(tblVegPointHeaderData!AC615:AG615)</f>
        <v>2</v>
      </c>
    </row>
    <row r="620" spans="1:7" x14ac:dyDescent="0.3">
      <c r="A620" t="s">
        <v>2920</v>
      </c>
      <c r="B620">
        <f>AVERAGE(tblVegPointHeaderData!P616,tblVegPointHeaderData!U616,tblVegPointHeaderData!Z616)</f>
        <v>51.666666666666664</v>
      </c>
      <c r="C620">
        <f>tblVegPointHeaderData!AH616/49</f>
        <v>0.16326530612244897</v>
      </c>
      <c r="D620">
        <f>tblVegPointHeaderData!AI616/49</f>
        <v>0.55102040816326525</v>
      </c>
      <c r="E620">
        <f>tblVegPointHeaderData!AJ616/49</f>
        <v>0.81632653061224492</v>
      </c>
      <c r="F620">
        <f>tblVegPointHeaderData!AK616/49</f>
        <v>0.67346938775510201</v>
      </c>
      <c r="G620">
        <f>AVERAGE(tblVegPointHeaderData!AC616:AG616)</f>
        <v>1</v>
      </c>
    </row>
    <row r="621" spans="1:7" x14ac:dyDescent="0.3">
      <c r="A621" t="s">
        <v>2921</v>
      </c>
      <c r="B621">
        <f>AVERAGE(tblVegPointHeaderData!P617,tblVegPointHeaderData!U617,tblVegPointHeaderData!Z617)</f>
        <v>40</v>
      </c>
      <c r="C621">
        <f>tblVegPointHeaderData!AH617/49</f>
        <v>0</v>
      </c>
      <c r="D621">
        <f>tblVegPointHeaderData!AI617/49</f>
        <v>0.53061224489795922</v>
      </c>
      <c r="E621">
        <f>tblVegPointHeaderData!AJ617/49</f>
        <v>0.8571428571428571</v>
      </c>
      <c r="F621">
        <f>tblVegPointHeaderData!AK617/49</f>
        <v>0.69387755102040816</v>
      </c>
      <c r="G621">
        <f>AVERAGE(tblVegPointHeaderData!AC617:AG617)</f>
        <v>0.8</v>
      </c>
    </row>
    <row r="622" spans="1:7" x14ac:dyDescent="0.3">
      <c r="A622" t="s">
        <v>2922</v>
      </c>
      <c r="B622">
        <f>AVERAGE(tblVegPointHeaderData!P618,tblVegPointHeaderData!U618,tblVegPointHeaderData!Z618)</f>
        <v>38</v>
      </c>
      <c r="C622">
        <f>tblVegPointHeaderData!AH618/49</f>
        <v>0</v>
      </c>
      <c r="D622">
        <f>tblVegPointHeaderData!AI618/49</f>
        <v>0.8571428571428571</v>
      </c>
      <c r="E622">
        <f>tblVegPointHeaderData!AJ618/49</f>
        <v>0.83673469387755106</v>
      </c>
      <c r="F622">
        <f>tblVegPointHeaderData!AK618/49</f>
        <v>0.30612244897959184</v>
      </c>
      <c r="G622">
        <f>AVERAGE(tblVegPointHeaderData!AC618:AG618)</f>
        <v>1</v>
      </c>
    </row>
    <row r="623" spans="1:7" x14ac:dyDescent="0.3">
      <c r="A623" t="s">
        <v>2923</v>
      </c>
      <c r="B623">
        <f>AVERAGE(tblVegPointHeaderData!P619,tblVegPointHeaderData!U619,tblVegPointHeaderData!Z619)</f>
        <v>46.333333333333336</v>
      </c>
      <c r="C623">
        <f>tblVegPointHeaderData!AH619/49</f>
        <v>0.22448979591836735</v>
      </c>
      <c r="D623">
        <f>tblVegPointHeaderData!AI619/49</f>
        <v>0.30612244897959184</v>
      </c>
      <c r="E623">
        <f>tblVegPointHeaderData!AJ619/49</f>
        <v>0.87755102040816324</v>
      </c>
      <c r="F623">
        <f>tblVegPointHeaderData!AK619/49</f>
        <v>0.55102040816326525</v>
      </c>
      <c r="G623">
        <f>AVERAGE(tblVegPointHeaderData!AC619:AG619)</f>
        <v>1.6</v>
      </c>
    </row>
    <row r="624" spans="1:7" x14ac:dyDescent="0.3">
      <c r="A624" t="s">
        <v>2924</v>
      </c>
      <c r="B624">
        <f>AVERAGE(tblVegPointHeaderData!P620,tblVegPointHeaderData!U620,tblVegPointHeaderData!Z620)</f>
        <v>33.333333333333336</v>
      </c>
      <c r="C624">
        <f>tblVegPointHeaderData!AH620/49</f>
        <v>4.0816326530612242E-2</v>
      </c>
      <c r="D624">
        <f>tblVegPointHeaderData!AI620/49</f>
        <v>0.8571428571428571</v>
      </c>
      <c r="E624">
        <f>tblVegPointHeaderData!AJ620/49</f>
        <v>0.79591836734693877</v>
      </c>
      <c r="F624">
        <f>tblVegPointHeaderData!AK620/49</f>
        <v>0.51020408163265307</v>
      </c>
      <c r="G624">
        <f>AVERAGE(tblVegPointHeaderData!AC620:AG620)</f>
        <v>2</v>
      </c>
    </row>
    <row r="625" spans="1:7" x14ac:dyDescent="0.3">
      <c r="A625" t="s">
        <v>2925</v>
      </c>
      <c r="B625">
        <f>AVERAGE(tblVegPointHeaderData!P621,tblVegPointHeaderData!U621,tblVegPointHeaderData!Z621)</f>
        <v>31.666666666666668</v>
      </c>
      <c r="C625">
        <f>tblVegPointHeaderData!AH621/49</f>
        <v>0.55102040816326525</v>
      </c>
      <c r="D625">
        <f>tblVegPointHeaderData!AI621/49</f>
        <v>0.48979591836734693</v>
      </c>
      <c r="E625">
        <f>tblVegPointHeaderData!AJ621/49</f>
        <v>0.91836734693877553</v>
      </c>
      <c r="F625">
        <f>tblVegPointHeaderData!AK621/49</f>
        <v>0.40816326530612246</v>
      </c>
      <c r="G625">
        <f>AVERAGE(tblVegPointHeaderData!AC621:AG621)</f>
        <v>1</v>
      </c>
    </row>
    <row r="626" spans="1:7" x14ac:dyDescent="0.3">
      <c r="A626" t="s">
        <v>2925</v>
      </c>
      <c r="B626">
        <f>AVERAGE(tblVegPointHeaderData!P622,tblVegPointHeaderData!U622,tblVegPointHeaderData!Z622)</f>
        <v>37</v>
      </c>
      <c r="C626">
        <f>tblVegPointHeaderData!AH622/49</f>
        <v>0.7142857142857143</v>
      </c>
      <c r="D626">
        <f>tblVegPointHeaderData!AI622/49</f>
        <v>0.22448979591836735</v>
      </c>
      <c r="E626">
        <f>tblVegPointHeaderData!AJ622/49</f>
        <v>0.91836734693877553</v>
      </c>
      <c r="F626">
        <f>tblVegPointHeaderData!AK622/49</f>
        <v>8.1632653061224483E-2</v>
      </c>
      <c r="G626">
        <f>AVERAGE(tblVegPointHeaderData!AC622:AG622)</f>
        <v>0.4</v>
      </c>
    </row>
    <row r="627" spans="1:7" x14ac:dyDescent="0.3">
      <c r="A627" t="s">
        <v>2926</v>
      </c>
      <c r="B627">
        <f>AVERAGE(tblVegPointHeaderData!P623,tblVegPointHeaderData!U623,tblVegPointHeaderData!Z623)</f>
        <v>39.333333333333336</v>
      </c>
      <c r="C627">
        <f>tblVegPointHeaderData!AH623/49</f>
        <v>0.34693877551020408</v>
      </c>
      <c r="D627">
        <f>tblVegPointHeaderData!AI623/49</f>
        <v>0.46938775510204084</v>
      </c>
      <c r="E627">
        <f>tblVegPointHeaderData!AJ623/49</f>
        <v>0.95918367346938771</v>
      </c>
      <c r="F627">
        <f>tblVegPointHeaderData!AK623/49</f>
        <v>0.42857142857142855</v>
      </c>
      <c r="G627">
        <f>AVERAGE(tblVegPointHeaderData!AC623:AG623)</f>
        <v>0.4</v>
      </c>
    </row>
    <row r="628" spans="1:7" x14ac:dyDescent="0.3">
      <c r="A628" t="s">
        <v>2927</v>
      </c>
      <c r="B628">
        <f>AVERAGE(tblVegPointHeaderData!P624,tblVegPointHeaderData!U624,tblVegPointHeaderData!Z624)</f>
        <v>107</v>
      </c>
      <c r="C628">
        <f>tblVegPointHeaderData!AH624/49</f>
        <v>0.81632653061224492</v>
      </c>
      <c r="D628">
        <f>tblVegPointHeaderData!AI624/49</f>
        <v>0.8571428571428571</v>
      </c>
      <c r="E628">
        <f>tblVegPointHeaderData!AJ624/49</f>
        <v>0.77551020408163263</v>
      </c>
      <c r="F628">
        <f>tblVegPointHeaderData!AK624/49</f>
        <v>0.67346938775510201</v>
      </c>
      <c r="G628">
        <f>AVERAGE(tblVegPointHeaderData!AC624:AG624)</f>
        <v>4.2</v>
      </c>
    </row>
    <row r="629" spans="1:7" x14ac:dyDescent="0.3">
      <c r="A629" t="s">
        <v>2928</v>
      </c>
      <c r="B629">
        <f>AVERAGE(tblVegPointHeaderData!P625,tblVegPointHeaderData!U625,tblVegPointHeaderData!Z625)</f>
        <v>83.5</v>
      </c>
      <c r="C629">
        <f>tblVegPointHeaderData!AH625/49</f>
        <v>0.36734693877551022</v>
      </c>
      <c r="D629">
        <f>tblVegPointHeaderData!AI625/49</f>
        <v>0.93877551020408168</v>
      </c>
      <c r="E629">
        <f>tblVegPointHeaderData!AJ625/49</f>
        <v>0.87755102040816324</v>
      </c>
      <c r="F629">
        <f>tblVegPointHeaderData!AK625/49</f>
        <v>0.67346938775510201</v>
      </c>
      <c r="G629">
        <f>AVERAGE(tblVegPointHeaderData!AC625:AG625)</f>
        <v>2.2000000000000002</v>
      </c>
    </row>
    <row r="630" spans="1:7" x14ac:dyDescent="0.3">
      <c r="A630" t="s">
        <v>2929</v>
      </c>
      <c r="B630">
        <f>AVERAGE(tblVegPointHeaderData!P626,tblVegPointHeaderData!U626,tblVegPointHeaderData!Z626)</f>
        <v>68.666666666666671</v>
      </c>
      <c r="C630">
        <f>tblVegPointHeaderData!AH626/49</f>
        <v>0.5714285714285714</v>
      </c>
      <c r="D630">
        <f>tblVegPointHeaderData!AI626/49</f>
        <v>0.63265306122448983</v>
      </c>
      <c r="E630">
        <f>tblVegPointHeaderData!AJ626/49</f>
        <v>0.63265306122448983</v>
      </c>
      <c r="F630">
        <f>tblVegPointHeaderData!AK626/49</f>
        <v>0.20408163265306123</v>
      </c>
      <c r="G630">
        <f>AVERAGE(tblVegPointHeaderData!AC626:AG626)</f>
        <v>0.4</v>
      </c>
    </row>
    <row r="631" spans="1:7" x14ac:dyDescent="0.3">
      <c r="A631" t="s">
        <v>2930</v>
      </c>
      <c r="B631">
        <f>AVERAGE(tblVegPointHeaderData!P627,tblVegPointHeaderData!U627,tblVegPointHeaderData!Z627)</f>
        <v>88.666666666666671</v>
      </c>
      <c r="C631">
        <f>tblVegPointHeaderData!AH627/49</f>
        <v>0.48979591836734693</v>
      </c>
      <c r="D631">
        <f>tblVegPointHeaderData!AI627/49</f>
        <v>0.79591836734693877</v>
      </c>
      <c r="E631">
        <f>tblVegPointHeaderData!AJ627/49</f>
        <v>0.46938775510204084</v>
      </c>
      <c r="F631">
        <f>tblVegPointHeaderData!AK627/49</f>
        <v>0.22448979591836735</v>
      </c>
      <c r="G631">
        <f>AVERAGE(tblVegPointHeaderData!AC627:AG627)</f>
        <v>0.6</v>
      </c>
    </row>
    <row r="632" spans="1:7" x14ac:dyDescent="0.3">
      <c r="A632" t="s">
        <v>2931</v>
      </c>
      <c r="B632">
        <f>AVERAGE(tblVegPointHeaderData!P628,tblVegPointHeaderData!U628,tblVegPointHeaderData!Z628)</f>
        <v>89.666666666666671</v>
      </c>
      <c r="C632">
        <f>tblVegPointHeaderData!AH628/49</f>
        <v>0.36734693877551022</v>
      </c>
      <c r="D632">
        <f>tblVegPointHeaderData!AI628/49</f>
        <v>0.5714285714285714</v>
      </c>
      <c r="E632">
        <f>tblVegPointHeaderData!AJ628/49</f>
        <v>0.40816326530612246</v>
      </c>
      <c r="F632">
        <f>tblVegPointHeaderData!AK628/49</f>
        <v>0.67346938775510201</v>
      </c>
      <c r="G632">
        <f>AVERAGE(tblVegPointHeaderData!AC628:AG628)</f>
        <v>1.2</v>
      </c>
    </row>
    <row r="633" spans="1:7" x14ac:dyDescent="0.3">
      <c r="A633" t="s">
        <v>2932</v>
      </c>
      <c r="B633">
        <f>AVERAGE(tblVegPointHeaderData!P629,tblVegPointHeaderData!U629,tblVegPointHeaderData!Z629)</f>
        <v>77.666666666666671</v>
      </c>
      <c r="C633">
        <f>tblVegPointHeaderData!AH629/49</f>
        <v>0.30612244897959184</v>
      </c>
      <c r="D633">
        <f>tblVegPointHeaderData!AI629/49</f>
        <v>0.83673469387755106</v>
      </c>
      <c r="E633">
        <f>tblVegPointHeaderData!AJ629/49</f>
        <v>0.81632653061224492</v>
      </c>
      <c r="F633">
        <f>tblVegPointHeaderData!AK629/49</f>
        <v>0.20408163265306123</v>
      </c>
      <c r="G633">
        <f>AVERAGE(tblVegPointHeaderData!AC629:AG629)</f>
        <v>1.4</v>
      </c>
    </row>
    <row r="634" spans="1:7" x14ac:dyDescent="0.3">
      <c r="A634" t="s">
        <v>2933</v>
      </c>
      <c r="B634">
        <f>AVERAGE(tblVegPointHeaderData!P630,tblVegPointHeaderData!U630,tblVegPointHeaderData!Z630)</f>
        <v>64.666666666666671</v>
      </c>
      <c r="C634">
        <f>tblVegPointHeaderData!AH630/49</f>
        <v>0.95918367346938771</v>
      </c>
      <c r="D634">
        <f>tblVegPointHeaderData!AI630/49</f>
        <v>0.5714285714285714</v>
      </c>
      <c r="E634">
        <f>tblVegPointHeaderData!AJ630/49</f>
        <v>0.93877551020408168</v>
      </c>
      <c r="F634">
        <f>tblVegPointHeaderData!AK630/49</f>
        <v>0.73469387755102045</v>
      </c>
      <c r="G634">
        <f>AVERAGE(tblVegPointHeaderData!AC630:AG630)</f>
        <v>1.6</v>
      </c>
    </row>
    <row r="635" spans="1:7" x14ac:dyDescent="0.3">
      <c r="A635" t="s">
        <v>2934</v>
      </c>
      <c r="B635">
        <f>AVERAGE(tblVegPointHeaderData!P631,tblVegPointHeaderData!U631,tblVegPointHeaderData!Z631)</f>
        <v>45.666666666666664</v>
      </c>
      <c r="C635">
        <f>tblVegPointHeaderData!AH631/49</f>
        <v>0.53061224489795922</v>
      </c>
      <c r="D635">
        <f>tblVegPointHeaderData!AI631/49</f>
        <v>0.32653061224489793</v>
      </c>
      <c r="E635">
        <f>tblVegPointHeaderData!AJ631/49</f>
        <v>0.30612244897959184</v>
      </c>
      <c r="F635">
        <f>tblVegPointHeaderData!AK631/49</f>
        <v>0.75510204081632648</v>
      </c>
      <c r="G635">
        <f>AVERAGE(tblVegPointHeaderData!AC631:AG631)</f>
        <v>2.2000000000000002</v>
      </c>
    </row>
    <row r="636" spans="1:7" x14ac:dyDescent="0.3">
      <c r="A636" t="s">
        <v>2935</v>
      </c>
      <c r="B636">
        <f>AVERAGE(tblVegPointHeaderData!P632,tblVegPointHeaderData!U632,tblVegPointHeaderData!Z632)</f>
        <v>33</v>
      </c>
      <c r="C636">
        <f>tblVegPointHeaderData!AH632/49</f>
        <v>0.2857142857142857</v>
      </c>
      <c r="D636">
        <f>tblVegPointHeaderData!AI632/49</f>
        <v>0.24489795918367346</v>
      </c>
      <c r="E636">
        <f>tblVegPointHeaderData!AJ632/49</f>
        <v>0.2857142857142857</v>
      </c>
      <c r="F636">
        <f>tblVegPointHeaderData!AK632/49</f>
        <v>0.87755102040816324</v>
      </c>
      <c r="G636">
        <f>AVERAGE(tblVegPointHeaderData!AC632:AG632)</f>
        <v>2</v>
      </c>
    </row>
    <row r="637" spans="1:7" x14ac:dyDescent="0.3">
      <c r="A637" t="s">
        <v>2936</v>
      </c>
      <c r="B637">
        <f>AVERAGE(tblVegPointHeaderData!P633,tblVegPointHeaderData!U633,tblVegPointHeaderData!Z633)</f>
        <v>64.333333333333329</v>
      </c>
      <c r="C637">
        <f>tblVegPointHeaderData!AH633/49</f>
        <v>0.55102040816326525</v>
      </c>
      <c r="D637">
        <f>tblVegPointHeaderData!AI633/49</f>
        <v>0.53061224489795922</v>
      </c>
      <c r="E637">
        <f>tblVegPointHeaderData!AJ633/49</f>
        <v>0.83673469387755106</v>
      </c>
      <c r="F637">
        <f>tblVegPointHeaderData!AK633/49</f>
        <v>0.93877551020408168</v>
      </c>
      <c r="G637">
        <f>AVERAGE(tblVegPointHeaderData!AC633:AG633)</f>
        <v>0.8</v>
      </c>
    </row>
    <row r="638" spans="1:7" x14ac:dyDescent="0.3">
      <c r="A638" t="s">
        <v>2937</v>
      </c>
      <c r="B638">
        <f>AVERAGE(tblVegPointHeaderData!P634,tblVegPointHeaderData!U634,tblVegPointHeaderData!Z634)</f>
        <v>76.333333333333329</v>
      </c>
      <c r="C638">
        <f>tblVegPointHeaderData!AH634/49</f>
        <v>0.51020408163265307</v>
      </c>
      <c r="D638">
        <f>tblVegPointHeaderData!AI634/49</f>
        <v>0.34693877551020408</v>
      </c>
      <c r="E638">
        <f>tblVegPointHeaderData!AJ634/49</f>
        <v>0.59183673469387754</v>
      </c>
      <c r="F638">
        <f>tblVegPointHeaderData!AK634/49</f>
        <v>0.22448979591836735</v>
      </c>
      <c r="G638">
        <f>AVERAGE(tblVegPointHeaderData!AC634:AG634)</f>
        <v>0.6</v>
      </c>
    </row>
    <row r="639" spans="1:7" x14ac:dyDescent="0.3">
      <c r="A639" t="s">
        <v>2938</v>
      </c>
      <c r="B639">
        <f>AVERAGE(tblVegPointHeaderData!P635,tblVegPointHeaderData!U635,tblVegPointHeaderData!Z635)</f>
        <v>67.666666666666671</v>
      </c>
      <c r="C639">
        <f>tblVegPointHeaderData!AH635/49</f>
        <v>0.65306122448979587</v>
      </c>
      <c r="D639">
        <f>tblVegPointHeaderData!AI635/49</f>
        <v>0.65306122448979587</v>
      </c>
      <c r="E639">
        <f>tblVegPointHeaderData!AJ635/49</f>
        <v>0.36734693877551022</v>
      </c>
      <c r="F639">
        <f>tblVegPointHeaderData!AK635/49</f>
        <v>0.65306122448979587</v>
      </c>
      <c r="G639">
        <f>AVERAGE(tblVegPointHeaderData!AC635:AG635)</f>
        <v>2.4</v>
      </c>
    </row>
    <row r="640" spans="1:7" x14ac:dyDescent="0.3">
      <c r="A640" t="s">
        <v>2939</v>
      </c>
      <c r="B640">
        <f>AVERAGE(tblVegPointHeaderData!P636,tblVegPointHeaderData!U636,tblVegPointHeaderData!Z636)</f>
        <v>67.666666666666671</v>
      </c>
      <c r="C640">
        <f>tblVegPointHeaderData!AH636/49</f>
        <v>0.8571428571428571</v>
      </c>
      <c r="D640">
        <f>tblVegPointHeaderData!AI636/49</f>
        <v>0.42857142857142855</v>
      </c>
      <c r="E640">
        <f>tblVegPointHeaderData!AJ636/49</f>
        <v>0.10204081632653061</v>
      </c>
      <c r="F640">
        <f>tblVegPointHeaderData!AK636/49</f>
        <v>0.46938775510204084</v>
      </c>
      <c r="G640">
        <f>AVERAGE(tblVegPointHeaderData!AC636:AG636)</f>
        <v>1.4</v>
      </c>
    </row>
    <row r="641" spans="1:7" x14ac:dyDescent="0.3">
      <c r="A641" t="s">
        <v>2940</v>
      </c>
      <c r="B641">
        <f>AVERAGE(tblVegPointHeaderData!P637,tblVegPointHeaderData!U637,tblVegPointHeaderData!Z637)</f>
        <v>73</v>
      </c>
      <c r="C641">
        <f>tblVegPointHeaderData!AH637/49</f>
        <v>0.91836734693877553</v>
      </c>
      <c r="D641">
        <f>tblVegPointHeaderData!AI637/49</f>
        <v>0.5714285714285714</v>
      </c>
      <c r="E641">
        <f>tblVegPointHeaderData!AJ637/49</f>
        <v>0.14285714285714285</v>
      </c>
      <c r="F641">
        <f>tblVegPointHeaderData!AK637/49</f>
        <v>0.24489795918367346</v>
      </c>
      <c r="G641">
        <f>AVERAGE(tblVegPointHeaderData!AC637:AG637)</f>
        <v>1.2</v>
      </c>
    </row>
    <row r="642" spans="1:7" x14ac:dyDescent="0.3">
      <c r="A642" t="s">
        <v>2941</v>
      </c>
      <c r="B642">
        <f>AVERAGE(tblVegPointHeaderData!P638,tblVegPointHeaderData!U638,tblVegPointHeaderData!Z638)</f>
        <v>80.333333333333329</v>
      </c>
      <c r="C642">
        <f>tblVegPointHeaderData!AH638/49</f>
        <v>0.30612244897959184</v>
      </c>
      <c r="D642">
        <f>tblVegPointHeaderData!AI638/49</f>
        <v>0.32653061224489793</v>
      </c>
      <c r="E642">
        <f>tblVegPointHeaderData!AJ638/49</f>
        <v>0.51020408163265307</v>
      </c>
      <c r="F642">
        <f>tblVegPointHeaderData!AK638/49</f>
        <v>4.0816326530612242E-2</v>
      </c>
      <c r="G642">
        <f>AVERAGE(tblVegPointHeaderData!AC638:AG638)</f>
        <v>0</v>
      </c>
    </row>
    <row r="643" spans="1:7" x14ac:dyDescent="0.3">
      <c r="A643" t="s">
        <v>2942</v>
      </c>
      <c r="B643">
        <f>AVERAGE(tblVegPointHeaderData!P639,tblVegPointHeaderData!U639,tblVegPointHeaderData!Z639)</f>
        <v>80</v>
      </c>
      <c r="C643">
        <f>tblVegPointHeaderData!AH639/49</f>
        <v>0.42857142857142855</v>
      </c>
      <c r="D643">
        <f>tblVegPointHeaderData!AI639/49</f>
        <v>0.12244897959183673</v>
      </c>
      <c r="E643">
        <f>tblVegPointHeaderData!AJ639/49</f>
        <v>0.42857142857142855</v>
      </c>
      <c r="F643">
        <f>tblVegPointHeaderData!AK639/49</f>
        <v>0.38775510204081631</v>
      </c>
      <c r="G643">
        <f>AVERAGE(tblVegPointHeaderData!AC639:AG639)</f>
        <v>1.2</v>
      </c>
    </row>
    <row r="644" spans="1:7" x14ac:dyDescent="0.3">
      <c r="A644" t="s">
        <v>2943</v>
      </c>
      <c r="B644">
        <f>AVERAGE(tblVegPointHeaderData!P640,tblVegPointHeaderData!U640,tblVegPointHeaderData!Z640)</f>
        <v>59</v>
      </c>
      <c r="C644">
        <f>tblVegPointHeaderData!AH640/49</f>
        <v>0.10204081632653061</v>
      </c>
      <c r="D644">
        <f>tblVegPointHeaderData!AI640/49</f>
        <v>0.67346938775510201</v>
      </c>
      <c r="E644">
        <f>tblVegPointHeaderData!AJ640/49</f>
        <v>0.7142857142857143</v>
      </c>
      <c r="F644">
        <f>tblVegPointHeaderData!AK640/49</f>
        <v>0.36734693877551022</v>
      </c>
      <c r="G644">
        <f>AVERAGE(tblVegPointHeaderData!AC640:AG640)</f>
        <v>0.4</v>
      </c>
    </row>
    <row r="645" spans="1:7" x14ac:dyDescent="0.3">
      <c r="A645" t="s">
        <v>2944</v>
      </c>
      <c r="B645">
        <f>AVERAGE(tblVegPointHeaderData!P641,tblVegPointHeaderData!U641,tblVegPointHeaderData!Z641)</f>
        <v>66</v>
      </c>
      <c r="C645">
        <f>tblVegPointHeaderData!AH641/49</f>
        <v>0.26530612244897961</v>
      </c>
      <c r="D645">
        <f>tblVegPointHeaderData!AI641/49</f>
        <v>0.22448979591836735</v>
      </c>
      <c r="E645">
        <f>tblVegPointHeaderData!AJ641/49</f>
        <v>0.67346938775510201</v>
      </c>
      <c r="F645">
        <f>tblVegPointHeaderData!AK641/49</f>
        <v>0.24489795918367346</v>
      </c>
      <c r="G645">
        <f>AVERAGE(tblVegPointHeaderData!AC641:AG641)</f>
        <v>1</v>
      </c>
    </row>
    <row r="646" spans="1:7" x14ac:dyDescent="0.3">
      <c r="A646" t="s">
        <v>2945</v>
      </c>
      <c r="B646">
        <f>AVERAGE(tblVegPointHeaderData!P642,tblVegPointHeaderData!U642,tblVegPointHeaderData!Z642)</f>
        <v>77.666666666666671</v>
      </c>
      <c r="C646">
        <f>tblVegPointHeaderData!AH642/49</f>
        <v>0.83673469387755106</v>
      </c>
      <c r="D646">
        <f>tblVegPointHeaderData!AI642/49</f>
        <v>0.5714285714285714</v>
      </c>
      <c r="E646">
        <f>tblVegPointHeaderData!AJ642/49</f>
        <v>0.38775510204081631</v>
      </c>
      <c r="F646">
        <f>tblVegPointHeaderData!AK642/49</f>
        <v>0.24489795918367346</v>
      </c>
      <c r="G646">
        <f>AVERAGE(tblVegPointHeaderData!AC642:AG642)</f>
        <v>0</v>
      </c>
    </row>
    <row r="647" spans="1:7" x14ac:dyDescent="0.3">
      <c r="A647" t="s">
        <v>2946</v>
      </c>
      <c r="B647">
        <v>0</v>
      </c>
      <c r="C647">
        <f>tblVegPointHeaderData!AH643/49</f>
        <v>0.38775510204081631</v>
      </c>
      <c r="D647">
        <f>tblVegPointHeaderData!AI643/49</f>
        <v>0.40816326530612246</v>
      </c>
      <c r="E647">
        <f>tblVegPointHeaderData!AJ643/49</f>
        <v>0.75510204081632648</v>
      </c>
      <c r="F647">
        <f>tblVegPointHeaderData!AK643/49</f>
        <v>0.26530612244897961</v>
      </c>
      <c r="G647">
        <f>AVERAGE(tblVegPointHeaderData!AC643:AG643)</f>
        <v>1.4</v>
      </c>
    </row>
    <row r="648" spans="1:7" x14ac:dyDescent="0.3">
      <c r="A648" t="s">
        <v>2947</v>
      </c>
      <c r="B648">
        <f>AVERAGE(tblVegPointHeaderData!P644,tblVegPointHeaderData!U644,tblVegPointHeaderData!Z644)</f>
        <v>62.333333333333336</v>
      </c>
      <c r="C648">
        <f>tblVegPointHeaderData!AH644/49</f>
        <v>0.34693877551020408</v>
      </c>
      <c r="D648">
        <f>tblVegPointHeaderData!AI644/49</f>
        <v>0.59183673469387754</v>
      </c>
      <c r="E648">
        <f>tblVegPointHeaderData!AJ644/49</f>
        <v>0.69387755102040816</v>
      </c>
      <c r="F648">
        <f>tblVegPointHeaderData!AK644/49</f>
        <v>0.22448979591836735</v>
      </c>
      <c r="G648">
        <f>AVERAGE(tblVegPointHeaderData!AC644:AG644)</f>
        <v>1.6</v>
      </c>
    </row>
    <row r="649" spans="1:7" x14ac:dyDescent="0.3">
      <c r="A649" t="s">
        <v>2948</v>
      </c>
      <c r="B649">
        <f>AVERAGE(tblVegPointHeaderData!P645,tblVegPointHeaderData!U645,tblVegPointHeaderData!Z645)</f>
        <v>76</v>
      </c>
      <c r="C649">
        <f>tblVegPointHeaderData!AH645/49</f>
        <v>0.40816326530612246</v>
      </c>
      <c r="D649">
        <f>tblVegPointHeaderData!AI645/49</f>
        <v>0.51020408163265307</v>
      </c>
      <c r="E649">
        <f>tblVegPointHeaderData!AJ645/49</f>
        <v>0.53061224489795922</v>
      </c>
      <c r="F649">
        <f>tblVegPointHeaderData!AK645/49</f>
        <v>0.10204081632653061</v>
      </c>
      <c r="G649">
        <f>AVERAGE(tblVegPointHeaderData!AC645:AG645)</f>
        <v>0.8</v>
      </c>
    </row>
    <row r="650" spans="1:7" x14ac:dyDescent="0.3">
      <c r="A650" t="s">
        <v>2949</v>
      </c>
      <c r="B650">
        <f>AVERAGE(tblVegPointHeaderData!P646,tblVegPointHeaderData!U646,tblVegPointHeaderData!Z646)</f>
        <v>60.333333333333336</v>
      </c>
      <c r="C650">
        <f>tblVegPointHeaderData!AH646/49</f>
        <v>0.63265306122448983</v>
      </c>
      <c r="D650">
        <f>tblVegPointHeaderData!AI646/49</f>
        <v>0.18367346938775511</v>
      </c>
      <c r="E650">
        <f>tblVegPointHeaderData!AJ646/49</f>
        <v>0.20408163265306123</v>
      </c>
      <c r="F650">
        <f>tblVegPointHeaderData!AK646/49</f>
        <v>0.59183673469387754</v>
      </c>
      <c r="G650">
        <f>AVERAGE(tblVegPointHeaderData!AC646:AG646)</f>
        <v>1.8</v>
      </c>
    </row>
    <row r="651" spans="1:7" x14ac:dyDescent="0.3">
      <c r="A651" t="s">
        <v>2950</v>
      </c>
      <c r="B651" t="e">
        <f>AVERAGE(tblVegPointHeaderData!P647,tblVegPointHeaderData!U647,tblVegPointHeaderData!Z647)</f>
        <v>#DIV/0!</v>
      </c>
      <c r="C651">
        <f>tblVegPointHeaderData!AH647/49</f>
        <v>2.0408163265306121E-2</v>
      </c>
      <c r="D651">
        <f>tblVegPointHeaderData!AI647/49</f>
        <v>0</v>
      </c>
      <c r="E651">
        <f>tblVegPointHeaderData!AJ647/49</f>
        <v>0.63265306122448983</v>
      </c>
      <c r="F651">
        <f>tblVegPointHeaderData!AK647/49</f>
        <v>0.32653061224489793</v>
      </c>
      <c r="G651">
        <f>AVERAGE(tblVegPointHeaderData!AC647:AG647)</f>
        <v>0</v>
      </c>
    </row>
    <row r="652" spans="1:7" x14ac:dyDescent="0.3">
      <c r="A652" t="s">
        <v>2951</v>
      </c>
      <c r="B652">
        <f>AVERAGE(tblVegPointHeaderData!P648,tblVegPointHeaderData!U648,tblVegPointHeaderData!Z648)</f>
        <v>97</v>
      </c>
      <c r="C652">
        <f>tblVegPointHeaderData!AH648/49</f>
        <v>0.40816326530612246</v>
      </c>
      <c r="D652">
        <f>tblVegPointHeaderData!AI648/49</f>
        <v>0.51020408163265307</v>
      </c>
      <c r="E652">
        <f>tblVegPointHeaderData!AJ648/49</f>
        <v>0.46938775510204084</v>
      </c>
      <c r="F652">
        <f>tblVegPointHeaderData!AK648/49</f>
        <v>0.38775510204081631</v>
      </c>
      <c r="G652">
        <f>AVERAGE(tblVegPointHeaderData!AC648:AG648)</f>
        <v>1.8</v>
      </c>
    </row>
    <row r="653" spans="1:7" x14ac:dyDescent="0.3">
      <c r="A653" t="s">
        <v>2952</v>
      </c>
      <c r="B653">
        <v>0</v>
      </c>
      <c r="C653">
        <f>tblVegPointHeaderData!AH649/49</f>
        <v>6.1224489795918366E-2</v>
      </c>
      <c r="D653">
        <f>tblVegPointHeaderData!AI649/49</f>
        <v>4.0816326530612242E-2</v>
      </c>
      <c r="E653">
        <f>tblVegPointHeaderData!AJ649/49</f>
        <v>0.42857142857142855</v>
      </c>
      <c r="F653">
        <f>tblVegPointHeaderData!AK649/49</f>
        <v>0.89795918367346939</v>
      </c>
      <c r="G653">
        <f>AVERAGE(tblVegPointHeaderData!AC649:AG649)</f>
        <v>0.2</v>
      </c>
    </row>
    <row r="654" spans="1:7" x14ac:dyDescent="0.3">
      <c r="A654" t="s">
        <v>2953</v>
      </c>
      <c r="B654">
        <f>AVERAGE(tblVegPointHeaderData!P650,tblVegPointHeaderData!U650,tblVegPointHeaderData!Z650)</f>
        <v>96.666666666666671</v>
      </c>
      <c r="C654">
        <f>tblVegPointHeaderData!AH650/49</f>
        <v>0.42857142857142855</v>
      </c>
      <c r="D654">
        <f>tblVegPointHeaderData!AI650/49</f>
        <v>0.83673469387755106</v>
      </c>
      <c r="E654">
        <f>tblVegPointHeaderData!AJ650/49</f>
        <v>0.67346938775510201</v>
      </c>
      <c r="F654">
        <f>tblVegPointHeaderData!AK650/49</f>
        <v>0.65306122448979587</v>
      </c>
      <c r="G654">
        <f>AVERAGE(tblVegPointHeaderData!AC650:AG650)</f>
        <v>3.4</v>
      </c>
    </row>
    <row r="655" spans="1:7" x14ac:dyDescent="0.3">
      <c r="A655" t="s">
        <v>2954</v>
      </c>
      <c r="B655">
        <f>AVERAGE(tblVegPointHeaderData!P651,tblVegPointHeaderData!U651,tblVegPointHeaderData!Z651)</f>
        <v>83.333333333333329</v>
      </c>
      <c r="C655">
        <f>tblVegPointHeaderData!AH651/49</f>
        <v>0.61224489795918369</v>
      </c>
      <c r="D655">
        <f>tblVegPointHeaderData!AI651/49</f>
        <v>0.51020408163265307</v>
      </c>
      <c r="E655">
        <f>tblVegPointHeaderData!AJ651/49</f>
        <v>0.24489795918367346</v>
      </c>
      <c r="F655">
        <f>tblVegPointHeaderData!AK651/49</f>
        <v>0.91836734693877553</v>
      </c>
      <c r="G655">
        <f>AVERAGE(tblVegPointHeaderData!AC651:AG651)</f>
        <v>1.4</v>
      </c>
    </row>
    <row r="656" spans="1:7" x14ac:dyDescent="0.3">
      <c r="A656" t="s">
        <v>2955</v>
      </c>
      <c r="B656">
        <f>AVERAGE(tblVegPointHeaderData!P652,tblVegPointHeaderData!U652,tblVegPointHeaderData!Z652)</f>
        <v>109</v>
      </c>
      <c r="C656">
        <f>tblVegPointHeaderData!AH652/49</f>
        <v>0.83673469387755106</v>
      </c>
      <c r="D656">
        <f>tblVegPointHeaderData!AI652/49</f>
        <v>0.65306122448979587</v>
      </c>
      <c r="E656">
        <f>tblVegPointHeaderData!AJ652/49</f>
        <v>0.46938775510204084</v>
      </c>
      <c r="F656">
        <f>tblVegPointHeaderData!AK652/49</f>
        <v>0.38775510204081631</v>
      </c>
      <c r="G656">
        <f>AVERAGE(tblVegPointHeaderData!AC652:AG652)</f>
        <v>1.4</v>
      </c>
    </row>
    <row r="657" spans="1:7" x14ac:dyDescent="0.3">
      <c r="A657" t="s">
        <v>2956</v>
      </c>
      <c r="B657" t="e">
        <f>AVERAGE(tblVegPointHeaderData!P653,tblVegPointHeaderData!U653,tblVegPointHeaderData!Z653)</f>
        <v>#DIV/0!</v>
      </c>
      <c r="C657">
        <f>tblVegPointHeaderData!AH653/49</f>
        <v>0</v>
      </c>
      <c r="D657">
        <f>tblVegPointHeaderData!AI653/49</f>
        <v>0</v>
      </c>
      <c r="E657">
        <f>tblVegPointHeaderData!AJ653/49</f>
        <v>2.0408163265306121E-2</v>
      </c>
      <c r="F657">
        <f>tblVegPointHeaderData!AK653/49</f>
        <v>0.93877551020408168</v>
      </c>
      <c r="G657">
        <f>AVERAGE(tblVegPointHeaderData!AC653:AG653)</f>
        <v>0.4</v>
      </c>
    </row>
    <row r="658" spans="1:7" x14ac:dyDescent="0.3">
      <c r="A658" t="s">
        <v>2957</v>
      </c>
      <c r="B658">
        <f>AVERAGE(tblVegPointHeaderData!P654,tblVegPointHeaderData!U654,tblVegPointHeaderData!Z654)</f>
        <v>60</v>
      </c>
      <c r="C658">
        <f>tblVegPointHeaderData!AH654/49</f>
        <v>0.22448979591836735</v>
      </c>
      <c r="D658">
        <f>tblVegPointHeaderData!AI654/49</f>
        <v>0.36734693877551022</v>
      </c>
      <c r="E658">
        <f>tblVegPointHeaderData!AJ654/49</f>
        <v>0.44897959183673469</v>
      </c>
      <c r="F658">
        <f>tblVegPointHeaderData!AK654/49</f>
        <v>0.87755102040816324</v>
      </c>
      <c r="G658">
        <f>AVERAGE(tblVegPointHeaderData!AC654:AG654)</f>
        <v>0.4</v>
      </c>
    </row>
    <row r="659" spans="1:7" x14ac:dyDescent="0.3">
      <c r="A659" t="s">
        <v>2958</v>
      </c>
      <c r="B659">
        <f>AVERAGE(tblVegPointHeaderData!P655,tblVegPointHeaderData!U655,tblVegPointHeaderData!Z655)</f>
        <v>83.333333333333329</v>
      </c>
      <c r="C659">
        <f>tblVegPointHeaderData!AH655/49</f>
        <v>0.53061224489795922</v>
      </c>
      <c r="D659">
        <f>tblVegPointHeaderData!AI655/49</f>
        <v>0.36734693877551022</v>
      </c>
      <c r="E659">
        <f>tblVegPointHeaderData!AJ655/49</f>
        <v>0.14285714285714285</v>
      </c>
      <c r="F659">
        <f>tblVegPointHeaderData!AK655/49</f>
        <v>0.75510204081632648</v>
      </c>
      <c r="G659">
        <f>AVERAGE(tblVegPointHeaderData!AC655:AG655)</f>
        <v>1.8</v>
      </c>
    </row>
    <row r="660" spans="1:7" x14ac:dyDescent="0.3">
      <c r="A660" t="s">
        <v>2959</v>
      </c>
      <c r="B660">
        <f>AVERAGE(tblVegPointHeaderData!P656,tblVegPointHeaderData!U656,tblVegPointHeaderData!Z656)</f>
        <v>92</v>
      </c>
      <c r="C660">
        <f>tblVegPointHeaderData!AH656/49</f>
        <v>0.53061224489795922</v>
      </c>
      <c r="D660">
        <f>tblVegPointHeaderData!AI656/49</f>
        <v>0.40816326530612246</v>
      </c>
      <c r="E660">
        <f>tblVegPointHeaderData!AJ656/49</f>
        <v>4.0816326530612242E-2</v>
      </c>
      <c r="F660">
        <f>tblVegPointHeaderData!AK656/49</f>
        <v>0.8571428571428571</v>
      </c>
      <c r="G660">
        <f>AVERAGE(tblVegPointHeaderData!AC656:AG656)</f>
        <v>0</v>
      </c>
    </row>
    <row r="661" spans="1:7" x14ac:dyDescent="0.3">
      <c r="A661" t="s">
        <v>2960</v>
      </c>
      <c r="B661">
        <f>AVERAGE(tblVegPointHeaderData!P657,tblVegPointHeaderData!U657,tblVegPointHeaderData!Z657)</f>
        <v>70</v>
      </c>
      <c r="C661">
        <f>tblVegPointHeaderData!AH657/49</f>
        <v>6.1224489795918366E-2</v>
      </c>
      <c r="D661">
        <f>tblVegPointHeaderData!AI657/49</f>
        <v>8.1632653061224483E-2</v>
      </c>
      <c r="E661">
        <f>tblVegPointHeaderData!AJ657/49</f>
        <v>0.91836734693877553</v>
      </c>
      <c r="F661">
        <f>tblVegPointHeaderData!AK657/49</f>
        <v>1</v>
      </c>
      <c r="G661">
        <f>AVERAGE(tblVegPointHeaderData!AC657:AG657)</f>
        <v>0</v>
      </c>
    </row>
    <row r="662" spans="1:7" x14ac:dyDescent="0.3">
      <c r="A662" t="s">
        <v>2961</v>
      </c>
      <c r="B662">
        <f>AVERAGE(tblVegPointHeaderData!P658,tblVegPointHeaderData!U658,tblVegPointHeaderData!Z658)</f>
        <v>90</v>
      </c>
      <c r="C662">
        <f>tblVegPointHeaderData!AH658/49</f>
        <v>0.55102040816326525</v>
      </c>
      <c r="D662">
        <f>tblVegPointHeaderData!AI658/49</f>
        <v>0.48979591836734693</v>
      </c>
      <c r="E662">
        <f>tblVegPointHeaderData!AJ658/49</f>
        <v>0.22448979591836735</v>
      </c>
      <c r="F662">
        <f>tblVegPointHeaderData!AK658/49</f>
        <v>0.77551020408163263</v>
      </c>
      <c r="G662">
        <f>AVERAGE(tblVegPointHeaderData!AC658:AG658)</f>
        <v>1</v>
      </c>
    </row>
    <row r="663" spans="1:7" x14ac:dyDescent="0.3">
      <c r="A663" t="s">
        <v>2962</v>
      </c>
      <c r="B663">
        <f>AVERAGE(tblVegPointHeaderData!P659,tblVegPointHeaderData!U659,tblVegPointHeaderData!Z659)</f>
        <v>87.666666666666671</v>
      </c>
      <c r="C663">
        <f>tblVegPointHeaderData!AH659/49</f>
        <v>0.83673469387755106</v>
      </c>
      <c r="D663">
        <f>tblVegPointHeaderData!AI659/49</f>
        <v>0.7142857142857143</v>
      </c>
      <c r="E663">
        <f>tblVegPointHeaderData!AJ659/49</f>
        <v>0.59183673469387754</v>
      </c>
      <c r="F663">
        <f>tblVegPointHeaderData!AK659/49</f>
        <v>0.44897959183673469</v>
      </c>
      <c r="G663">
        <f>AVERAGE(tblVegPointHeaderData!AC659:AG659)</f>
        <v>1</v>
      </c>
    </row>
    <row r="664" spans="1:7" x14ac:dyDescent="0.3">
      <c r="A664" t="s">
        <v>2963</v>
      </c>
      <c r="B664">
        <f>AVERAGE(tblVegPointHeaderData!P660,tblVegPointHeaderData!U660,tblVegPointHeaderData!Z660)</f>
        <v>110</v>
      </c>
      <c r="C664">
        <f>tblVegPointHeaderData!AH660/49</f>
        <v>0.63265306122448983</v>
      </c>
      <c r="D664">
        <f>tblVegPointHeaderData!AI660/49</f>
        <v>0.42857142857142855</v>
      </c>
      <c r="E664">
        <f>tblVegPointHeaderData!AJ660/49</f>
        <v>0.30612244897959184</v>
      </c>
      <c r="F664">
        <f>tblVegPointHeaderData!AK660/49</f>
        <v>0.75510204081632648</v>
      </c>
      <c r="G664">
        <f>AVERAGE(tblVegPointHeaderData!AC660:AG660)</f>
        <v>1.6</v>
      </c>
    </row>
    <row r="665" spans="1:7" x14ac:dyDescent="0.3">
      <c r="A665" t="s">
        <v>2964</v>
      </c>
      <c r="B665">
        <f>AVERAGE(tblVegPointHeaderData!P661,tblVegPointHeaderData!U661,tblVegPointHeaderData!Z661)</f>
        <v>69</v>
      </c>
      <c r="C665">
        <f>tblVegPointHeaderData!AH661/49</f>
        <v>0.61224489795918369</v>
      </c>
      <c r="D665">
        <f>tblVegPointHeaderData!AI661/49</f>
        <v>0.40816326530612246</v>
      </c>
      <c r="E665">
        <f>tblVegPointHeaderData!AJ661/49</f>
        <v>0.26530612244897961</v>
      </c>
      <c r="F665">
        <f>tblVegPointHeaderData!AK661/49</f>
        <v>0.34693877551020408</v>
      </c>
      <c r="G665">
        <f>AVERAGE(tblVegPointHeaderData!AC661:AG661)</f>
        <v>0.4</v>
      </c>
    </row>
    <row r="666" spans="1:7" x14ac:dyDescent="0.3">
      <c r="A666" t="s">
        <v>2965</v>
      </c>
      <c r="B666">
        <f>AVERAGE(tblVegPointHeaderData!P662,tblVegPointHeaderData!U662,tblVegPointHeaderData!Z662)</f>
        <v>119.33333333333333</v>
      </c>
      <c r="C666">
        <f>tblVegPointHeaderData!AH662/49</f>
        <v>0.51020408163265307</v>
      </c>
      <c r="D666">
        <f>tblVegPointHeaderData!AI662/49</f>
        <v>0.32653061224489793</v>
      </c>
      <c r="E666">
        <f>tblVegPointHeaderData!AJ662/49</f>
        <v>0.46938775510204084</v>
      </c>
      <c r="F666">
        <f>tblVegPointHeaderData!AK662/49</f>
        <v>0.83673469387755106</v>
      </c>
      <c r="G666">
        <f>AVERAGE(tblVegPointHeaderData!AC662:AG662)</f>
        <v>0.6</v>
      </c>
    </row>
    <row r="667" spans="1:7" x14ac:dyDescent="0.3">
      <c r="A667" t="s">
        <v>2966</v>
      </c>
      <c r="B667">
        <f>AVERAGE(tblVegPointHeaderData!P663,tblVegPointHeaderData!U663,tblVegPointHeaderData!Z663)</f>
        <v>84.666666666666671</v>
      </c>
      <c r="C667">
        <f>tblVegPointHeaderData!AH663/49</f>
        <v>0.48979591836734693</v>
      </c>
      <c r="D667">
        <f>tblVegPointHeaderData!AI663/49</f>
        <v>0.42857142857142855</v>
      </c>
      <c r="E667">
        <f>tblVegPointHeaderData!AJ663/49</f>
        <v>0.69387755102040816</v>
      </c>
      <c r="F667">
        <f>tblVegPointHeaderData!AK663/49</f>
        <v>0.63265306122448983</v>
      </c>
      <c r="G667">
        <f>AVERAGE(tblVegPointHeaderData!AC663:AG663)</f>
        <v>0.8</v>
      </c>
    </row>
    <row r="668" spans="1:7" x14ac:dyDescent="0.3">
      <c r="A668" t="s">
        <v>2967</v>
      </c>
      <c r="B668">
        <v>0</v>
      </c>
      <c r="C668">
        <f>tblVegPointHeaderData!AH664/49</f>
        <v>0.95918367346938771</v>
      </c>
      <c r="D668">
        <f>tblVegPointHeaderData!AI664/49</f>
        <v>0.55102040816326525</v>
      </c>
      <c r="E668">
        <f>tblVegPointHeaderData!AJ664/49</f>
        <v>0.65306122448979587</v>
      </c>
      <c r="F668">
        <f>tblVegPointHeaderData!AK664/49</f>
        <v>0.79591836734693877</v>
      </c>
      <c r="G668">
        <f>AVERAGE(tblVegPointHeaderData!AC664:AG664)</f>
        <v>1.6</v>
      </c>
    </row>
    <row r="669" spans="1:7" x14ac:dyDescent="0.3">
      <c r="A669" t="s">
        <v>2968</v>
      </c>
      <c r="B669">
        <f>AVERAGE(tblVegPointHeaderData!P665,tblVegPointHeaderData!U665,tblVegPointHeaderData!Z665)</f>
        <v>68.666666666666671</v>
      </c>
      <c r="C669">
        <f>tblVegPointHeaderData!AH665/49</f>
        <v>0.22448979591836735</v>
      </c>
      <c r="D669">
        <f>tblVegPointHeaderData!AI665/49</f>
        <v>0.18367346938775511</v>
      </c>
      <c r="E669">
        <f>tblVegPointHeaderData!AJ665/49</f>
        <v>0.48979591836734693</v>
      </c>
      <c r="F669">
        <f>tblVegPointHeaderData!AK665/49</f>
        <v>1</v>
      </c>
      <c r="G669">
        <f>AVERAGE(tblVegPointHeaderData!AC665:AG665)</f>
        <v>0.8</v>
      </c>
    </row>
    <row r="670" spans="1:7" x14ac:dyDescent="0.3">
      <c r="A670" t="s">
        <v>2968</v>
      </c>
      <c r="B670" t="e">
        <f>AVERAGE(tblVegPointHeaderData!#REF!,tblVegPointHeaderData!#REF!,tblVegPointHeaderData!#REF!)</f>
        <v>#REF!</v>
      </c>
      <c r="C670" t="e">
        <f>tblVegPointHeaderData!#REF!/49</f>
        <v>#REF!</v>
      </c>
      <c r="D670" t="e">
        <f>tblVegPointHeaderData!#REF!/49</f>
        <v>#REF!</v>
      </c>
      <c r="E670" t="e">
        <f>tblVegPointHeaderData!#REF!/49</f>
        <v>#REF!</v>
      </c>
      <c r="F670" t="e">
        <f>tblVegPointHeaderData!#REF!/49</f>
        <v>#REF!</v>
      </c>
      <c r="G670" t="e">
        <f>AVERAGE(tblVegPointHeaderData!#REF!)</f>
        <v>#REF!</v>
      </c>
    </row>
    <row r="671" spans="1:7" x14ac:dyDescent="0.3">
      <c r="A671" t="s">
        <v>2969</v>
      </c>
      <c r="B671">
        <f>AVERAGE(tblVegPointHeaderData!P666,tblVegPointHeaderData!U666,tblVegPointHeaderData!Z666)</f>
        <v>66</v>
      </c>
      <c r="C671">
        <f>tblVegPointHeaderData!AH666/49</f>
        <v>0.40816326530612246</v>
      </c>
      <c r="D671">
        <f>tblVegPointHeaderData!AI666/49</f>
        <v>0.38775510204081631</v>
      </c>
      <c r="E671">
        <f>tblVegPointHeaderData!AJ666/49</f>
        <v>0.2857142857142857</v>
      </c>
      <c r="F671">
        <f>tblVegPointHeaderData!AK666/49</f>
        <v>0.69387755102040816</v>
      </c>
      <c r="G671">
        <f>AVERAGE(tblVegPointHeaderData!AC666:AG666)</f>
        <v>0</v>
      </c>
    </row>
    <row r="672" spans="1:7" x14ac:dyDescent="0.3">
      <c r="A672" t="s">
        <v>2970</v>
      </c>
      <c r="B672">
        <f>AVERAGE(tblVegPointHeaderData!P667,tblVegPointHeaderData!U667,tblVegPointHeaderData!Z667)</f>
        <v>61.333333333333336</v>
      </c>
      <c r="C672">
        <f>tblVegPointHeaderData!AH667/49</f>
        <v>0.53061224489795922</v>
      </c>
      <c r="D672">
        <f>tblVegPointHeaderData!AI667/49</f>
        <v>0.7142857142857143</v>
      </c>
      <c r="E672">
        <f>tblVegPointHeaderData!AJ667/49</f>
        <v>0.44897959183673469</v>
      </c>
      <c r="F672">
        <f>tblVegPointHeaderData!AK667/49</f>
        <v>0.89795918367346939</v>
      </c>
      <c r="G672">
        <f>AVERAGE(tblVegPointHeaderData!AC667:AG667)</f>
        <v>4.4000000000000004</v>
      </c>
    </row>
    <row r="673" spans="1:7" x14ac:dyDescent="0.3">
      <c r="A673" t="s">
        <v>2971</v>
      </c>
      <c r="B673" t="e">
        <f>AVERAGE(tblVegPointHeaderData!P668,tblVegPointHeaderData!U668,tblVegPointHeaderData!Z668)</f>
        <v>#DIV/0!</v>
      </c>
      <c r="C673">
        <f>tblVegPointHeaderData!AH668/49</f>
        <v>0</v>
      </c>
      <c r="D673">
        <f>tblVegPointHeaderData!AI668/49</f>
        <v>0</v>
      </c>
      <c r="E673">
        <f>tblVegPointHeaderData!AJ668/49</f>
        <v>0</v>
      </c>
      <c r="F673">
        <f>tblVegPointHeaderData!AK668/49</f>
        <v>1</v>
      </c>
      <c r="G673">
        <f>AVERAGE(tblVegPointHeaderData!AC668:AG668)</f>
        <v>0</v>
      </c>
    </row>
    <row r="674" spans="1:7" x14ac:dyDescent="0.3">
      <c r="A674" t="s">
        <v>2972</v>
      </c>
      <c r="B674">
        <f>AVERAGE(tblVegPointHeaderData!P669,tblVegPointHeaderData!U669,tblVegPointHeaderData!Z669)</f>
        <v>83.666666666666671</v>
      </c>
      <c r="C674">
        <f>tblVegPointHeaderData!AH669/49</f>
        <v>0.75510204081632648</v>
      </c>
      <c r="D674">
        <f>tblVegPointHeaderData!AI669/49</f>
        <v>0.69387755102040816</v>
      </c>
      <c r="E674">
        <f>tblVegPointHeaderData!AJ669/49</f>
        <v>0.20408163265306123</v>
      </c>
      <c r="F674">
        <f>tblVegPointHeaderData!AK669/49</f>
        <v>0.20408163265306123</v>
      </c>
      <c r="G674">
        <f>AVERAGE(tblVegPointHeaderData!AC669:AG669)</f>
        <v>1</v>
      </c>
    </row>
    <row r="675" spans="1:7" x14ac:dyDescent="0.3">
      <c r="A675" t="s">
        <v>2973</v>
      </c>
      <c r="B675">
        <f>AVERAGE(tblVegPointHeaderData!P670,tblVegPointHeaderData!U670,tblVegPointHeaderData!Z670)</f>
        <v>52</v>
      </c>
      <c r="C675">
        <f>tblVegPointHeaderData!AH670/49</f>
        <v>0.48979591836734693</v>
      </c>
      <c r="D675">
        <f>tblVegPointHeaderData!AI670/49</f>
        <v>0.91836734693877553</v>
      </c>
      <c r="E675">
        <f>tblVegPointHeaderData!AJ670/49</f>
        <v>0.81632653061224492</v>
      </c>
      <c r="F675">
        <f>tblVegPointHeaderData!AK670/49</f>
        <v>0.2857142857142857</v>
      </c>
      <c r="G675">
        <f>AVERAGE(tblVegPointHeaderData!AC670:AG670)</f>
        <v>1.6</v>
      </c>
    </row>
    <row r="676" spans="1:7" x14ac:dyDescent="0.3">
      <c r="A676" t="s">
        <v>2974</v>
      </c>
      <c r="B676">
        <f>AVERAGE(tblVegPointHeaderData!P671,tblVegPointHeaderData!U671,tblVegPointHeaderData!Z671)</f>
        <v>55.333333333333336</v>
      </c>
      <c r="C676">
        <f>tblVegPointHeaderData!AH671/49</f>
        <v>4.0816326530612242E-2</v>
      </c>
      <c r="D676">
        <f>tblVegPointHeaderData!AI671/49</f>
        <v>2.0408163265306121E-2</v>
      </c>
      <c r="E676">
        <f>tblVegPointHeaderData!AJ671/49</f>
        <v>0.77551020408163263</v>
      </c>
      <c r="F676">
        <f>tblVegPointHeaderData!AK671/49</f>
        <v>0.59183673469387754</v>
      </c>
      <c r="G676">
        <f>AVERAGE(tblVegPointHeaderData!AC671:AG671)</f>
        <v>0.4</v>
      </c>
    </row>
    <row r="677" spans="1:7" x14ac:dyDescent="0.3">
      <c r="A677" t="s">
        <v>2975</v>
      </c>
      <c r="B677">
        <f>AVERAGE(tblVegPointHeaderData!P672,tblVegPointHeaderData!U672,tblVegPointHeaderData!Z672)</f>
        <v>67.666666666666671</v>
      </c>
      <c r="C677">
        <f>tblVegPointHeaderData!AH672/49</f>
        <v>0.12244897959183673</v>
      </c>
      <c r="D677">
        <f>tblVegPointHeaderData!AI672/49</f>
        <v>4.0816326530612242E-2</v>
      </c>
      <c r="E677">
        <f>tblVegPointHeaderData!AJ672/49</f>
        <v>0.73469387755102045</v>
      </c>
      <c r="F677">
        <f>tblVegPointHeaderData!AK672/49</f>
        <v>0.89795918367346939</v>
      </c>
      <c r="G677">
        <f>AVERAGE(tblVegPointHeaderData!AC672:AG672)</f>
        <v>0.4</v>
      </c>
    </row>
    <row r="678" spans="1:7" x14ac:dyDescent="0.3">
      <c r="A678" t="s">
        <v>2976</v>
      </c>
      <c r="B678">
        <f>AVERAGE(tblVegPointHeaderData!P673,tblVegPointHeaderData!U673,tblVegPointHeaderData!Z673)</f>
        <v>46.333333333333336</v>
      </c>
      <c r="C678">
        <f>tblVegPointHeaderData!AH673/49</f>
        <v>2.0408163265306121E-2</v>
      </c>
      <c r="D678">
        <f>tblVegPointHeaderData!AI673/49</f>
        <v>0.12244897959183673</v>
      </c>
      <c r="E678">
        <f>tblVegPointHeaderData!AJ673/49</f>
        <v>0.63265306122448983</v>
      </c>
      <c r="F678">
        <f>tblVegPointHeaderData!AK673/49</f>
        <v>0.79591836734693877</v>
      </c>
      <c r="G678">
        <f>AVERAGE(tblVegPointHeaderData!AC673:AG673)</f>
        <v>0</v>
      </c>
    </row>
    <row r="679" spans="1:7" x14ac:dyDescent="0.3">
      <c r="A679" t="s">
        <v>2977</v>
      </c>
      <c r="B679">
        <f>AVERAGE(tblVegPointHeaderData!P674,tblVegPointHeaderData!U674,tblVegPointHeaderData!Z674)</f>
        <v>88</v>
      </c>
      <c r="C679">
        <f>tblVegPointHeaderData!AH674/49</f>
        <v>0.44897959183673469</v>
      </c>
      <c r="D679">
        <f>tblVegPointHeaderData!AI674/49</f>
        <v>0.22448979591836735</v>
      </c>
      <c r="E679">
        <f>tblVegPointHeaderData!AJ674/49</f>
        <v>0.18367346938775511</v>
      </c>
      <c r="F679">
        <f>tblVegPointHeaderData!AK674/49</f>
        <v>0.95918367346938771</v>
      </c>
      <c r="G679">
        <f>AVERAGE(tblVegPointHeaderData!AC674:AG674)</f>
        <v>1.4</v>
      </c>
    </row>
    <row r="680" spans="1:7" x14ac:dyDescent="0.3">
      <c r="A680" t="s">
        <v>2978</v>
      </c>
      <c r="B680">
        <f>AVERAGE(tblVegPointHeaderData!P675,tblVegPointHeaderData!U675,tblVegPointHeaderData!Z675)</f>
        <v>55</v>
      </c>
      <c r="C680">
        <f>tblVegPointHeaderData!AH675/49</f>
        <v>0</v>
      </c>
      <c r="D680">
        <f>tblVegPointHeaderData!AI675/49</f>
        <v>0.55102040816326525</v>
      </c>
      <c r="E680">
        <f>tblVegPointHeaderData!AJ675/49</f>
        <v>0</v>
      </c>
      <c r="F680">
        <f>tblVegPointHeaderData!AK675/49</f>
        <v>0.10204081632653061</v>
      </c>
      <c r="G680">
        <f>AVERAGE(tblVegPointHeaderData!AC675:AG675)</f>
        <v>0</v>
      </c>
    </row>
    <row r="681" spans="1:7" x14ac:dyDescent="0.3">
      <c r="A681" t="s">
        <v>2979</v>
      </c>
      <c r="B681">
        <f>AVERAGE(tblVegPointHeaderData!P676,tblVegPointHeaderData!U676,tblVegPointHeaderData!Z676)</f>
        <v>61.666666666666664</v>
      </c>
      <c r="C681">
        <f>tblVegPointHeaderData!AH676/49</f>
        <v>0.59183673469387754</v>
      </c>
      <c r="D681">
        <f>tblVegPointHeaderData!AI676/49</f>
        <v>0.65306122448979587</v>
      </c>
      <c r="E681">
        <f>tblVegPointHeaderData!AJ676/49</f>
        <v>0.48979591836734693</v>
      </c>
      <c r="F681">
        <f>tblVegPointHeaderData!AK676/49</f>
        <v>0.67346938775510201</v>
      </c>
      <c r="G681">
        <f>AVERAGE(tblVegPointHeaderData!AC676:AG676)</f>
        <v>2.4</v>
      </c>
    </row>
    <row r="682" spans="1:7" x14ac:dyDescent="0.3">
      <c r="A682" t="s">
        <v>2980</v>
      </c>
      <c r="B682">
        <f>AVERAGE(tblVegPointHeaderData!P677,tblVegPointHeaderData!U677,tblVegPointHeaderData!Z677)</f>
        <v>71.666666666666671</v>
      </c>
      <c r="C682">
        <f>tblVegPointHeaderData!AH677/49</f>
        <v>0.14285714285714285</v>
      </c>
      <c r="D682">
        <f>tblVegPointHeaderData!AI677/49</f>
        <v>0.32653061224489793</v>
      </c>
      <c r="E682">
        <f>tblVegPointHeaderData!AJ677/49</f>
        <v>0.65306122448979587</v>
      </c>
      <c r="F682">
        <f>tblVegPointHeaderData!AK677/49</f>
        <v>0.79591836734693877</v>
      </c>
      <c r="G682">
        <f>AVERAGE(tblVegPointHeaderData!AC677:AG677)</f>
        <v>0.2</v>
      </c>
    </row>
    <row r="683" spans="1:7" x14ac:dyDescent="0.3">
      <c r="A683" t="s">
        <v>2981</v>
      </c>
      <c r="B683">
        <f>AVERAGE(tblVegPointHeaderData!P678,tblVegPointHeaderData!U678,tblVegPointHeaderData!Z678)</f>
        <v>91.666666666666671</v>
      </c>
      <c r="C683">
        <f>tblVegPointHeaderData!AH678/49</f>
        <v>0.69387755102040816</v>
      </c>
      <c r="D683">
        <f>tblVegPointHeaderData!AI678/49</f>
        <v>0.42857142857142855</v>
      </c>
      <c r="E683">
        <f>tblVegPointHeaderData!AJ678/49</f>
        <v>0.32653061224489793</v>
      </c>
      <c r="F683">
        <f>tblVegPointHeaderData!AK678/49</f>
        <v>0.95918367346938771</v>
      </c>
      <c r="G683">
        <f>AVERAGE(tblVegPointHeaderData!AC678:AG678)</f>
        <v>0.6</v>
      </c>
    </row>
    <row r="684" spans="1:7" x14ac:dyDescent="0.3">
      <c r="A684" t="s">
        <v>2982</v>
      </c>
      <c r="B684">
        <f>AVERAGE(tblVegPointHeaderData!P679,tblVegPointHeaderData!U679,tblVegPointHeaderData!Z679)</f>
        <v>61</v>
      </c>
      <c r="C684">
        <f>tblVegPointHeaderData!AH679/49</f>
        <v>0.38775510204081631</v>
      </c>
      <c r="D684">
        <f>tblVegPointHeaderData!AI679/49</f>
        <v>0.75510204081632648</v>
      </c>
      <c r="E684">
        <f>tblVegPointHeaderData!AJ679/49</f>
        <v>0.69387755102040816</v>
      </c>
      <c r="F684">
        <f>tblVegPointHeaderData!AK679/49</f>
        <v>0.7142857142857143</v>
      </c>
      <c r="G684">
        <f>AVERAGE(tblVegPointHeaderData!AC679:AG679)</f>
        <v>0.4</v>
      </c>
    </row>
    <row r="685" spans="1:7" x14ac:dyDescent="0.3">
      <c r="A685" t="s">
        <v>2983</v>
      </c>
      <c r="B685">
        <f>AVERAGE(tblVegPointHeaderData!P680,tblVegPointHeaderData!U680,tblVegPointHeaderData!Z680)</f>
        <v>62.666666666666664</v>
      </c>
      <c r="C685">
        <f>tblVegPointHeaderData!AH680/49</f>
        <v>0.40816326530612246</v>
      </c>
      <c r="D685">
        <f>tblVegPointHeaderData!AI680/49</f>
        <v>0.38775510204081631</v>
      </c>
      <c r="E685">
        <f>tblVegPointHeaderData!AJ680/49</f>
        <v>0.42857142857142855</v>
      </c>
      <c r="F685">
        <f>tblVegPointHeaderData!AK680/49</f>
        <v>0.5714285714285714</v>
      </c>
      <c r="G685">
        <f>AVERAGE(tblVegPointHeaderData!AC680:AG680)</f>
        <v>0.8</v>
      </c>
    </row>
    <row r="686" spans="1:7" x14ac:dyDescent="0.3">
      <c r="A686" t="s">
        <v>2984</v>
      </c>
      <c r="B686">
        <f>AVERAGE(tblVegPointHeaderData!P681,tblVegPointHeaderData!U681,tblVegPointHeaderData!Z681)</f>
        <v>64</v>
      </c>
      <c r="C686">
        <f>tblVegPointHeaderData!AH681/49</f>
        <v>0.53061224489795922</v>
      </c>
      <c r="D686">
        <f>tblVegPointHeaderData!AI681/49</f>
        <v>0.55102040816326525</v>
      </c>
      <c r="E686">
        <f>tblVegPointHeaderData!AJ681/49</f>
        <v>0.44897959183673469</v>
      </c>
      <c r="F686">
        <f>tblVegPointHeaderData!AK681/49</f>
        <v>0.7142857142857143</v>
      </c>
      <c r="G686">
        <f>AVERAGE(tblVegPointHeaderData!AC681:AG681)</f>
        <v>1.6</v>
      </c>
    </row>
    <row r="687" spans="1:7" x14ac:dyDescent="0.3">
      <c r="A687" t="s">
        <v>2985</v>
      </c>
      <c r="B687">
        <f>AVERAGE(tblVegPointHeaderData!P682,tblVegPointHeaderData!U682,tblVegPointHeaderData!Z682)</f>
        <v>44.666666666666664</v>
      </c>
      <c r="C687">
        <f>tblVegPointHeaderData!AH682/49</f>
        <v>0.20408163265306123</v>
      </c>
      <c r="D687">
        <f>tblVegPointHeaderData!AI682/49</f>
        <v>0.51020408163265307</v>
      </c>
      <c r="E687">
        <f>tblVegPointHeaderData!AJ682/49</f>
        <v>0.73469387755102045</v>
      </c>
      <c r="F687">
        <f>tblVegPointHeaderData!AK682/49</f>
        <v>0.73469387755102045</v>
      </c>
      <c r="G687">
        <f>AVERAGE(tblVegPointHeaderData!AC682:AG682)</f>
        <v>0.4</v>
      </c>
    </row>
    <row r="688" spans="1:7" x14ac:dyDescent="0.3">
      <c r="A688" t="s">
        <v>2986</v>
      </c>
      <c r="B688">
        <f>AVERAGE(tblVegPointHeaderData!P683,tblVegPointHeaderData!U683,tblVegPointHeaderData!Z683)</f>
        <v>92</v>
      </c>
      <c r="C688">
        <f>tblVegPointHeaderData!AH683/49</f>
        <v>0.51020408163265307</v>
      </c>
      <c r="D688">
        <f>tblVegPointHeaderData!AI683/49</f>
        <v>0.5714285714285714</v>
      </c>
      <c r="E688">
        <f>tblVegPointHeaderData!AJ683/49</f>
        <v>0.5714285714285714</v>
      </c>
      <c r="F688">
        <f>tblVegPointHeaderData!AK683/49</f>
        <v>0.89795918367346939</v>
      </c>
      <c r="G688">
        <f>AVERAGE(tblVegPointHeaderData!AC683:AG683)</f>
        <v>1.6</v>
      </c>
    </row>
    <row r="689" spans="1:7" x14ac:dyDescent="0.3">
      <c r="A689" t="s">
        <v>2987</v>
      </c>
      <c r="B689">
        <f>AVERAGE(tblVegPointHeaderData!P684,tblVegPointHeaderData!U684,tblVegPointHeaderData!Z684)</f>
        <v>82.333333333333329</v>
      </c>
      <c r="C689">
        <f>tblVegPointHeaderData!AH684/49</f>
        <v>0.77551020408163263</v>
      </c>
      <c r="D689">
        <f>tblVegPointHeaderData!AI684/49</f>
        <v>0.46938775510204084</v>
      </c>
      <c r="E689">
        <f>tblVegPointHeaderData!AJ684/49</f>
        <v>0.34693877551020408</v>
      </c>
      <c r="F689">
        <f>tblVegPointHeaderData!AK684/49</f>
        <v>0.44897959183673469</v>
      </c>
      <c r="G689">
        <f>AVERAGE(tblVegPointHeaderData!AC684:AG684)</f>
        <v>2.4</v>
      </c>
    </row>
    <row r="690" spans="1:7" x14ac:dyDescent="0.3">
      <c r="A690" t="s">
        <v>2988</v>
      </c>
      <c r="B690">
        <f>AVERAGE(tblVegPointHeaderData!P685,tblVegPointHeaderData!U685,tblVegPointHeaderData!Z685)</f>
        <v>69.333333333333329</v>
      </c>
      <c r="C690">
        <f>tblVegPointHeaderData!AH685/49</f>
        <v>0.59183673469387754</v>
      </c>
      <c r="D690">
        <f>tblVegPointHeaderData!AI685/49</f>
        <v>0.61224489795918369</v>
      </c>
      <c r="E690">
        <f>tblVegPointHeaderData!AJ685/49</f>
        <v>0.32653061224489793</v>
      </c>
      <c r="F690">
        <f>tblVegPointHeaderData!AK685/49</f>
        <v>0.36734693877551022</v>
      </c>
      <c r="G690">
        <f>AVERAGE(tblVegPointHeaderData!AC685:AG685)</f>
        <v>3.2</v>
      </c>
    </row>
    <row r="691" spans="1:7" x14ac:dyDescent="0.3">
      <c r="A691" t="s">
        <v>2989</v>
      </c>
      <c r="B691">
        <f>AVERAGE(tblVegPointHeaderData!P686,tblVegPointHeaderData!U686,tblVegPointHeaderData!Z686)</f>
        <v>61.666666666666664</v>
      </c>
      <c r="C691">
        <f>tblVegPointHeaderData!AH686/49</f>
        <v>0.69387755102040816</v>
      </c>
      <c r="D691">
        <f>tblVegPointHeaderData!AI686/49</f>
        <v>0.79591836734693877</v>
      </c>
      <c r="E691">
        <f>tblVegPointHeaderData!AJ686/49</f>
        <v>0.7142857142857143</v>
      </c>
      <c r="F691">
        <f>tblVegPointHeaderData!AK686/49</f>
        <v>0.12244897959183673</v>
      </c>
      <c r="G691">
        <f>AVERAGE(tblVegPointHeaderData!AC686:AG686)</f>
        <v>3.8</v>
      </c>
    </row>
    <row r="692" spans="1:7" x14ac:dyDescent="0.3">
      <c r="A692" t="s">
        <v>2990</v>
      </c>
      <c r="B692">
        <f>AVERAGE(tblVegPointHeaderData!P687,tblVegPointHeaderData!U687,tblVegPointHeaderData!Z687)</f>
        <v>92.333333333333329</v>
      </c>
      <c r="C692">
        <f>tblVegPointHeaderData!AH687/49</f>
        <v>0.67346938775510201</v>
      </c>
      <c r="D692">
        <f>tblVegPointHeaderData!AI687/49</f>
        <v>0.46938775510204084</v>
      </c>
      <c r="E692">
        <f>tblVegPointHeaderData!AJ687/49</f>
        <v>0</v>
      </c>
      <c r="F692">
        <f>tblVegPointHeaderData!AK687/49</f>
        <v>0.32653061224489793</v>
      </c>
      <c r="G692">
        <f>AVERAGE(tblVegPointHeaderData!AC687:AG687)</f>
        <v>1.4</v>
      </c>
    </row>
    <row r="693" spans="1:7" x14ac:dyDescent="0.3">
      <c r="A693" t="s">
        <v>2991</v>
      </c>
      <c r="B693">
        <f>AVERAGE(tblVegPointHeaderData!P688,tblVegPointHeaderData!U688,tblVegPointHeaderData!Z688)</f>
        <v>66.666666666666671</v>
      </c>
      <c r="C693">
        <f>tblVegPointHeaderData!AH688/49</f>
        <v>0.79591836734693877</v>
      </c>
      <c r="D693">
        <f>tblVegPointHeaderData!AI688/49</f>
        <v>0.73469387755102045</v>
      </c>
      <c r="E693">
        <f>tblVegPointHeaderData!AJ688/49</f>
        <v>0.20408163265306123</v>
      </c>
      <c r="F693">
        <f>tblVegPointHeaderData!AK688/49</f>
        <v>0.18367346938775511</v>
      </c>
      <c r="G693">
        <f>AVERAGE(tblVegPointHeaderData!AC688:AG688)</f>
        <v>4</v>
      </c>
    </row>
    <row r="694" spans="1:7" x14ac:dyDescent="0.3">
      <c r="A694" t="s">
        <v>2992</v>
      </c>
      <c r="B694">
        <f>AVERAGE(tblVegPointHeaderData!P689,tblVegPointHeaderData!U689,tblVegPointHeaderData!Z689)</f>
        <v>84.333333333333329</v>
      </c>
      <c r="C694">
        <f>tblVegPointHeaderData!AH689/49</f>
        <v>0.59183673469387754</v>
      </c>
      <c r="D694">
        <f>tblVegPointHeaderData!AI689/49</f>
        <v>0.59183673469387754</v>
      </c>
      <c r="E694">
        <f>tblVegPointHeaderData!AJ689/49</f>
        <v>0</v>
      </c>
      <c r="F694">
        <f>tblVegPointHeaderData!AK689/49</f>
        <v>0.53061224489795922</v>
      </c>
      <c r="G694">
        <f>AVERAGE(tblVegPointHeaderData!AC689:AG689)</f>
        <v>1.2</v>
      </c>
    </row>
    <row r="695" spans="1:7" x14ac:dyDescent="0.3">
      <c r="A695" t="s">
        <v>2993</v>
      </c>
      <c r="B695">
        <f>AVERAGE(tblVegPointHeaderData!P690,tblVegPointHeaderData!U690,tblVegPointHeaderData!Z690)</f>
        <v>94.333333333333329</v>
      </c>
      <c r="C695">
        <f>tblVegPointHeaderData!AH690/49</f>
        <v>0.53061224489795922</v>
      </c>
      <c r="D695">
        <f>tblVegPointHeaderData!AI690/49</f>
        <v>0.61224489795918369</v>
      </c>
      <c r="E695">
        <f>tblVegPointHeaderData!AJ690/49</f>
        <v>0.32653061224489793</v>
      </c>
      <c r="F695">
        <f>tblVegPointHeaderData!AK690/49</f>
        <v>0.40816326530612246</v>
      </c>
      <c r="G695">
        <f>AVERAGE(tblVegPointHeaderData!AC690:AG690)</f>
        <v>1.2</v>
      </c>
    </row>
    <row r="696" spans="1:7" x14ac:dyDescent="0.3">
      <c r="A696" t="s">
        <v>2994</v>
      </c>
      <c r="B696">
        <f>AVERAGE(tblVegPointHeaderData!P691,tblVegPointHeaderData!U691,tblVegPointHeaderData!Z691)</f>
        <v>101.66666666666667</v>
      </c>
      <c r="C696">
        <f>tblVegPointHeaderData!AH691/49</f>
        <v>0.63265306122448983</v>
      </c>
      <c r="D696">
        <f>tblVegPointHeaderData!AI691/49</f>
        <v>0.51020408163265307</v>
      </c>
      <c r="E696">
        <f>tblVegPointHeaderData!AJ691/49</f>
        <v>0.20408163265306123</v>
      </c>
      <c r="F696">
        <f>tblVegPointHeaderData!AK691/49</f>
        <v>0.30612244897959184</v>
      </c>
      <c r="G696">
        <f>AVERAGE(tblVegPointHeaderData!AC691:AG691)</f>
        <v>0.2</v>
      </c>
    </row>
    <row r="697" spans="1:7" x14ac:dyDescent="0.3">
      <c r="A697" t="s">
        <v>2995</v>
      </c>
      <c r="B697">
        <f>AVERAGE(tblVegPointHeaderData!P692,tblVegPointHeaderData!U692,tblVegPointHeaderData!Z692)</f>
        <v>87.333333333333329</v>
      </c>
      <c r="C697">
        <f>tblVegPointHeaderData!AH692/49</f>
        <v>0.77551020408163263</v>
      </c>
      <c r="D697">
        <f>tblVegPointHeaderData!AI692/49</f>
        <v>0.67346938775510201</v>
      </c>
      <c r="E697">
        <f>tblVegPointHeaderData!AJ692/49</f>
        <v>0.46938775510204084</v>
      </c>
      <c r="F697">
        <f>tblVegPointHeaderData!AK692/49</f>
        <v>0.14285714285714285</v>
      </c>
      <c r="G697">
        <f>AVERAGE(tblVegPointHeaderData!AC692:AG692)</f>
        <v>4.2</v>
      </c>
    </row>
    <row r="698" spans="1:7" x14ac:dyDescent="0.3">
      <c r="A698" t="s">
        <v>2996</v>
      </c>
      <c r="B698">
        <f>AVERAGE(tblVegPointHeaderData!P693,tblVegPointHeaderData!U693,tblVegPointHeaderData!Z693)</f>
        <v>83.333333333333329</v>
      </c>
      <c r="C698">
        <f>tblVegPointHeaderData!AH693/49</f>
        <v>0.75510204081632648</v>
      </c>
      <c r="D698">
        <f>tblVegPointHeaderData!AI693/49</f>
        <v>0.46938775510204084</v>
      </c>
      <c r="E698">
        <f>tblVegPointHeaderData!AJ693/49</f>
        <v>0.24489795918367346</v>
      </c>
      <c r="F698">
        <f>tblVegPointHeaderData!AK693/49</f>
        <v>0.16326530612244897</v>
      </c>
      <c r="G698">
        <f>AVERAGE(tblVegPointHeaderData!AC693:AG693)</f>
        <v>0.6</v>
      </c>
    </row>
    <row r="699" spans="1:7" x14ac:dyDescent="0.3">
      <c r="A699" t="s">
        <v>2997</v>
      </c>
      <c r="B699">
        <f>AVERAGE(tblVegPointHeaderData!P694,tblVegPointHeaderData!U694,tblVegPointHeaderData!Z694)</f>
        <v>47.333333333333336</v>
      </c>
      <c r="C699">
        <f>tblVegPointHeaderData!AH694/49</f>
        <v>0.55102040816326525</v>
      </c>
      <c r="D699">
        <f>tblVegPointHeaderData!AI694/49</f>
        <v>0.5714285714285714</v>
      </c>
      <c r="E699">
        <f>tblVegPointHeaderData!AJ694/49</f>
        <v>0.44897959183673469</v>
      </c>
      <c r="F699">
        <f>tblVegPointHeaderData!AK694/49</f>
        <v>0.22448979591836735</v>
      </c>
      <c r="G699">
        <f>AVERAGE(tblVegPointHeaderData!AC694:AG694)</f>
        <v>2.8</v>
      </c>
    </row>
    <row r="700" spans="1:7" x14ac:dyDescent="0.3">
      <c r="A700" t="s">
        <v>2998</v>
      </c>
      <c r="B700">
        <f>AVERAGE(tblVegPointHeaderData!P695,tblVegPointHeaderData!U695,tblVegPointHeaderData!Z695)</f>
        <v>74.333333333333329</v>
      </c>
      <c r="C700">
        <f>tblVegPointHeaderData!AH695/49</f>
        <v>0.26530612244897961</v>
      </c>
      <c r="D700">
        <f>tblVegPointHeaderData!AI695/49</f>
        <v>0.46938775510204084</v>
      </c>
      <c r="E700">
        <f>tblVegPointHeaderData!AJ695/49</f>
        <v>0.44897959183673469</v>
      </c>
      <c r="F700">
        <f>tblVegPointHeaderData!AK695/49</f>
        <v>0.75510204081632648</v>
      </c>
      <c r="G700">
        <f>AVERAGE(tblVegPointHeaderData!AC695:AG695)</f>
        <v>2.8</v>
      </c>
    </row>
    <row r="701" spans="1:7" x14ac:dyDescent="0.3">
      <c r="A701" t="s">
        <v>2999</v>
      </c>
      <c r="B701">
        <f>AVERAGE(tblVegPointHeaderData!P696,tblVegPointHeaderData!U696,tblVegPointHeaderData!Z696)</f>
        <v>54</v>
      </c>
      <c r="C701">
        <f>tblVegPointHeaderData!AH696/49</f>
        <v>0.59183673469387754</v>
      </c>
      <c r="D701">
        <f>tblVegPointHeaderData!AI696/49</f>
        <v>0.7142857142857143</v>
      </c>
      <c r="E701">
        <f>tblVegPointHeaderData!AJ696/49</f>
        <v>0.34693877551020408</v>
      </c>
      <c r="F701">
        <f>tblVegPointHeaderData!AK696/49</f>
        <v>0.12244897959183673</v>
      </c>
      <c r="G701">
        <f>AVERAGE(tblVegPointHeaderData!AC696:AG696)</f>
        <v>3.8</v>
      </c>
    </row>
    <row r="702" spans="1:7" x14ac:dyDescent="0.3">
      <c r="A702" t="s">
        <v>3000</v>
      </c>
      <c r="B702">
        <f>AVERAGE(tblVegPointHeaderData!P697,tblVegPointHeaderData!U697,tblVegPointHeaderData!Z697)</f>
        <v>72</v>
      </c>
      <c r="C702">
        <f>tblVegPointHeaderData!AH697/49</f>
        <v>0.7142857142857143</v>
      </c>
      <c r="D702">
        <f>tblVegPointHeaderData!AI697/49</f>
        <v>0.46938775510204084</v>
      </c>
      <c r="E702">
        <f>tblVegPointHeaderData!AJ697/49</f>
        <v>0.22448979591836735</v>
      </c>
      <c r="F702">
        <f>tblVegPointHeaderData!AK697/49</f>
        <v>0.24489795918367346</v>
      </c>
      <c r="G702">
        <f>AVERAGE(tblVegPointHeaderData!AC697:AG697)</f>
        <v>3.4</v>
      </c>
    </row>
    <row r="703" spans="1:7" x14ac:dyDescent="0.3">
      <c r="A703" t="s">
        <v>3001</v>
      </c>
      <c r="B703">
        <f>AVERAGE(tblVegPointHeaderData!P698,tblVegPointHeaderData!U698,tblVegPointHeaderData!Z698)</f>
        <v>61.666666666666664</v>
      </c>
      <c r="C703">
        <f>tblVegPointHeaderData!AH698/49</f>
        <v>0.81632653061224492</v>
      </c>
      <c r="D703">
        <f>tblVegPointHeaderData!AI698/49</f>
        <v>0.73469387755102045</v>
      </c>
      <c r="E703">
        <f>tblVegPointHeaderData!AJ698/49</f>
        <v>0.30612244897959184</v>
      </c>
      <c r="F703">
        <f>tblVegPointHeaderData!AK698/49</f>
        <v>0.10204081632653061</v>
      </c>
      <c r="G703">
        <f>AVERAGE(tblVegPointHeaderData!AC698:AG698)</f>
        <v>2.2000000000000002</v>
      </c>
    </row>
    <row r="704" spans="1:7" x14ac:dyDescent="0.3">
      <c r="A704" t="s">
        <v>3002</v>
      </c>
      <c r="B704">
        <v>0</v>
      </c>
      <c r="C704">
        <f>tblVegPointHeaderData!AH699/49</f>
        <v>0.32653061224489793</v>
      </c>
      <c r="D704">
        <f>tblVegPointHeaderData!AI699/49</f>
        <v>0.40816326530612246</v>
      </c>
      <c r="E704">
        <f>tblVegPointHeaderData!AJ699/49</f>
        <v>0.32653061224489793</v>
      </c>
      <c r="F704">
        <f>tblVegPointHeaderData!AK699/49</f>
        <v>0.36734693877551022</v>
      </c>
      <c r="G704">
        <f>AVERAGE(tblVegPointHeaderData!AC699:AG699)</f>
        <v>3</v>
      </c>
    </row>
    <row r="705" spans="1:7" x14ac:dyDescent="0.3">
      <c r="A705" t="s">
        <v>3003</v>
      </c>
      <c r="B705">
        <f>AVERAGE(tblVegPointHeaderData!P700,tblVegPointHeaderData!U700,tblVegPointHeaderData!Z700)</f>
        <v>97.333333333333329</v>
      </c>
      <c r="C705">
        <f>tblVegPointHeaderData!AH700/49</f>
        <v>0.38775510204081631</v>
      </c>
      <c r="D705">
        <f>tblVegPointHeaderData!AI700/49</f>
        <v>0.59183673469387754</v>
      </c>
      <c r="E705">
        <f>tblVegPointHeaderData!AJ700/49</f>
        <v>0.2857142857142857</v>
      </c>
      <c r="F705">
        <f>tblVegPointHeaderData!AK700/49</f>
        <v>0.20408163265306123</v>
      </c>
      <c r="G705">
        <f>AVERAGE(tblVegPointHeaderData!AC700:AG700)</f>
        <v>0.6</v>
      </c>
    </row>
    <row r="706" spans="1:7" x14ac:dyDescent="0.3">
      <c r="A706" t="s">
        <v>3004</v>
      </c>
      <c r="B706">
        <f>AVERAGE(tblVegPointHeaderData!P701,tblVegPointHeaderData!U701,tblVegPointHeaderData!Z701)</f>
        <v>73.666666666666671</v>
      </c>
      <c r="C706">
        <f>tblVegPointHeaderData!AH701/49</f>
        <v>0.30612244897959184</v>
      </c>
      <c r="D706">
        <f>tblVegPointHeaderData!AI701/49</f>
        <v>0.53061224489795922</v>
      </c>
      <c r="E706">
        <f>tblVegPointHeaderData!AJ701/49</f>
        <v>0.40816326530612246</v>
      </c>
      <c r="F706">
        <f>tblVegPointHeaderData!AK701/49</f>
        <v>6.1224489795918366E-2</v>
      </c>
      <c r="G706">
        <f>AVERAGE(tblVegPointHeaderData!AC701:AG701)</f>
        <v>2.8</v>
      </c>
    </row>
    <row r="707" spans="1:7" x14ac:dyDescent="0.3">
      <c r="A707" t="s">
        <v>3005</v>
      </c>
      <c r="B707">
        <f>AVERAGE(tblVegPointHeaderData!P702,tblVegPointHeaderData!U702,tblVegPointHeaderData!Z702)</f>
        <v>74</v>
      </c>
      <c r="C707">
        <f>tblVegPointHeaderData!AH702/49</f>
        <v>0.67346938775510201</v>
      </c>
      <c r="D707">
        <f>tblVegPointHeaderData!AI702/49</f>
        <v>0.75510204081632648</v>
      </c>
      <c r="E707">
        <f>tblVegPointHeaderData!AJ702/49</f>
        <v>0.34693877551020408</v>
      </c>
      <c r="F707">
        <f>tblVegPointHeaderData!AK702/49</f>
        <v>0</v>
      </c>
      <c r="G707">
        <f>AVERAGE(tblVegPointHeaderData!AC702:AG702)</f>
        <v>2.4</v>
      </c>
    </row>
    <row r="708" spans="1:7" x14ac:dyDescent="0.3">
      <c r="A708" t="s">
        <v>3006</v>
      </c>
      <c r="B708" t="e">
        <f>AVERAGE(tblVegPointHeaderData!P703,tblVegPointHeaderData!U703,tblVegPointHeaderData!Z703)</f>
        <v>#DIV/0!</v>
      </c>
      <c r="C708">
        <f>tblVegPointHeaderData!AH703/49</f>
        <v>4.0816326530612242E-2</v>
      </c>
      <c r="D708">
        <f>tblVegPointHeaderData!AI703/49</f>
        <v>0.10204081632653061</v>
      </c>
      <c r="E708">
        <f>tblVegPointHeaderData!AJ703/49</f>
        <v>0.34693877551020408</v>
      </c>
      <c r="F708">
        <f>tblVegPointHeaderData!AK703/49</f>
        <v>0.22448979591836735</v>
      </c>
      <c r="G708">
        <f>AVERAGE(tblVegPointHeaderData!AC703:AG703)</f>
        <v>0</v>
      </c>
    </row>
    <row r="709" spans="1:7" x14ac:dyDescent="0.3">
      <c r="A709" t="s">
        <v>3007</v>
      </c>
      <c r="B709">
        <f>AVERAGE(tblVegPointHeaderData!P704,tblVegPointHeaderData!U704,tblVegPointHeaderData!Z704)</f>
        <v>86</v>
      </c>
      <c r="C709">
        <f>tblVegPointHeaderData!AH704/49</f>
        <v>0.46938775510204084</v>
      </c>
      <c r="D709">
        <f>tblVegPointHeaderData!AI704/49</f>
        <v>0.61224489795918369</v>
      </c>
      <c r="E709">
        <f>tblVegPointHeaderData!AJ704/49</f>
        <v>6.1224489795918366E-2</v>
      </c>
      <c r="F709">
        <f>tblVegPointHeaderData!AK704/49</f>
        <v>0.18367346938775511</v>
      </c>
      <c r="G709">
        <f>AVERAGE(tblVegPointHeaderData!AC704:AG704)</f>
        <v>0.8</v>
      </c>
    </row>
    <row r="710" spans="1:7" x14ac:dyDescent="0.3">
      <c r="A710" t="s">
        <v>3008</v>
      </c>
      <c r="B710">
        <f>AVERAGE(tblVegPointHeaderData!P705,tblVegPointHeaderData!U705,tblVegPointHeaderData!Z705)</f>
        <v>103</v>
      </c>
      <c r="C710">
        <f>tblVegPointHeaderData!AH705/49</f>
        <v>0.81632653061224492</v>
      </c>
      <c r="D710">
        <f>tblVegPointHeaderData!AI705/49</f>
        <v>0.46938775510204084</v>
      </c>
      <c r="E710">
        <f>tblVegPointHeaderData!AJ705/49</f>
        <v>0.2857142857142857</v>
      </c>
      <c r="F710">
        <f>tblVegPointHeaderData!AK705/49</f>
        <v>0.20408163265306123</v>
      </c>
      <c r="G710">
        <f>AVERAGE(tblVegPointHeaderData!AC705:AG705)</f>
        <v>2.4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09"/>
  <sheetViews>
    <sheetView tabSelected="1" workbookViewId="0">
      <selection activeCell="H21" sqref="H21"/>
    </sheetView>
  </sheetViews>
  <sheetFormatPr defaultRowHeight="13" x14ac:dyDescent="0.3"/>
  <sheetData>
    <row r="1" spans="1:13" ht="39" x14ac:dyDescent="0.3">
      <c r="A1" t="s">
        <v>2</v>
      </c>
      <c r="B1" s="4" t="s">
        <v>2299</v>
      </c>
      <c r="C1" s="4" t="s">
        <v>2300</v>
      </c>
      <c r="D1" s="4" t="s">
        <v>2301</v>
      </c>
      <c r="E1" s="4" t="s">
        <v>2302</v>
      </c>
      <c r="F1" s="4" t="s">
        <v>2303</v>
      </c>
      <c r="G1" s="4" t="s">
        <v>2304</v>
      </c>
      <c r="H1" s="4" t="s">
        <v>3009</v>
      </c>
      <c r="I1" t="s">
        <v>13</v>
      </c>
      <c r="J1" s="4" t="s">
        <v>46</v>
      </c>
      <c r="K1" s="4" t="s">
        <v>136</v>
      </c>
      <c r="L1" s="4" t="s">
        <v>105</v>
      </c>
      <c r="M1" t="s">
        <v>9</v>
      </c>
    </row>
    <row r="2" spans="1:13" x14ac:dyDescent="0.3">
      <c r="A2" t="s">
        <v>2305</v>
      </c>
      <c r="B2">
        <f>AVERAGE(tblVegPointHeaderData!P2,tblVegPointHeaderData!U2,tblVegPointHeaderData!Z2)</f>
        <v>58.666666666666664</v>
      </c>
      <c r="C2">
        <f>tblVegPointHeaderData!AH2/49</f>
        <v>0.40816326530612246</v>
      </c>
      <c r="D2">
        <f>tblVegPointHeaderData!AI2/49</f>
        <v>0.36734693877551022</v>
      </c>
      <c r="E2">
        <f>tblVegPointHeaderData!AJ2/49</f>
        <v>0.14285714285714285</v>
      </c>
      <c r="F2">
        <f>tblVegPointHeaderData!AK2/49</f>
        <v>0.8571428571428571</v>
      </c>
      <c r="G2">
        <f>AVERAGE(tblVegPointHeaderData!AC2:AG2)</f>
        <v>1</v>
      </c>
      <c r="H2">
        <f>AVERAGE(tblVegPointHeaderData!R2,tblVegPointHeaderData!W2)</f>
        <v>39.5</v>
      </c>
      <c r="I2" t="s">
        <v>46</v>
      </c>
      <c r="J2">
        <v>1</v>
      </c>
      <c r="K2">
        <v>0</v>
      </c>
      <c r="L2">
        <v>0</v>
      </c>
      <c r="M2">
        <v>0</v>
      </c>
    </row>
    <row r="3" spans="1:13" x14ac:dyDescent="0.3">
      <c r="A3" t="s">
        <v>2306</v>
      </c>
      <c r="B3">
        <f>AVERAGE(tblVegPointHeaderData!P3,tblVegPointHeaderData!U3,tblVegPointHeaderData!Z3)</f>
        <v>93</v>
      </c>
      <c r="C3">
        <f>tblVegPointHeaderData!AH3/49</f>
        <v>0.87755102040816324</v>
      </c>
      <c r="D3">
        <f>tblVegPointHeaderData!AI3/49</f>
        <v>0.48979591836734693</v>
      </c>
      <c r="E3">
        <f>tblVegPointHeaderData!AJ3/49</f>
        <v>0.18367346938775511</v>
      </c>
      <c r="F3">
        <f>tblVegPointHeaderData!AK3/49</f>
        <v>0.51020408163265307</v>
      </c>
      <c r="G3">
        <f>AVERAGE(tblVegPointHeaderData!AC3:AG3)</f>
        <v>2.8</v>
      </c>
      <c r="H3">
        <f>AVERAGE(tblVegPointHeaderData!R3,tblVegPointHeaderData!W3)</f>
        <v>33.5</v>
      </c>
      <c r="I3" t="s">
        <v>46</v>
      </c>
      <c r="J3">
        <v>1</v>
      </c>
      <c r="K3">
        <v>0</v>
      </c>
      <c r="L3">
        <v>0</v>
      </c>
      <c r="M3">
        <v>4</v>
      </c>
    </row>
    <row r="4" spans="1:13" x14ac:dyDescent="0.3">
      <c r="A4" t="s">
        <v>2307</v>
      </c>
      <c r="B4">
        <f>AVERAGE(tblVegPointHeaderData!P4,tblVegPointHeaderData!U4,tblVegPointHeaderData!Z4)</f>
        <v>61.666666666666664</v>
      </c>
      <c r="C4">
        <f>tblVegPointHeaderData!AH4/49</f>
        <v>0.18367346938775511</v>
      </c>
      <c r="D4">
        <f>tblVegPointHeaderData!AI4/49</f>
        <v>0.14285714285714285</v>
      </c>
      <c r="E4">
        <f>tblVegPointHeaderData!AJ4/49</f>
        <v>6.1224489795918366E-2</v>
      </c>
      <c r="F4">
        <f>tblVegPointHeaderData!AK4/49</f>
        <v>0.95918367346938771</v>
      </c>
      <c r="G4">
        <f>AVERAGE(tblVegPointHeaderData!AC4:AG4)</f>
        <v>1</v>
      </c>
      <c r="H4">
        <f>AVERAGE(tblVegPointHeaderData!R4,tblVegPointHeaderData!W4)</f>
        <v>38</v>
      </c>
      <c r="I4" t="s">
        <v>46</v>
      </c>
      <c r="J4">
        <v>1</v>
      </c>
      <c r="K4">
        <v>0</v>
      </c>
      <c r="L4">
        <v>0</v>
      </c>
      <c r="M4">
        <v>3</v>
      </c>
    </row>
    <row r="5" spans="1:13" x14ac:dyDescent="0.3">
      <c r="A5" t="s">
        <v>2308</v>
      </c>
      <c r="B5">
        <f>AVERAGE(tblVegPointHeaderData!P5,tblVegPointHeaderData!U5,tblVegPointHeaderData!Z5)</f>
        <v>114</v>
      </c>
      <c r="C5">
        <f>tblVegPointHeaderData!AH5/49</f>
        <v>0.79591836734693877</v>
      </c>
      <c r="D5">
        <f>tblVegPointHeaderData!AI5/49</f>
        <v>0.7142857142857143</v>
      </c>
      <c r="E5">
        <f>tblVegPointHeaderData!AJ5/49</f>
        <v>0.18367346938775511</v>
      </c>
      <c r="F5">
        <f>tblVegPointHeaderData!AK5/49</f>
        <v>0.75510204081632648</v>
      </c>
      <c r="G5">
        <f>AVERAGE(tblVegPointHeaderData!AC5:AG5)</f>
        <v>2.2000000000000002</v>
      </c>
      <c r="H5">
        <f>AVERAGE(tblVegPointHeaderData!R5,tblVegPointHeaderData!W5)</f>
        <v>5032.5</v>
      </c>
      <c r="I5" t="s">
        <v>46</v>
      </c>
      <c r="J5">
        <v>1</v>
      </c>
      <c r="K5">
        <v>0</v>
      </c>
      <c r="L5">
        <v>0</v>
      </c>
      <c r="M5">
        <v>0</v>
      </c>
    </row>
    <row r="6" spans="1:13" x14ac:dyDescent="0.3">
      <c r="A6" t="s">
        <v>2309</v>
      </c>
      <c r="B6">
        <f>AVERAGE(tblVegPointHeaderData!P6,tblVegPointHeaderData!U6,tblVegPointHeaderData!Z6)</f>
        <v>129.33333333333334</v>
      </c>
      <c r="C6">
        <f>tblVegPointHeaderData!AH6/49</f>
        <v>0.75510204081632648</v>
      </c>
      <c r="D6">
        <f>tblVegPointHeaderData!AI6/49</f>
        <v>0.38775510204081631</v>
      </c>
      <c r="E6">
        <f>tblVegPointHeaderData!AJ6/49</f>
        <v>0.18367346938775511</v>
      </c>
      <c r="F6">
        <f>tblVegPointHeaderData!AK6/49</f>
        <v>0.79591836734693877</v>
      </c>
      <c r="G6">
        <f>AVERAGE(tblVegPointHeaderData!AC6:AG6)</f>
        <v>1.2</v>
      </c>
      <c r="H6">
        <f>AVERAGE(tblVegPointHeaderData!R6,tblVegPointHeaderData!W6)</f>
        <v>62</v>
      </c>
      <c r="I6" t="s">
        <v>46</v>
      </c>
      <c r="J6">
        <v>1</v>
      </c>
      <c r="K6">
        <v>0</v>
      </c>
      <c r="L6">
        <v>0</v>
      </c>
      <c r="M6">
        <v>4</v>
      </c>
    </row>
    <row r="7" spans="1:13" x14ac:dyDescent="0.3">
      <c r="A7" t="s">
        <v>2310</v>
      </c>
      <c r="B7">
        <f>AVERAGE(tblVegPointHeaderData!P7,tblVegPointHeaderData!U7,tblVegPointHeaderData!Z7)</f>
        <v>38</v>
      </c>
      <c r="C7">
        <f>tblVegPointHeaderData!AH7/49</f>
        <v>0.65306122448979587</v>
      </c>
      <c r="D7">
        <f>tblVegPointHeaderData!AI7/49</f>
        <v>0.61224489795918369</v>
      </c>
      <c r="E7">
        <f>tblVegPointHeaderData!AJ7/49</f>
        <v>0.51020408163265307</v>
      </c>
      <c r="F7">
        <f>tblVegPointHeaderData!AK7/49</f>
        <v>0.81632653061224492</v>
      </c>
      <c r="G7">
        <f>AVERAGE(tblVegPointHeaderData!AC7:AG7)</f>
        <v>2.2000000000000002</v>
      </c>
      <c r="H7">
        <f>AVERAGE(tblVegPointHeaderData!R7,tblVegPointHeaderData!W7)</f>
        <v>5032</v>
      </c>
      <c r="I7" t="s">
        <v>46</v>
      </c>
      <c r="J7">
        <v>1</v>
      </c>
      <c r="K7">
        <v>0</v>
      </c>
      <c r="L7">
        <v>0</v>
      </c>
      <c r="M7">
        <v>2</v>
      </c>
    </row>
    <row r="8" spans="1:13" x14ac:dyDescent="0.3">
      <c r="A8" t="s">
        <v>2311</v>
      </c>
      <c r="B8">
        <f>AVERAGE(tblVegPointHeaderData!P8,tblVegPointHeaderData!U8,tblVegPointHeaderData!Z8)</f>
        <v>85</v>
      </c>
      <c r="C8">
        <f>tblVegPointHeaderData!AH8/49</f>
        <v>0.51020408163265307</v>
      </c>
      <c r="D8">
        <f>tblVegPointHeaderData!AI8/49</f>
        <v>0.69387755102040816</v>
      </c>
      <c r="E8">
        <f>tblVegPointHeaderData!AJ8/49</f>
        <v>0.48979591836734693</v>
      </c>
      <c r="F8">
        <f>tblVegPointHeaderData!AK8/49</f>
        <v>0.67346938775510201</v>
      </c>
      <c r="G8">
        <f>AVERAGE(tblVegPointHeaderData!AC8:AG8)</f>
        <v>1.6</v>
      </c>
      <c r="H8">
        <f>AVERAGE(tblVegPointHeaderData!R8,tblVegPointHeaderData!W8)</f>
        <v>5017</v>
      </c>
      <c r="I8" t="s">
        <v>46</v>
      </c>
      <c r="J8">
        <v>1</v>
      </c>
      <c r="K8">
        <v>0</v>
      </c>
      <c r="L8">
        <v>0</v>
      </c>
      <c r="M8">
        <v>0</v>
      </c>
    </row>
    <row r="9" spans="1:13" x14ac:dyDescent="0.3">
      <c r="A9" t="s">
        <v>2312</v>
      </c>
      <c r="B9">
        <f>AVERAGE(tblVegPointHeaderData!P9,tblVegPointHeaderData!U9,tblVegPointHeaderData!Z9)</f>
        <v>89</v>
      </c>
      <c r="C9">
        <f>tblVegPointHeaderData!AH9/49</f>
        <v>0.59183673469387754</v>
      </c>
      <c r="D9">
        <f>tblVegPointHeaderData!AI9/49</f>
        <v>0.69387755102040816</v>
      </c>
      <c r="E9">
        <f>tblVegPointHeaderData!AJ9/49</f>
        <v>0.53061224489795922</v>
      </c>
      <c r="F9">
        <f>tblVegPointHeaderData!AK9/49</f>
        <v>0.61224489795918369</v>
      </c>
      <c r="G9">
        <f>AVERAGE(tblVegPointHeaderData!AC9:AG9)</f>
        <v>2.8</v>
      </c>
      <c r="H9">
        <f>AVERAGE(tblVegPointHeaderData!R9,tblVegPointHeaderData!W9)</f>
        <v>59</v>
      </c>
      <c r="I9" t="s">
        <v>46</v>
      </c>
      <c r="J9">
        <v>1</v>
      </c>
      <c r="K9">
        <v>0</v>
      </c>
      <c r="L9">
        <v>0</v>
      </c>
      <c r="M9">
        <v>0</v>
      </c>
    </row>
    <row r="10" spans="1:13" x14ac:dyDescent="0.3">
      <c r="A10" t="s">
        <v>2313</v>
      </c>
      <c r="B10">
        <f>AVERAGE(tblVegPointHeaderData!P10,tblVegPointHeaderData!U10,tblVegPointHeaderData!Z10)</f>
        <v>119.66666666666667</v>
      </c>
      <c r="C10">
        <f>tblVegPointHeaderData!AH10/49</f>
        <v>0.83673469387755106</v>
      </c>
      <c r="D10">
        <f>tblVegPointHeaderData!AI10/49</f>
        <v>0.95918367346938771</v>
      </c>
      <c r="E10">
        <f>tblVegPointHeaderData!AJ10/49</f>
        <v>0.93877551020408168</v>
      </c>
      <c r="F10">
        <f>tblVegPointHeaderData!AK10/49</f>
        <v>0.5714285714285714</v>
      </c>
      <c r="G10">
        <f>AVERAGE(tblVegPointHeaderData!AC10:AG10)</f>
        <v>1.2</v>
      </c>
      <c r="H10">
        <f>AVERAGE(tblVegPointHeaderData!R10,tblVegPointHeaderData!W10)</f>
        <v>5013</v>
      </c>
      <c r="I10" t="s">
        <v>46</v>
      </c>
      <c r="J10">
        <v>1</v>
      </c>
      <c r="K10">
        <v>0</v>
      </c>
      <c r="L10">
        <v>0</v>
      </c>
      <c r="M10">
        <v>0</v>
      </c>
    </row>
    <row r="11" spans="1:13" x14ac:dyDescent="0.3">
      <c r="A11" t="s">
        <v>2314</v>
      </c>
      <c r="B11">
        <f>AVERAGE(tblVegPointHeaderData!P11,tblVegPointHeaderData!U11,tblVegPointHeaderData!Z11)</f>
        <v>61</v>
      </c>
      <c r="C11">
        <f>tblVegPointHeaderData!AH11/49</f>
        <v>2.0408163265306121E-2</v>
      </c>
      <c r="D11">
        <f>tblVegPointHeaderData!AI11/49</f>
        <v>4.0816326530612242E-2</v>
      </c>
      <c r="E11">
        <f>tblVegPointHeaderData!AJ11/49</f>
        <v>0</v>
      </c>
      <c r="F11">
        <f>tblVegPointHeaderData!AK11/49</f>
        <v>0.61224489795918369</v>
      </c>
      <c r="G11">
        <f>AVERAGE(tblVegPointHeaderData!AC11:AG11)</f>
        <v>0</v>
      </c>
      <c r="H11">
        <f>AVERAGE(tblVegPointHeaderData!R11,tblVegPointHeaderData!W11)</f>
        <v>9999</v>
      </c>
      <c r="I11" t="s">
        <v>46</v>
      </c>
      <c r="J11">
        <v>1</v>
      </c>
      <c r="K11">
        <v>0</v>
      </c>
      <c r="L11">
        <v>0</v>
      </c>
      <c r="M11">
        <v>0</v>
      </c>
    </row>
    <row r="12" spans="1:13" x14ac:dyDescent="0.3">
      <c r="A12" t="s">
        <v>2315</v>
      </c>
      <c r="B12">
        <f>AVERAGE(tblVegPointHeaderData!P12,tblVegPointHeaderData!U12,tblVegPointHeaderData!Z12)</f>
        <v>40.333333333333336</v>
      </c>
      <c r="C12">
        <f>tblVegPointHeaderData!AH12/49</f>
        <v>0.65306122448979587</v>
      </c>
      <c r="D12">
        <f>tblVegPointHeaderData!AI12/49</f>
        <v>0.63265306122448983</v>
      </c>
      <c r="E12">
        <f>tblVegPointHeaderData!AJ12/49</f>
        <v>0.46938775510204084</v>
      </c>
      <c r="F12">
        <f>tblVegPointHeaderData!AK12/49</f>
        <v>0.34693877551020408</v>
      </c>
      <c r="G12">
        <f>AVERAGE(tblVegPointHeaderData!AC12:AG12)</f>
        <v>3.6</v>
      </c>
      <c r="H12">
        <f>AVERAGE(tblVegPointHeaderData!R12,tblVegPointHeaderData!W12)</f>
        <v>29</v>
      </c>
      <c r="I12" t="s">
        <v>46</v>
      </c>
      <c r="J12">
        <v>1</v>
      </c>
      <c r="K12">
        <v>0</v>
      </c>
      <c r="L12">
        <v>0</v>
      </c>
      <c r="M12">
        <v>7</v>
      </c>
    </row>
    <row r="13" spans="1:13" x14ac:dyDescent="0.3">
      <c r="A13" t="s">
        <v>2316</v>
      </c>
      <c r="B13">
        <f>AVERAGE(tblVegPointHeaderData!P13,tblVegPointHeaderData!U13,tblVegPointHeaderData!Z13)</f>
        <v>40.666666666666664</v>
      </c>
      <c r="C13">
        <f>tblVegPointHeaderData!AH13/49</f>
        <v>0.81632653061224492</v>
      </c>
      <c r="D13">
        <f>tblVegPointHeaderData!AI13/49</f>
        <v>0.61224489795918369</v>
      </c>
      <c r="E13">
        <f>tblVegPointHeaderData!AJ13/49</f>
        <v>0.44897959183673469</v>
      </c>
      <c r="F13">
        <f>tblVegPointHeaderData!AK13/49</f>
        <v>0.2857142857142857</v>
      </c>
      <c r="G13">
        <f>AVERAGE(tblVegPointHeaderData!AC13:AG13)</f>
        <v>3.6</v>
      </c>
      <c r="H13">
        <f>AVERAGE(tblVegPointHeaderData!R13,tblVegPointHeaderData!W13)</f>
        <v>19.5</v>
      </c>
      <c r="I13" t="s">
        <v>46</v>
      </c>
      <c r="J13">
        <v>1</v>
      </c>
      <c r="K13">
        <v>0</v>
      </c>
      <c r="L13">
        <v>0</v>
      </c>
      <c r="M13">
        <v>9</v>
      </c>
    </row>
    <row r="14" spans="1:13" x14ac:dyDescent="0.3">
      <c r="A14" t="s">
        <v>2317</v>
      </c>
      <c r="B14">
        <f>AVERAGE(tblVegPointHeaderData!P14,tblVegPointHeaderData!U14,tblVegPointHeaderData!Z14)</f>
        <v>50</v>
      </c>
      <c r="C14">
        <f>tblVegPointHeaderData!AH14/49</f>
        <v>0.32653061224489793</v>
      </c>
      <c r="D14">
        <f>tblVegPointHeaderData!AI14/49</f>
        <v>0.59183673469387754</v>
      </c>
      <c r="E14">
        <f>tblVegPointHeaderData!AJ14/49</f>
        <v>0.55102040816326525</v>
      </c>
      <c r="F14">
        <f>tblVegPointHeaderData!AK14/49</f>
        <v>0.63265306122448983</v>
      </c>
      <c r="G14">
        <f>AVERAGE(tblVegPointHeaderData!AC14:AG14)</f>
        <v>0.8</v>
      </c>
      <c r="H14">
        <f>AVERAGE(tblVegPointHeaderData!R14,tblVegPointHeaderData!W14)</f>
        <v>31.5</v>
      </c>
      <c r="I14" t="s">
        <v>105</v>
      </c>
      <c r="J14">
        <v>0</v>
      </c>
      <c r="K14">
        <v>0</v>
      </c>
      <c r="L14">
        <v>1</v>
      </c>
      <c r="M14">
        <v>4</v>
      </c>
    </row>
    <row r="15" spans="1:13" x14ac:dyDescent="0.3">
      <c r="A15" t="s">
        <v>2318</v>
      </c>
      <c r="B15">
        <f>AVERAGE(tblVegPointHeaderData!P15,tblVegPointHeaderData!U15,tblVegPointHeaderData!Z15)</f>
        <v>142</v>
      </c>
      <c r="C15">
        <f>tblVegPointHeaderData!AH15/49</f>
        <v>0.55102040816326525</v>
      </c>
      <c r="D15">
        <f>tblVegPointHeaderData!AI15/49</f>
        <v>0.75510204081632648</v>
      </c>
      <c r="E15">
        <f>tblVegPointHeaderData!AJ15/49</f>
        <v>0.8571428571428571</v>
      </c>
      <c r="F15">
        <f>tblVegPointHeaderData!AK15/49</f>
        <v>0.20408163265306123</v>
      </c>
      <c r="G15">
        <f>AVERAGE(tblVegPointHeaderData!AC15:AG15)</f>
        <v>2.4</v>
      </c>
      <c r="H15">
        <f>AVERAGE(tblVegPointHeaderData!R15,tblVegPointHeaderData!W15)</f>
        <v>32</v>
      </c>
      <c r="I15" t="s">
        <v>46</v>
      </c>
      <c r="J15">
        <v>1</v>
      </c>
      <c r="K15">
        <v>0</v>
      </c>
      <c r="L15">
        <v>0</v>
      </c>
      <c r="M15">
        <v>16</v>
      </c>
    </row>
    <row r="16" spans="1:13" x14ac:dyDescent="0.3">
      <c r="A16" t="s">
        <v>2319</v>
      </c>
      <c r="B16">
        <f>AVERAGE(tblVegPointHeaderData!P16,tblVegPointHeaderData!U16,tblVegPointHeaderData!Z16)</f>
        <v>51.333333333333336</v>
      </c>
      <c r="C16">
        <f>tblVegPointHeaderData!AH16/49</f>
        <v>0.89795918367346939</v>
      </c>
      <c r="D16">
        <f>tblVegPointHeaderData!AI16/49</f>
        <v>0.65306122448979587</v>
      </c>
      <c r="E16">
        <f>tblVegPointHeaderData!AJ16/49</f>
        <v>0.18367346938775511</v>
      </c>
      <c r="F16">
        <f>tblVegPointHeaderData!AK16/49</f>
        <v>0.36734693877551022</v>
      </c>
      <c r="G16">
        <f>AVERAGE(tblVegPointHeaderData!AC16:AG16)</f>
        <v>2.8</v>
      </c>
      <c r="H16">
        <f>AVERAGE(tblVegPointHeaderData!R16,tblVegPointHeaderData!W16)</f>
        <v>22</v>
      </c>
      <c r="I16" t="s">
        <v>46</v>
      </c>
      <c r="J16">
        <v>1</v>
      </c>
      <c r="K16">
        <v>0</v>
      </c>
      <c r="L16">
        <v>0</v>
      </c>
      <c r="M16">
        <v>4</v>
      </c>
    </row>
    <row r="17" spans="1:13" x14ac:dyDescent="0.3">
      <c r="A17" t="s">
        <v>2320</v>
      </c>
      <c r="B17">
        <f>AVERAGE(tblVegPointHeaderData!P17,tblVegPointHeaderData!U17,tblVegPointHeaderData!Z17)</f>
        <v>79.666666666666671</v>
      </c>
      <c r="C17">
        <f>tblVegPointHeaderData!AH17/49</f>
        <v>0.75510204081632648</v>
      </c>
      <c r="D17">
        <f>tblVegPointHeaderData!AI17/49</f>
        <v>0.75510204081632648</v>
      </c>
      <c r="E17">
        <f>tblVegPointHeaderData!AJ17/49</f>
        <v>0.46938775510204084</v>
      </c>
      <c r="F17">
        <f>tblVegPointHeaderData!AK17/49</f>
        <v>0.65306122448979587</v>
      </c>
      <c r="G17">
        <f>AVERAGE(tblVegPointHeaderData!AC17:AG17)</f>
        <v>3.8</v>
      </c>
      <c r="H17">
        <f>AVERAGE(tblVegPointHeaderData!R17,tblVegPointHeaderData!W17)</f>
        <v>9999</v>
      </c>
      <c r="I17" t="s">
        <v>46</v>
      </c>
      <c r="J17">
        <v>1</v>
      </c>
      <c r="K17">
        <v>0</v>
      </c>
      <c r="L17">
        <v>0</v>
      </c>
      <c r="M17">
        <v>10</v>
      </c>
    </row>
    <row r="18" spans="1:13" x14ac:dyDescent="0.3">
      <c r="A18" t="s">
        <v>2321</v>
      </c>
      <c r="B18">
        <f>AVERAGE(tblVegPointHeaderData!P18,tblVegPointHeaderData!U18,tblVegPointHeaderData!Z18)</f>
        <v>75.333333333333329</v>
      </c>
      <c r="C18">
        <f>tblVegPointHeaderData!AH18/49</f>
        <v>0.40816326530612246</v>
      </c>
      <c r="D18">
        <f>tblVegPointHeaderData!AI18/49</f>
        <v>0.7142857142857143</v>
      </c>
      <c r="E18">
        <f>tblVegPointHeaderData!AJ18/49</f>
        <v>0.67346938775510201</v>
      </c>
      <c r="F18">
        <f>tblVegPointHeaderData!AK18/49</f>
        <v>0.53061224489795922</v>
      </c>
      <c r="G18">
        <f>AVERAGE(tblVegPointHeaderData!AC18:AG18)</f>
        <v>1.4</v>
      </c>
      <c r="H18">
        <f>AVERAGE(tblVegPointHeaderData!R18,tblVegPointHeaderData!W18)</f>
        <v>5028</v>
      </c>
      <c r="I18" t="s">
        <v>46</v>
      </c>
      <c r="J18">
        <v>1</v>
      </c>
      <c r="K18">
        <v>0</v>
      </c>
      <c r="L18">
        <v>0</v>
      </c>
      <c r="M18">
        <v>7</v>
      </c>
    </row>
    <row r="19" spans="1:13" x14ac:dyDescent="0.3">
      <c r="A19" t="s">
        <v>2322</v>
      </c>
      <c r="B19">
        <f>AVERAGE(tblVegPointHeaderData!P19,tblVegPointHeaderData!U19,tblVegPointHeaderData!Z19)</f>
        <v>72.333333333333329</v>
      </c>
      <c r="C19">
        <f>tblVegPointHeaderData!AH19/49</f>
        <v>0.75510204081632648</v>
      </c>
      <c r="D19">
        <f>tblVegPointHeaderData!AI19/49</f>
        <v>0.5714285714285714</v>
      </c>
      <c r="E19">
        <f>tblVegPointHeaderData!AJ19/49</f>
        <v>0.30612244897959184</v>
      </c>
      <c r="F19">
        <f>tblVegPointHeaderData!AK19/49</f>
        <v>0.38775510204081631</v>
      </c>
      <c r="G19">
        <f>AVERAGE(tblVegPointHeaderData!AC19:AG19)</f>
        <v>4</v>
      </c>
      <c r="H19">
        <f>AVERAGE(tblVegPointHeaderData!R19,tblVegPointHeaderData!W19)</f>
        <v>35.5</v>
      </c>
      <c r="I19" t="s">
        <v>46</v>
      </c>
      <c r="J19">
        <v>1</v>
      </c>
      <c r="K19">
        <v>0</v>
      </c>
      <c r="L19">
        <v>0</v>
      </c>
      <c r="M19">
        <v>7</v>
      </c>
    </row>
    <row r="20" spans="1:13" x14ac:dyDescent="0.3">
      <c r="A20" t="s">
        <v>2323</v>
      </c>
      <c r="B20">
        <f>AVERAGE(tblVegPointHeaderData!P20,tblVegPointHeaderData!U20,tblVegPointHeaderData!Z20)</f>
        <v>80</v>
      </c>
      <c r="C20">
        <f>tblVegPointHeaderData!AH20/49</f>
        <v>6.1224489795918366E-2</v>
      </c>
      <c r="D20">
        <f>tblVegPointHeaderData!AI20/49</f>
        <v>0.24489795918367346</v>
      </c>
      <c r="E20">
        <f>tblVegPointHeaderData!AJ20/49</f>
        <v>0.44897959183673469</v>
      </c>
      <c r="F20">
        <f>tblVegPointHeaderData!AK20/49</f>
        <v>0.69387755102040816</v>
      </c>
      <c r="G20">
        <f>AVERAGE(tblVegPointHeaderData!AC20:AG20)</f>
        <v>0.8</v>
      </c>
      <c r="H20">
        <f>AVERAGE(tblVegPointHeaderData!R20,tblVegPointHeaderData!W20)</f>
        <v>86</v>
      </c>
      <c r="I20" t="s">
        <v>46</v>
      </c>
      <c r="J20">
        <v>1</v>
      </c>
      <c r="K20">
        <v>0</v>
      </c>
      <c r="L20">
        <v>0</v>
      </c>
      <c r="M20">
        <v>0</v>
      </c>
    </row>
    <row r="21" spans="1:13" x14ac:dyDescent="0.3">
      <c r="A21" t="s">
        <v>2324</v>
      </c>
      <c r="B21">
        <v>0</v>
      </c>
      <c r="C21">
        <f>tblVegPointHeaderData!AH21/49</f>
        <v>0</v>
      </c>
      <c r="D21">
        <f>tblVegPointHeaderData!AI21/49</f>
        <v>0</v>
      </c>
      <c r="E21">
        <f>tblVegPointHeaderData!AJ21/49</f>
        <v>0.63265306122448983</v>
      </c>
      <c r="F21">
        <f>tblVegPointHeaderData!AK21/49</f>
        <v>0.93877551020408168</v>
      </c>
      <c r="G21">
        <f>AVERAGE(tblVegPointHeaderData!AC21:AG21)</f>
        <v>0.4</v>
      </c>
      <c r="H21" t="e">
        <f>AVERAGE(tblVegPointHeaderData!R21,tblVegPointHeaderData!W21)</f>
        <v>#DIV/0!</v>
      </c>
      <c r="I21" t="s">
        <v>46</v>
      </c>
      <c r="J21">
        <v>1</v>
      </c>
      <c r="K21">
        <v>0</v>
      </c>
      <c r="L21">
        <v>0</v>
      </c>
      <c r="M21">
        <v>15</v>
      </c>
    </row>
    <row r="22" spans="1:13" x14ac:dyDescent="0.3">
      <c r="A22" t="s">
        <v>2325</v>
      </c>
      <c r="B22">
        <f>AVERAGE(tblVegPointHeaderData!P22,tblVegPointHeaderData!U22,tblVegPointHeaderData!Z22)</f>
        <v>3375.3333333333335</v>
      </c>
      <c r="C22">
        <f>tblVegPointHeaderData!AH22/49</f>
        <v>0.34693877551020408</v>
      </c>
      <c r="D22">
        <f>tblVegPointHeaderData!AI22/49</f>
        <v>0.30612244897959184</v>
      </c>
      <c r="E22">
        <f>tblVegPointHeaderData!AJ22/49</f>
        <v>0.20408163265306123</v>
      </c>
      <c r="F22">
        <f>tblVegPointHeaderData!AK22/49</f>
        <v>0.77551020408163263</v>
      </c>
      <c r="G22">
        <f>AVERAGE(tblVegPointHeaderData!AC22:AG22)</f>
        <v>0.6</v>
      </c>
      <c r="H22">
        <f>AVERAGE(tblVegPointHeaderData!R22,tblVegPointHeaderData!W22)</f>
        <v>9999</v>
      </c>
      <c r="I22" t="s">
        <v>136</v>
      </c>
      <c r="J22">
        <v>0</v>
      </c>
      <c r="K22">
        <v>1</v>
      </c>
      <c r="L22">
        <v>0</v>
      </c>
      <c r="M22">
        <v>0</v>
      </c>
    </row>
    <row r="23" spans="1:13" x14ac:dyDescent="0.3">
      <c r="A23" t="s">
        <v>2326</v>
      </c>
      <c r="B23">
        <v>0</v>
      </c>
      <c r="C23">
        <f>tblVegPointHeaderData!AH23/49</f>
        <v>0.10204081632653061</v>
      </c>
      <c r="D23">
        <f>tblVegPointHeaderData!AI23/49</f>
        <v>0.12244897959183673</v>
      </c>
      <c r="E23">
        <f>tblVegPointHeaderData!AJ23/49</f>
        <v>0.16326530612244897</v>
      </c>
      <c r="F23">
        <f>tblVegPointHeaderData!AK23/49</f>
        <v>0.48979591836734693</v>
      </c>
      <c r="G23">
        <f>AVERAGE(tblVegPointHeaderData!AC23:AG23)</f>
        <v>0</v>
      </c>
      <c r="H23" t="e">
        <f>AVERAGE(tblVegPointHeaderData!R23,tblVegPointHeaderData!W23)</f>
        <v>#DIV/0!</v>
      </c>
      <c r="I23" t="s">
        <v>46</v>
      </c>
      <c r="J23">
        <v>1</v>
      </c>
      <c r="K23">
        <v>0</v>
      </c>
      <c r="L23">
        <v>0</v>
      </c>
      <c r="M23">
        <v>0</v>
      </c>
    </row>
    <row r="24" spans="1:13" x14ac:dyDescent="0.3">
      <c r="A24" t="s">
        <v>2327</v>
      </c>
      <c r="B24">
        <f>AVERAGE(tblVegPointHeaderData!P24,tblVegPointHeaderData!U24,tblVegPointHeaderData!Z24)</f>
        <v>69.666666666666671</v>
      </c>
      <c r="C24">
        <f>tblVegPointHeaderData!AH24/49</f>
        <v>0.22448979591836735</v>
      </c>
      <c r="D24">
        <f>tblVegPointHeaderData!AI24/49</f>
        <v>8.1632653061224483E-2</v>
      </c>
      <c r="E24">
        <f>tblVegPointHeaderData!AJ24/49</f>
        <v>0.42857142857142855</v>
      </c>
      <c r="F24">
        <f>tblVegPointHeaderData!AK24/49</f>
        <v>0.8571428571428571</v>
      </c>
      <c r="G24">
        <f>AVERAGE(tblVegPointHeaderData!AC24:AG24)</f>
        <v>1.6</v>
      </c>
      <c r="H24">
        <f>AVERAGE(tblVegPointHeaderData!R24,tblVegPointHeaderData!W24)</f>
        <v>26</v>
      </c>
      <c r="I24" t="s">
        <v>46</v>
      </c>
      <c r="J24">
        <v>1</v>
      </c>
      <c r="K24">
        <v>0</v>
      </c>
      <c r="L24">
        <v>0</v>
      </c>
      <c r="M24">
        <v>1</v>
      </c>
    </row>
    <row r="25" spans="1:13" x14ac:dyDescent="0.3">
      <c r="A25" t="s">
        <v>2328</v>
      </c>
      <c r="B25">
        <f>AVERAGE(tblVegPointHeaderData!P25,tblVegPointHeaderData!U25,tblVegPointHeaderData!Z25)</f>
        <v>75.333333333333329</v>
      </c>
      <c r="C25">
        <f>tblVegPointHeaderData!AH25/49</f>
        <v>0.40816326530612246</v>
      </c>
      <c r="D25">
        <f>tblVegPointHeaderData!AI25/49</f>
        <v>8.1632653061224483E-2</v>
      </c>
      <c r="E25">
        <f>tblVegPointHeaderData!AJ25/49</f>
        <v>0.51020408163265307</v>
      </c>
      <c r="F25">
        <f>tblVegPointHeaderData!AK25/49</f>
        <v>0.44897959183673469</v>
      </c>
      <c r="G25">
        <f>AVERAGE(tblVegPointHeaderData!AC25:AG25)</f>
        <v>4</v>
      </c>
      <c r="H25">
        <f>AVERAGE(tblVegPointHeaderData!R25,tblVegPointHeaderData!W25)</f>
        <v>32</v>
      </c>
      <c r="I25" t="s">
        <v>46</v>
      </c>
      <c r="J25">
        <v>1</v>
      </c>
      <c r="K25">
        <v>0</v>
      </c>
      <c r="L25">
        <v>0</v>
      </c>
      <c r="M25">
        <v>7</v>
      </c>
    </row>
    <row r="26" spans="1:13" x14ac:dyDescent="0.3">
      <c r="A26" t="s">
        <v>2329</v>
      </c>
      <c r="B26">
        <v>0</v>
      </c>
      <c r="C26">
        <f>tblVegPointHeaderData!AH26/49</f>
        <v>2.0408163265306121E-2</v>
      </c>
      <c r="D26">
        <f>tblVegPointHeaderData!AI26/49</f>
        <v>6.1224489795918366E-2</v>
      </c>
      <c r="E26">
        <f>tblVegPointHeaderData!AJ26/49</f>
        <v>0.46938775510204084</v>
      </c>
      <c r="F26">
        <f>tblVegPointHeaderData!AK26/49</f>
        <v>0.69387755102040816</v>
      </c>
      <c r="G26">
        <f>AVERAGE(tblVegPointHeaderData!AC26:AG26)</f>
        <v>0.2</v>
      </c>
      <c r="H26" t="e">
        <f>AVERAGE(tblVegPointHeaderData!R26,tblVegPointHeaderData!W26)</f>
        <v>#DIV/0!</v>
      </c>
      <c r="I26" t="s">
        <v>46</v>
      </c>
      <c r="J26">
        <v>1</v>
      </c>
      <c r="K26">
        <v>0</v>
      </c>
      <c r="L26">
        <v>0</v>
      </c>
      <c r="M26">
        <v>3</v>
      </c>
    </row>
    <row r="27" spans="1:13" x14ac:dyDescent="0.3">
      <c r="A27" t="s">
        <v>2330</v>
      </c>
      <c r="B27">
        <v>0</v>
      </c>
      <c r="C27">
        <f>tblVegPointHeaderData!AH27/49</f>
        <v>0</v>
      </c>
      <c r="D27">
        <f>tblVegPointHeaderData!AI27/49</f>
        <v>2.0408163265306121E-2</v>
      </c>
      <c r="E27">
        <f>tblVegPointHeaderData!AJ27/49</f>
        <v>0</v>
      </c>
      <c r="F27">
        <f>tblVegPointHeaderData!AK27/49</f>
        <v>0.14285714285714285</v>
      </c>
      <c r="G27">
        <f>AVERAGE(tblVegPointHeaderData!AC27:AG27)</f>
        <v>0.4</v>
      </c>
      <c r="H27" t="e">
        <f>AVERAGE(tblVegPointHeaderData!R27,tblVegPointHeaderData!W27)</f>
        <v>#DIV/0!</v>
      </c>
      <c r="I27" t="s">
        <v>46</v>
      </c>
      <c r="J27">
        <v>1</v>
      </c>
      <c r="K27">
        <v>0</v>
      </c>
      <c r="L27">
        <v>0</v>
      </c>
      <c r="M27">
        <v>0</v>
      </c>
    </row>
    <row r="28" spans="1:13" x14ac:dyDescent="0.3">
      <c r="A28" t="s">
        <v>2331</v>
      </c>
      <c r="B28">
        <v>0</v>
      </c>
      <c r="C28">
        <f>tblVegPointHeaderData!AH28/49</f>
        <v>0</v>
      </c>
      <c r="D28">
        <f>tblVegPointHeaderData!AI28/49</f>
        <v>0</v>
      </c>
      <c r="E28">
        <f>tblVegPointHeaderData!AJ28/49</f>
        <v>0.10204081632653061</v>
      </c>
      <c r="F28">
        <f>tblVegPointHeaderData!AK28/49</f>
        <v>0.7142857142857143</v>
      </c>
      <c r="G28">
        <f>AVERAGE(tblVegPointHeaderData!AC28:AG28)</f>
        <v>0</v>
      </c>
      <c r="H28" t="e">
        <f>AVERAGE(tblVegPointHeaderData!R28,tblVegPointHeaderData!W28)</f>
        <v>#DIV/0!</v>
      </c>
      <c r="I28" t="s">
        <v>46</v>
      </c>
      <c r="J28">
        <v>1</v>
      </c>
      <c r="K28">
        <v>0</v>
      </c>
      <c r="L28">
        <v>0</v>
      </c>
      <c r="M28">
        <v>0</v>
      </c>
    </row>
    <row r="29" spans="1:13" x14ac:dyDescent="0.3">
      <c r="A29" t="s">
        <v>2332</v>
      </c>
      <c r="B29">
        <f>AVERAGE(tblVegPointHeaderData!P29,tblVegPointHeaderData!U29,tblVegPointHeaderData!Z29)</f>
        <v>75.666666666666671</v>
      </c>
      <c r="C29">
        <f>tblVegPointHeaderData!AH29/49</f>
        <v>0.95918367346938771</v>
      </c>
      <c r="D29">
        <f>tblVegPointHeaderData!AI29/49</f>
        <v>0.8571428571428571</v>
      </c>
      <c r="E29">
        <f>tblVegPointHeaderData!AJ29/49</f>
        <v>0.61224489795918369</v>
      </c>
      <c r="F29">
        <f>tblVegPointHeaderData!AK29/49</f>
        <v>0.8571428571428571</v>
      </c>
      <c r="G29">
        <f>AVERAGE(tblVegPointHeaderData!AC29:AG29)</f>
        <v>0.6</v>
      </c>
      <c r="H29">
        <f>AVERAGE(tblVegPointHeaderData!R29,tblVegPointHeaderData!W29)</f>
        <v>38.5</v>
      </c>
      <c r="I29" t="s">
        <v>105</v>
      </c>
      <c r="J29">
        <v>0</v>
      </c>
      <c r="K29">
        <v>0</v>
      </c>
      <c r="L29">
        <v>1</v>
      </c>
      <c r="M29">
        <v>0</v>
      </c>
    </row>
    <row r="30" spans="1:13" x14ac:dyDescent="0.3">
      <c r="A30" t="s">
        <v>2333</v>
      </c>
      <c r="B30">
        <f>AVERAGE(tblVegPointHeaderData!P30,tblVegPointHeaderData!U30,tblVegPointHeaderData!Z30)</f>
        <v>31</v>
      </c>
      <c r="C30">
        <f>tblVegPointHeaderData!AH30/49</f>
        <v>0</v>
      </c>
      <c r="D30">
        <f>tblVegPointHeaderData!AI30/49</f>
        <v>0.46938775510204084</v>
      </c>
      <c r="E30">
        <f>tblVegPointHeaderData!AJ30/49</f>
        <v>0.44897959183673469</v>
      </c>
      <c r="F30">
        <f>tblVegPointHeaderData!AK30/49</f>
        <v>0.75510204081632648</v>
      </c>
      <c r="G30">
        <f>AVERAGE(tblVegPointHeaderData!AC30:AG30)</f>
        <v>2.6</v>
      </c>
      <c r="H30">
        <f>AVERAGE(tblVegPointHeaderData!R30,tblVegPointHeaderData!W30)</f>
        <v>13</v>
      </c>
      <c r="I30" t="s">
        <v>46</v>
      </c>
      <c r="J30">
        <v>1</v>
      </c>
      <c r="K30">
        <v>0</v>
      </c>
      <c r="L30">
        <v>0</v>
      </c>
      <c r="M30">
        <v>4</v>
      </c>
    </row>
    <row r="31" spans="1:13" x14ac:dyDescent="0.3">
      <c r="A31" t="s">
        <v>2334</v>
      </c>
      <c r="B31">
        <f>AVERAGE(tblVegPointHeaderData!P31,tblVegPointHeaderData!U31,tblVegPointHeaderData!Z31)</f>
        <v>70</v>
      </c>
      <c r="C31">
        <f>tblVegPointHeaderData!AH31/49</f>
        <v>0.46938775510204084</v>
      </c>
      <c r="D31">
        <f>tblVegPointHeaderData!AI31/49</f>
        <v>0.26530612244897961</v>
      </c>
      <c r="E31">
        <f>tblVegPointHeaderData!AJ31/49</f>
        <v>0.46938775510204084</v>
      </c>
      <c r="F31">
        <f>tblVegPointHeaderData!AK31/49</f>
        <v>0.79591836734693877</v>
      </c>
      <c r="G31">
        <f>AVERAGE(tblVegPointHeaderData!AC31:AG31)</f>
        <v>1.8</v>
      </c>
      <c r="H31">
        <f>AVERAGE(tblVegPointHeaderData!R31,tblVegPointHeaderData!W31)</f>
        <v>27</v>
      </c>
      <c r="I31" t="s">
        <v>46</v>
      </c>
      <c r="J31">
        <v>1</v>
      </c>
      <c r="K31">
        <v>0</v>
      </c>
      <c r="L31">
        <v>0</v>
      </c>
      <c r="M31">
        <v>10</v>
      </c>
    </row>
    <row r="32" spans="1:13" x14ac:dyDescent="0.3">
      <c r="A32" t="s">
        <v>2335</v>
      </c>
      <c r="B32">
        <f>AVERAGE(tblVegPointHeaderData!P32,tblVegPointHeaderData!U32,tblVegPointHeaderData!Z32)</f>
        <v>70.666666666666671</v>
      </c>
      <c r="C32">
        <f>tblVegPointHeaderData!AH32/49</f>
        <v>0.36734693877551022</v>
      </c>
      <c r="D32">
        <f>tblVegPointHeaderData!AI32/49</f>
        <v>0.36734693877551022</v>
      </c>
      <c r="E32">
        <f>tblVegPointHeaderData!AJ32/49</f>
        <v>0.38775510204081631</v>
      </c>
      <c r="F32">
        <f>tblVegPointHeaderData!AK32/49</f>
        <v>0.73469387755102045</v>
      </c>
      <c r="G32">
        <f>AVERAGE(tblVegPointHeaderData!AC32:AG32)</f>
        <v>3.2</v>
      </c>
      <c r="H32">
        <f>AVERAGE(tblVegPointHeaderData!R32,tblVegPointHeaderData!W32)</f>
        <v>28</v>
      </c>
      <c r="I32" t="s">
        <v>46</v>
      </c>
      <c r="J32">
        <v>1</v>
      </c>
      <c r="K32">
        <v>0</v>
      </c>
      <c r="L32">
        <v>0</v>
      </c>
      <c r="M32">
        <v>4</v>
      </c>
    </row>
    <row r="33" spans="1:13" x14ac:dyDescent="0.3">
      <c r="A33" t="s">
        <v>2336</v>
      </c>
      <c r="B33">
        <f>AVERAGE(tblVegPointHeaderData!P33,tblVegPointHeaderData!U33,tblVegPointHeaderData!Z33)</f>
        <v>78.666666666666671</v>
      </c>
      <c r="C33">
        <f>tblVegPointHeaderData!AH33/49</f>
        <v>0.75510204081632648</v>
      </c>
      <c r="D33">
        <f>tblVegPointHeaderData!AI33/49</f>
        <v>0.75510204081632648</v>
      </c>
      <c r="E33">
        <f>tblVegPointHeaderData!AJ33/49</f>
        <v>0.5714285714285714</v>
      </c>
      <c r="F33">
        <f>tblVegPointHeaderData!AK33/49</f>
        <v>0.20408163265306123</v>
      </c>
      <c r="G33">
        <f>AVERAGE(tblVegPointHeaderData!AC33:AG33)</f>
        <v>1.4</v>
      </c>
      <c r="H33">
        <f>AVERAGE(tblVegPointHeaderData!R33,tblVegPointHeaderData!W33)</f>
        <v>45.5</v>
      </c>
      <c r="I33" t="s">
        <v>46</v>
      </c>
      <c r="J33">
        <v>1</v>
      </c>
      <c r="K33">
        <v>0</v>
      </c>
      <c r="L33">
        <v>0</v>
      </c>
      <c r="M33">
        <v>16</v>
      </c>
    </row>
    <row r="34" spans="1:13" x14ac:dyDescent="0.3">
      <c r="A34" t="s">
        <v>2337</v>
      </c>
      <c r="B34">
        <f>AVERAGE(tblVegPointHeaderData!P34,tblVegPointHeaderData!U34,tblVegPointHeaderData!Z34)</f>
        <v>91.666666666666671</v>
      </c>
      <c r="C34">
        <f>tblVegPointHeaderData!AH34/49</f>
        <v>0.7142857142857143</v>
      </c>
      <c r="D34">
        <f>tblVegPointHeaderData!AI34/49</f>
        <v>0.87755102040816324</v>
      </c>
      <c r="E34">
        <f>tblVegPointHeaderData!AJ34/49</f>
        <v>0.75510204081632648</v>
      </c>
      <c r="F34">
        <f>tblVegPointHeaderData!AK34/49</f>
        <v>0.65306122448979587</v>
      </c>
      <c r="G34">
        <f>AVERAGE(tblVegPointHeaderData!AC34:AG34)</f>
        <v>2.8</v>
      </c>
      <c r="H34">
        <f>AVERAGE(tblVegPointHeaderData!R34,tblVegPointHeaderData!W34)</f>
        <v>30</v>
      </c>
      <c r="I34" t="s">
        <v>46</v>
      </c>
      <c r="J34">
        <v>1</v>
      </c>
      <c r="K34">
        <v>0</v>
      </c>
      <c r="L34">
        <v>0</v>
      </c>
      <c r="M34">
        <v>13</v>
      </c>
    </row>
    <row r="35" spans="1:13" x14ac:dyDescent="0.3">
      <c r="A35" t="s">
        <v>2338</v>
      </c>
      <c r="B35">
        <f>AVERAGE(tblVegPointHeaderData!P35,tblVegPointHeaderData!U35,tblVegPointHeaderData!Z35)</f>
        <v>75.666666666666671</v>
      </c>
      <c r="C35">
        <f>tblVegPointHeaderData!AH35/49</f>
        <v>0.20408163265306123</v>
      </c>
      <c r="D35">
        <f>tblVegPointHeaderData!AI35/49</f>
        <v>0.73469387755102045</v>
      </c>
      <c r="E35">
        <f>tblVegPointHeaderData!AJ35/49</f>
        <v>0.40816326530612246</v>
      </c>
      <c r="F35">
        <f>tblVegPointHeaderData!AK35/49</f>
        <v>0.89795918367346939</v>
      </c>
      <c r="G35">
        <f>AVERAGE(tblVegPointHeaderData!AC35:AG35)</f>
        <v>2.6</v>
      </c>
      <c r="H35">
        <f>AVERAGE(tblVegPointHeaderData!R35,tblVegPointHeaderData!W35)</f>
        <v>21</v>
      </c>
      <c r="I35" t="s">
        <v>46</v>
      </c>
      <c r="J35">
        <v>1</v>
      </c>
      <c r="K35">
        <v>0</v>
      </c>
      <c r="L35">
        <v>0</v>
      </c>
      <c r="M35">
        <v>8</v>
      </c>
    </row>
    <row r="36" spans="1:13" x14ac:dyDescent="0.3">
      <c r="A36" t="s">
        <v>2339</v>
      </c>
      <c r="B36">
        <f>AVERAGE(tblVegPointHeaderData!P36,tblVegPointHeaderData!U36,tblVegPointHeaderData!Z36)</f>
        <v>62</v>
      </c>
      <c r="C36">
        <f>tblVegPointHeaderData!AH36/49</f>
        <v>0.22448979591836735</v>
      </c>
      <c r="D36">
        <f>tblVegPointHeaderData!AI36/49</f>
        <v>0.87755102040816324</v>
      </c>
      <c r="E36">
        <f>tblVegPointHeaderData!AJ36/49</f>
        <v>0.46938775510204084</v>
      </c>
      <c r="F36">
        <f>tblVegPointHeaderData!AK36/49</f>
        <v>0.63265306122448983</v>
      </c>
      <c r="G36">
        <f>AVERAGE(tblVegPointHeaderData!AC36:AG36)</f>
        <v>1.6</v>
      </c>
      <c r="H36">
        <f>AVERAGE(tblVegPointHeaderData!R36,tblVegPointHeaderData!W36)</f>
        <v>26</v>
      </c>
      <c r="I36" t="s">
        <v>105</v>
      </c>
      <c r="J36">
        <v>0</v>
      </c>
      <c r="K36">
        <v>0</v>
      </c>
      <c r="L36">
        <v>1</v>
      </c>
      <c r="M36">
        <v>0</v>
      </c>
    </row>
    <row r="37" spans="1:13" x14ac:dyDescent="0.3">
      <c r="A37" t="s">
        <v>2340</v>
      </c>
      <c r="B37">
        <f>AVERAGE(tblVegPointHeaderData!P37,tblVegPointHeaderData!U37,tblVegPointHeaderData!Z37)</f>
        <v>82</v>
      </c>
      <c r="C37">
        <f>tblVegPointHeaderData!AH37/49</f>
        <v>0.34693877551020408</v>
      </c>
      <c r="D37">
        <f>tblVegPointHeaderData!AI37/49</f>
        <v>0.24489795918367346</v>
      </c>
      <c r="E37">
        <f>tblVegPointHeaderData!AJ37/49</f>
        <v>0.22448979591836735</v>
      </c>
      <c r="F37">
        <f>tblVegPointHeaderData!AK37/49</f>
        <v>0.75510204081632648</v>
      </c>
      <c r="G37">
        <f>AVERAGE(tblVegPointHeaderData!AC37:AG37)</f>
        <v>2.6</v>
      </c>
      <c r="H37">
        <f>AVERAGE(tblVegPointHeaderData!R37,tblVegPointHeaderData!W37)</f>
        <v>29</v>
      </c>
      <c r="I37" t="s">
        <v>136</v>
      </c>
      <c r="J37">
        <v>0</v>
      </c>
      <c r="K37">
        <v>1</v>
      </c>
      <c r="L37">
        <v>0</v>
      </c>
      <c r="M37">
        <v>3</v>
      </c>
    </row>
    <row r="38" spans="1:13" x14ac:dyDescent="0.3">
      <c r="A38" t="s">
        <v>2341</v>
      </c>
      <c r="B38">
        <f>AVERAGE(tblVegPointHeaderData!P38,tblVegPointHeaderData!U38,tblVegPointHeaderData!Z38)</f>
        <v>69.333333333333329</v>
      </c>
      <c r="C38">
        <f>tblVegPointHeaderData!AH38/49</f>
        <v>0.51020408163265307</v>
      </c>
      <c r="D38">
        <f>tblVegPointHeaderData!AI38/49</f>
        <v>0.22448979591836735</v>
      </c>
      <c r="E38">
        <f>tblVegPointHeaderData!AJ38/49</f>
        <v>0.34693877551020408</v>
      </c>
      <c r="F38">
        <f>tblVegPointHeaderData!AK38/49</f>
        <v>0.79591836734693877</v>
      </c>
      <c r="G38">
        <f>AVERAGE(tblVegPointHeaderData!AC38:AG38)</f>
        <v>4.8</v>
      </c>
      <c r="H38">
        <f>AVERAGE(tblVegPointHeaderData!R38,tblVegPointHeaderData!W38)</f>
        <v>29.5</v>
      </c>
      <c r="I38" t="s">
        <v>46</v>
      </c>
      <c r="J38">
        <v>1</v>
      </c>
      <c r="K38">
        <v>0</v>
      </c>
      <c r="L38">
        <v>0</v>
      </c>
      <c r="M38">
        <v>4</v>
      </c>
    </row>
    <row r="39" spans="1:13" x14ac:dyDescent="0.3">
      <c r="A39" t="s">
        <v>2342</v>
      </c>
      <c r="B39">
        <f>AVERAGE(tblVegPointHeaderData!P39,tblVegPointHeaderData!U39,tblVegPointHeaderData!Z39)</f>
        <v>70.333333333333329</v>
      </c>
      <c r="C39">
        <f>tblVegPointHeaderData!AH39/49</f>
        <v>0.48979591836734693</v>
      </c>
      <c r="D39">
        <f>tblVegPointHeaderData!AI39/49</f>
        <v>0.75510204081632648</v>
      </c>
      <c r="E39">
        <f>tblVegPointHeaderData!AJ39/49</f>
        <v>0.42857142857142855</v>
      </c>
      <c r="F39">
        <f>tblVegPointHeaderData!AK39/49</f>
        <v>0.7142857142857143</v>
      </c>
      <c r="G39">
        <f>AVERAGE(tblVegPointHeaderData!AC39:AG39)</f>
        <v>0.8</v>
      </c>
      <c r="H39">
        <f>AVERAGE(tblVegPointHeaderData!R39,tblVegPointHeaderData!W39)</f>
        <v>56.5</v>
      </c>
      <c r="I39" t="s">
        <v>105</v>
      </c>
      <c r="J39">
        <v>0</v>
      </c>
      <c r="K39">
        <v>0</v>
      </c>
      <c r="L39">
        <v>1</v>
      </c>
      <c r="M39">
        <v>0</v>
      </c>
    </row>
    <row r="40" spans="1:13" x14ac:dyDescent="0.3">
      <c r="A40" t="s">
        <v>2343</v>
      </c>
      <c r="B40">
        <f>AVERAGE(tblVegPointHeaderData!P40,tblVegPointHeaderData!U40,tblVegPointHeaderData!Z40)</f>
        <v>75.333333333333329</v>
      </c>
      <c r="C40">
        <f>tblVegPointHeaderData!AH40/49</f>
        <v>0.51020408163265307</v>
      </c>
      <c r="D40">
        <f>tblVegPointHeaderData!AI40/49</f>
        <v>0.32653061224489793</v>
      </c>
      <c r="E40">
        <f>tblVegPointHeaderData!AJ40/49</f>
        <v>0.38775510204081631</v>
      </c>
      <c r="F40">
        <f>tblVegPointHeaderData!AK40/49</f>
        <v>0.69387755102040816</v>
      </c>
      <c r="G40">
        <f>AVERAGE(tblVegPointHeaderData!AC40:AG40)</f>
        <v>0.8</v>
      </c>
      <c r="H40">
        <f>AVERAGE(tblVegPointHeaderData!R40,tblVegPointHeaderData!W40)</f>
        <v>25</v>
      </c>
      <c r="I40" t="s">
        <v>46</v>
      </c>
      <c r="J40">
        <v>1</v>
      </c>
      <c r="K40">
        <v>0</v>
      </c>
      <c r="L40">
        <v>0</v>
      </c>
      <c r="M40">
        <v>9999</v>
      </c>
    </row>
    <row r="41" spans="1:13" x14ac:dyDescent="0.3">
      <c r="A41" t="s">
        <v>2344</v>
      </c>
      <c r="B41">
        <f>AVERAGE(tblVegPointHeaderData!P41,tblVegPointHeaderData!U41,tblVegPointHeaderData!Z41)</f>
        <v>68.666666666666671</v>
      </c>
      <c r="C41">
        <f>tblVegPointHeaderData!AH41/49</f>
        <v>0.7142857142857143</v>
      </c>
      <c r="D41">
        <f>tblVegPointHeaderData!AI41/49</f>
        <v>0.51020408163265307</v>
      </c>
      <c r="E41">
        <f>tblVegPointHeaderData!AJ41/49</f>
        <v>0.10204081632653061</v>
      </c>
      <c r="F41">
        <f>tblVegPointHeaderData!AK41/49</f>
        <v>0.22448979591836735</v>
      </c>
      <c r="G41">
        <f>AVERAGE(tblVegPointHeaderData!AC41:AG41)</f>
        <v>1.4</v>
      </c>
      <c r="H41">
        <f>AVERAGE(tblVegPointHeaderData!R41,tblVegPointHeaderData!W41)</f>
        <v>53</v>
      </c>
      <c r="I41" t="s">
        <v>105</v>
      </c>
      <c r="J41">
        <v>0</v>
      </c>
      <c r="K41">
        <v>0</v>
      </c>
      <c r="L41">
        <v>1</v>
      </c>
      <c r="M41">
        <v>0</v>
      </c>
    </row>
    <row r="42" spans="1:13" x14ac:dyDescent="0.3">
      <c r="A42" t="s">
        <v>2345</v>
      </c>
      <c r="B42">
        <f>AVERAGE(tblVegPointHeaderData!P42,tblVegPointHeaderData!U42,tblVegPointHeaderData!Z42)</f>
        <v>36.666666666666664</v>
      </c>
      <c r="C42">
        <f>tblVegPointHeaderData!AH42/49</f>
        <v>0.65306122448979587</v>
      </c>
      <c r="D42">
        <f>tblVegPointHeaderData!AI42/49</f>
        <v>0.67346938775510201</v>
      </c>
      <c r="E42">
        <f>tblVegPointHeaderData!AJ42/49</f>
        <v>0.46938775510204084</v>
      </c>
      <c r="F42">
        <f>tblVegPointHeaderData!AK42/49</f>
        <v>0.51020408163265307</v>
      </c>
      <c r="G42">
        <f>AVERAGE(tblVegPointHeaderData!AC42:AG42)</f>
        <v>3.2</v>
      </c>
      <c r="H42">
        <f>AVERAGE(tblVegPointHeaderData!R42,tblVegPointHeaderData!W42)</f>
        <v>14</v>
      </c>
      <c r="I42" t="s">
        <v>46</v>
      </c>
      <c r="J42">
        <v>1</v>
      </c>
      <c r="K42">
        <v>0</v>
      </c>
      <c r="L42">
        <v>0</v>
      </c>
      <c r="M42">
        <v>8</v>
      </c>
    </row>
    <row r="43" spans="1:13" x14ac:dyDescent="0.3">
      <c r="A43" t="s">
        <v>2346</v>
      </c>
      <c r="B43">
        <f>AVERAGE(tblVegPointHeaderData!P43,tblVegPointHeaderData!U43,tblVegPointHeaderData!Z43)</f>
        <v>65.333333333333329</v>
      </c>
      <c r="C43">
        <f>tblVegPointHeaderData!AH43/49</f>
        <v>0.65306122448979587</v>
      </c>
      <c r="D43">
        <f>tblVegPointHeaderData!AI43/49</f>
        <v>0.7142857142857143</v>
      </c>
      <c r="E43">
        <f>tblVegPointHeaderData!AJ43/49</f>
        <v>0.63265306122448983</v>
      </c>
      <c r="F43">
        <f>tblVegPointHeaderData!AK43/49</f>
        <v>0.7142857142857143</v>
      </c>
      <c r="G43">
        <f>AVERAGE(tblVegPointHeaderData!AC43:AG43)</f>
        <v>1</v>
      </c>
      <c r="H43">
        <f>AVERAGE(tblVegPointHeaderData!R43,tblVegPointHeaderData!W43)</f>
        <v>50</v>
      </c>
      <c r="I43" t="s">
        <v>105</v>
      </c>
      <c r="J43">
        <v>0</v>
      </c>
      <c r="K43">
        <v>0</v>
      </c>
      <c r="L43">
        <v>1</v>
      </c>
      <c r="M43">
        <v>0</v>
      </c>
    </row>
    <row r="44" spans="1:13" x14ac:dyDescent="0.3">
      <c r="A44" t="s">
        <v>2347</v>
      </c>
      <c r="B44">
        <f>AVERAGE(tblVegPointHeaderData!P44,tblVegPointHeaderData!U44,tblVegPointHeaderData!Z44)</f>
        <v>40.333333333333336</v>
      </c>
      <c r="C44">
        <f>tblVegPointHeaderData!AH44/49</f>
        <v>0.81632653061224492</v>
      </c>
      <c r="D44">
        <f>tblVegPointHeaderData!AI44/49</f>
        <v>0.40816326530612246</v>
      </c>
      <c r="E44">
        <f>tblVegPointHeaderData!AJ44/49</f>
        <v>8.1632653061224483E-2</v>
      </c>
      <c r="F44">
        <f>tblVegPointHeaderData!AK44/49</f>
        <v>0.65306122448979587</v>
      </c>
      <c r="G44">
        <f>AVERAGE(tblVegPointHeaderData!AC44:AG44)</f>
        <v>2.4</v>
      </c>
      <c r="H44">
        <f>AVERAGE(tblVegPointHeaderData!R44,tblVegPointHeaderData!W44)</f>
        <v>15.5</v>
      </c>
      <c r="I44" t="s">
        <v>46</v>
      </c>
      <c r="J44">
        <v>1</v>
      </c>
      <c r="K44">
        <v>0</v>
      </c>
      <c r="L44">
        <v>0</v>
      </c>
      <c r="M44">
        <v>2</v>
      </c>
    </row>
    <row r="45" spans="1:13" x14ac:dyDescent="0.3">
      <c r="A45" t="s">
        <v>2348</v>
      </c>
      <c r="B45">
        <f>AVERAGE(tblVegPointHeaderData!P45,tblVegPointHeaderData!U45,tblVegPointHeaderData!Z45)</f>
        <v>85.333333333333329</v>
      </c>
      <c r="C45">
        <f>tblVegPointHeaderData!AH45/49</f>
        <v>0.93877551020408168</v>
      </c>
      <c r="D45">
        <f>tblVegPointHeaderData!AI45/49</f>
        <v>0.7142857142857143</v>
      </c>
      <c r="E45">
        <f>tblVegPointHeaderData!AJ45/49</f>
        <v>0.87755102040816324</v>
      </c>
      <c r="F45">
        <f>tblVegPointHeaderData!AK45/49</f>
        <v>0.8571428571428571</v>
      </c>
      <c r="G45">
        <f>AVERAGE(tblVegPointHeaderData!AC45:AG45)</f>
        <v>1.4</v>
      </c>
      <c r="H45">
        <f>AVERAGE(tblVegPointHeaderData!R45,tblVegPointHeaderData!W45)</f>
        <v>75</v>
      </c>
      <c r="I45" t="s">
        <v>46</v>
      </c>
      <c r="J45">
        <v>1</v>
      </c>
      <c r="K45">
        <v>0</v>
      </c>
      <c r="L45">
        <v>0</v>
      </c>
      <c r="M45">
        <v>10</v>
      </c>
    </row>
    <row r="46" spans="1:13" x14ac:dyDescent="0.3">
      <c r="A46" t="s">
        <v>2349</v>
      </c>
      <c r="B46">
        <f>AVERAGE(tblVegPointHeaderData!P46,tblVegPointHeaderData!U46,tblVegPointHeaderData!Z46)</f>
        <v>57</v>
      </c>
      <c r="C46">
        <f>tblVegPointHeaderData!AH46/49</f>
        <v>0.69387755102040816</v>
      </c>
      <c r="D46">
        <f>tblVegPointHeaderData!AI46/49</f>
        <v>0.12244897959183673</v>
      </c>
      <c r="E46">
        <f>tblVegPointHeaderData!AJ46/49</f>
        <v>0.26530612244897961</v>
      </c>
      <c r="F46">
        <f>tblVegPointHeaderData!AK46/49</f>
        <v>0.97959183673469385</v>
      </c>
      <c r="G46">
        <f>AVERAGE(tblVegPointHeaderData!AC46:AG46)</f>
        <v>1.2</v>
      </c>
      <c r="H46">
        <f>AVERAGE(tblVegPointHeaderData!R46,tblVegPointHeaderData!W46)</f>
        <v>43.5</v>
      </c>
      <c r="I46" t="s">
        <v>46</v>
      </c>
      <c r="J46">
        <v>1</v>
      </c>
      <c r="K46">
        <v>0</v>
      </c>
      <c r="L46">
        <v>0</v>
      </c>
      <c r="M46">
        <v>7</v>
      </c>
    </row>
    <row r="47" spans="1:13" x14ac:dyDescent="0.3">
      <c r="A47" t="s">
        <v>2350</v>
      </c>
      <c r="B47">
        <f>AVERAGE(tblVegPointHeaderData!P47,tblVegPointHeaderData!U47,tblVegPointHeaderData!Z47)</f>
        <v>63</v>
      </c>
      <c r="C47">
        <f>tblVegPointHeaderData!AH47/49</f>
        <v>0.51020408163265307</v>
      </c>
      <c r="D47">
        <f>tblVegPointHeaderData!AI47/49</f>
        <v>0.89795918367346939</v>
      </c>
      <c r="E47">
        <f>tblVegPointHeaderData!AJ47/49</f>
        <v>0.53061224489795922</v>
      </c>
      <c r="F47">
        <f>tblVegPointHeaderData!AK47/49</f>
        <v>0.26530612244897961</v>
      </c>
      <c r="G47">
        <f>AVERAGE(tblVegPointHeaderData!AC47:AG47)</f>
        <v>3</v>
      </c>
      <c r="H47">
        <f>AVERAGE(tblVegPointHeaderData!R47,tblVegPointHeaderData!W47)</f>
        <v>63.5</v>
      </c>
      <c r="I47" t="s">
        <v>46</v>
      </c>
      <c r="J47">
        <v>1</v>
      </c>
      <c r="K47">
        <v>0</v>
      </c>
      <c r="L47">
        <v>0</v>
      </c>
      <c r="M47">
        <v>8</v>
      </c>
    </row>
    <row r="48" spans="1:13" x14ac:dyDescent="0.3">
      <c r="A48" t="s">
        <v>2351</v>
      </c>
      <c r="B48">
        <f>AVERAGE(tblVegPointHeaderData!P48,tblVegPointHeaderData!U48,tblVegPointHeaderData!Z48)</f>
        <v>70.333333333333329</v>
      </c>
      <c r="C48">
        <f>tblVegPointHeaderData!AH48/49</f>
        <v>0.67346938775510201</v>
      </c>
      <c r="D48">
        <f>tblVegPointHeaderData!AI48/49</f>
        <v>0.2857142857142857</v>
      </c>
      <c r="E48">
        <f>tblVegPointHeaderData!AJ48/49</f>
        <v>0.69387755102040816</v>
      </c>
      <c r="F48">
        <f>tblVegPointHeaderData!AK48/49</f>
        <v>0.89795918367346939</v>
      </c>
      <c r="G48">
        <f>AVERAGE(tblVegPointHeaderData!AC48:AG48)</f>
        <v>1.2</v>
      </c>
      <c r="H48">
        <f>AVERAGE(tblVegPointHeaderData!R48,tblVegPointHeaderData!W48)</f>
        <v>24.5</v>
      </c>
      <c r="I48" t="s">
        <v>46</v>
      </c>
      <c r="J48">
        <v>1</v>
      </c>
      <c r="K48">
        <v>0</v>
      </c>
      <c r="L48">
        <v>0</v>
      </c>
      <c r="M48">
        <v>2</v>
      </c>
    </row>
    <row r="49" spans="1:13" x14ac:dyDescent="0.3">
      <c r="A49" t="s">
        <v>2352</v>
      </c>
      <c r="B49">
        <f>AVERAGE(tblVegPointHeaderData!P49,tblVegPointHeaderData!U49,tblVegPointHeaderData!Z49)</f>
        <v>71.333333333333329</v>
      </c>
      <c r="C49">
        <f>tblVegPointHeaderData!AH49/49</f>
        <v>0.61224489795918369</v>
      </c>
      <c r="D49">
        <f>tblVegPointHeaderData!AI49/49</f>
        <v>6.1224489795918366E-2</v>
      </c>
      <c r="E49">
        <f>tblVegPointHeaderData!AJ49/49</f>
        <v>4.0816326530612242E-2</v>
      </c>
      <c r="F49">
        <f>tblVegPointHeaderData!AK49/49</f>
        <v>0.69387755102040816</v>
      </c>
      <c r="G49">
        <f>AVERAGE(tblVegPointHeaderData!AC49:AG49)</f>
        <v>3.8</v>
      </c>
      <c r="H49">
        <f>AVERAGE(tblVegPointHeaderData!R49,tblVegPointHeaderData!W49)</f>
        <v>24</v>
      </c>
      <c r="I49" t="s">
        <v>46</v>
      </c>
      <c r="J49">
        <v>1</v>
      </c>
      <c r="K49">
        <v>0</v>
      </c>
      <c r="L49">
        <v>0</v>
      </c>
      <c r="M49">
        <v>5</v>
      </c>
    </row>
    <row r="50" spans="1:13" x14ac:dyDescent="0.3">
      <c r="A50" t="s">
        <v>2353</v>
      </c>
      <c r="B50">
        <f>AVERAGE(tblVegPointHeaderData!P50,tblVegPointHeaderData!U50,tblVegPointHeaderData!Z50)</f>
        <v>72.666666666666671</v>
      </c>
      <c r="C50">
        <f>tblVegPointHeaderData!AH50/49</f>
        <v>0.48979591836734693</v>
      </c>
      <c r="D50">
        <f>tblVegPointHeaderData!AI50/49</f>
        <v>0.51020408163265307</v>
      </c>
      <c r="E50">
        <f>tblVegPointHeaderData!AJ50/49</f>
        <v>0.40816326530612246</v>
      </c>
      <c r="F50">
        <f>tblVegPointHeaderData!AK50/49</f>
        <v>0.32653061224489793</v>
      </c>
      <c r="G50">
        <f>AVERAGE(tblVegPointHeaderData!AC50:AG50)</f>
        <v>2.2000000000000002</v>
      </c>
      <c r="H50">
        <f>AVERAGE(tblVegPointHeaderData!R50,tblVegPointHeaderData!W50)</f>
        <v>58.5</v>
      </c>
      <c r="I50" t="s">
        <v>46</v>
      </c>
      <c r="J50">
        <v>1</v>
      </c>
      <c r="K50">
        <v>0</v>
      </c>
      <c r="L50">
        <v>0</v>
      </c>
      <c r="M50">
        <v>8</v>
      </c>
    </row>
    <row r="51" spans="1:13" x14ac:dyDescent="0.3">
      <c r="A51" t="s">
        <v>2354</v>
      </c>
      <c r="B51">
        <f>AVERAGE(tblVegPointHeaderData!P51,tblVegPointHeaderData!U51,tblVegPointHeaderData!Z51)</f>
        <v>58.666666666666664</v>
      </c>
      <c r="C51">
        <f>tblVegPointHeaderData!AH51/49</f>
        <v>0.77551020408163263</v>
      </c>
      <c r="D51">
        <f>tblVegPointHeaderData!AI51/49</f>
        <v>0.8571428571428571</v>
      </c>
      <c r="E51">
        <f>tblVegPointHeaderData!AJ51/49</f>
        <v>0.5714285714285714</v>
      </c>
      <c r="F51">
        <f>tblVegPointHeaderData!AK51/49</f>
        <v>0.53061224489795922</v>
      </c>
      <c r="G51">
        <f>AVERAGE(tblVegPointHeaderData!AC51:AG51)</f>
        <v>0.2</v>
      </c>
      <c r="H51">
        <f>AVERAGE(tblVegPointHeaderData!R51,tblVegPointHeaderData!W51)</f>
        <v>33</v>
      </c>
      <c r="I51" t="s">
        <v>105</v>
      </c>
      <c r="J51">
        <v>0</v>
      </c>
      <c r="K51">
        <v>0</v>
      </c>
      <c r="L51">
        <v>1</v>
      </c>
      <c r="M51">
        <v>13</v>
      </c>
    </row>
    <row r="52" spans="1:13" x14ac:dyDescent="0.3">
      <c r="A52" t="s">
        <v>2355</v>
      </c>
      <c r="B52">
        <f>AVERAGE(tblVegPointHeaderData!P52,tblVegPointHeaderData!U52,tblVegPointHeaderData!Z52)</f>
        <v>41.666666666666664</v>
      </c>
      <c r="C52">
        <f>tblVegPointHeaderData!AH52/49</f>
        <v>0.59183673469387754</v>
      </c>
      <c r="D52">
        <f>tblVegPointHeaderData!AI52/49</f>
        <v>0.61224489795918369</v>
      </c>
      <c r="E52">
        <f>tblVegPointHeaderData!AJ52/49</f>
        <v>0.59183673469387754</v>
      </c>
      <c r="F52">
        <f>tblVegPointHeaderData!AK52/49</f>
        <v>0.95918367346938771</v>
      </c>
      <c r="G52">
        <f>AVERAGE(tblVegPointHeaderData!AC52:AG52)</f>
        <v>0.6</v>
      </c>
      <c r="H52">
        <f>AVERAGE(tblVegPointHeaderData!R52,tblVegPointHeaderData!W52)</f>
        <v>5013</v>
      </c>
      <c r="I52" t="s">
        <v>46</v>
      </c>
      <c r="J52">
        <v>1</v>
      </c>
      <c r="K52">
        <v>0</v>
      </c>
      <c r="L52">
        <v>0</v>
      </c>
      <c r="M52">
        <v>0</v>
      </c>
    </row>
    <row r="53" spans="1:13" x14ac:dyDescent="0.3">
      <c r="A53" t="s">
        <v>2356</v>
      </c>
      <c r="B53">
        <f>AVERAGE(tblVegPointHeaderData!P53,tblVegPointHeaderData!U53,tblVegPointHeaderData!Z53)</f>
        <v>57.666666666666664</v>
      </c>
      <c r="C53">
        <f>tblVegPointHeaderData!AH53/49</f>
        <v>0.48979591836734693</v>
      </c>
      <c r="D53">
        <f>tblVegPointHeaderData!AI53/49</f>
        <v>0.67346938775510201</v>
      </c>
      <c r="E53">
        <f>tblVegPointHeaderData!AJ53/49</f>
        <v>0.69387755102040816</v>
      </c>
      <c r="F53">
        <f>tblVegPointHeaderData!AK53/49</f>
        <v>0.51020408163265307</v>
      </c>
      <c r="G53">
        <f>AVERAGE(tblVegPointHeaderData!AC53:AG53)</f>
        <v>3.8</v>
      </c>
      <c r="H53">
        <f>AVERAGE(tblVegPointHeaderData!R53,tblVegPointHeaderData!W53)</f>
        <v>47</v>
      </c>
      <c r="I53" t="s">
        <v>46</v>
      </c>
      <c r="J53">
        <v>1</v>
      </c>
      <c r="K53">
        <v>0</v>
      </c>
      <c r="L53">
        <v>0</v>
      </c>
      <c r="M53">
        <v>14</v>
      </c>
    </row>
    <row r="54" spans="1:13" x14ac:dyDescent="0.3">
      <c r="A54" t="s">
        <v>2357</v>
      </c>
      <c r="B54">
        <f>AVERAGE(tblVegPointHeaderData!P54,tblVegPointHeaderData!U54,tblVegPointHeaderData!Z54)</f>
        <v>60</v>
      </c>
      <c r="C54">
        <f>tblVegPointHeaderData!AH54/49</f>
        <v>0.46938775510204084</v>
      </c>
      <c r="D54">
        <f>tblVegPointHeaderData!AI54/49</f>
        <v>0.69387755102040816</v>
      </c>
      <c r="E54">
        <f>tblVegPointHeaderData!AJ54/49</f>
        <v>0.59183673469387754</v>
      </c>
      <c r="F54">
        <f>tblVegPointHeaderData!AK54/49</f>
        <v>0.48979591836734693</v>
      </c>
      <c r="G54">
        <f>AVERAGE(tblVegPointHeaderData!AC54:AG54)</f>
        <v>2.8</v>
      </c>
      <c r="H54">
        <f>AVERAGE(tblVegPointHeaderData!R54,tblVegPointHeaderData!W54)</f>
        <v>31</v>
      </c>
      <c r="I54" t="s">
        <v>46</v>
      </c>
      <c r="J54">
        <v>1</v>
      </c>
      <c r="K54">
        <v>0</v>
      </c>
      <c r="L54">
        <v>0</v>
      </c>
      <c r="M54">
        <v>14</v>
      </c>
    </row>
    <row r="55" spans="1:13" x14ac:dyDescent="0.3">
      <c r="A55" t="s">
        <v>2358</v>
      </c>
      <c r="B55">
        <f>AVERAGE(tblVegPointHeaderData!P55,tblVegPointHeaderData!U55,tblVegPointHeaderData!Z55)</f>
        <v>71.666666666666671</v>
      </c>
      <c r="C55">
        <f>tblVegPointHeaderData!AH55/49</f>
        <v>0.59183673469387754</v>
      </c>
      <c r="D55">
        <f>tblVegPointHeaderData!AI55/49</f>
        <v>0.95918367346938771</v>
      </c>
      <c r="E55">
        <f>tblVegPointHeaderData!AJ55/49</f>
        <v>0.26530612244897961</v>
      </c>
      <c r="F55">
        <f>tblVegPointHeaderData!AK55/49</f>
        <v>0.65306122448979587</v>
      </c>
      <c r="G55">
        <f>AVERAGE(tblVegPointHeaderData!AC55:AG55)</f>
        <v>1.4</v>
      </c>
      <c r="H55">
        <f>AVERAGE(tblVegPointHeaderData!R55,tblVegPointHeaderData!W55)</f>
        <v>73.5</v>
      </c>
      <c r="I55" t="s">
        <v>105</v>
      </c>
      <c r="J55">
        <v>0</v>
      </c>
      <c r="K55">
        <v>0</v>
      </c>
      <c r="L55">
        <v>1</v>
      </c>
      <c r="M55">
        <v>1</v>
      </c>
    </row>
    <row r="56" spans="1:13" x14ac:dyDescent="0.3">
      <c r="A56" t="s">
        <v>2359</v>
      </c>
      <c r="B56">
        <f>AVERAGE(tblVegPointHeaderData!P56,tblVegPointHeaderData!U56,tblVegPointHeaderData!Z56)</f>
        <v>72.666666666666671</v>
      </c>
      <c r="C56">
        <f>tblVegPointHeaderData!AH56/49</f>
        <v>0.89795918367346939</v>
      </c>
      <c r="D56">
        <f>tblVegPointHeaderData!AI56/49</f>
        <v>0.63265306122448983</v>
      </c>
      <c r="E56">
        <f>tblVegPointHeaderData!AJ56/49</f>
        <v>0.44897959183673469</v>
      </c>
      <c r="F56">
        <f>tblVegPointHeaderData!AK56/49</f>
        <v>0.63265306122448983</v>
      </c>
      <c r="G56">
        <f>AVERAGE(tblVegPointHeaderData!AC56:AG56)</f>
        <v>2</v>
      </c>
      <c r="H56">
        <f>AVERAGE(tblVegPointHeaderData!R56,tblVegPointHeaderData!W56)</f>
        <v>56</v>
      </c>
      <c r="I56" t="s">
        <v>105</v>
      </c>
      <c r="J56">
        <v>0</v>
      </c>
      <c r="K56">
        <v>0</v>
      </c>
      <c r="L56">
        <v>1</v>
      </c>
      <c r="M56">
        <v>9999</v>
      </c>
    </row>
    <row r="57" spans="1:13" x14ac:dyDescent="0.3">
      <c r="A57" t="s">
        <v>2360</v>
      </c>
      <c r="B57">
        <f>AVERAGE(tblVegPointHeaderData!P57,tblVegPointHeaderData!U57,tblVegPointHeaderData!Z57)</f>
        <v>88.333333333333329</v>
      </c>
      <c r="C57">
        <f>tblVegPointHeaderData!AH57/49</f>
        <v>0.8571428571428571</v>
      </c>
      <c r="D57">
        <f>tblVegPointHeaderData!AI57/49</f>
        <v>0.77551020408163263</v>
      </c>
      <c r="E57">
        <f>tblVegPointHeaderData!AJ57/49</f>
        <v>0.63265306122448983</v>
      </c>
      <c r="F57">
        <f>tblVegPointHeaderData!AK57/49</f>
        <v>0.67346938775510201</v>
      </c>
      <c r="G57">
        <f>AVERAGE(tblVegPointHeaderData!AC57:AG57)</f>
        <v>3</v>
      </c>
      <c r="H57">
        <f>AVERAGE(tblVegPointHeaderData!R57,tblVegPointHeaderData!W57)</f>
        <v>53.5</v>
      </c>
      <c r="I57" t="s">
        <v>46</v>
      </c>
      <c r="J57">
        <v>1</v>
      </c>
      <c r="K57">
        <v>0</v>
      </c>
      <c r="L57">
        <v>0</v>
      </c>
      <c r="M57">
        <v>0</v>
      </c>
    </row>
    <row r="58" spans="1:13" x14ac:dyDescent="0.3">
      <c r="A58" t="s">
        <v>2361</v>
      </c>
      <c r="B58">
        <f>AVERAGE(tblVegPointHeaderData!P58,tblVegPointHeaderData!U58,tblVegPointHeaderData!Z58)</f>
        <v>57.666666666666664</v>
      </c>
      <c r="C58">
        <f>tblVegPointHeaderData!AH58/49</f>
        <v>0.36734693877551022</v>
      </c>
      <c r="D58">
        <f>tblVegPointHeaderData!AI58/49</f>
        <v>0.20408163265306123</v>
      </c>
      <c r="E58">
        <f>tblVegPointHeaderData!AJ58/49</f>
        <v>0.8571428571428571</v>
      </c>
      <c r="F58">
        <f>tblVegPointHeaderData!AK58/49</f>
        <v>0.93877551020408168</v>
      </c>
      <c r="G58">
        <f>AVERAGE(tblVegPointHeaderData!AC58:AG58)</f>
        <v>2</v>
      </c>
      <c r="H58">
        <f>AVERAGE(tblVegPointHeaderData!R58,tblVegPointHeaderData!W58)</f>
        <v>62.5</v>
      </c>
      <c r="I58" t="s">
        <v>46</v>
      </c>
      <c r="J58">
        <v>1</v>
      </c>
      <c r="K58">
        <v>0</v>
      </c>
      <c r="L58">
        <v>0</v>
      </c>
      <c r="M58">
        <v>0</v>
      </c>
    </row>
    <row r="59" spans="1:13" x14ac:dyDescent="0.3">
      <c r="A59" t="s">
        <v>2362</v>
      </c>
      <c r="B59">
        <f>AVERAGE(tblVegPointHeaderData!P59,tblVegPointHeaderData!U59,tblVegPointHeaderData!Z59)</f>
        <v>109</v>
      </c>
      <c r="C59">
        <f>tblVegPointHeaderData!AH59/49</f>
        <v>0.69387755102040816</v>
      </c>
      <c r="D59">
        <f>tblVegPointHeaderData!AI59/49</f>
        <v>0.61224489795918369</v>
      </c>
      <c r="E59">
        <f>tblVegPointHeaderData!AJ59/49</f>
        <v>0.63265306122448983</v>
      </c>
      <c r="F59">
        <f>tblVegPointHeaderData!AK59/49</f>
        <v>0.42857142857142855</v>
      </c>
      <c r="G59">
        <f>AVERAGE(tblVegPointHeaderData!AC59:AG59)</f>
        <v>3</v>
      </c>
      <c r="H59">
        <f>AVERAGE(tblVegPointHeaderData!R59,tblVegPointHeaderData!W59)</f>
        <v>63.5</v>
      </c>
      <c r="I59" t="s">
        <v>46</v>
      </c>
      <c r="J59">
        <v>1</v>
      </c>
      <c r="K59">
        <v>0</v>
      </c>
      <c r="L59">
        <v>0</v>
      </c>
      <c r="M59">
        <v>7</v>
      </c>
    </row>
    <row r="60" spans="1:13" x14ac:dyDescent="0.3">
      <c r="A60" t="s">
        <v>2363</v>
      </c>
      <c r="B60">
        <f>AVERAGE(tblVegPointHeaderData!P60,tblVegPointHeaderData!U60,tblVegPointHeaderData!Z60)</f>
        <v>60</v>
      </c>
      <c r="C60">
        <f>tblVegPointHeaderData!AH60/49</f>
        <v>0.55102040816326525</v>
      </c>
      <c r="D60">
        <f>tblVegPointHeaderData!AI60/49</f>
        <v>0.10204081632653061</v>
      </c>
      <c r="E60">
        <f>tblVegPointHeaderData!AJ60/49</f>
        <v>0.30612244897959184</v>
      </c>
      <c r="F60">
        <f>tblVegPointHeaderData!AK60/49</f>
        <v>0.65306122448979587</v>
      </c>
      <c r="G60">
        <f>AVERAGE(tblVegPointHeaderData!AC60:AG60)</f>
        <v>1.6</v>
      </c>
      <c r="H60">
        <f>AVERAGE(tblVegPointHeaderData!R60,tblVegPointHeaderData!W60)</f>
        <v>24</v>
      </c>
      <c r="I60" t="s">
        <v>46</v>
      </c>
      <c r="J60">
        <v>1</v>
      </c>
      <c r="K60">
        <v>0</v>
      </c>
      <c r="L60">
        <v>0</v>
      </c>
      <c r="M60">
        <v>12</v>
      </c>
    </row>
    <row r="61" spans="1:13" x14ac:dyDescent="0.3">
      <c r="A61" t="s">
        <v>2364</v>
      </c>
      <c r="B61">
        <f>AVERAGE(tblVegPointHeaderData!P61,tblVegPointHeaderData!U61,tblVegPointHeaderData!Z61)</f>
        <v>66.333333333333329</v>
      </c>
      <c r="C61">
        <f>tblVegPointHeaderData!AH61/49</f>
        <v>0.5714285714285714</v>
      </c>
      <c r="D61">
        <f>tblVegPointHeaderData!AI61/49</f>
        <v>0.26530612244897961</v>
      </c>
      <c r="E61">
        <f>tblVegPointHeaderData!AJ61/49</f>
        <v>0.67346938775510201</v>
      </c>
      <c r="F61">
        <f>tblVegPointHeaderData!AK61/49</f>
        <v>0.97959183673469385</v>
      </c>
      <c r="G61">
        <f>AVERAGE(tblVegPointHeaderData!AC61:AG61)</f>
        <v>1</v>
      </c>
      <c r="H61">
        <f>AVERAGE(tblVegPointHeaderData!R61,tblVegPointHeaderData!W61)</f>
        <v>27</v>
      </c>
      <c r="I61" t="s">
        <v>46</v>
      </c>
      <c r="J61">
        <v>1</v>
      </c>
      <c r="K61">
        <v>0</v>
      </c>
      <c r="L61">
        <v>0</v>
      </c>
      <c r="M61">
        <v>1</v>
      </c>
    </row>
    <row r="62" spans="1:13" x14ac:dyDescent="0.3">
      <c r="A62" t="s">
        <v>2365</v>
      </c>
      <c r="B62">
        <f>AVERAGE(tblVegPointHeaderData!P62,tblVegPointHeaderData!U62,tblVegPointHeaderData!Z62)</f>
        <v>58.333333333333336</v>
      </c>
      <c r="C62">
        <f>tblVegPointHeaderData!AH62/49</f>
        <v>0.83673469387755106</v>
      </c>
      <c r="D62">
        <f>tblVegPointHeaderData!AI62/49</f>
        <v>0.75510204081632648</v>
      </c>
      <c r="E62">
        <f>tblVegPointHeaderData!AJ62/49</f>
        <v>0.77551020408163263</v>
      </c>
      <c r="F62">
        <f>tblVegPointHeaderData!AK62/49</f>
        <v>0.65306122448979587</v>
      </c>
      <c r="G62">
        <f>AVERAGE(tblVegPointHeaderData!AC62:AG62)</f>
        <v>2.4</v>
      </c>
      <c r="H62">
        <f>AVERAGE(tblVegPointHeaderData!R62,tblVegPointHeaderData!W62)</f>
        <v>44.5</v>
      </c>
      <c r="I62" t="s">
        <v>46</v>
      </c>
      <c r="J62">
        <v>1</v>
      </c>
      <c r="K62">
        <v>0</v>
      </c>
      <c r="L62">
        <v>0</v>
      </c>
      <c r="M62">
        <v>1</v>
      </c>
    </row>
    <row r="63" spans="1:13" x14ac:dyDescent="0.3">
      <c r="A63" t="s">
        <v>2366</v>
      </c>
      <c r="B63">
        <f>AVERAGE(tblVegPointHeaderData!P63,tblVegPointHeaderData!U63,tblVegPointHeaderData!Z63)</f>
        <v>96.666666666666671</v>
      </c>
      <c r="C63">
        <f>tblVegPointHeaderData!AH63/49</f>
        <v>0.87755102040816324</v>
      </c>
      <c r="D63">
        <f>tblVegPointHeaderData!AI63/49</f>
        <v>0.69387755102040816</v>
      </c>
      <c r="E63">
        <f>tblVegPointHeaderData!AJ63/49</f>
        <v>0.53061224489795922</v>
      </c>
      <c r="F63">
        <f>tblVegPointHeaderData!AK63/49</f>
        <v>0.89795918367346939</v>
      </c>
      <c r="G63">
        <f>AVERAGE(tblVegPointHeaderData!AC63:AG63)</f>
        <v>0.6</v>
      </c>
      <c r="H63">
        <f>AVERAGE(tblVegPointHeaderData!R63,tblVegPointHeaderData!W63)</f>
        <v>52.5</v>
      </c>
      <c r="I63" t="s">
        <v>46</v>
      </c>
      <c r="J63">
        <v>1</v>
      </c>
      <c r="K63">
        <v>0</v>
      </c>
      <c r="L63">
        <v>0</v>
      </c>
      <c r="M63">
        <v>4</v>
      </c>
    </row>
    <row r="64" spans="1:13" x14ac:dyDescent="0.3">
      <c r="A64" t="s">
        <v>2367</v>
      </c>
      <c r="B64">
        <f>AVERAGE(tblVegPointHeaderData!P64,tblVegPointHeaderData!U64,tblVegPointHeaderData!Z64)</f>
        <v>56</v>
      </c>
      <c r="C64">
        <f>tblVegPointHeaderData!AH64/49</f>
        <v>0.55102040816326525</v>
      </c>
      <c r="D64">
        <f>tblVegPointHeaderData!AI64/49</f>
        <v>0.44897959183673469</v>
      </c>
      <c r="E64">
        <f>tblVegPointHeaderData!AJ64/49</f>
        <v>0.79591836734693877</v>
      </c>
      <c r="F64">
        <f>tblVegPointHeaderData!AK64/49</f>
        <v>0.67346938775510201</v>
      </c>
      <c r="G64">
        <f>AVERAGE(tblVegPointHeaderData!AC64:AG64)</f>
        <v>2.2000000000000002</v>
      </c>
      <c r="H64">
        <f>AVERAGE(tblVegPointHeaderData!R64,tblVegPointHeaderData!W64)</f>
        <v>54.5</v>
      </c>
      <c r="I64" t="s">
        <v>46</v>
      </c>
      <c r="J64">
        <v>1</v>
      </c>
      <c r="K64">
        <v>0</v>
      </c>
      <c r="L64">
        <v>0</v>
      </c>
      <c r="M64">
        <v>12</v>
      </c>
    </row>
    <row r="65" spans="1:13" x14ac:dyDescent="0.3">
      <c r="A65" t="s">
        <v>2368</v>
      </c>
      <c r="B65">
        <f>AVERAGE(tblVegPointHeaderData!P65,tblVegPointHeaderData!U65,tblVegPointHeaderData!Z65)</f>
        <v>70.333333333333329</v>
      </c>
      <c r="C65">
        <f>tblVegPointHeaderData!AH65/49</f>
        <v>0.55102040816326525</v>
      </c>
      <c r="D65">
        <f>tblVegPointHeaderData!AI65/49</f>
        <v>0.51020408163265307</v>
      </c>
      <c r="E65">
        <f>tblVegPointHeaderData!AJ65/49</f>
        <v>0.2857142857142857</v>
      </c>
      <c r="F65">
        <f>tblVegPointHeaderData!AK65/49</f>
        <v>0.55102040816326525</v>
      </c>
      <c r="G65">
        <f>AVERAGE(tblVegPointHeaderData!AC65:AG65)</f>
        <v>2.4</v>
      </c>
      <c r="H65">
        <f>AVERAGE(tblVegPointHeaderData!R65,tblVegPointHeaderData!W65)</f>
        <v>43.5</v>
      </c>
      <c r="I65" t="s">
        <v>46</v>
      </c>
      <c r="J65">
        <v>1</v>
      </c>
      <c r="K65">
        <v>0</v>
      </c>
      <c r="L65">
        <v>0</v>
      </c>
      <c r="M65">
        <v>16</v>
      </c>
    </row>
    <row r="66" spans="1:13" x14ac:dyDescent="0.3">
      <c r="A66" t="s">
        <v>2369</v>
      </c>
      <c r="B66">
        <f>AVERAGE(tblVegPointHeaderData!P66,tblVegPointHeaderData!U66,tblVegPointHeaderData!Z66)</f>
        <v>67</v>
      </c>
      <c r="C66">
        <f>tblVegPointHeaderData!AH66/49</f>
        <v>0.16326530612244897</v>
      </c>
      <c r="D66">
        <f>tblVegPointHeaderData!AI66/49</f>
        <v>0.20408163265306123</v>
      </c>
      <c r="E66">
        <f>tblVegPointHeaderData!AJ66/49</f>
        <v>0.2857142857142857</v>
      </c>
      <c r="F66">
        <f>tblVegPointHeaderData!AK66/49</f>
        <v>1</v>
      </c>
      <c r="G66">
        <f>AVERAGE(tblVegPointHeaderData!AC66:AG66)</f>
        <v>0.4</v>
      </c>
      <c r="H66">
        <f>AVERAGE(tblVegPointHeaderData!R66,tblVegPointHeaderData!W66)</f>
        <v>9999</v>
      </c>
      <c r="I66" t="s">
        <v>46</v>
      </c>
      <c r="J66">
        <v>1</v>
      </c>
      <c r="K66">
        <v>0</v>
      </c>
      <c r="L66">
        <v>0</v>
      </c>
      <c r="M66">
        <v>0</v>
      </c>
    </row>
    <row r="67" spans="1:13" x14ac:dyDescent="0.3">
      <c r="A67" t="s">
        <v>2370</v>
      </c>
      <c r="B67">
        <f>AVERAGE(tblVegPointHeaderData!P67,tblVegPointHeaderData!U67,tblVegPointHeaderData!Z67)</f>
        <v>65.666666666666671</v>
      </c>
      <c r="C67">
        <f>tblVegPointHeaderData!AH67/49</f>
        <v>0.34693877551020408</v>
      </c>
      <c r="D67">
        <f>tblVegPointHeaderData!AI67/49</f>
        <v>0.30612244897959184</v>
      </c>
      <c r="E67">
        <f>tblVegPointHeaderData!AJ67/49</f>
        <v>0.24489795918367346</v>
      </c>
      <c r="F67">
        <f>tblVegPointHeaderData!AK67/49</f>
        <v>0.69387755102040816</v>
      </c>
      <c r="G67" t="e">
        <f>AVERAGE(tblVegPointHeaderData!AC67:AG67)</f>
        <v>#DIV/0!</v>
      </c>
      <c r="H67">
        <f>AVERAGE(tblVegPointHeaderData!R67,tblVegPointHeaderData!W67)</f>
        <v>34</v>
      </c>
      <c r="I67" t="s">
        <v>46</v>
      </c>
      <c r="J67">
        <v>1</v>
      </c>
      <c r="K67">
        <v>0</v>
      </c>
      <c r="L67">
        <v>0</v>
      </c>
      <c r="M67">
        <v>2</v>
      </c>
    </row>
    <row r="68" spans="1:13" x14ac:dyDescent="0.3">
      <c r="A68" t="s">
        <v>2371</v>
      </c>
      <c r="B68">
        <f>AVERAGE(tblVegPointHeaderData!P68,tblVegPointHeaderData!U68,tblVegPointHeaderData!Z68)</f>
        <v>55</v>
      </c>
      <c r="C68">
        <f>tblVegPointHeaderData!AH68/49</f>
        <v>0.2857142857142857</v>
      </c>
      <c r="D68">
        <f>tblVegPointHeaderData!AI68/49</f>
        <v>0.18367346938775511</v>
      </c>
      <c r="E68">
        <f>tblVegPointHeaderData!AJ68/49</f>
        <v>0.20408163265306123</v>
      </c>
      <c r="F68">
        <f>tblVegPointHeaderData!AK68/49</f>
        <v>0.83673469387755106</v>
      </c>
      <c r="G68">
        <f>AVERAGE(tblVegPointHeaderData!AC68:AG68)</f>
        <v>1</v>
      </c>
      <c r="H68">
        <f>AVERAGE(tblVegPointHeaderData!R68,tblVegPointHeaderData!W68)</f>
        <v>24</v>
      </c>
      <c r="I68" t="s">
        <v>46</v>
      </c>
      <c r="J68">
        <v>1</v>
      </c>
      <c r="K68">
        <v>0</v>
      </c>
      <c r="L68">
        <v>0</v>
      </c>
      <c r="M68">
        <v>2</v>
      </c>
    </row>
    <row r="69" spans="1:13" x14ac:dyDescent="0.3">
      <c r="A69" t="s">
        <v>2372</v>
      </c>
      <c r="B69">
        <f>AVERAGE(tblVegPointHeaderData!P69,tblVegPointHeaderData!U69,tblVegPointHeaderData!Z69)</f>
        <v>69</v>
      </c>
      <c r="C69">
        <f>tblVegPointHeaderData!AH69/49</f>
        <v>0.2857142857142857</v>
      </c>
      <c r="D69">
        <f>tblVegPointHeaderData!AI69/49</f>
        <v>0.53061224489795922</v>
      </c>
      <c r="E69">
        <f>tblVegPointHeaderData!AJ69/49</f>
        <v>0.91836734693877553</v>
      </c>
      <c r="F69">
        <f>tblVegPointHeaderData!AK69/49</f>
        <v>0.42857142857142855</v>
      </c>
      <c r="G69">
        <f>AVERAGE(tblVegPointHeaderData!AC69:AG69)</f>
        <v>0</v>
      </c>
      <c r="H69">
        <f>AVERAGE(tblVegPointHeaderData!R69,tblVegPointHeaderData!W69)</f>
        <v>45.5</v>
      </c>
      <c r="I69" t="s">
        <v>46</v>
      </c>
      <c r="J69">
        <v>1</v>
      </c>
      <c r="K69">
        <v>0</v>
      </c>
      <c r="L69">
        <v>0</v>
      </c>
      <c r="M69">
        <v>6</v>
      </c>
    </row>
    <row r="70" spans="1:13" x14ac:dyDescent="0.3">
      <c r="A70" t="s">
        <v>2373</v>
      </c>
      <c r="B70">
        <f>AVERAGE(tblVegPointHeaderData!P70,tblVegPointHeaderData!U70,tblVegPointHeaderData!Z70)</f>
        <v>52.333333333333336</v>
      </c>
      <c r="C70">
        <f>tblVegPointHeaderData!AH70/49</f>
        <v>0.46938775510204084</v>
      </c>
      <c r="D70">
        <f>tblVegPointHeaderData!AI70/49</f>
        <v>0.40816326530612246</v>
      </c>
      <c r="E70">
        <f>tblVegPointHeaderData!AJ70/49</f>
        <v>0.32653061224489793</v>
      </c>
      <c r="F70">
        <f>tblVegPointHeaderData!AK70/49</f>
        <v>0.34693877551020408</v>
      </c>
      <c r="G70">
        <f>AVERAGE(tblVegPointHeaderData!AC70:AG70)</f>
        <v>1.6</v>
      </c>
      <c r="H70">
        <f>AVERAGE(tblVegPointHeaderData!R70,tblVegPointHeaderData!W70)</f>
        <v>56</v>
      </c>
      <c r="I70" t="s">
        <v>136</v>
      </c>
      <c r="J70">
        <v>0</v>
      </c>
      <c r="K70">
        <v>1</v>
      </c>
      <c r="L70">
        <v>0</v>
      </c>
      <c r="M70">
        <v>1</v>
      </c>
    </row>
    <row r="71" spans="1:13" x14ac:dyDescent="0.3">
      <c r="A71" t="s">
        <v>2374</v>
      </c>
      <c r="B71">
        <f>AVERAGE(tblVegPointHeaderData!P71,tblVegPointHeaderData!U71,tblVegPointHeaderData!Z71)</f>
        <v>67.666666666666671</v>
      </c>
      <c r="C71">
        <f>tblVegPointHeaderData!AH71/49</f>
        <v>0.87755102040816324</v>
      </c>
      <c r="D71">
        <f>tblVegPointHeaderData!AI71/49</f>
        <v>0.81632653061224492</v>
      </c>
      <c r="E71">
        <f>tblVegPointHeaderData!AJ71/49</f>
        <v>0.59183673469387754</v>
      </c>
      <c r="F71">
        <f>tblVegPointHeaderData!AK71/49</f>
        <v>0.46938775510204084</v>
      </c>
      <c r="G71">
        <f>AVERAGE(tblVegPointHeaderData!AC71:AG71)</f>
        <v>1.8</v>
      </c>
      <c r="H71">
        <f>AVERAGE(tblVegPointHeaderData!R71,tblVegPointHeaderData!W71)</f>
        <v>50.5</v>
      </c>
      <c r="I71" t="s">
        <v>105</v>
      </c>
      <c r="J71">
        <v>0</v>
      </c>
      <c r="K71">
        <v>0</v>
      </c>
      <c r="L71">
        <v>1</v>
      </c>
      <c r="M71">
        <v>1</v>
      </c>
    </row>
    <row r="72" spans="1:13" x14ac:dyDescent="0.3">
      <c r="A72" t="s">
        <v>2375</v>
      </c>
      <c r="B72">
        <f>AVERAGE(tblVegPointHeaderData!P72,tblVegPointHeaderData!U72,tblVegPointHeaderData!Z72)</f>
        <v>60</v>
      </c>
      <c r="C72">
        <f>tblVegPointHeaderData!AH72/49</f>
        <v>0.40816326530612246</v>
      </c>
      <c r="D72">
        <f>tblVegPointHeaderData!AI72/49</f>
        <v>0.63265306122448983</v>
      </c>
      <c r="E72">
        <f>tblVegPointHeaderData!AJ72/49</f>
        <v>0.75510204081632648</v>
      </c>
      <c r="F72">
        <f>tblVegPointHeaderData!AK72/49</f>
        <v>0.32653061224489793</v>
      </c>
      <c r="G72">
        <f>AVERAGE(tblVegPointHeaderData!AC72:AG72)</f>
        <v>1.8</v>
      </c>
      <c r="H72">
        <f>AVERAGE(tblVegPointHeaderData!R72,tblVegPointHeaderData!W72)</f>
        <v>28</v>
      </c>
      <c r="I72" t="s">
        <v>46</v>
      </c>
      <c r="J72">
        <v>1</v>
      </c>
      <c r="K72">
        <v>0</v>
      </c>
      <c r="L72">
        <v>0</v>
      </c>
      <c r="M72">
        <v>1</v>
      </c>
    </row>
    <row r="73" spans="1:13" x14ac:dyDescent="0.3">
      <c r="A73" t="s">
        <v>2376</v>
      </c>
      <c r="B73">
        <v>0</v>
      </c>
      <c r="C73">
        <f>tblVegPointHeaderData!AH73/49</f>
        <v>0</v>
      </c>
      <c r="D73">
        <f>tblVegPointHeaderData!AI73/49</f>
        <v>0</v>
      </c>
      <c r="E73">
        <f>tblVegPointHeaderData!AJ73/49</f>
        <v>0.16326530612244897</v>
      </c>
      <c r="F73">
        <f>tblVegPointHeaderData!AK73/49</f>
        <v>0.87755102040816324</v>
      </c>
      <c r="G73">
        <f>AVERAGE(tblVegPointHeaderData!AC73:AG73)</f>
        <v>0</v>
      </c>
      <c r="H73" t="e">
        <f>AVERAGE(tblVegPointHeaderData!R73,tblVegPointHeaderData!W73)</f>
        <v>#DIV/0!</v>
      </c>
      <c r="I73" t="s">
        <v>136</v>
      </c>
      <c r="J73">
        <v>0</v>
      </c>
      <c r="K73">
        <v>1</v>
      </c>
      <c r="L73">
        <v>0</v>
      </c>
      <c r="M73">
        <v>6</v>
      </c>
    </row>
    <row r="74" spans="1:13" x14ac:dyDescent="0.3">
      <c r="A74" t="s">
        <v>2377</v>
      </c>
      <c r="B74">
        <f>AVERAGE(tblVegPointHeaderData!P74,tblVegPointHeaderData!U74,tblVegPointHeaderData!Z74)</f>
        <v>66.333333333333329</v>
      </c>
      <c r="C74">
        <f>tblVegPointHeaderData!AH74/49</f>
        <v>0.5714285714285714</v>
      </c>
      <c r="D74">
        <f>tblVegPointHeaderData!AI74/49</f>
        <v>0.26530612244897961</v>
      </c>
      <c r="E74">
        <f>tblVegPointHeaderData!AJ74/49</f>
        <v>0.69387755102040816</v>
      </c>
      <c r="F74">
        <f>tblVegPointHeaderData!AK74/49</f>
        <v>0.7142857142857143</v>
      </c>
      <c r="G74">
        <f>AVERAGE(tblVegPointHeaderData!AC74:AG74)</f>
        <v>1</v>
      </c>
      <c r="H74">
        <f>AVERAGE(tblVegPointHeaderData!R74,tblVegPointHeaderData!W74)</f>
        <v>62</v>
      </c>
      <c r="I74" t="s">
        <v>46</v>
      </c>
      <c r="J74">
        <v>1</v>
      </c>
      <c r="K74">
        <v>0</v>
      </c>
      <c r="L74">
        <v>0</v>
      </c>
      <c r="M74">
        <v>17</v>
      </c>
    </row>
    <row r="75" spans="1:13" x14ac:dyDescent="0.3">
      <c r="A75" t="s">
        <v>2378</v>
      </c>
      <c r="B75">
        <f>AVERAGE(tblVegPointHeaderData!P75,tblVegPointHeaderData!U75,tblVegPointHeaderData!Z75)</f>
        <v>53.333333333333336</v>
      </c>
      <c r="C75">
        <f>tblVegPointHeaderData!AH75/49</f>
        <v>0.40816326530612246</v>
      </c>
      <c r="D75">
        <f>tblVegPointHeaderData!AI75/49</f>
        <v>0.61224489795918369</v>
      </c>
      <c r="E75">
        <f>tblVegPointHeaderData!AJ75/49</f>
        <v>0.83673469387755106</v>
      </c>
      <c r="F75">
        <f>tblVegPointHeaderData!AK75/49</f>
        <v>0.55102040816326525</v>
      </c>
      <c r="G75">
        <f>AVERAGE(tblVegPointHeaderData!AC75:AG75)</f>
        <v>1</v>
      </c>
      <c r="H75">
        <f>AVERAGE(tblVegPointHeaderData!R75,tblVegPointHeaderData!W75)</f>
        <v>50.5</v>
      </c>
      <c r="I75" t="s">
        <v>46</v>
      </c>
      <c r="J75">
        <v>1</v>
      </c>
      <c r="K75">
        <v>0</v>
      </c>
      <c r="L75">
        <v>0</v>
      </c>
      <c r="M75">
        <v>7</v>
      </c>
    </row>
    <row r="76" spans="1:13" x14ac:dyDescent="0.3">
      <c r="A76" t="s">
        <v>2379</v>
      </c>
      <c r="B76">
        <f>AVERAGE(tblVegPointHeaderData!P76,tblVegPointHeaderData!U76,tblVegPointHeaderData!Z76)</f>
        <v>72.333333333333329</v>
      </c>
      <c r="C76">
        <f>tblVegPointHeaderData!AH76/49</f>
        <v>0.7142857142857143</v>
      </c>
      <c r="D76">
        <f>tblVegPointHeaderData!AI76/49</f>
        <v>0.7142857142857143</v>
      </c>
      <c r="E76">
        <f>tblVegPointHeaderData!AJ76/49</f>
        <v>0.42857142857142855</v>
      </c>
      <c r="F76">
        <f>tblVegPointHeaderData!AK76/49</f>
        <v>0.53061224489795922</v>
      </c>
      <c r="G76">
        <f>AVERAGE(tblVegPointHeaderData!AC76:AG76)</f>
        <v>1.6</v>
      </c>
      <c r="H76">
        <f>AVERAGE(tblVegPointHeaderData!R76,tblVegPointHeaderData!W76)</f>
        <v>67.5</v>
      </c>
      <c r="M76">
        <v>0</v>
      </c>
    </row>
    <row r="77" spans="1:13" x14ac:dyDescent="0.3">
      <c r="A77" t="s">
        <v>2380</v>
      </c>
      <c r="B77">
        <f>AVERAGE(tblVegPointHeaderData!P77,tblVegPointHeaderData!U77,tblVegPointHeaderData!Z77)</f>
        <v>80.333333333333329</v>
      </c>
      <c r="C77">
        <f>tblVegPointHeaderData!AH77/49</f>
        <v>0.63265306122448983</v>
      </c>
      <c r="D77">
        <f>tblVegPointHeaderData!AI77/49</f>
        <v>1</v>
      </c>
      <c r="E77">
        <f>tblVegPointHeaderData!AJ77/49</f>
        <v>0.34693877551020408</v>
      </c>
      <c r="F77">
        <f>tblVegPointHeaderData!AK77/49</f>
        <v>0.36734693877551022</v>
      </c>
      <c r="G77">
        <f>AVERAGE(tblVegPointHeaderData!AC77:AG77)</f>
        <v>4.4000000000000004</v>
      </c>
      <c r="H77">
        <f>AVERAGE(tblVegPointHeaderData!R77,tblVegPointHeaderData!W77)</f>
        <v>76</v>
      </c>
      <c r="I77" t="s">
        <v>105</v>
      </c>
      <c r="J77">
        <v>0</v>
      </c>
      <c r="K77">
        <v>0</v>
      </c>
      <c r="L77">
        <v>1</v>
      </c>
      <c r="M77">
        <v>6</v>
      </c>
    </row>
    <row r="78" spans="1:13" x14ac:dyDescent="0.3">
      <c r="A78" t="s">
        <v>2381</v>
      </c>
      <c r="B78">
        <f>AVERAGE(tblVegPointHeaderData!P78,tblVegPointHeaderData!U78,tblVegPointHeaderData!Z78)</f>
        <v>104.33333333333333</v>
      </c>
      <c r="C78">
        <f>tblVegPointHeaderData!AH78/49</f>
        <v>0.65306122448979587</v>
      </c>
      <c r="D78">
        <f>tblVegPointHeaderData!AI78/49</f>
        <v>0.83673469387755106</v>
      </c>
      <c r="E78">
        <f>tblVegPointHeaderData!AJ78/49</f>
        <v>0.5714285714285714</v>
      </c>
      <c r="F78">
        <f>tblVegPointHeaderData!AK78/49</f>
        <v>0.67346938775510201</v>
      </c>
      <c r="G78">
        <f>AVERAGE(tblVegPointHeaderData!AC78:AG78)</f>
        <v>2.6</v>
      </c>
      <c r="H78">
        <f>AVERAGE(tblVegPointHeaderData!R78,tblVegPointHeaderData!W78)</f>
        <v>74.5</v>
      </c>
      <c r="I78" t="s">
        <v>105</v>
      </c>
      <c r="J78">
        <v>0</v>
      </c>
      <c r="K78">
        <v>0</v>
      </c>
      <c r="L78">
        <v>1</v>
      </c>
      <c r="M78">
        <v>6</v>
      </c>
    </row>
    <row r="79" spans="1:13" x14ac:dyDescent="0.3">
      <c r="A79" t="s">
        <v>2382</v>
      </c>
      <c r="B79">
        <f>AVERAGE(tblVegPointHeaderData!P79,tblVegPointHeaderData!U79,tblVegPointHeaderData!Z79)</f>
        <v>56</v>
      </c>
      <c r="C79">
        <f>tblVegPointHeaderData!AH79/49</f>
        <v>0.26530612244897961</v>
      </c>
      <c r="D79">
        <f>tblVegPointHeaderData!AI79/49</f>
        <v>0.61224489795918369</v>
      </c>
      <c r="E79">
        <f>tblVegPointHeaderData!AJ79/49</f>
        <v>0.55102040816326525</v>
      </c>
      <c r="F79">
        <f>tblVegPointHeaderData!AK79/49</f>
        <v>0.61224489795918369</v>
      </c>
      <c r="G79">
        <f>AVERAGE(tblVegPointHeaderData!AC79:AG79)</f>
        <v>3</v>
      </c>
      <c r="H79">
        <f>AVERAGE(tblVegPointHeaderData!R79,tblVegPointHeaderData!W79)</f>
        <v>62</v>
      </c>
      <c r="I79" t="s">
        <v>46</v>
      </c>
      <c r="J79">
        <v>1</v>
      </c>
      <c r="K79">
        <v>0</v>
      </c>
      <c r="L79">
        <v>0</v>
      </c>
      <c r="M79">
        <v>14</v>
      </c>
    </row>
    <row r="80" spans="1:13" x14ac:dyDescent="0.3">
      <c r="A80" t="s">
        <v>2383</v>
      </c>
      <c r="B80">
        <f>AVERAGE(tblVegPointHeaderData!P80,tblVegPointHeaderData!U80,tblVegPointHeaderData!Z80)</f>
        <v>65</v>
      </c>
      <c r="C80">
        <f>tblVegPointHeaderData!AH80/49</f>
        <v>0.61224489795918369</v>
      </c>
      <c r="D80">
        <f>tblVegPointHeaderData!AI80/49</f>
        <v>0.73469387755102045</v>
      </c>
      <c r="E80">
        <f>tblVegPointHeaderData!AJ80/49</f>
        <v>0.79591836734693877</v>
      </c>
      <c r="F80">
        <f>tblVegPointHeaderData!AK80/49</f>
        <v>0.32653061224489793</v>
      </c>
      <c r="G80">
        <f>AVERAGE(tblVegPointHeaderData!AC80:AG80)</f>
        <v>4.4000000000000004</v>
      </c>
      <c r="H80">
        <f>AVERAGE(tblVegPointHeaderData!R80,tblVegPointHeaderData!W80)</f>
        <v>64</v>
      </c>
      <c r="I80" t="s">
        <v>46</v>
      </c>
      <c r="J80">
        <v>1</v>
      </c>
      <c r="K80">
        <v>0</v>
      </c>
      <c r="L80">
        <v>0</v>
      </c>
      <c r="M80">
        <v>16</v>
      </c>
    </row>
    <row r="81" spans="1:13" x14ac:dyDescent="0.3">
      <c r="A81" t="s">
        <v>2384</v>
      </c>
      <c r="B81">
        <f>AVERAGE(tblVegPointHeaderData!P81,tblVegPointHeaderData!U81,tblVegPointHeaderData!Z81)</f>
        <v>38.666666666666664</v>
      </c>
      <c r="C81">
        <f>tblVegPointHeaderData!AH81/49</f>
        <v>0.67346938775510201</v>
      </c>
      <c r="D81">
        <f>tblVegPointHeaderData!AI81/49</f>
        <v>0.69387755102040816</v>
      </c>
      <c r="E81">
        <f>tblVegPointHeaderData!AJ81/49</f>
        <v>0.38775510204081631</v>
      </c>
      <c r="F81">
        <f>tblVegPointHeaderData!AK81/49</f>
        <v>0.12244897959183673</v>
      </c>
      <c r="G81">
        <f>AVERAGE(tblVegPointHeaderData!AC81:AG81)</f>
        <v>5.6</v>
      </c>
      <c r="H81">
        <f>AVERAGE(tblVegPointHeaderData!R81,tblVegPointHeaderData!W81)</f>
        <v>16.5</v>
      </c>
      <c r="I81" t="s">
        <v>46</v>
      </c>
      <c r="J81">
        <v>1</v>
      </c>
      <c r="K81">
        <v>0</v>
      </c>
      <c r="L81">
        <v>0</v>
      </c>
      <c r="M81">
        <v>2</v>
      </c>
    </row>
    <row r="82" spans="1:13" x14ac:dyDescent="0.3">
      <c r="A82" t="s">
        <v>2385</v>
      </c>
      <c r="B82">
        <f>AVERAGE(tblVegPointHeaderData!P82,tblVegPointHeaderData!U82,tblVegPointHeaderData!Z82)</f>
        <v>66.666666666666671</v>
      </c>
      <c r="C82">
        <f>tblVegPointHeaderData!AH82/49</f>
        <v>0.63265306122448983</v>
      </c>
      <c r="D82">
        <f>tblVegPointHeaderData!AI82/49</f>
        <v>0.89795918367346939</v>
      </c>
      <c r="E82">
        <f>tblVegPointHeaderData!AJ82/49</f>
        <v>0.32653061224489793</v>
      </c>
      <c r="F82">
        <f>tblVegPointHeaderData!AK82/49</f>
        <v>0.14285714285714285</v>
      </c>
      <c r="G82">
        <f>AVERAGE(tblVegPointHeaderData!AC82:AG82)</f>
        <v>2.2000000000000002</v>
      </c>
      <c r="H82">
        <f>AVERAGE(tblVegPointHeaderData!R82,tblVegPointHeaderData!W82)</f>
        <v>102</v>
      </c>
      <c r="I82" t="s">
        <v>46</v>
      </c>
      <c r="J82">
        <v>1</v>
      </c>
      <c r="K82">
        <v>0</v>
      </c>
      <c r="L82">
        <v>0</v>
      </c>
      <c r="M82">
        <v>9999</v>
      </c>
    </row>
    <row r="83" spans="1:13" x14ac:dyDescent="0.3">
      <c r="A83" t="s">
        <v>2386</v>
      </c>
      <c r="B83">
        <f>AVERAGE(tblVegPointHeaderData!P83,tblVegPointHeaderData!U83,tblVegPointHeaderData!Z83)</f>
        <v>45.333333333333336</v>
      </c>
      <c r="C83">
        <f>tblVegPointHeaderData!AH83/49</f>
        <v>0.48979591836734693</v>
      </c>
      <c r="D83">
        <f>tblVegPointHeaderData!AI83/49</f>
        <v>0.61224489795918369</v>
      </c>
      <c r="E83">
        <f>tblVegPointHeaderData!AJ83/49</f>
        <v>0.46938775510204084</v>
      </c>
      <c r="F83">
        <f>tblVegPointHeaderData!AK83/49</f>
        <v>0.46938775510204084</v>
      </c>
      <c r="G83">
        <f>AVERAGE(tblVegPointHeaderData!AC83:AG83)</f>
        <v>0.8</v>
      </c>
      <c r="H83">
        <f>AVERAGE(tblVegPointHeaderData!R83,tblVegPointHeaderData!W83)</f>
        <v>54.5</v>
      </c>
      <c r="I83" t="s">
        <v>46</v>
      </c>
      <c r="J83">
        <v>1</v>
      </c>
      <c r="K83">
        <v>0</v>
      </c>
      <c r="L83">
        <v>0</v>
      </c>
      <c r="M83">
        <v>9999</v>
      </c>
    </row>
    <row r="84" spans="1:13" x14ac:dyDescent="0.3">
      <c r="A84" t="s">
        <v>2387</v>
      </c>
      <c r="B84">
        <f>AVERAGE(tblVegPointHeaderData!P84,tblVegPointHeaderData!U84,tblVegPointHeaderData!Z84)</f>
        <v>95.666666666666671</v>
      </c>
      <c r="C84">
        <f>tblVegPointHeaderData!AH84/49</f>
        <v>0.79591836734693877</v>
      </c>
      <c r="D84">
        <f>tblVegPointHeaderData!AI84/49</f>
        <v>0.81632653061224492</v>
      </c>
      <c r="E84">
        <f>tblVegPointHeaderData!AJ84/49</f>
        <v>0.42857142857142855</v>
      </c>
      <c r="F84">
        <f>tblVegPointHeaderData!AK84/49</f>
        <v>0.42857142857142855</v>
      </c>
      <c r="G84">
        <f>AVERAGE(tblVegPointHeaderData!AC84:AG84)</f>
        <v>1.8</v>
      </c>
      <c r="H84">
        <f>AVERAGE(tblVegPointHeaderData!R84,tblVegPointHeaderData!W84)</f>
        <v>92.5</v>
      </c>
      <c r="I84" t="s">
        <v>105</v>
      </c>
      <c r="J84">
        <v>0</v>
      </c>
      <c r="K84">
        <v>0</v>
      </c>
      <c r="L84">
        <v>1</v>
      </c>
      <c r="M84">
        <v>4</v>
      </c>
    </row>
    <row r="85" spans="1:13" x14ac:dyDescent="0.3">
      <c r="A85" t="s">
        <v>2388</v>
      </c>
      <c r="B85">
        <f>AVERAGE(tblVegPointHeaderData!P85,tblVegPointHeaderData!U85,tblVegPointHeaderData!Z85)</f>
        <v>69.333333333333329</v>
      </c>
      <c r="C85">
        <f>tblVegPointHeaderData!AH85/49</f>
        <v>0.16326530612244897</v>
      </c>
      <c r="D85">
        <f>tblVegPointHeaderData!AI85/49</f>
        <v>0.40816326530612246</v>
      </c>
      <c r="E85">
        <f>tblVegPointHeaderData!AJ85/49</f>
        <v>0.38775510204081631</v>
      </c>
      <c r="F85">
        <f>tblVegPointHeaderData!AK85/49</f>
        <v>0.69387755102040816</v>
      </c>
      <c r="G85">
        <f>AVERAGE(tblVegPointHeaderData!AC85:AG85)</f>
        <v>0</v>
      </c>
      <c r="H85">
        <f>AVERAGE(tblVegPointHeaderData!R85,tblVegPointHeaderData!W85)</f>
        <v>72</v>
      </c>
      <c r="I85" t="s">
        <v>46</v>
      </c>
      <c r="J85">
        <v>1</v>
      </c>
      <c r="K85">
        <v>0</v>
      </c>
      <c r="L85">
        <v>0</v>
      </c>
      <c r="M85">
        <v>6</v>
      </c>
    </row>
    <row r="86" spans="1:13" x14ac:dyDescent="0.3">
      <c r="A86" t="s">
        <v>2389</v>
      </c>
      <c r="B86">
        <f>AVERAGE(tblVegPointHeaderData!P86,tblVegPointHeaderData!U86,tblVegPointHeaderData!Z86)</f>
        <v>72</v>
      </c>
      <c r="C86">
        <f>tblVegPointHeaderData!AH86/49</f>
        <v>0.46938775510204084</v>
      </c>
      <c r="D86">
        <f>tblVegPointHeaderData!AI86/49</f>
        <v>0.73469387755102045</v>
      </c>
      <c r="E86">
        <f>tblVegPointHeaderData!AJ86/49</f>
        <v>0.48979591836734693</v>
      </c>
      <c r="F86">
        <f>tblVegPointHeaderData!AK86/49</f>
        <v>0.69387755102040816</v>
      </c>
      <c r="G86">
        <f>AVERAGE(tblVegPointHeaderData!AC86:AG86)</f>
        <v>4</v>
      </c>
      <c r="H86">
        <f>AVERAGE(tblVegPointHeaderData!R86,tblVegPointHeaderData!W86)</f>
        <v>55.5</v>
      </c>
      <c r="I86" t="s">
        <v>46</v>
      </c>
      <c r="J86">
        <v>1</v>
      </c>
      <c r="K86">
        <v>0</v>
      </c>
      <c r="L86">
        <v>0</v>
      </c>
      <c r="M86">
        <v>5</v>
      </c>
    </row>
    <row r="87" spans="1:13" x14ac:dyDescent="0.3">
      <c r="A87" t="s">
        <v>2390</v>
      </c>
      <c r="B87">
        <f>AVERAGE(tblVegPointHeaderData!P87,tblVegPointHeaderData!U87,tblVegPointHeaderData!Z87)</f>
        <v>61.333333333333336</v>
      </c>
      <c r="C87">
        <f>tblVegPointHeaderData!AH87/49</f>
        <v>0.34693877551020408</v>
      </c>
      <c r="D87">
        <f>tblVegPointHeaderData!AI87/49</f>
        <v>0.61224489795918369</v>
      </c>
      <c r="E87">
        <f>tblVegPointHeaderData!AJ87/49</f>
        <v>0.8571428571428571</v>
      </c>
      <c r="F87">
        <f>tblVegPointHeaderData!AK87/49</f>
        <v>0.61224489795918369</v>
      </c>
      <c r="G87">
        <f>AVERAGE(tblVegPointHeaderData!AC87:AG87)</f>
        <v>4.4000000000000004</v>
      </c>
      <c r="H87">
        <f>AVERAGE(tblVegPointHeaderData!R87,tblVegPointHeaderData!W87)</f>
        <v>65</v>
      </c>
      <c r="I87" t="s">
        <v>46</v>
      </c>
      <c r="J87">
        <v>1</v>
      </c>
      <c r="K87">
        <v>0</v>
      </c>
      <c r="L87">
        <v>0</v>
      </c>
      <c r="M87">
        <v>2</v>
      </c>
    </row>
    <row r="88" spans="1:13" x14ac:dyDescent="0.3">
      <c r="A88" t="s">
        <v>2391</v>
      </c>
      <c r="B88">
        <f>AVERAGE(tblVegPointHeaderData!P88,tblVegPointHeaderData!U88,tblVegPointHeaderData!Z88)</f>
        <v>80.333333333333329</v>
      </c>
      <c r="C88">
        <f>tblVegPointHeaderData!AH88/49</f>
        <v>0.2857142857142857</v>
      </c>
      <c r="D88">
        <f>tblVegPointHeaderData!AI88/49</f>
        <v>0.69387755102040816</v>
      </c>
      <c r="E88">
        <f>tblVegPointHeaderData!AJ88/49</f>
        <v>0.75510204081632648</v>
      </c>
      <c r="F88">
        <f>tblVegPointHeaderData!AK88/49</f>
        <v>0.65306122448979587</v>
      </c>
      <c r="G88">
        <f>AVERAGE(tblVegPointHeaderData!AC88:AG88)</f>
        <v>3.4</v>
      </c>
      <c r="H88">
        <f>AVERAGE(tblVegPointHeaderData!R88,tblVegPointHeaderData!W88)</f>
        <v>69</v>
      </c>
      <c r="I88" t="s">
        <v>46</v>
      </c>
      <c r="J88">
        <v>1</v>
      </c>
      <c r="K88">
        <v>0</v>
      </c>
      <c r="L88">
        <v>0</v>
      </c>
      <c r="M88">
        <v>9999</v>
      </c>
    </row>
    <row r="89" spans="1:13" x14ac:dyDescent="0.3">
      <c r="A89" t="s">
        <v>2392</v>
      </c>
      <c r="B89">
        <f>AVERAGE(tblVegPointHeaderData!P89,tblVegPointHeaderData!U89,tblVegPointHeaderData!Z89)</f>
        <v>141</v>
      </c>
      <c r="C89">
        <f>tblVegPointHeaderData!AH89/49</f>
        <v>0.97959183673469385</v>
      </c>
      <c r="D89">
        <f>tblVegPointHeaderData!AI89/49</f>
        <v>0.89795918367346939</v>
      </c>
      <c r="E89">
        <f>tblVegPointHeaderData!AJ89/49</f>
        <v>0.67346938775510201</v>
      </c>
      <c r="F89">
        <f>tblVegPointHeaderData!AK89/49</f>
        <v>0.7142857142857143</v>
      </c>
      <c r="G89">
        <f>AVERAGE(tblVegPointHeaderData!AC89:AG89)</f>
        <v>2.8</v>
      </c>
      <c r="H89">
        <f>AVERAGE(tblVegPointHeaderData!R89,tblVegPointHeaderData!W89)</f>
        <v>85</v>
      </c>
      <c r="I89" t="s">
        <v>46</v>
      </c>
      <c r="J89">
        <v>1</v>
      </c>
      <c r="K89">
        <v>0</v>
      </c>
      <c r="L89">
        <v>0</v>
      </c>
      <c r="M89">
        <v>7</v>
      </c>
    </row>
    <row r="90" spans="1:13" x14ac:dyDescent="0.3">
      <c r="A90" t="s">
        <v>2393</v>
      </c>
      <c r="B90">
        <f>AVERAGE(tblVegPointHeaderData!P90,tblVegPointHeaderData!U90,tblVegPointHeaderData!Z90)</f>
        <v>42.333333333333336</v>
      </c>
      <c r="C90">
        <f>tblVegPointHeaderData!AH90/49</f>
        <v>0.44897959183673469</v>
      </c>
      <c r="D90">
        <f>tblVegPointHeaderData!AI90/49</f>
        <v>0.59183673469387754</v>
      </c>
      <c r="E90">
        <f>tblVegPointHeaderData!AJ90/49</f>
        <v>0.53061224489795922</v>
      </c>
      <c r="F90">
        <f>tblVegPointHeaderData!AK90/49</f>
        <v>0.67346938775510201</v>
      </c>
      <c r="G90">
        <f>AVERAGE(tblVegPointHeaderData!AC90:AG90)</f>
        <v>1</v>
      </c>
      <c r="H90">
        <f>AVERAGE(tblVegPointHeaderData!R90,tblVegPointHeaderData!W90)</f>
        <v>49</v>
      </c>
      <c r="I90" t="s">
        <v>105</v>
      </c>
      <c r="J90">
        <v>0</v>
      </c>
      <c r="K90">
        <v>0</v>
      </c>
      <c r="L90">
        <v>1</v>
      </c>
      <c r="M90">
        <v>1</v>
      </c>
    </row>
    <row r="91" spans="1:13" x14ac:dyDescent="0.3">
      <c r="A91" t="s">
        <v>2394</v>
      </c>
      <c r="B91">
        <f>AVERAGE(tblVegPointHeaderData!P91,tblVegPointHeaderData!U91,tblVegPointHeaderData!Z91)</f>
        <v>89.333333333333329</v>
      </c>
      <c r="C91">
        <f>tblVegPointHeaderData!AH91/49</f>
        <v>0.91836734693877553</v>
      </c>
      <c r="D91">
        <f>tblVegPointHeaderData!AI91/49</f>
        <v>0.8571428571428571</v>
      </c>
      <c r="E91">
        <f>tblVegPointHeaderData!AJ91/49</f>
        <v>0.59183673469387754</v>
      </c>
      <c r="F91">
        <f>tblVegPointHeaderData!AK91/49</f>
        <v>0.30612244897959184</v>
      </c>
      <c r="G91">
        <f>AVERAGE(tblVegPointHeaderData!AC91:AG91)</f>
        <v>1.8</v>
      </c>
      <c r="H91">
        <f>AVERAGE(tblVegPointHeaderData!R91,tblVegPointHeaderData!W91)</f>
        <v>56.5</v>
      </c>
      <c r="I91" t="s">
        <v>46</v>
      </c>
      <c r="J91">
        <v>1</v>
      </c>
      <c r="K91">
        <v>0</v>
      </c>
      <c r="L91">
        <v>0</v>
      </c>
      <c r="M91">
        <v>3</v>
      </c>
    </row>
    <row r="92" spans="1:13" x14ac:dyDescent="0.3">
      <c r="A92" t="s">
        <v>2395</v>
      </c>
      <c r="B92">
        <f>AVERAGE(tblVegPointHeaderData!P92,tblVegPointHeaderData!U92,tblVegPointHeaderData!Z92)</f>
        <v>91.666666666666671</v>
      </c>
      <c r="C92">
        <f>tblVegPointHeaderData!AH92/49</f>
        <v>0.87755102040816324</v>
      </c>
      <c r="D92">
        <f>tblVegPointHeaderData!AI92/49</f>
        <v>0.65306122448979587</v>
      </c>
      <c r="E92">
        <f>tblVegPointHeaderData!AJ92/49</f>
        <v>0.7142857142857143</v>
      </c>
      <c r="F92">
        <f>tblVegPointHeaderData!AK92/49</f>
        <v>0.2857142857142857</v>
      </c>
      <c r="G92">
        <f>AVERAGE(tblVegPointHeaderData!AC92:AG92)</f>
        <v>1.4</v>
      </c>
      <c r="H92">
        <f>AVERAGE(tblVegPointHeaderData!R92,tblVegPointHeaderData!W92)</f>
        <v>30.5</v>
      </c>
      <c r="I92" t="s">
        <v>46</v>
      </c>
      <c r="J92">
        <v>1</v>
      </c>
      <c r="K92">
        <v>0</v>
      </c>
      <c r="L92">
        <v>0</v>
      </c>
      <c r="M92">
        <v>2</v>
      </c>
    </row>
    <row r="93" spans="1:13" x14ac:dyDescent="0.3">
      <c r="A93" t="s">
        <v>2396</v>
      </c>
      <c r="B93">
        <f>AVERAGE(tblVegPointHeaderData!P93,tblVegPointHeaderData!U93,tblVegPointHeaderData!Z93)</f>
        <v>38.666666666666664</v>
      </c>
      <c r="C93">
        <f>tblVegPointHeaderData!AH93/49</f>
        <v>0.73469387755102045</v>
      </c>
      <c r="D93">
        <f>tblVegPointHeaderData!AI93/49</f>
        <v>0.5714285714285714</v>
      </c>
      <c r="E93">
        <f>tblVegPointHeaderData!AJ93/49</f>
        <v>0.24489795918367346</v>
      </c>
      <c r="F93">
        <f>tblVegPointHeaderData!AK93/49</f>
        <v>0.16326530612244897</v>
      </c>
      <c r="G93">
        <f>AVERAGE(tblVegPointHeaderData!AC93:AG93)</f>
        <v>5.4</v>
      </c>
      <c r="H93">
        <f>AVERAGE(tblVegPointHeaderData!R93,tblVegPointHeaderData!W93)</f>
        <v>21</v>
      </c>
      <c r="I93" t="s">
        <v>46</v>
      </c>
      <c r="J93">
        <v>1</v>
      </c>
      <c r="K93">
        <v>0</v>
      </c>
      <c r="L93">
        <v>0</v>
      </c>
      <c r="M93">
        <v>7</v>
      </c>
    </row>
    <row r="94" spans="1:13" x14ac:dyDescent="0.3">
      <c r="A94" t="s">
        <v>2397</v>
      </c>
      <c r="B94">
        <f>AVERAGE(tblVegPointHeaderData!P94,tblVegPointHeaderData!U94,tblVegPointHeaderData!Z94)</f>
        <v>70.666666666666671</v>
      </c>
      <c r="C94">
        <f>tblVegPointHeaderData!AH94/49</f>
        <v>0.97959183673469385</v>
      </c>
      <c r="D94">
        <f>tblVegPointHeaderData!AI94/49</f>
        <v>0.93877551020408168</v>
      </c>
      <c r="E94">
        <f>tblVegPointHeaderData!AJ94/49</f>
        <v>0.63265306122448983</v>
      </c>
      <c r="F94">
        <f>tblVegPointHeaderData!AK94/49</f>
        <v>0.22448979591836735</v>
      </c>
      <c r="G94">
        <f>AVERAGE(tblVegPointHeaderData!AC94:AG94)</f>
        <v>2</v>
      </c>
      <c r="H94">
        <f>AVERAGE(tblVegPointHeaderData!R94,tblVegPointHeaderData!W94)</f>
        <v>34</v>
      </c>
      <c r="I94" t="s">
        <v>46</v>
      </c>
      <c r="J94">
        <v>1</v>
      </c>
      <c r="K94">
        <v>0</v>
      </c>
      <c r="L94">
        <v>0</v>
      </c>
      <c r="M94">
        <v>10</v>
      </c>
    </row>
    <row r="95" spans="1:13" x14ac:dyDescent="0.3">
      <c r="A95" t="s">
        <v>2398</v>
      </c>
      <c r="B95">
        <v>0</v>
      </c>
      <c r="C95">
        <f>tblVegPointHeaderData!AH95/49</f>
        <v>0</v>
      </c>
      <c r="D95">
        <f>tblVegPointHeaderData!AI95/49</f>
        <v>0</v>
      </c>
      <c r="E95">
        <f>tblVegPointHeaderData!AJ95/49</f>
        <v>2.0408163265306121E-2</v>
      </c>
      <c r="F95">
        <f>tblVegPointHeaderData!AK95/49</f>
        <v>0.89795918367346939</v>
      </c>
      <c r="G95">
        <f>AVERAGE(tblVegPointHeaderData!AC95:AG95)</f>
        <v>0</v>
      </c>
      <c r="H95" t="e">
        <f>AVERAGE(tblVegPointHeaderData!R95,tblVegPointHeaderData!W95)</f>
        <v>#DIV/0!</v>
      </c>
      <c r="I95" t="s">
        <v>46</v>
      </c>
      <c r="J95">
        <v>1</v>
      </c>
      <c r="K95">
        <v>0</v>
      </c>
      <c r="L95">
        <v>0</v>
      </c>
      <c r="M95">
        <v>0</v>
      </c>
    </row>
    <row r="96" spans="1:13" x14ac:dyDescent="0.3">
      <c r="A96" t="s">
        <v>2399</v>
      </c>
      <c r="B96">
        <f>AVERAGE(tblVegPointHeaderData!P96,tblVegPointHeaderData!U96,tblVegPointHeaderData!Z96)</f>
        <v>48.333333333333336</v>
      </c>
      <c r="C96">
        <f>tblVegPointHeaderData!AH96/49</f>
        <v>0.12244897959183673</v>
      </c>
      <c r="D96">
        <f>tblVegPointHeaderData!AI96/49</f>
        <v>0.61224489795918369</v>
      </c>
      <c r="E96">
        <f>tblVegPointHeaderData!AJ96/49</f>
        <v>0.95918367346938771</v>
      </c>
      <c r="F96">
        <f>tblVegPointHeaderData!AK96/49</f>
        <v>0.75510204081632648</v>
      </c>
      <c r="G96">
        <f>AVERAGE(tblVegPointHeaderData!AC96:AG96)</f>
        <v>2</v>
      </c>
      <c r="H96">
        <f>AVERAGE(tblVegPointHeaderData!R96,tblVegPointHeaderData!W96)</f>
        <v>26.5</v>
      </c>
      <c r="I96" t="s">
        <v>105</v>
      </c>
      <c r="J96">
        <v>0</v>
      </c>
      <c r="K96">
        <v>0</v>
      </c>
      <c r="L96">
        <v>1</v>
      </c>
      <c r="M96">
        <v>2</v>
      </c>
    </row>
    <row r="97" spans="1:13" x14ac:dyDescent="0.3">
      <c r="A97" t="s">
        <v>2400</v>
      </c>
      <c r="B97">
        <f>AVERAGE(tblVegPointHeaderData!P97,tblVegPointHeaderData!U97,tblVegPointHeaderData!Z97)</f>
        <v>83</v>
      </c>
      <c r="C97">
        <f>tblVegPointHeaderData!AH97/49</f>
        <v>0.93877551020408168</v>
      </c>
      <c r="D97">
        <f>tblVegPointHeaderData!AI97/49</f>
        <v>0.77551020408163263</v>
      </c>
      <c r="E97">
        <f>tblVegPointHeaderData!AJ97/49</f>
        <v>0.79591836734693877</v>
      </c>
      <c r="F97">
        <f>tblVegPointHeaderData!AK97/49</f>
        <v>0.73469387755102045</v>
      </c>
      <c r="G97">
        <f>AVERAGE(tblVegPointHeaderData!AC97:AG97)</f>
        <v>2</v>
      </c>
      <c r="H97">
        <f>AVERAGE(tblVegPointHeaderData!R97,tblVegPointHeaderData!W97)</f>
        <v>53.5</v>
      </c>
      <c r="I97" t="s">
        <v>105</v>
      </c>
      <c r="J97">
        <v>0</v>
      </c>
      <c r="K97">
        <v>0</v>
      </c>
      <c r="L97">
        <v>1</v>
      </c>
      <c r="M97">
        <v>1</v>
      </c>
    </row>
    <row r="98" spans="1:13" x14ac:dyDescent="0.3">
      <c r="A98" t="s">
        <v>2401</v>
      </c>
      <c r="B98">
        <f>AVERAGE(tblVegPointHeaderData!P98,tblVegPointHeaderData!U98,tblVegPointHeaderData!Z98)</f>
        <v>120.33333333333333</v>
      </c>
      <c r="C98">
        <f>tblVegPointHeaderData!AH98/49</f>
        <v>0.69387755102040816</v>
      </c>
      <c r="D98">
        <f>tblVegPointHeaderData!AI98/49</f>
        <v>0.24489795918367346</v>
      </c>
      <c r="E98">
        <f>tblVegPointHeaderData!AJ98/49</f>
        <v>6.1224489795918366E-2</v>
      </c>
      <c r="F98">
        <f>tblVegPointHeaderData!AK98/49</f>
        <v>0.81632653061224492</v>
      </c>
      <c r="G98">
        <f>AVERAGE(tblVegPointHeaderData!AC98:AG98)</f>
        <v>0.2</v>
      </c>
      <c r="H98">
        <f>AVERAGE(tblVegPointHeaderData!R98,tblVegPointHeaderData!W98)</f>
        <v>71</v>
      </c>
      <c r="I98" t="s">
        <v>46</v>
      </c>
      <c r="J98">
        <v>1</v>
      </c>
      <c r="K98">
        <v>0</v>
      </c>
      <c r="L98">
        <v>0</v>
      </c>
      <c r="M98">
        <v>10</v>
      </c>
    </row>
    <row r="99" spans="1:13" x14ac:dyDescent="0.3">
      <c r="A99" t="s">
        <v>2402</v>
      </c>
      <c r="B99">
        <f>AVERAGE(tblVegPointHeaderData!P99,tblVegPointHeaderData!U99,tblVegPointHeaderData!Z99)</f>
        <v>44</v>
      </c>
      <c r="C99">
        <f>tblVegPointHeaderData!AH99/49</f>
        <v>0.18367346938775511</v>
      </c>
      <c r="D99">
        <f>tblVegPointHeaderData!AI99/49</f>
        <v>0.34693877551020408</v>
      </c>
      <c r="E99">
        <f>tblVegPointHeaderData!AJ99/49</f>
        <v>0.77551020408163263</v>
      </c>
      <c r="F99">
        <f>tblVegPointHeaderData!AK99/49</f>
        <v>0.8571428571428571</v>
      </c>
      <c r="G99">
        <f>AVERAGE(tblVegPointHeaderData!AC99:AG99)</f>
        <v>1</v>
      </c>
      <c r="H99">
        <f>AVERAGE(tblVegPointHeaderData!R99,tblVegPointHeaderData!W99)</f>
        <v>19.5</v>
      </c>
      <c r="I99" t="s">
        <v>46</v>
      </c>
      <c r="J99">
        <v>1</v>
      </c>
      <c r="K99">
        <v>0</v>
      </c>
      <c r="L99">
        <v>0</v>
      </c>
      <c r="M99">
        <v>7</v>
      </c>
    </row>
    <row r="100" spans="1:13" x14ac:dyDescent="0.3">
      <c r="A100" t="s">
        <v>2403</v>
      </c>
      <c r="B100">
        <f>AVERAGE(tblVegPointHeaderData!P100,tblVegPointHeaderData!U100,tblVegPointHeaderData!Z100)</f>
        <v>77.666666666666671</v>
      </c>
      <c r="C100">
        <f>tblVegPointHeaderData!AH100/49</f>
        <v>0.8571428571428571</v>
      </c>
      <c r="D100">
        <f>tblVegPointHeaderData!AI100/49</f>
        <v>0.89795918367346939</v>
      </c>
      <c r="E100">
        <f>tblVegPointHeaderData!AJ100/49</f>
        <v>0.48979591836734693</v>
      </c>
      <c r="F100">
        <f>tblVegPointHeaderData!AK100/49</f>
        <v>0.24489795918367346</v>
      </c>
      <c r="G100">
        <f>AVERAGE(tblVegPointHeaderData!AC100:AG100)</f>
        <v>3.2</v>
      </c>
      <c r="H100">
        <f>AVERAGE(tblVegPointHeaderData!R100,tblVegPointHeaderData!W100)</f>
        <v>5014.5</v>
      </c>
      <c r="I100" t="s">
        <v>46</v>
      </c>
      <c r="J100">
        <v>1</v>
      </c>
      <c r="K100">
        <v>0</v>
      </c>
      <c r="L100">
        <v>0</v>
      </c>
      <c r="M100">
        <v>8</v>
      </c>
    </row>
    <row r="101" spans="1:13" x14ac:dyDescent="0.3">
      <c r="A101" t="s">
        <v>2404</v>
      </c>
      <c r="B101">
        <f>AVERAGE(tblVegPointHeaderData!P101,tblVegPointHeaderData!U101,tblVegPointHeaderData!Z101)</f>
        <v>41.666666666666664</v>
      </c>
      <c r="C101">
        <f>tblVegPointHeaderData!AH101/49</f>
        <v>0.10204081632653061</v>
      </c>
      <c r="D101">
        <f>tblVegPointHeaderData!AI101/49</f>
        <v>0</v>
      </c>
      <c r="E101">
        <f>tblVegPointHeaderData!AJ101/49</f>
        <v>0</v>
      </c>
      <c r="F101">
        <f>tblVegPointHeaderData!AK101/49</f>
        <v>0</v>
      </c>
      <c r="G101">
        <f>AVERAGE(tblVegPointHeaderData!AC101:AG101)</f>
        <v>0</v>
      </c>
      <c r="H101">
        <f>AVERAGE(tblVegPointHeaderData!R101,tblVegPointHeaderData!W101)</f>
        <v>18.5</v>
      </c>
      <c r="I101" t="s">
        <v>46</v>
      </c>
      <c r="J101">
        <v>1</v>
      </c>
      <c r="K101">
        <v>0</v>
      </c>
      <c r="L101">
        <v>0</v>
      </c>
      <c r="M101">
        <v>10</v>
      </c>
    </row>
    <row r="102" spans="1:13" x14ac:dyDescent="0.3">
      <c r="A102" t="s">
        <v>2405</v>
      </c>
      <c r="B102">
        <f>AVERAGE(tblVegPointHeaderData!P102,tblVegPointHeaderData!U102,tblVegPointHeaderData!Z102)</f>
        <v>72.666666666666671</v>
      </c>
      <c r="C102">
        <f>tblVegPointHeaderData!AH102/49</f>
        <v>0.97959183673469385</v>
      </c>
      <c r="D102">
        <f>tblVegPointHeaderData!AI102/49</f>
        <v>1</v>
      </c>
      <c r="E102">
        <f>tblVegPointHeaderData!AJ102/49</f>
        <v>0.46938775510204084</v>
      </c>
      <c r="F102">
        <f>tblVegPointHeaderData!AK102/49</f>
        <v>0.65306122448979587</v>
      </c>
      <c r="G102">
        <f>AVERAGE(tblVegPointHeaderData!AC102:AG102)</f>
        <v>0.4</v>
      </c>
      <c r="H102">
        <f>AVERAGE(tblVegPointHeaderData!R102,tblVegPointHeaderData!W102)</f>
        <v>28</v>
      </c>
      <c r="I102" t="s">
        <v>46</v>
      </c>
      <c r="J102">
        <v>1</v>
      </c>
      <c r="K102">
        <v>0</v>
      </c>
      <c r="L102">
        <v>0</v>
      </c>
      <c r="M102">
        <v>2</v>
      </c>
    </row>
    <row r="103" spans="1:13" x14ac:dyDescent="0.3">
      <c r="A103" t="s">
        <v>2406</v>
      </c>
      <c r="B103">
        <f>AVERAGE(tblVegPointHeaderData!P103,tblVegPointHeaderData!U103,tblVegPointHeaderData!Z103)</f>
        <v>80</v>
      </c>
      <c r="C103">
        <f>tblVegPointHeaderData!AH103/49</f>
        <v>6.1224489795918366E-2</v>
      </c>
      <c r="D103">
        <f>tblVegPointHeaderData!AI103/49</f>
        <v>0.24489795918367346</v>
      </c>
      <c r="E103">
        <f>tblVegPointHeaderData!AJ103/49</f>
        <v>0.44897959183673469</v>
      </c>
      <c r="F103">
        <f>tblVegPointHeaderData!AK103/49</f>
        <v>0.69387755102040816</v>
      </c>
      <c r="G103">
        <f>AVERAGE(tblVegPointHeaderData!AC103:AG103)</f>
        <v>0.8</v>
      </c>
      <c r="H103">
        <f>AVERAGE(tblVegPointHeaderData!R103,tblVegPointHeaderData!W103)</f>
        <v>86</v>
      </c>
      <c r="I103" t="s">
        <v>136</v>
      </c>
      <c r="J103">
        <v>0</v>
      </c>
      <c r="K103">
        <v>1</v>
      </c>
      <c r="L103">
        <v>0</v>
      </c>
      <c r="M103">
        <v>0</v>
      </c>
    </row>
    <row r="104" spans="1:13" x14ac:dyDescent="0.3">
      <c r="A104" t="s">
        <v>2407</v>
      </c>
      <c r="B104">
        <f>AVERAGE(tblVegPointHeaderData!P104,tblVegPointHeaderData!U104,tblVegPointHeaderData!Z104)</f>
        <v>59.666666666666664</v>
      </c>
      <c r="C104">
        <f>tblVegPointHeaderData!AH104/49</f>
        <v>0.69387755102040816</v>
      </c>
      <c r="D104">
        <f>tblVegPointHeaderData!AI104/49</f>
        <v>0.79591836734693877</v>
      </c>
      <c r="E104">
        <f>tblVegPointHeaderData!AJ104/49</f>
        <v>0.73469387755102045</v>
      </c>
      <c r="F104">
        <f>tblVegPointHeaderData!AK104/49</f>
        <v>0.16326530612244897</v>
      </c>
      <c r="G104">
        <f>AVERAGE(tblVegPointHeaderData!AC104:AG104)</f>
        <v>1.6</v>
      </c>
      <c r="H104">
        <f>AVERAGE(tblVegPointHeaderData!R104,tblVegPointHeaderData!W104)</f>
        <v>78</v>
      </c>
      <c r="I104" t="s">
        <v>46</v>
      </c>
      <c r="J104">
        <v>1</v>
      </c>
      <c r="K104">
        <v>0</v>
      </c>
      <c r="L104">
        <v>0</v>
      </c>
      <c r="M104">
        <v>24</v>
      </c>
    </row>
    <row r="105" spans="1:13" x14ac:dyDescent="0.3">
      <c r="A105" t="s">
        <v>2408</v>
      </c>
      <c r="B105">
        <f>AVERAGE(tblVegPointHeaderData!P105,tblVegPointHeaderData!U105,tblVegPointHeaderData!Z105)</f>
        <v>57.666666666666664</v>
      </c>
      <c r="C105">
        <f>tblVegPointHeaderData!AH105/49</f>
        <v>0.12244897959183673</v>
      </c>
      <c r="D105">
        <f>tblVegPointHeaderData!AI105/49</f>
        <v>0.46938775510204084</v>
      </c>
      <c r="E105">
        <f>tblVegPointHeaderData!AJ105/49</f>
        <v>0.24489795918367346</v>
      </c>
      <c r="F105">
        <f>tblVegPointHeaderData!AK105/49</f>
        <v>0.34693877551020408</v>
      </c>
      <c r="G105">
        <f>AVERAGE(tblVegPointHeaderData!AC105:AG105)</f>
        <v>1.4</v>
      </c>
      <c r="H105">
        <f>AVERAGE(tblVegPointHeaderData!R105,tblVegPointHeaderData!W105)</f>
        <v>68.5</v>
      </c>
      <c r="I105" t="s">
        <v>46</v>
      </c>
      <c r="J105">
        <v>1</v>
      </c>
      <c r="K105">
        <v>0</v>
      </c>
      <c r="L105">
        <v>0</v>
      </c>
      <c r="M105">
        <v>10</v>
      </c>
    </row>
    <row r="106" spans="1:13" x14ac:dyDescent="0.3">
      <c r="A106" t="s">
        <v>2409</v>
      </c>
      <c r="B106">
        <f>AVERAGE(tblVegPointHeaderData!P106,tblVegPointHeaderData!U106,tblVegPointHeaderData!Z106)</f>
        <v>56</v>
      </c>
      <c r="C106">
        <f>tblVegPointHeaderData!AH106/49</f>
        <v>0.20408163265306123</v>
      </c>
      <c r="D106">
        <f>tblVegPointHeaderData!AI106/49</f>
        <v>0.53061224489795922</v>
      </c>
      <c r="E106">
        <f>tblVegPointHeaderData!AJ106/49</f>
        <v>0.2857142857142857</v>
      </c>
      <c r="F106">
        <f>tblVegPointHeaderData!AK106/49</f>
        <v>0.69387755102040816</v>
      </c>
      <c r="G106">
        <f>AVERAGE(tblVegPointHeaderData!AC106:AG106)</f>
        <v>3.2</v>
      </c>
      <c r="H106">
        <f>AVERAGE(tblVegPointHeaderData!R106,tblVegPointHeaderData!W106)</f>
        <v>9999</v>
      </c>
      <c r="I106" t="s">
        <v>136</v>
      </c>
      <c r="J106">
        <v>0</v>
      </c>
      <c r="K106">
        <v>1</v>
      </c>
      <c r="L106">
        <v>0</v>
      </c>
      <c r="M106">
        <v>9</v>
      </c>
    </row>
    <row r="107" spans="1:13" x14ac:dyDescent="0.3">
      <c r="A107" t="s">
        <v>2410</v>
      </c>
      <c r="B107">
        <f>AVERAGE(tblVegPointHeaderData!P107,tblVegPointHeaderData!U107,tblVegPointHeaderData!Z107)</f>
        <v>42.666666666666664</v>
      </c>
      <c r="C107">
        <f>tblVegPointHeaderData!AH107/49</f>
        <v>0.59183673469387754</v>
      </c>
      <c r="D107">
        <f>tblVegPointHeaderData!AI107/49</f>
        <v>0.7142857142857143</v>
      </c>
      <c r="E107">
        <f>tblVegPointHeaderData!AJ107/49</f>
        <v>0.48979591836734693</v>
      </c>
      <c r="F107">
        <f>tblVegPointHeaderData!AK107/49</f>
        <v>0.69387755102040816</v>
      </c>
      <c r="G107">
        <f>AVERAGE(tblVegPointHeaderData!AC107:AG107)</f>
        <v>1.2</v>
      </c>
      <c r="H107">
        <f>AVERAGE(tblVegPointHeaderData!R107,tblVegPointHeaderData!W107)</f>
        <v>94.5</v>
      </c>
      <c r="I107" t="s">
        <v>46</v>
      </c>
      <c r="J107">
        <v>1</v>
      </c>
      <c r="K107">
        <v>0</v>
      </c>
      <c r="L107">
        <v>0</v>
      </c>
      <c r="M107">
        <v>20</v>
      </c>
    </row>
    <row r="108" spans="1:13" x14ac:dyDescent="0.3">
      <c r="A108" t="s">
        <v>2411</v>
      </c>
      <c r="B108">
        <f>AVERAGE(tblVegPointHeaderData!P108,tblVegPointHeaderData!U108,tblVegPointHeaderData!Z108)</f>
        <v>35</v>
      </c>
      <c r="C108">
        <f>tblVegPointHeaderData!AH108/49</f>
        <v>0.46938775510204084</v>
      </c>
      <c r="D108">
        <f>tblVegPointHeaderData!AI108/49</f>
        <v>0.36734693877551022</v>
      </c>
      <c r="E108">
        <f>tblVegPointHeaderData!AJ108/49</f>
        <v>0.65306122448979587</v>
      </c>
      <c r="F108">
        <f>tblVegPointHeaderData!AK108/49</f>
        <v>0.16326530612244897</v>
      </c>
      <c r="G108">
        <f>AVERAGE(tblVegPointHeaderData!AC108:AG108)</f>
        <v>8.4</v>
      </c>
      <c r="H108">
        <f>AVERAGE(tblVegPointHeaderData!R108,tblVegPointHeaderData!W108)</f>
        <v>39.5</v>
      </c>
      <c r="I108" t="s">
        <v>46</v>
      </c>
      <c r="J108">
        <v>1</v>
      </c>
      <c r="K108">
        <v>0</v>
      </c>
      <c r="L108">
        <v>0</v>
      </c>
      <c r="M108">
        <v>37</v>
      </c>
    </row>
    <row r="109" spans="1:13" x14ac:dyDescent="0.3">
      <c r="A109" t="s">
        <v>2412</v>
      </c>
      <c r="B109">
        <f>AVERAGE(tblVegPointHeaderData!P109,tblVegPointHeaderData!U109,tblVegPointHeaderData!Z109)</f>
        <v>59</v>
      </c>
      <c r="C109">
        <f>tblVegPointHeaderData!AH109/49</f>
        <v>0.81632653061224492</v>
      </c>
      <c r="D109">
        <f>tblVegPointHeaderData!AI109/49</f>
        <v>0.53061224489795922</v>
      </c>
      <c r="E109">
        <f>tblVegPointHeaderData!AJ109/49</f>
        <v>0.40816326530612246</v>
      </c>
      <c r="F109">
        <f>tblVegPointHeaderData!AK109/49</f>
        <v>0.65306122448979587</v>
      </c>
      <c r="G109">
        <f>AVERAGE(tblVegPointHeaderData!AC109:AG109)</f>
        <v>1.8</v>
      </c>
      <c r="H109">
        <f>AVERAGE(tblVegPointHeaderData!R109,tblVegPointHeaderData!W109)</f>
        <v>66</v>
      </c>
      <c r="I109" t="s">
        <v>46</v>
      </c>
      <c r="J109">
        <v>1</v>
      </c>
      <c r="K109">
        <v>0</v>
      </c>
      <c r="L109">
        <v>0</v>
      </c>
      <c r="M109">
        <v>17</v>
      </c>
    </row>
    <row r="110" spans="1:13" x14ac:dyDescent="0.3">
      <c r="A110" t="s">
        <v>2413</v>
      </c>
      <c r="B110">
        <f>AVERAGE(tblVegPointHeaderData!P110,tblVegPointHeaderData!U110,tblVegPointHeaderData!Z110)</f>
        <v>106.66666666666667</v>
      </c>
      <c r="C110">
        <f>tblVegPointHeaderData!AH110/49</f>
        <v>0.42857142857142855</v>
      </c>
      <c r="D110">
        <f>tblVegPointHeaderData!AI110/49</f>
        <v>0.42857142857142855</v>
      </c>
      <c r="E110">
        <f>tblVegPointHeaderData!AJ110/49</f>
        <v>0.61224489795918369</v>
      </c>
      <c r="F110">
        <f>tblVegPointHeaderData!AK110/49</f>
        <v>0.18367346938775511</v>
      </c>
      <c r="G110">
        <f>AVERAGE(tblVegPointHeaderData!AC110:AG110)</f>
        <v>4.8</v>
      </c>
      <c r="H110">
        <f>AVERAGE(tblVegPointHeaderData!R110,tblVegPointHeaderData!W110)</f>
        <v>66</v>
      </c>
      <c r="I110" t="s">
        <v>46</v>
      </c>
      <c r="J110">
        <v>1</v>
      </c>
      <c r="K110">
        <v>0</v>
      </c>
      <c r="L110">
        <v>0</v>
      </c>
      <c r="M110">
        <v>22</v>
      </c>
    </row>
    <row r="111" spans="1:13" x14ac:dyDescent="0.3">
      <c r="A111" t="s">
        <v>2414</v>
      </c>
      <c r="B111">
        <f>AVERAGE(tblVegPointHeaderData!P111,tblVegPointHeaderData!U111,tblVegPointHeaderData!Z111)</f>
        <v>64.666666666666671</v>
      </c>
      <c r="C111">
        <f>tblVegPointHeaderData!AH111/49</f>
        <v>0.55102040816326525</v>
      </c>
      <c r="D111">
        <f>tblVegPointHeaderData!AI111/49</f>
        <v>0.44897959183673469</v>
      </c>
      <c r="E111">
        <f>tblVegPointHeaderData!AJ111/49</f>
        <v>0.22448979591836735</v>
      </c>
      <c r="F111">
        <f>tblVegPointHeaderData!AK111/49</f>
        <v>0.20408163265306123</v>
      </c>
      <c r="G111">
        <f>AVERAGE(tblVegPointHeaderData!AC111:AG111)</f>
        <v>3.6</v>
      </c>
      <c r="H111">
        <f>AVERAGE(tblVegPointHeaderData!R111,tblVegPointHeaderData!W111)</f>
        <v>71</v>
      </c>
      <c r="I111" t="s">
        <v>105</v>
      </c>
      <c r="J111">
        <v>0</v>
      </c>
      <c r="K111">
        <v>0</v>
      </c>
      <c r="L111">
        <v>1</v>
      </c>
      <c r="M111">
        <v>4</v>
      </c>
    </row>
    <row r="112" spans="1:13" x14ac:dyDescent="0.3">
      <c r="A112" t="s">
        <v>2415</v>
      </c>
      <c r="B112">
        <f>AVERAGE(tblVegPointHeaderData!P112,tblVegPointHeaderData!U112,tblVegPointHeaderData!Z112)</f>
        <v>45.333333333333336</v>
      </c>
      <c r="C112">
        <f>tblVegPointHeaderData!AH112/49</f>
        <v>0.77551020408163263</v>
      </c>
      <c r="D112">
        <f>tblVegPointHeaderData!AI112/49</f>
        <v>0.34693877551020408</v>
      </c>
      <c r="E112">
        <f>tblVegPointHeaderData!AJ112/49</f>
        <v>0.61224489795918369</v>
      </c>
      <c r="F112">
        <f>tblVegPointHeaderData!AK112/49</f>
        <v>0.63265306122448983</v>
      </c>
      <c r="G112">
        <f>AVERAGE(tblVegPointHeaderData!AC112:AG112)</f>
        <v>2.4</v>
      </c>
      <c r="H112">
        <f>AVERAGE(tblVegPointHeaderData!R112,tblVegPointHeaderData!W112)</f>
        <v>68.5</v>
      </c>
      <c r="I112" t="s">
        <v>46</v>
      </c>
      <c r="J112">
        <v>1</v>
      </c>
      <c r="K112">
        <v>0</v>
      </c>
      <c r="L112">
        <v>0</v>
      </c>
      <c r="M112">
        <v>21</v>
      </c>
    </row>
    <row r="113" spans="1:13" x14ac:dyDescent="0.3">
      <c r="A113" t="s">
        <v>2416</v>
      </c>
      <c r="B113">
        <f>AVERAGE(tblVegPointHeaderData!P113,tblVegPointHeaderData!U113,tblVegPointHeaderData!Z113)</f>
        <v>62.666666666666664</v>
      </c>
      <c r="C113">
        <f>tblVegPointHeaderData!AH113/49</f>
        <v>0.83673469387755106</v>
      </c>
      <c r="D113">
        <f>tblVegPointHeaderData!AI113/49</f>
        <v>0.55102040816326525</v>
      </c>
      <c r="E113">
        <f>tblVegPointHeaderData!AJ113/49</f>
        <v>0.55102040816326525</v>
      </c>
      <c r="F113">
        <f>tblVegPointHeaderData!AK113/49</f>
        <v>0.46938775510204084</v>
      </c>
      <c r="G113">
        <f>AVERAGE(tblVegPointHeaderData!AC113:AG113)</f>
        <v>4.2</v>
      </c>
      <c r="H113">
        <f>AVERAGE(tblVegPointHeaderData!R113,tblVegPointHeaderData!W113)</f>
        <v>84.5</v>
      </c>
      <c r="I113" t="s">
        <v>46</v>
      </c>
      <c r="J113">
        <v>1</v>
      </c>
      <c r="K113">
        <v>0</v>
      </c>
      <c r="L113">
        <v>0</v>
      </c>
      <c r="M113">
        <v>21</v>
      </c>
    </row>
    <row r="114" spans="1:13" x14ac:dyDescent="0.3">
      <c r="A114" t="s">
        <v>2417</v>
      </c>
      <c r="B114">
        <f>AVERAGE(tblVegPointHeaderData!P114,tblVegPointHeaderData!U114,tblVegPointHeaderData!Z114)</f>
        <v>72</v>
      </c>
      <c r="C114">
        <f>tblVegPointHeaderData!AH114/49</f>
        <v>0.89795918367346939</v>
      </c>
      <c r="D114">
        <f>tblVegPointHeaderData!AI114/49</f>
        <v>0.75510204081632648</v>
      </c>
      <c r="E114">
        <f>tblVegPointHeaderData!AJ114/49</f>
        <v>0.5714285714285714</v>
      </c>
      <c r="F114">
        <f>tblVegPointHeaderData!AK114/49</f>
        <v>0.14285714285714285</v>
      </c>
      <c r="G114">
        <f>AVERAGE(tblVegPointHeaderData!AC114:AG114)</f>
        <v>3</v>
      </c>
      <c r="H114">
        <f>AVERAGE(tblVegPointHeaderData!R114,tblVegPointHeaderData!W114)</f>
        <v>71</v>
      </c>
      <c r="I114" t="s">
        <v>46</v>
      </c>
      <c r="J114">
        <v>1</v>
      </c>
      <c r="K114">
        <v>0</v>
      </c>
      <c r="L114">
        <v>0</v>
      </c>
      <c r="M114">
        <v>10</v>
      </c>
    </row>
    <row r="115" spans="1:13" x14ac:dyDescent="0.3">
      <c r="A115" t="s">
        <v>2418</v>
      </c>
      <c r="B115">
        <f>AVERAGE(tblVegPointHeaderData!P115,tblVegPointHeaderData!U115,tblVegPointHeaderData!Z115)</f>
        <v>30</v>
      </c>
      <c r="C115">
        <f>tblVegPointHeaderData!AH115/49</f>
        <v>0</v>
      </c>
      <c r="D115">
        <f>tblVegPointHeaderData!AI115/49</f>
        <v>4.0816326530612242E-2</v>
      </c>
      <c r="E115">
        <f>tblVegPointHeaderData!AJ115/49</f>
        <v>0.38775510204081631</v>
      </c>
      <c r="F115">
        <f>tblVegPointHeaderData!AK115/49</f>
        <v>0.20408163265306123</v>
      </c>
      <c r="G115">
        <f>AVERAGE(tblVegPointHeaderData!AC115:AG115)</f>
        <v>0.2</v>
      </c>
      <c r="H115">
        <f>AVERAGE(tblVegPointHeaderData!R115,tblVegPointHeaderData!W115)</f>
        <v>16</v>
      </c>
      <c r="I115" t="s">
        <v>46</v>
      </c>
      <c r="J115">
        <v>1</v>
      </c>
      <c r="K115">
        <v>0</v>
      </c>
      <c r="L115">
        <v>0</v>
      </c>
      <c r="M115">
        <v>2</v>
      </c>
    </row>
    <row r="116" spans="1:13" x14ac:dyDescent="0.3">
      <c r="A116" t="s">
        <v>2419</v>
      </c>
      <c r="B116">
        <f>AVERAGE(tblVegPointHeaderData!P116,tblVegPointHeaderData!U116,tblVegPointHeaderData!Z116)</f>
        <v>55.666666666666664</v>
      </c>
      <c r="C116">
        <f>tblVegPointHeaderData!AH116/49</f>
        <v>0.63265306122448983</v>
      </c>
      <c r="D116">
        <f>tblVegPointHeaderData!AI116/49</f>
        <v>0.34693877551020408</v>
      </c>
      <c r="E116">
        <f>tblVegPointHeaderData!AJ116/49</f>
        <v>0.51020408163265307</v>
      </c>
      <c r="F116">
        <f>tblVegPointHeaderData!AK116/49</f>
        <v>0.75510204081632648</v>
      </c>
      <c r="G116">
        <f>AVERAGE(tblVegPointHeaderData!AC116:AG116)</f>
        <v>1</v>
      </c>
      <c r="H116">
        <f>AVERAGE(tblVegPointHeaderData!R116,tblVegPointHeaderData!W116)</f>
        <v>72</v>
      </c>
      <c r="I116" t="s">
        <v>46</v>
      </c>
      <c r="J116">
        <v>1</v>
      </c>
      <c r="K116">
        <v>0</v>
      </c>
      <c r="L116">
        <v>0</v>
      </c>
      <c r="M116">
        <v>8</v>
      </c>
    </row>
    <row r="117" spans="1:13" x14ac:dyDescent="0.3">
      <c r="A117" t="s">
        <v>2420</v>
      </c>
      <c r="B117">
        <f>AVERAGE(tblVegPointHeaderData!P117,tblVegPointHeaderData!U117,tblVegPointHeaderData!Z117)</f>
        <v>73</v>
      </c>
      <c r="C117">
        <f>tblVegPointHeaderData!AH117/49</f>
        <v>0.20408163265306123</v>
      </c>
      <c r="D117">
        <f>tblVegPointHeaderData!AI117/49</f>
        <v>0.16326530612244897</v>
      </c>
      <c r="E117">
        <f>tblVegPointHeaderData!AJ117/49</f>
        <v>0.22448979591836735</v>
      </c>
      <c r="F117">
        <f>tblVegPointHeaderData!AK117/49</f>
        <v>0.75510204081632648</v>
      </c>
      <c r="G117">
        <f>AVERAGE(tblVegPointHeaderData!AC117:AG117)</f>
        <v>1</v>
      </c>
      <c r="H117">
        <f>AVERAGE(tblVegPointHeaderData!R117,tblVegPointHeaderData!W117)</f>
        <v>77</v>
      </c>
      <c r="I117" t="s">
        <v>46</v>
      </c>
      <c r="J117">
        <v>1</v>
      </c>
      <c r="K117">
        <v>0</v>
      </c>
      <c r="L117">
        <v>0</v>
      </c>
      <c r="M117">
        <v>0</v>
      </c>
    </row>
    <row r="118" spans="1:13" x14ac:dyDescent="0.3">
      <c r="A118" t="s">
        <v>2421</v>
      </c>
      <c r="B118">
        <f>AVERAGE(tblVegPointHeaderData!P118,tblVegPointHeaderData!U118,tblVegPointHeaderData!Z118)</f>
        <v>69.666666666666671</v>
      </c>
      <c r="C118">
        <f>tblVegPointHeaderData!AH118/49</f>
        <v>0.65306122448979587</v>
      </c>
      <c r="D118">
        <f>tblVegPointHeaderData!AI118/49</f>
        <v>0.32653061224489793</v>
      </c>
      <c r="E118">
        <f>tblVegPointHeaderData!AJ118/49</f>
        <v>0.75510204081632648</v>
      </c>
      <c r="F118">
        <f>tblVegPointHeaderData!AK118/49</f>
        <v>0.20408163265306123</v>
      </c>
      <c r="G118">
        <f>AVERAGE(tblVegPointHeaderData!AC118:AG118)</f>
        <v>6.4</v>
      </c>
      <c r="H118">
        <f>AVERAGE(tblVegPointHeaderData!R118,tblVegPointHeaderData!W118)</f>
        <v>58.5</v>
      </c>
      <c r="I118" t="s">
        <v>46</v>
      </c>
      <c r="J118">
        <v>1</v>
      </c>
      <c r="K118">
        <v>0</v>
      </c>
      <c r="L118">
        <v>0</v>
      </c>
      <c r="M118">
        <v>16</v>
      </c>
    </row>
    <row r="119" spans="1:13" x14ac:dyDescent="0.3">
      <c r="A119" t="s">
        <v>2422</v>
      </c>
      <c r="B119">
        <f>AVERAGE(tblVegPointHeaderData!P119,tblVegPointHeaderData!U119,tblVegPointHeaderData!Z119)</f>
        <v>56</v>
      </c>
      <c r="C119">
        <f>tblVegPointHeaderData!AH119/49</f>
        <v>0.69387755102040816</v>
      </c>
      <c r="D119">
        <f>tblVegPointHeaderData!AI119/49</f>
        <v>0.73469387755102045</v>
      </c>
      <c r="E119">
        <f>tblVegPointHeaderData!AJ119/49</f>
        <v>0.79591836734693877</v>
      </c>
      <c r="F119">
        <f>tblVegPointHeaderData!AK119/49</f>
        <v>0.16326530612244897</v>
      </c>
      <c r="G119">
        <f>AVERAGE(tblVegPointHeaderData!AC119:AG119)</f>
        <v>1.6</v>
      </c>
      <c r="H119">
        <f>AVERAGE(tblVegPointHeaderData!R119,tblVegPointHeaderData!W119)</f>
        <v>73</v>
      </c>
      <c r="I119" t="s">
        <v>46</v>
      </c>
      <c r="J119">
        <v>1</v>
      </c>
      <c r="K119">
        <v>0</v>
      </c>
      <c r="L119">
        <v>0</v>
      </c>
      <c r="M119">
        <v>14</v>
      </c>
    </row>
    <row r="120" spans="1:13" x14ac:dyDescent="0.3">
      <c r="A120" t="s">
        <v>2423</v>
      </c>
      <c r="B120">
        <f>AVERAGE(tblVegPointHeaderData!P120,tblVegPointHeaderData!U120,tblVegPointHeaderData!Z120)</f>
        <v>41</v>
      </c>
      <c r="C120">
        <f>tblVegPointHeaderData!AH120/49</f>
        <v>0.61224489795918369</v>
      </c>
      <c r="D120">
        <f>tblVegPointHeaderData!AI120/49</f>
        <v>0.51020408163265307</v>
      </c>
      <c r="E120">
        <f>tblVegPointHeaderData!AJ120/49</f>
        <v>0.32653061224489793</v>
      </c>
      <c r="F120">
        <f>tblVegPointHeaderData!AK120/49</f>
        <v>0.95918367346938771</v>
      </c>
      <c r="G120">
        <f>AVERAGE(tblVegPointHeaderData!AC120:AG120)</f>
        <v>2.2000000000000002</v>
      </c>
      <c r="H120">
        <f>AVERAGE(tblVegPointHeaderData!R120,tblVegPointHeaderData!W120)</f>
        <v>85.5</v>
      </c>
      <c r="I120" t="s">
        <v>46</v>
      </c>
      <c r="J120">
        <v>1</v>
      </c>
      <c r="K120">
        <v>0</v>
      </c>
      <c r="L120">
        <v>0</v>
      </c>
      <c r="M120">
        <v>6</v>
      </c>
    </row>
    <row r="121" spans="1:13" x14ac:dyDescent="0.3">
      <c r="A121" t="s">
        <v>2424</v>
      </c>
      <c r="B121">
        <f>AVERAGE(tblVegPointHeaderData!P121,tblVegPointHeaderData!U121,tblVegPointHeaderData!Z121)</f>
        <v>71.666666666666671</v>
      </c>
      <c r="C121">
        <f>tblVegPointHeaderData!AH121/49</f>
        <v>0.42857142857142855</v>
      </c>
      <c r="D121">
        <f>tblVegPointHeaderData!AI121/49</f>
        <v>0.51020408163265307</v>
      </c>
      <c r="E121">
        <f>tblVegPointHeaderData!AJ121/49</f>
        <v>0.61224489795918369</v>
      </c>
      <c r="F121">
        <f>tblVegPointHeaderData!AK121/49</f>
        <v>0.18367346938775511</v>
      </c>
      <c r="G121">
        <f>AVERAGE(tblVegPointHeaderData!AC121:AG121)</f>
        <v>3.6</v>
      </c>
      <c r="H121">
        <f>AVERAGE(tblVegPointHeaderData!R121,tblVegPointHeaderData!W121)</f>
        <v>45</v>
      </c>
      <c r="I121" t="s">
        <v>105</v>
      </c>
      <c r="J121">
        <v>0</v>
      </c>
      <c r="K121">
        <v>0</v>
      </c>
      <c r="L121">
        <v>1</v>
      </c>
      <c r="M121">
        <v>0</v>
      </c>
    </row>
    <row r="122" spans="1:13" x14ac:dyDescent="0.3">
      <c r="A122" t="s">
        <v>2425</v>
      </c>
      <c r="B122">
        <f>AVERAGE(tblVegPointHeaderData!P122,tblVegPointHeaderData!U122,tblVegPointHeaderData!Z122)</f>
        <v>58.666666666666664</v>
      </c>
      <c r="C122">
        <f>tblVegPointHeaderData!AH122/49</f>
        <v>0.46938775510204084</v>
      </c>
      <c r="D122">
        <f>tblVegPointHeaderData!AI122/49</f>
        <v>0.46938775510204084</v>
      </c>
      <c r="E122">
        <f>tblVegPointHeaderData!AJ122/49</f>
        <v>0.2857142857142857</v>
      </c>
      <c r="F122">
        <f>tblVegPointHeaderData!AK122/49</f>
        <v>0.14285714285714285</v>
      </c>
      <c r="G122">
        <f>AVERAGE(tblVegPointHeaderData!AC122:AG122)</f>
        <v>3.2</v>
      </c>
      <c r="H122">
        <f>AVERAGE(tblVegPointHeaderData!R122,tblVegPointHeaderData!W122)</f>
        <v>69.5</v>
      </c>
      <c r="I122" t="s">
        <v>46</v>
      </c>
      <c r="J122">
        <v>1</v>
      </c>
      <c r="K122">
        <v>0</v>
      </c>
      <c r="L122">
        <v>0</v>
      </c>
      <c r="M122">
        <v>21</v>
      </c>
    </row>
    <row r="123" spans="1:13" x14ac:dyDescent="0.3">
      <c r="A123" t="s">
        <v>2426</v>
      </c>
      <c r="B123">
        <f>AVERAGE(tblVegPointHeaderData!P123,tblVegPointHeaderData!U123,tblVegPointHeaderData!Z123)</f>
        <v>81.666666666666671</v>
      </c>
      <c r="C123">
        <f>tblVegPointHeaderData!AH123/49</f>
        <v>0.83673469387755106</v>
      </c>
      <c r="D123">
        <f>tblVegPointHeaderData!AI123/49</f>
        <v>0.65306122448979587</v>
      </c>
      <c r="E123">
        <f>tblVegPointHeaderData!AJ123/49</f>
        <v>0.67346938775510201</v>
      </c>
      <c r="F123">
        <f>tblVegPointHeaderData!AK123/49</f>
        <v>0.26530612244897961</v>
      </c>
      <c r="G123">
        <f>AVERAGE(tblVegPointHeaderData!AC123:AG123)</f>
        <v>2.4</v>
      </c>
      <c r="H123">
        <f>AVERAGE(tblVegPointHeaderData!R123,tblVegPointHeaderData!W123)</f>
        <v>88.5</v>
      </c>
      <c r="I123" t="s">
        <v>46</v>
      </c>
      <c r="J123">
        <v>1</v>
      </c>
      <c r="K123">
        <v>0</v>
      </c>
      <c r="L123">
        <v>0</v>
      </c>
      <c r="M123">
        <v>18</v>
      </c>
    </row>
    <row r="124" spans="1:13" x14ac:dyDescent="0.3">
      <c r="A124" t="s">
        <v>2427</v>
      </c>
      <c r="B124">
        <f>AVERAGE(tblVegPointHeaderData!P124,tblVegPointHeaderData!U124,tblVegPointHeaderData!Z124)</f>
        <v>48.666666666666664</v>
      </c>
      <c r="C124">
        <f>tblVegPointHeaderData!AH124/49</f>
        <v>0.77551020408163263</v>
      </c>
      <c r="D124">
        <f>tblVegPointHeaderData!AI124/49</f>
        <v>0.5714285714285714</v>
      </c>
      <c r="E124">
        <f>tblVegPointHeaderData!AJ124/49</f>
        <v>0.44897959183673469</v>
      </c>
      <c r="F124">
        <f>tblVegPointHeaderData!AK124/49</f>
        <v>0.95918367346938771</v>
      </c>
      <c r="G124">
        <f>AVERAGE(tblVegPointHeaderData!AC124:AG124)</f>
        <v>3.4</v>
      </c>
      <c r="H124">
        <f>AVERAGE(tblVegPointHeaderData!R124,tblVegPointHeaderData!W124)</f>
        <v>82</v>
      </c>
      <c r="I124" t="s">
        <v>46</v>
      </c>
      <c r="J124">
        <v>1</v>
      </c>
      <c r="K124">
        <v>0</v>
      </c>
      <c r="L124">
        <v>0</v>
      </c>
      <c r="M124">
        <v>9</v>
      </c>
    </row>
    <row r="125" spans="1:13" x14ac:dyDescent="0.3">
      <c r="A125" t="s">
        <v>2428</v>
      </c>
      <c r="B125">
        <f>AVERAGE(tblVegPointHeaderData!P125,tblVegPointHeaderData!U125,tblVegPointHeaderData!Z125)</f>
        <v>55.333333333333336</v>
      </c>
      <c r="C125">
        <f>tblVegPointHeaderData!AH125/49</f>
        <v>0.7142857142857143</v>
      </c>
      <c r="D125">
        <f>tblVegPointHeaderData!AI125/49</f>
        <v>0.7142857142857143</v>
      </c>
      <c r="E125">
        <f>tblVegPointHeaderData!AJ125/49</f>
        <v>0.30612244897959184</v>
      </c>
      <c r="F125">
        <f>tblVegPointHeaderData!AK125/49</f>
        <v>0.81632653061224492</v>
      </c>
      <c r="G125">
        <f>AVERAGE(tblVegPointHeaderData!AC125:AG125)</f>
        <v>3.2</v>
      </c>
      <c r="H125">
        <f>AVERAGE(tblVegPointHeaderData!R125,tblVegPointHeaderData!W125)</f>
        <v>86</v>
      </c>
      <c r="I125" t="s">
        <v>46</v>
      </c>
      <c r="J125">
        <v>1</v>
      </c>
      <c r="K125">
        <v>0</v>
      </c>
      <c r="L125">
        <v>0</v>
      </c>
      <c r="M125">
        <v>7</v>
      </c>
    </row>
    <row r="126" spans="1:13" x14ac:dyDescent="0.3">
      <c r="A126" t="s">
        <v>2429</v>
      </c>
      <c r="B126">
        <f>AVERAGE(tblVegPointHeaderData!P126,tblVegPointHeaderData!U126,tblVegPointHeaderData!Z126)</f>
        <v>55.666666666666664</v>
      </c>
      <c r="C126">
        <f>tblVegPointHeaderData!AH126/49</f>
        <v>0.38775510204081631</v>
      </c>
      <c r="D126">
        <f>tblVegPointHeaderData!AI126/49</f>
        <v>0.44897959183673469</v>
      </c>
      <c r="E126">
        <f>tblVegPointHeaderData!AJ126/49</f>
        <v>0.18367346938775511</v>
      </c>
      <c r="F126">
        <f>tblVegPointHeaderData!AK126/49</f>
        <v>0.51020408163265307</v>
      </c>
      <c r="G126">
        <f>AVERAGE(tblVegPointHeaderData!AC126:AG126)</f>
        <v>8.4</v>
      </c>
      <c r="H126">
        <f>AVERAGE(tblVegPointHeaderData!R126,tblVegPointHeaderData!W126)</f>
        <v>52.5</v>
      </c>
      <c r="I126" t="s">
        <v>46</v>
      </c>
      <c r="J126">
        <v>1</v>
      </c>
      <c r="K126">
        <v>0</v>
      </c>
      <c r="L126">
        <v>0</v>
      </c>
      <c r="M126">
        <v>20</v>
      </c>
    </row>
    <row r="127" spans="1:13" x14ac:dyDescent="0.3">
      <c r="A127" t="s">
        <v>2430</v>
      </c>
      <c r="B127">
        <f>AVERAGE(tblVegPointHeaderData!P127,tblVegPointHeaderData!U127,tblVegPointHeaderData!Z127)</f>
        <v>78</v>
      </c>
      <c r="C127">
        <f>tblVegPointHeaderData!AH127/49</f>
        <v>0.83673469387755106</v>
      </c>
      <c r="D127">
        <f>tblVegPointHeaderData!AI127/49</f>
        <v>0.69387755102040816</v>
      </c>
      <c r="E127">
        <f>tblVegPointHeaderData!AJ127/49</f>
        <v>0.59183673469387754</v>
      </c>
      <c r="F127">
        <f>tblVegPointHeaderData!AK127/49</f>
        <v>4.0816326530612242E-2</v>
      </c>
      <c r="G127">
        <f>AVERAGE(tblVegPointHeaderData!AC127:AG127)</f>
        <v>5.2</v>
      </c>
      <c r="H127">
        <f>AVERAGE(tblVegPointHeaderData!R127,tblVegPointHeaderData!W127)</f>
        <v>92.5</v>
      </c>
      <c r="I127" t="s">
        <v>46</v>
      </c>
      <c r="J127">
        <v>1</v>
      </c>
      <c r="K127">
        <v>0</v>
      </c>
      <c r="L127">
        <v>0</v>
      </c>
      <c r="M127">
        <v>21</v>
      </c>
    </row>
    <row r="128" spans="1:13" x14ac:dyDescent="0.3">
      <c r="A128" t="s">
        <v>2431</v>
      </c>
      <c r="B128">
        <f>AVERAGE(tblVegPointHeaderData!P128,tblVegPointHeaderData!U128,tblVegPointHeaderData!Z128)</f>
        <v>55.666666666666664</v>
      </c>
      <c r="C128">
        <f>tblVegPointHeaderData!AH128/49</f>
        <v>0.5714285714285714</v>
      </c>
      <c r="D128">
        <f>tblVegPointHeaderData!AI128/49</f>
        <v>0.14285714285714285</v>
      </c>
      <c r="E128">
        <f>tblVegPointHeaderData!AJ128/49</f>
        <v>0.55102040816326525</v>
      </c>
      <c r="F128">
        <f>tblVegPointHeaderData!AK128/49</f>
        <v>0.14285714285714285</v>
      </c>
      <c r="G128">
        <f>AVERAGE(tblVegPointHeaderData!AC128:AG128)</f>
        <v>4.2</v>
      </c>
      <c r="H128">
        <f>AVERAGE(tblVegPointHeaderData!R128,tblVegPointHeaderData!W128)</f>
        <v>78</v>
      </c>
      <c r="I128" t="s">
        <v>46</v>
      </c>
      <c r="J128">
        <v>1</v>
      </c>
      <c r="K128">
        <v>0</v>
      </c>
      <c r="L128">
        <v>0</v>
      </c>
      <c r="M128">
        <v>12</v>
      </c>
    </row>
    <row r="129" spans="1:13" x14ac:dyDescent="0.3">
      <c r="A129" t="s">
        <v>2435</v>
      </c>
      <c r="B129">
        <f>AVERAGE(tblVegPointHeaderData!P129,tblVegPointHeaderData!U129,tblVegPointHeaderData!Z129)</f>
        <v>72.333333333333329</v>
      </c>
      <c r="C129">
        <f>tblVegPointHeaderData!AH129/49</f>
        <v>0.46938775510204084</v>
      </c>
      <c r="D129">
        <f>tblVegPointHeaderData!AI129/49</f>
        <v>0.44897959183673469</v>
      </c>
      <c r="E129">
        <f>tblVegPointHeaderData!AJ129/49</f>
        <v>0.55102040816326525</v>
      </c>
      <c r="F129">
        <f>tblVegPointHeaderData!AK129/49</f>
        <v>0.36734693877551022</v>
      </c>
      <c r="G129">
        <f>AVERAGE(tblVegPointHeaderData!AC129:AG129)</f>
        <v>4.8</v>
      </c>
      <c r="H129" t="e">
        <f>AVERAGE(tblVegPointHeaderData!R129,tblVegPointHeaderData!W129)</f>
        <v>#DIV/0!</v>
      </c>
      <c r="I129" t="s">
        <v>46</v>
      </c>
      <c r="J129">
        <v>1</v>
      </c>
      <c r="K129">
        <v>0</v>
      </c>
      <c r="L129">
        <v>0</v>
      </c>
      <c r="M129">
        <v>23</v>
      </c>
    </row>
    <row r="130" spans="1:13" x14ac:dyDescent="0.3">
      <c r="A130" t="s">
        <v>2436</v>
      </c>
      <c r="B130">
        <f>AVERAGE(tblVegPointHeaderData!P130,tblVegPointHeaderData!U130,tblVegPointHeaderData!Z130)</f>
        <v>40</v>
      </c>
      <c r="C130">
        <f>tblVegPointHeaderData!AH130/49</f>
        <v>0.44897959183673469</v>
      </c>
      <c r="D130">
        <f>tblVegPointHeaderData!AI130/49</f>
        <v>0.36734693877551022</v>
      </c>
      <c r="E130">
        <f>tblVegPointHeaderData!AJ130/49</f>
        <v>0.26530612244897961</v>
      </c>
      <c r="F130">
        <f>tblVegPointHeaderData!AK130/49</f>
        <v>0.24489795918367346</v>
      </c>
      <c r="G130">
        <f>AVERAGE(tblVegPointHeaderData!AC130:AG130)</f>
        <v>3</v>
      </c>
      <c r="H130">
        <f>AVERAGE(tblVegPointHeaderData!R130,tblVegPointHeaderData!W130)</f>
        <v>15</v>
      </c>
      <c r="I130" t="s">
        <v>46</v>
      </c>
      <c r="J130">
        <v>1</v>
      </c>
      <c r="K130">
        <v>0</v>
      </c>
      <c r="L130">
        <v>0</v>
      </c>
      <c r="M130">
        <v>10</v>
      </c>
    </row>
    <row r="131" spans="1:13" x14ac:dyDescent="0.3">
      <c r="A131" t="s">
        <v>2437</v>
      </c>
      <c r="B131">
        <f>AVERAGE(tblVegPointHeaderData!P131,tblVegPointHeaderData!U131,tblVegPointHeaderData!Z131)</f>
        <v>37.333333333333336</v>
      </c>
      <c r="C131">
        <f>tblVegPointHeaderData!AH131/49</f>
        <v>0.20408163265306123</v>
      </c>
      <c r="D131">
        <f>tblVegPointHeaderData!AI131/49</f>
        <v>0.55102040816326525</v>
      </c>
      <c r="E131">
        <f>tblVegPointHeaderData!AJ131/49</f>
        <v>0.36734693877551022</v>
      </c>
      <c r="F131">
        <f>tblVegPointHeaderData!AK131/49</f>
        <v>0.51020408163265307</v>
      </c>
      <c r="G131">
        <f>AVERAGE(tblVegPointHeaderData!AC131:AG131)</f>
        <v>2.6</v>
      </c>
      <c r="H131">
        <f>AVERAGE(tblVegPointHeaderData!R131,tblVegPointHeaderData!W131)</f>
        <v>11</v>
      </c>
      <c r="I131" t="s">
        <v>46</v>
      </c>
      <c r="J131">
        <v>1</v>
      </c>
      <c r="K131">
        <v>0</v>
      </c>
      <c r="L131">
        <v>0</v>
      </c>
      <c r="M131">
        <v>10</v>
      </c>
    </row>
    <row r="132" spans="1:13" x14ac:dyDescent="0.3">
      <c r="A132" t="s">
        <v>2438</v>
      </c>
      <c r="B132">
        <f>AVERAGE(tblVegPointHeaderData!P132,tblVegPointHeaderData!U132,tblVegPointHeaderData!Z132)</f>
        <v>71</v>
      </c>
      <c r="C132">
        <f>tblVegPointHeaderData!AH132/49</f>
        <v>0.5714285714285714</v>
      </c>
      <c r="D132">
        <f>tblVegPointHeaderData!AI132/49</f>
        <v>0.63265306122448983</v>
      </c>
      <c r="E132">
        <f>tblVegPointHeaderData!AJ132/49</f>
        <v>0.77551020408163263</v>
      </c>
      <c r="F132">
        <f>tblVegPointHeaderData!AK132/49</f>
        <v>0.16326530612244897</v>
      </c>
      <c r="G132">
        <f>AVERAGE(tblVegPointHeaderData!AC132:AG132)</f>
        <v>2.4</v>
      </c>
      <c r="H132">
        <f>AVERAGE(tblVegPointHeaderData!R132,tblVegPointHeaderData!W132)</f>
        <v>53</v>
      </c>
      <c r="I132" t="s">
        <v>105</v>
      </c>
      <c r="J132">
        <v>0</v>
      </c>
      <c r="K132">
        <v>0</v>
      </c>
      <c r="L132">
        <v>1</v>
      </c>
      <c r="M132">
        <v>240</v>
      </c>
    </row>
    <row r="133" spans="1:13" x14ac:dyDescent="0.3">
      <c r="A133" t="s">
        <v>2439</v>
      </c>
      <c r="B133">
        <f>AVERAGE(tblVegPointHeaderData!P133,tblVegPointHeaderData!U133,tblVegPointHeaderData!Z133)</f>
        <v>41.333333333333336</v>
      </c>
      <c r="C133">
        <f>tblVegPointHeaderData!AH133/49</f>
        <v>0.20408163265306123</v>
      </c>
      <c r="D133">
        <f>tblVegPointHeaderData!AI133/49</f>
        <v>0.24489795918367346</v>
      </c>
      <c r="E133">
        <f>tblVegPointHeaderData!AJ133/49</f>
        <v>0.22448979591836735</v>
      </c>
      <c r="F133">
        <f>tblVegPointHeaderData!AK133/49</f>
        <v>0.51020408163265307</v>
      </c>
      <c r="G133">
        <f>AVERAGE(tblVegPointHeaderData!AC133:AG133)</f>
        <v>1.6</v>
      </c>
      <c r="H133">
        <f>AVERAGE(tblVegPointHeaderData!R133,tblVegPointHeaderData!W133)</f>
        <v>30</v>
      </c>
      <c r="I133" t="s">
        <v>46</v>
      </c>
      <c r="J133">
        <v>1</v>
      </c>
      <c r="K133">
        <v>0</v>
      </c>
      <c r="L133">
        <v>0</v>
      </c>
      <c r="M133">
        <v>8</v>
      </c>
    </row>
    <row r="134" spans="1:13" x14ac:dyDescent="0.3">
      <c r="A134" t="s">
        <v>2440</v>
      </c>
      <c r="B134">
        <f>AVERAGE(tblVegPointHeaderData!P134,tblVegPointHeaderData!U134,tblVegPointHeaderData!Z134)</f>
        <v>78.333333333333329</v>
      </c>
      <c r="C134">
        <f>tblVegPointHeaderData!AH134/49</f>
        <v>0.81632653061224492</v>
      </c>
      <c r="D134">
        <f>tblVegPointHeaderData!AI134/49</f>
        <v>0.5714285714285714</v>
      </c>
      <c r="E134">
        <f>tblVegPointHeaderData!AJ134/49</f>
        <v>0.48979591836734693</v>
      </c>
      <c r="F134">
        <f>tblVegPointHeaderData!AK134/49</f>
        <v>8.1632653061224483E-2</v>
      </c>
      <c r="G134">
        <f>AVERAGE(tblVegPointHeaderData!AC134:AG134)</f>
        <v>3.4</v>
      </c>
      <c r="H134">
        <f>AVERAGE(tblVegPointHeaderData!R134,tblVegPointHeaderData!W134)</f>
        <v>44.5</v>
      </c>
      <c r="I134" t="s">
        <v>46</v>
      </c>
      <c r="J134">
        <v>1</v>
      </c>
      <c r="K134">
        <v>0</v>
      </c>
      <c r="L134">
        <v>0</v>
      </c>
      <c r="M134">
        <v>4</v>
      </c>
    </row>
    <row r="135" spans="1:13" x14ac:dyDescent="0.3">
      <c r="A135" t="s">
        <v>2441</v>
      </c>
      <c r="B135">
        <f>AVERAGE(tblVegPointHeaderData!P135,tblVegPointHeaderData!U135,tblVegPointHeaderData!Z135)</f>
        <v>31</v>
      </c>
      <c r="C135">
        <f>tblVegPointHeaderData!AH135/49</f>
        <v>8.1632653061224483E-2</v>
      </c>
      <c r="D135">
        <f>tblVegPointHeaderData!AI135/49</f>
        <v>0.44897959183673469</v>
      </c>
      <c r="E135">
        <f>tblVegPointHeaderData!AJ135/49</f>
        <v>0.83673469387755106</v>
      </c>
      <c r="F135">
        <f>tblVegPointHeaderData!AK135/49</f>
        <v>0.46938775510204084</v>
      </c>
      <c r="G135">
        <f>AVERAGE(tblVegPointHeaderData!AC135:AG135)</f>
        <v>1.8</v>
      </c>
      <c r="H135">
        <f>AVERAGE(tblVegPointHeaderData!R135,tblVegPointHeaderData!W135)</f>
        <v>14.5</v>
      </c>
      <c r="I135" t="s">
        <v>46</v>
      </c>
      <c r="J135">
        <v>1</v>
      </c>
      <c r="K135">
        <v>0</v>
      </c>
      <c r="L135">
        <v>0</v>
      </c>
      <c r="M135">
        <v>16</v>
      </c>
    </row>
    <row r="136" spans="1:13" x14ac:dyDescent="0.3">
      <c r="A136" t="s">
        <v>2442</v>
      </c>
      <c r="B136">
        <f>AVERAGE(tblVegPointHeaderData!P136,tblVegPointHeaderData!U136,tblVegPointHeaderData!Z136)</f>
        <v>48.333333333333336</v>
      </c>
      <c r="C136">
        <f>tblVegPointHeaderData!AH136/49</f>
        <v>0.18367346938775511</v>
      </c>
      <c r="D136">
        <f>tblVegPointHeaderData!AI136/49</f>
        <v>0.20408163265306123</v>
      </c>
      <c r="E136">
        <f>tblVegPointHeaderData!AJ136/49</f>
        <v>0.48979591836734693</v>
      </c>
      <c r="F136">
        <f>tblVegPointHeaderData!AK136/49</f>
        <v>0.44897959183673469</v>
      </c>
      <c r="G136">
        <f>AVERAGE(tblVegPointHeaderData!AC136:AG136)</f>
        <v>2.2000000000000002</v>
      </c>
      <c r="H136">
        <f>AVERAGE(tblVegPointHeaderData!R136,tblVegPointHeaderData!W136)</f>
        <v>53.5</v>
      </c>
      <c r="I136" t="s">
        <v>46</v>
      </c>
      <c r="J136">
        <v>1</v>
      </c>
      <c r="K136">
        <v>0</v>
      </c>
      <c r="L136">
        <v>0</v>
      </c>
      <c r="M136">
        <v>36</v>
      </c>
    </row>
    <row r="137" spans="1:13" x14ac:dyDescent="0.3">
      <c r="A137" t="s">
        <v>2443</v>
      </c>
      <c r="B137">
        <f>AVERAGE(tblVegPointHeaderData!P137,tblVegPointHeaderData!U137,tblVegPointHeaderData!Z137)</f>
        <v>31.333333333333332</v>
      </c>
      <c r="C137">
        <f>tblVegPointHeaderData!AH137/49</f>
        <v>0.30612244897959184</v>
      </c>
      <c r="D137">
        <f>tblVegPointHeaderData!AI137/49</f>
        <v>0.48979591836734693</v>
      </c>
      <c r="E137">
        <f>tblVegPointHeaderData!AJ137/49</f>
        <v>0.65306122448979587</v>
      </c>
      <c r="F137">
        <f>tblVegPointHeaderData!AK137/49</f>
        <v>0.8571428571428571</v>
      </c>
      <c r="G137">
        <f>AVERAGE(tblVegPointHeaderData!AC137:AG137)</f>
        <v>2.8</v>
      </c>
      <c r="H137">
        <f>AVERAGE(tblVegPointHeaderData!R137,tblVegPointHeaderData!W137)</f>
        <v>16</v>
      </c>
      <c r="I137" t="s">
        <v>46</v>
      </c>
      <c r="J137">
        <v>1</v>
      </c>
      <c r="K137">
        <v>0</v>
      </c>
      <c r="L137">
        <v>0</v>
      </c>
      <c r="M137">
        <v>21</v>
      </c>
    </row>
    <row r="138" spans="1:13" x14ac:dyDescent="0.3">
      <c r="A138" t="s">
        <v>2444</v>
      </c>
      <c r="B138">
        <f>AVERAGE(tblVegPointHeaderData!P138,tblVegPointHeaderData!U138,tblVegPointHeaderData!Z138)</f>
        <v>25.666666666666668</v>
      </c>
      <c r="C138">
        <f>tblVegPointHeaderData!AH138/49</f>
        <v>0.10204081632653061</v>
      </c>
      <c r="D138">
        <f>tblVegPointHeaderData!AI138/49</f>
        <v>0.10204081632653061</v>
      </c>
      <c r="E138">
        <f>tblVegPointHeaderData!AJ138/49</f>
        <v>0.10204081632653061</v>
      </c>
      <c r="F138">
        <f>tblVegPointHeaderData!AK138/49</f>
        <v>0.67346938775510201</v>
      </c>
      <c r="G138">
        <f>AVERAGE(tblVegPointHeaderData!AC138:AG138)</f>
        <v>3.2</v>
      </c>
      <c r="H138">
        <f>AVERAGE(tblVegPointHeaderData!R138,tblVegPointHeaderData!W138)</f>
        <v>15</v>
      </c>
      <c r="I138" t="s">
        <v>46</v>
      </c>
      <c r="J138">
        <v>1</v>
      </c>
      <c r="K138">
        <v>0</v>
      </c>
      <c r="L138">
        <v>0</v>
      </c>
      <c r="M138">
        <v>2</v>
      </c>
    </row>
    <row r="139" spans="1:13" x14ac:dyDescent="0.3">
      <c r="A139" t="s">
        <v>2445</v>
      </c>
      <c r="B139">
        <f>AVERAGE(tblVegPointHeaderData!P139,tblVegPointHeaderData!U139,tblVegPointHeaderData!Z139)</f>
        <v>91.333333333333329</v>
      </c>
      <c r="C139">
        <f>tblVegPointHeaderData!AH139/49</f>
        <v>0.46938775510204084</v>
      </c>
      <c r="D139">
        <f>tblVegPointHeaderData!AI139/49</f>
        <v>0.46938775510204084</v>
      </c>
      <c r="E139">
        <f>tblVegPointHeaderData!AJ139/49</f>
        <v>0.69387755102040816</v>
      </c>
      <c r="F139">
        <f>tblVegPointHeaderData!AK139/49</f>
        <v>0.24489795918367346</v>
      </c>
      <c r="G139">
        <f>AVERAGE(tblVegPointHeaderData!AC139:AG139)</f>
        <v>2</v>
      </c>
      <c r="H139">
        <f>AVERAGE(tblVegPointHeaderData!R139,tblVegPointHeaderData!W139)</f>
        <v>44.5</v>
      </c>
      <c r="I139" t="s">
        <v>105</v>
      </c>
      <c r="J139">
        <v>0</v>
      </c>
      <c r="K139">
        <v>0</v>
      </c>
      <c r="L139">
        <v>1</v>
      </c>
      <c r="M139">
        <v>0</v>
      </c>
    </row>
    <row r="140" spans="1:13" x14ac:dyDescent="0.3">
      <c r="A140" t="s">
        <v>2446</v>
      </c>
      <c r="B140">
        <f>AVERAGE(tblVegPointHeaderData!P140,tblVegPointHeaderData!U140,tblVegPointHeaderData!Z140)</f>
        <v>56</v>
      </c>
      <c r="C140">
        <f>tblVegPointHeaderData!AH140/49</f>
        <v>0.55102040816326525</v>
      </c>
      <c r="D140">
        <f>tblVegPointHeaderData!AI140/49</f>
        <v>0.2857142857142857</v>
      </c>
      <c r="E140">
        <f>tblVegPointHeaderData!AJ140/49</f>
        <v>0.38775510204081631</v>
      </c>
      <c r="F140">
        <f>tblVegPointHeaderData!AK140/49</f>
        <v>0.67346938775510201</v>
      </c>
      <c r="G140">
        <f>AVERAGE(tblVegPointHeaderData!AC140:AG140)</f>
        <v>3</v>
      </c>
      <c r="H140">
        <f>AVERAGE(tblVegPointHeaderData!R140,tblVegPointHeaderData!W140)</f>
        <v>25</v>
      </c>
      <c r="I140" t="s">
        <v>46</v>
      </c>
      <c r="J140">
        <v>1</v>
      </c>
      <c r="K140">
        <v>0</v>
      </c>
      <c r="L140">
        <v>0</v>
      </c>
      <c r="M140">
        <v>12</v>
      </c>
    </row>
    <row r="141" spans="1:13" x14ac:dyDescent="0.3">
      <c r="A141" t="s">
        <v>2447</v>
      </c>
      <c r="B141">
        <f>AVERAGE(tblVegPointHeaderData!P141,tblVegPointHeaderData!U141,tblVegPointHeaderData!Z141)</f>
        <v>52.333333333333336</v>
      </c>
      <c r="C141">
        <f>tblVegPointHeaderData!AH141/49</f>
        <v>4.0816326530612242E-2</v>
      </c>
      <c r="D141">
        <f>tblVegPointHeaderData!AI141/49</f>
        <v>0.38775510204081631</v>
      </c>
      <c r="E141">
        <f>tblVegPointHeaderData!AJ141/49</f>
        <v>0.55102040816326525</v>
      </c>
      <c r="F141">
        <f>tblVegPointHeaderData!AK141/49</f>
        <v>1</v>
      </c>
      <c r="G141">
        <f>AVERAGE(tblVegPointHeaderData!AC141:AG141)</f>
        <v>1.2</v>
      </c>
      <c r="H141">
        <f>AVERAGE(tblVegPointHeaderData!R141,tblVegPointHeaderData!W141)</f>
        <v>94.5</v>
      </c>
      <c r="I141" t="s">
        <v>136</v>
      </c>
      <c r="J141">
        <v>0</v>
      </c>
      <c r="K141">
        <v>1</v>
      </c>
      <c r="L141">
        <v>0</v>
      </c>
      <c r="M141">
        <v>14</v>
      </c>
    </row>
    <row r="142" spans="1:13" x14ac:dyDescent="0.3">
      <c r="A142" t="s">
        <v>2448</v>
      </c>
      <c r="B142">
        <f>AVERAGE(tblVegPointHeaderData!P142,tblVegPointHeaderData!U142,tblVegPointHeaderData!Z142)</f>
        <v>123</v>
      </c>
      <c r="C142">
        <f>tblVegPointHeaderData!AH142/49</f>
        <v>0.89795918367346939</v>
      </c>
      <c r="D142">
        <f>tblVegPointHeaderData!AI142/49</f>
        <v>0.61224489795918369</v>
      </c>
      <c r="E142">
        <f>tblVegPointHeaderData!AJ142/49</f>
        <v>0.61224489795918369</v>
      </c>
      <c r="F142">
        <f>tblVegPointHeaderData!AK142/49</f>
        <v>0.91836734693877553</v>
      </c>
      <c r="G142">
        <f>AVERAGE(tblVegPointHeaderData!AC142:AG142)</f>
        <v>1.2</v>
      </c>
      <c r="H142">
        <f>AVERAGE(tblVegPointHeaderData!R142,tblVegPointHeaderData!W142)</f>
        <v>87.5</v>
      </c>
      <c r="I142" t="s">
        <v>46</v>
      </c>
      <c r="J142">
        <v>1</v>
      </c>
      <c r="K142">
        <v>0</v>
      </c>
      <c r="L142">
        <v>0</v>
      </c>
      <c r="M142">
        <v>37</v>
      </c>
    </row>
    <row r="143" spans="1:13" x14ac:dyDescent="0.3">
      <c r="A143" t="s">
        <v>2449</v>
      </c>
      <c r="B143">
        <f>AVERAGE(tblVegPointHeaderData!P143,tblVegPointHeaderData!U143,tblVegPointHeaderData!Z143)</f>
        <v>78.666666666666671</v>
      </c>
      <c r="C143">
        <f>tblVegPointHeaderData!AH143/49</f>
        <v>0.24489795918367346</v>
      </c>
      <c r="D143">
        <f>tblVegPointHeaderData!AI143/49</f>
        <v>0.34693877551020408</v>
      </c>
      <c r="E143">
        <f>tblVegPointHeaderData!AJ143/49</f>
        <v>0.32653061224489793</v>
      </c>
      <c r="F143">
        <f>tblVegPointHeaderData!AK143/49</f>
        <v>0.16326530612244897</v>
      </c>
      <c r="G143">
        <f>AVERAGE(tblVegPointHeaderData!AC143:AG143)</f>
        <v>3.4</v>
      </c>
      <c r="H143">
        <f>AVERAGE(tblVegPointHeaderData!R143,tblVegPointHeaderData!W143)</f>
        <v>82.5</v>
      </c>
      <c r="I143" t="s">
        <v>105</v>
      </c>
      <c r="J143">
        <v>0</v>
      </c>
      <c r="K143">
        <v>0</v>
      </c>
      <c r="L143">
        <v>1</v>
      </c>
      <c r="M143">
        <v>14</v>
      </c>
    </row>
    <row r="144" spans="1:13" x14ac:dyDescent="0.3">
      <c r="A144" t="s">
        <v>2450</v>
      </c>
      <c r="B144">
        <f>AVERAGE(tblVegPointHeaderData!P144,tblVegPointHeaderData!U144,tblVegPointHeaderData!Z144)</f>
        <v>61</v>
      </c>
      <c r="C144">
        <f>tblVegPointHeaderData!AH144/49</f>
        <v>0.77551020408163263</v>
      </c>
      <c r="D144">
        <f>tblVegPointHeaderData!AI144/49</f>
        <v>0.67346938775510201</v>
      </c>
      <c r="E144">
        <f>tblVegPointHeaderData!AJ144/49</f>
        <v>0.40816326530612246</v>
      </c>
      <c r="F144">
        <f>tblVegPointHeaderData!AK144/49</f>
        <v>0.48979591836734693</v>
      </c>
      <c r="G144">
        <f>AVERAGE(tblVegPointHeaderData!AC144:AG144)</f>
        <v>3.4</v>
      </c>
      <c r="H144">
        <f>AVERAGE(tblVegPointHeaderData!R144,tblVegPointHeaderData!W144)</f>
        <v>72.5</v>
      </c>
      <c r="I144" t="s">
        <v>46</v>
      </c>
      <c r="J144">
        <v>1</v>
      </c>
      <c r="K144">
        <v>0</v>
      </c>
      <c r="L144">
        <v>0</v>
      </c>
      <c r="M144">
        <v>20</v>
      </c>
    </row>
    <row r="145" spans="1:13" x14ac:dyDescent="0.3">
      <c r="A145" t="s">
        <v>2451</v>
      </c>
      <c r="B145">
        <f>AVERAGE(tblVegPointHeaderData!P145,tblVegPointHeaderData!U145,tblVegPointHeaderData!Z145)</f>
        <v>61</v>
      </c>
      <c r="C145">
        <f>tblVegPointHeaderData!AH145/49</f>
        <v>2.0408163265306121E-2</v>
      </c>
      <c r="D145">
        <f>tblVegPointHeaderData!AI145/49</f>
        <v>6.1224489795918366E-2</v>
      </c>
      <c r="E145">
        <f>tblVegPointHeaderData!AJ145/49</f>
        <v>0.73469387755102045</v>
      </c>
      <c r="F145">
        <f>tblVegPointHeaderData!AK145/49</f>
        <v>0.51020408163265307</v>
      </c>
      <c r="G145">
        <f>AVERAGE(tblVegPointHeaderData!AC145:AG145)</f>
        <v>0.8</v>
      </c>
      <c r="H145" t="e">
        <f>AVERAGE(tblVegPointHeaderData!R145,tblVegPointHeaderData!W145)</f>
        <v>#DIV/0!</v>
      </c>
      <c r="I145" t="s">
        <v>105</v>
      </c>
      <c r="J145">
        <v>0</v>
      </c>
      <c r="K145">
        <v>0</v>
      </c>
      <c r="L145">
        <v>1</v>
      </c>
      <c r="M145">
        <v>0</v>
      </c>
    </row>
    <row r="146" spans="1:13" x14ac:dyDescent="0.3">
      <c r="A146" t="s">
        <v>2452</v>
      </c>
      <c r="B146">
        <f>AVERAGE(tblVegPointHeaderData!P146,tblVegPointHeaderData!U146,tblVegPointHeaderData!Z146)</f>
        <v>64</v>
      </c>
      <c r="C146">
        <f>tblVegPointHeaderData!AH146/49</f>
        <v>0.59183673469387754</v>
      </c>
      <c r="D146">
        <f>tblVegPointHeaderData!AI146/49</f>
        <v>0.65306122448979587</v>
      </c>
      <c r="E146">
        <f>tblVegPointHeaderData!AJ146/49</f>
        <v>0.48979591836734693</v>
      </c>
      <c r="F146">
        <f>tblVegPointHeaderData!AK146/49</f>
        <v>0.18367346938775511</v>
      </c>
      <c r="G146">
        <f>AVERAGE(tblVegPointHeaderData!AC146:AG146)</f>
        <v>4.5999999999999996</v>
      </c>
      <c r="H146">
        <f>AVERAGE(tblVegPointHeaderData!R146,tblVegPointHeaderData!W146)</f>
        <v>52.5</v>
      </c>
      <c r="I146" t="s">
        <v>46</v>
      </c>
      <c r="J146">
        <v>1</v>
      </c>
      <c r="K146">
        <v>0</v>
      </c>
      <c r="L146">
        <v>0</v>
      </c>
      <c r="M146">
        <v>34</v>
      </c>
    </row>
    <row r="147" spans="1:13" x14ac:dyDescent="0.3">
      <c r="A147" t="s">
        <v>2453</v>
      </c>
      <c r="B147">
        <f>AVERAGE(tblVegPointHeaderData!P147,tblVegPointHeaderData!U147,tblVegPointHeaderData!Z147)</f>
        <v>33</v>
      </c>
      <c r="C147">
        <f>tblVegPointHeaderData!AH147/49</f>
        <v>0.10204081632653061</v>
      </c>
      <c r="D147">
        <f>tblVegPointHeaderData!AI147/49</f>
        <v>0.32653061224489793</v>
      </c>
      <c r="E147">
        <f>tblVegPointHeaderData!AJ147/49</f>
        <v>0.34693877551020408</v>
      </c>
      <c r="F147">
        <f>tblVegPointHeaderData!AK147/49</f>
        <v>0.18367346938775511</v>
      </c>
      <c r="G147">
        <f>AVERAGE(tblVegPointHeaderData!AC147:AG147)</f>
        <v>1.8</v>
      </c>
      <c r="H147">
        <f>AVERAGE(tblVegPointHeaderData!R147,tblVegPointHeaderData!W147)</f>
        <v>14</v>
      </c>
      <c r="I147" t="s">
        <v>46</v>
      </c>
      <c r="J147">
        <v>1</v>
      </c>
      <c r="K147">
        <v>0</v>
      </c>
      <c r="L147">
        <v>0</v>
      </c>
      <c r="M147">
        <v>7</v>
      </c>
    </row>
    <row r="148" spans="1:13" x14ac:dyDescent="0.3">
      <c r="A148" t="s">
        <v>2454</v>
      </c>
      <c r="B148">
        <f>AVERAGE(tblVegPointHeaderData!P148,tblVegPointHeaderData!U148,tblVegPointHeaderData!Z148)</f>
        <v>69.666666666666671</v>
      </c>
      <c r="C148">
        <f>tblVegPointHeaderData!AH148/49</f>
        <v>0.42857142857142855</v>
      </c>
      <c r="D148">
        <f>tblVegPointHeaderData!AI148/49</f>
        <v>0.59183673469387754</v>
      </c>
      <c r="E148">
        <f>tblVegPointHeaderData!AJ148/49</f>
        <v>0.83673469387755106</v>
      </c>
      <c r="F148">
        <f>tblVegPointHeaderData!AK148/49</f>
        <v>2.0408163265306121E-2</v>
      </c>
      <c r="G148">
        <f>AVERAGE(tblVegPointHeaderData!AC148:AG148)</f>
        <v>1.6</v>
      </c>
      <c r="H148">
        <f>AVERAGE(tblVegPointHeaderData!R148,tblVegPointHeaderData!W148)</f>
        <v>43.5</v>
      </c>
      <c r="I148" t="s">
        <v>105</v>
      </c>
      <c r="J148">
        <v>0</v>
      </c>
      <c r="K148">
        <v>0</v>
      </c>
      <c r="L148">
        <v>1</v>
      </c>
      <c r="M148">
        <v>0</v>
      </c>
    </row>
    <row r="149" spans="1:13" x14ac:dyDescent="0.3">
      <c r="A149" t="s">
        <v>2455</v>
      </c>
      <c r="B149">
        <f>AVERAGE(tblVegPointHeaderData!P149,tblVegPointHeaderData!U149,tblVegPointHeaderData!Z149)</f>
        <v>36.333333333333336</v>
      </c>
      <c r="C149">
        <f>tblVegPointHeaderData!AH149/49</f>
        <v>0.30612244897959184</v>
      </c>
      <c r="D149">
        <f>tblVegPointHeaderData!AI149/49</f>
        <v>0.55102040816326525</v>
      </c>
      <c r="E149">
        <f>tblVegPointHeaderData!AJ149/49</f>
        <v>0.5714285714285714</v>
      </c>
      <c r="F149">
        <f>tblVegPointHeaderData!AK149/49</f>
        <v>0.26530612244897961</v>
      </c>
      <c r="G149">
        <f>AVERAGE(tblVegPointHeaderData!AC149:AG149)</f>
        <v>1.8</v>
      </c>
      <c r="H149">
        <f>AVERAGE(tblVegPointHeaderData!R149,tblVegPointHeaderData!W149)</f>
        <v>27.5</v>
      </c>
      <c r="I149" t="s">
        <v>46</v>
      </c>
      <c r="J149">
        <v>1</v>
      </c>
      <c r="K149">
        <v>0</v>
      </c>
      <c r="L149">
        <v>0</v>
      </c>
      <c r="M149">
        <v>16</v>
      </c>
    </row>
    <row r="150" spans="1:13" x14ac:dyDescent="0.3">
      <c r="A150" t="s">
        <v>2456</v>
      </c>
      <c r="B150">
        <f>AVERAGE(tblVegPointHeaderData!P150,tblVegPointHeaderData!U150,tblVegPointHeaderData!Z150)</f>
        <v>39.333333333333336</v>
      </c>
      <c r="C150">
        <f>tblVegPointHeaderData!AH150/49</f>
        <v>0.24489795918367346</v>
      </c>
      <c r="D150">
        <f>tblVegPointHeaderData!AI150/49</f>
        <v>0.42857142857142855</v>
      </c>
      <c r="E150">
        <f>tblVegPointHeaderData!AJ150/49</f>
        <v>0.81632653061224492</v>
      </c>
      <c r="F150">
        <f>tblVegPointHeaderData!AK150/49</f>
        <v>0.34693877551020408</v>
      </c>
      <c r="G150">
        <f>AVERAGE(tblVegPointHeaderData!AC150:AG150)</f>
        <v>2.2000000000000002</v>
      </c>
      <c r="H150">
        <f>AVERAGE(tblVegPointHeaderData!R150,tblVegPointHeaderData!W150)</f>
        <v>21</v>
      </c>
      <c r="I150" t="s">
        <v>46</v>
      </c>
      <c r="J150">
        <v>1</v>
      </c>
      <c r="K150">
        <v>0</v>
      </c>
      <c r="L150">
        <v>0</v>
      </c>
      <c r="M150">
        <v>17</v>
      </c>
    </row>
    <row r="151" spans="1:13" x14ac:dyDescent="0.3">
      <c r="A151" t="s">
        <v>2457</v>
      </c>
      <c r="B151">
        <f>AVERAGE(tblVegPointHeaderData!P151,tblVegPointHeaderData!U151,tblVegPointHeaderData!Z151)</f>
        <v>69</v>
      </c>
      <c r="C151">
        <f>tblVegPointHeaderData!AH151/49</f>
        <v>0.5714285714285714</v>
      </c>
      <c r="D151">
        <f>tblVegPointHeaderData!AI151/49</f>
        <v>0.30612244897959184</v>
      </c>
      <c r="E151">
        <f>tblVegPointHeaderData!AJ151/49</f>
        <v>0.32653061224489793</v>
      </c>
      <c r="F151">
        <f>tblVegPointHeaderData!AK151/49</f>
        <v>0.42857142857142855</v>
      </c>
      <c r="G151">
        <f>AVERAGE(tblVegPointHeaderData!AC151:AG151)</f>
        <v>3.8</v>
      </c>
      <c r="H151">
        <f>AVERAGE(tblVegPointHeaderData!R151,tblVegPointHeaderData!W151)</f>
        <v>28.5</v>
      </c>
      <c r="I151" t="s">
        <v>46</v>
      </c>
      <c r="J151">
        <v>1</v>
      </c>
      <c r="K151">
        <v>0</v>
      </c>
      <c r="L151">
        <v>0</v>
      </c>
      <c r="M151">
        <v>25</v>
      </c>
    </row>
    <row r="152" spans="1:13" x14ac:dyDescent="0.3">
      <c r="A152" t="s">
        <v>2458</v>
      </c>
      <c r="B152">
        <f>AVERAGE(tblVegPointHeaderData!P152,tblVegPointHeaderData!U152,tblVegPointHeaderData!Z152)</f>
        <v>74.666666666666671</v>
      </c>
      <c r="C152">
        <f>tblVegPointHeaderData!AH152/49</f>
        <v>0.63265306122448983</v>
      </c>
      <c r="D152">
        <f>tblVegPointHeaderData!AI152/49</f>
        <v>0.32653061224489793</v>
      </c>
      <c r="E152">
        <f>tblVegPointHeaderData!AJ152/49</f>
        <v>0.48979591836734693</v>
      </c>
      <c r="F152">
        <f>tblVegPointHeaderData!AK152/49</f>
        <v>0.38775510204081631</v>
      </c>
      <c r="G152">
        <f>AVERAGE(tblVegPointHeaderData!AC152:AG152)</f>
        <v>2.8</v>
      </c>
      <c r="H152">
        <f>AVERAGE(tblVegPointHeaderData!R152,tblVegPointHeaderData!W152)</f>
        <v>67</v>
      </c>
      <c r="I152" t="s">
        <v>46</v>
      </c>
      <c r="J152">
        <v>1</v>
      </c>
      <c r="K152">
        <v>0</v>
      </c>
      <c r="L152">
        <v>0</v>
      </c>
      <c r="M152">
        <v>24</v>
      </c>
    </row>
    <row r="153" spans="1:13" x14ac:dyDescent="0.3">
      <c r="A153" t="s">
        <v>2459</v>
      </c>
      <c r="B153">
        <f>AVERAGE(tblVegPointHeaderData!P153,tblVegPointHeaderData!U153,tblVegPointHeaderData!Z153)</f>
        <v>22.666666666666668</v>
      </c>
      <c r="C153">
        <f>tblVegPointHeaderData!AH153/49</f>
        <v>0</v>
      </c>
      <c r="D153">
        <f>tblVegPointHeaderData!AI153/49</f>
        <v>0.18367346938775511</v>
      </c>
      <c r="E153">
        <f>tblVegPointHeaderData!AJ153/49</f>
        <v>0.26530612244897961</v>
      </c>
      <c r="F153">
        <f>tblVegPointHeaderData!AK153/49</f>
        <v>0.87755102040816324</v>
      </c>
      <c r="G153">
        <f>AVERAGE(tblVegPointHeaderData!AC153:AG153)</f>
        <v>0.6</v>
      </c>
      <c r="H153">
        <f>AVERAGE(tblVegPointHeaderData!R153,tblVegPointHeaderData!W153)</f>
        <v>15</v>
      </c>
      <c r="I153" t="s">
        <v>46</v>
      </c>
      <c r="J153">
        <v>1</v>
      </c>
      <c r="K153">
        <v>0</v>
      </c>
      <c r="L153">
        <v>0</v>
      </c>
      <c r="M153">
        <v>9</v>
      </c>
    </row>
    <row r="154" spans="1:13" x14ac:dyDescent="0.3">
      <c r="A154" t="s">
        <v>2460</v>
      </c>
      <c r="B154">
        <f>AVERAGE(tblVegPointHeaderData!P154,tblVegPointHeaderData!U154,tblVegPointHeaderData!Z154)</f>
        <v>70</v>
      </c>
      <c r="C154">
        <f>tblVegPointHeaderData!AH154/49</f>
        <v>0.44897959183673469</v>
      </c>
      <c r="D154">
        <f>tblVegPointHeaderData!AI154/49</f>
        <v>0.59183673469387754</v>
      </c>
      <c r="E154">
        <f>tblVegPointHeaderData!AJ154/49</f>
        <v>0.55102040816326525</v>
      </c>
      <c r="F154">
        <f>tblVegPointHeaderData!AK154/49</f>
        <v>0.24489795918367346</v>
      </c>
      <c r="G154">
        <f>AVERAGE(tblVegPointHeaderData!AC154:AG154)</f>
        <v>3</v>
      </c>
      <c r="H154">
        <f>AVERAGE(tblVegPointHeaderData!R154,tblVegPointHeaderData!W154)</f>
        <v>53.5</v>
      </c>
      <c r="I154" t="s">
        <v>46</v>
      </c>
      <c r="J154">
        <v>1</v>
      </c>
      <c r="K154">
        <v>0</v>
      </c>
      <c r="L154">
        <v>0</v>
      </c>
      <c r="M154">
        <v>26</v>
      </c>
    </row>
    <row r="155" spans="1:13" x14ac:dyDescent="0.3">
      <c r="A155" t="s">
        <v>2461</v>
      </c>
      <c r="B155">
        <f>AVERAGE(tblVegPointHeaderData!P155,tblVegPointHeaderData!U155,tblVegPointHeaderData!Z155)</f>
        <v>33.666666666666664</v>
      </c>
      <c r="C155">
        <f>tblVegPointHeaderData!AH155/49</f>
        <v>0.24489795918367346</v>
      </c>
      <c r="D155">
        <f>tblVegPointHeaderData!AI155/49</f>
        <v>0.18367346938775511</v>
      </c>
      <c r="E155">
        <f>tblVegPointHeaderData!AJ155/49</f>
        <v>0.16326530612244897</v>
      </c>
      <c r="F155">
        <f>tblVegPointHeaderData!AK155/49</f>
        <v>0.97959183673469385</v>
      </c>
      <c r="G155">
        <f>AVERAGE(tblVegPointHeaderData!AC155:AG155)</f>
        <v>2.8</v>
      </c>
      <c r="H155">
        <f>AVERAGE(tblVegPointHeaderData!R155,tblVegPointHeaderData!W155)</f>
        <v>49</v>
      </c>
      <c r="I155" t="s">
        <v>136</v>
      </c>
      <c r="J155">
        <v>0</v>
      </c>
      <c r="K155">
        <v>1</v>
      </c>
      <c r="L155">
        <v>0</v>
      </c>
      <c r="M155">
        <v>31</v>
      </c>
    </row>
    <row r="156" spans="1:13" x14ac:dyDescent="0.3">
      <c r="A156" t="s">
        <v>2462</v>
      </c>
      <c r="B156">
        <f>AVERAGE(tblVegPointHeaderData!P156,tblVegPointHeaderData!U156,tblVegPointHeaderData!Z156)</f>
        <v>56.333333333333336</v>
      </c>
      <c r="C156">
        <f>tblVegPointHeaderData!AH156/49</f>
        <v>0.24489795918367346</v>
      </c>
      <c r="D156">
        <f>tblVegPointHeaderData!AI156/49</f>
        <v>0.36734693877551022</v>
      </c>
      <c r="E156">
        <f>tblVegPointHeaderData!AJ156/49</f>
        <v>0.26530612244897961</v>
      </c>
      <c r="F156">
        <f>tblVegPointHeaderData!AK156/49</f>
        <v>0.34693877551020408</v>
      </c>
      <c r="G156">
        <f>AVERAGE(tblVegPointHeaderData!AC156:AG156)</f>
        <v>1</v>
      </c>
      <c r="H156">
        <f>AVERAGE(tblVegPointHeaderData!R156,tblVegPointHeaderData!W156)</f>
        <v>37.5</v>
      </c>
      <c r="I156" t="s">
        <v>46</v>
      </c>
      <c r="J156">
        <v>1</v>
      </c>
      <c r="K156">
        <v>0</v>
      </c>
      <c r="L156">
        <v>0</v>
      </c>
      <c r="M156">
        <v>1</v>
      </c>
    </row>
    <row r="157" spans="1:13" x14ac:dyDescent="0.3">
      <c r="A157" t="s">
        <v>2463</v>
      </c>
      <c r="B157">
        <f>AVERAGE(tblVegPointHeaderData!P157,tblVegPointHeaderData!U157,tblVegPointHeaderData!Z157)</f>
        <v>26.333333333333332</v>
      </c>
      <c r="C157">
        <f>tblVegPointHeaderData!AH157/49</f>
        <v>0.10204081632653061</v>
      </c>
      <c r="D157">
        <f>tblVegPointHeaderData!AI157/49</f>
        <v>0.34693877551020408</v>
      </c>
      <c r="E157">
        <f>tblVegPointHeaderData!AJ157/49</f>
        <v>0.91836734693877553</v>
      </c>
      <c r="F157">
        <f>tblVegPointHeaderData!AK157/49</f>
        <v>1</v>
      </c>
      <c r="G157">
        <f>AVERAGE(tblVegPointHeaderData!AC157:AG157)</f>
        <v>0.4</v>
      </c>
      <c r="H157">
        <f>AVERAGE(tblVegPointHeaderData!R157,tblVegPointHeaderData!W157)</f>
        <v>26</v>
      </c>
      <c r="I157" t="s">
        <v>136</v>
      </c>
      <c r="J157">
        <v>0</v>
      </c>
      <c r="K157">
        <v>1</v>
      </c>
      <c r="L157">
        <v>0</v>
      </c>
      <c r="M157">
        <v>10</v>
      </c>
    </row>
    <row r="158" spans="1:13" x14ac:dyDescent="0.3">
      <c r="A158" t="s">
        <v>2464</v>
      </c>
      <c r="B158">
        <f>AVERAGE(tblVegPointHeaderData!P158,tblVegPointHeaderData!U158,tblVegPointHeaderData!Z158)</f>
        <v>68</v>
      </c>
      <c r="C158">
        <f>tblVegPointHeaderData!AH158/49</f>
        <v>0.53061224489795922</v>
      </c>
      <c r="D158">
        <f>tblVegPointHeaderData!AI158/49</f>
        <v>0.32653061224489793</v>
      </c>
      <c r="E158">
        <f>tblVegPointHeaderData!AJ158/49</f>
        <v>0.10204081632653061</v>
      </c>
      <c r="F158">
        <f>tblVegPointHeaderData!AK158/49</f>
        <v>0.67346938775510201</v>
      </c>
      <c r="G158">
        <f>AVERAGE(tblVegPointHeaderData!AC158:AG158)</f>
        <v>3.6</v>
      </c>
      <c r="H158">
        <f>AVERAGE(tblVegPointHeaderData!R158,tblVegPointHeaderData!W158)</f>
        <v>53.5</v>
      </c>
      <c r="I158" t="s">
        <v>46</v>
      </c>
      <c r="J158">
        <v>1</v>
      </c>
      <c r="K158">
        <v>0</v>
      </c>
      <c r="L158">
        <v>0</v>
      </c>
      <c r="M158">
        <v>24</v>
      </c>
    </row>
    <row r="159" spans="1:13" x14ac:dyDescent="0.3">
      <c r="A159" t="s">
        <v>2465</v>
      </c>
      <c r="B159">
        <f>AVERAGE(tblVegPointHeaderData!P159,tblVegPointHeaderData!U159,tblVegPointHeaderData!Z159)</f>
        <v>57.666666666666664</v>
      </c>
      <c r="C159">
        <f>tblVegPointHeaderData!AH159/49</f>
        <v>0.51020408163265307</v>
      </c>
      <c r="D159">
        <f>tblVegPointHeaderData!AI159/49</f>
        <v>0.7142857142857143</v>
      </c>
      <c r="E159">
        <f>tblVegPointHeaderData!AJ159/49</f>
        <v>0.42857142857142855</v>
      </c>
      <c r="F159">
        <f>tblVegPointHeaderData!AK159/49</f>
        <v>0.38775510204081631</v>
      </c>
      <c r="G159">
        <f>AVERAGE(tblVegPointHeaderData!AC159:AG159)</f>
        <v>3.6</v>
      </c>
      <c r="H159">
        <f>AVERAGE(tblVegPointHeaderData!R159,tblVegPointHeaderData!W159)</f>
        <v>16.5</v>
      </c>
      <c r="I159" t="s">
        <v>46</v>
      </c>
      <c r="J159">
        <v>1</v>
      </c>
      <c r="K159">
        <v>0</v>
      </c>
      <c r="L159">
        <v>0</v>
      </c>
      <c r="M159">
        <v>18</v>
      </c>
    </row>
    <row r="160" spans="1:13" x14ac:dyDescent="0.3">
      <c r="A160" t="s">
        <v>2466</v>
      </c>
      <c r="B160">
        <f>AVERAGE(tblVegPointHeaderData!P160,tblVegPointHeaderData!U160,tblVegPointHeaderData!Z160)</f>
        <v>51.666666666666664</v>
      </c>
      <c r="C160">
        <f>tblVegPointHeaderData!AH160/49</f>
        <v>6.1224489795918366E-2</v>
      </c>
      <c r="D160">
        <f>tblVegPointHeaderData!AI160/49</f>
        <v>0.30612244897959184</v>
      </c>
      <c r="E160">
        <f>tblVegPointHeaderData!AJ160/49</f>
        <v>0.67346938775510201</v>
      </c>
      <c r="F160">
        <f>tblVegPointHeaderData!AK160/49</f>
        <v>0.26530612244897961</v>
      </c>
      <c r="G160">
        <f>AVERAGE(tblVegPointHeaderData!AC160:AG160)</f>
        <v>1.8</v>
      </c>
      <c r="H160">
        <f>AVERAGE(tblVegPointHeaderData!R160,tblVegPointHeaderData!W160)</f>
        <v>35</v>
      </c>
      <c r="I160" t="s">
        <v>46</v>
      </c>
      <c r="J160">
        <v>1</v>
      </c>
      <c r="K160">
        <v>0</v>
      </c>
      <c r="L160">
        <v>0</v>
      </c>
      <c r="M160">
        <v>11</v>
      </c>
    </row>
    <row r="161" spans="1:13" x14ac:dyDescent="0.3">
      <c r="A161" t="s">
        <v>2467</v>
      </c>
      <c r="B161">
        <f>AVERAGE(tblVegPointHeaderData!P161,tblVegPointHeaderData!U161,tblVegPointHeaderData!Z161)</f>
        <v>56</v>
      </c>
      <c r="C161">
        <f>tblVegPointHeaderData!AH161/49</f>
        <v>0.24489795918367346</v>
      </c>
      <c r="D161">
        <f>tblVegPointHeaderData!AI161/49</f>
        <v>0.34693877551020408</v>
      </c>
      <c r="E161">
        <f>tblVegPointHeaderData!AJ161/49</f>
        <v>0.10204081632653061</v>
      </c>
      <c r="F161">
        <f>tblVegPointHeaderData!AK161/49</f>
        <v>0.51020408163265307</v>
      </c>
      <c r="G161">
        <f>AVERAGE(tblVegPointHeaderData!AC161:AG161)</f>
        <v>0</v>
      </c>
      <c r="H161">
        <f>AVERAGE(tblVegPointHeaderData!R161,tblVegPointHeaderData!W161)</f>
        <v>53</v>
      </c>
      <c r="I161" t="s">
        <v>46</v>
      </c>
      <c r="J161">
        <v>1</v>
      </c>
      <c r="K161">
        <v>0</v>
      </c>
      <c r="L161">
        <v>0</v>
      </c>
      <c r="M161">
        <v>7</v>
      </c>
    </row>
    <row r="162" spans="1:13" x14ac:dyDescent="0.3">
      <c r="A162" t="s">
        <v>2468</v>
      </c>
      <c r="B162">
        <f>AVERAGE(tblVegPointHeaderData!P162,tblVegPointHeaderData!U162,tblVegPointHeaderData!Z162)</f>
        <v>76.333333333333329</v>
      </c>
      <c r="C162">
        <f>tblVegPointHeaderData!AH162/49</f>
        <v>0.38775510204081631</v>
      </c>
      <c r="D162">
        <f>tblVegPointHeaderData!AI162/49</f>
        <v>0.34693877551020408</v>
      </c>
      <c r="E162">
        <f>tblVegPointHeaderData!AJ162/49</f>
        <v>0.42857142857142855</v>
      </c>
      <c r="F162">
        <f>tblVegPointHeaderData!AK162/49</f>
        <v>0.38775510204081631</v>
      </c>
      <c r="G162">
        <f>AVERAGE(tblVegPointHeaderData!AC162:AG162)</f>
        <v>0.4</v>
      </c>
      <c r="H162" t="e">
        <f>AVERAGE(tblVegPointHeaderData!R162,tblVegPointHeaderData!W162)</f>
        <v>#DIV/0!</v>
      </c>
      <c r="I162" t="s">
        <v>46</v>
      </c>
      <c r="J162">
        <v>1</v>
      </c>
      <c r="K162">
        <v>0</v>
      </c>
      <c r="L162">
        <v>0</v>
      </c>
      <c r="M162">
        <v>25</v>
      </c>
    </row>
    <row r="163" spans="1:13" x14ac:dyDescent="0.3">
      <c r="A163" t="s">
        <v>2469</v>
      </c>
      <c r="B163">
        <f>AVERAGE(tblVegPointHeaderData!P163,tblVegPointHeaderData!U163,tblVegPointHeaderData!Z163)</f>
        <v>123</v>
      </c>
      <c r="C163">
        <f>tblVegPointHeaderData!AH163/49</f>
        <v>0.73469387755102045</v>
      </c>
      <c r="D163">
        <f>tblVegPointHeaderData!AI163/49</f>
        <v>0.87755102040816324</v>
      </c>
      <c r="E163">
        <f>tblVegPointHeaderData!AJ163/49</f>
        <v>0.48979591836734693</v>
      </c>
      <c r="F163">
        <f>tblVegPointHeaderData!AK163/49</f>
        <v>0.79591836734693877</v>
      </c>
      <c r="G163">
        <f>AVERAGE(tblVegPointHeaderData!AC163:AG163)</f>
        <v>1.2</v>
      </c>
      <c r="H163">
        <f>AVERAGE(tblVegPointHeaderData!R163,tblVegPointHeaderData!W163)</f>
        <v>67</v>
      </c>
      <c r="I163" t="s">
        <v>46</v>
      </c>
      <c r="J163">
        <v>1</v>
      </c>
      <c r="K163">
        <v>0</v>
      </c>
      <c r="L163">
        <v>0</v>
      </c>
      <c r="M163">
        <v>2</v>
      </c>
    </row>
    <row r="164" spans="1:13" x14ac:dyDescent="0.3">
      <c r="A164" t="s">
        <v>2470</v>
      </c>
      <c r="B164">
        <f>AVERAGE(tblVegPointHeaderData!P164,tblVegPointHeaderData!U164,tblVegPointHeaderData!Z164)</f>
        <v>51.666666666666664</v>
      </c>
      <c r="C164">
        <f>tblVegPointHeaderData!AH164/49</f>
        <v>0.53061224489795922</v>
      </c>
      <c r="D164">
        <f>tblVegPointHeaderData!AI164/49</f>
        <v>0.38775510204081631</v>
      </c>
      <c r="E164">
        <f>tblVegPointHeaderData!AJ164/49</f>
        <v>0.22448979591836735</v>
      </c>
      <c r="F164">
        <f>tblVegPointHeaderData!AK164/49</f>
        <v>0.22448979591836735</v>
      </c>
      <c r="G164">
        <f>AVERAGE(tblVegPointHeaderData!AC164:AG164)</f>
        <v>4</v>
      </c>
      <c r="H164">
        <f>AVERAGE(tblVegPointHeaderData!R164,tblVegPointHeaderData!W164)</f>
        <v>15</v>
      </c>
      <c r="I164" t="s">
        <v>46</v>
      </c>
      <c r="J164">
        <v>1</v>
      </c>
      <c r="K164">
        <v>0</v>
      </c>
      <c r="L164">
        <v>0</v>
      </c>
      <c r="M164">
        <v>4</v>
      </c>
    </row>
    <row r="165" spans="1:13" x14ac:dyDescent="0.3">
      <c r="A165" t="s">
        <v>2471</v>
      </c>
      <c r="B165">
        <f>AVERAGE(tblVegPointHeaderData!P165,tblVegPointHeaderData!U165,tblVegPointHeaderData!Z165)</f>
        <v>51.666666666666664</v>
      </c>
      <c r="C165">
        <f>tblVegPointHeaderData!AH165/49</f>
        <v>0.30612244897959184</v>
      </c>
      <c r="D165">
        <f>tblVegPointHeaderData!AI165/49</f>
        <v>0.36734693877551022</v>
      </c>
      <c r="E165">
        <f>tblVegPointHeaderData!AJ165/49</f>
        <v>0.10204081632653061</v>
      </c>
      <c r="F165">
        <f>tblVegPointHeaderData!AK165/49</f>
        <v>0.81632653061224492</v>
      </c>
      <c r="G165">
        <f>AVERAGE(tblVegPointHeaderData!AC165:AG165)</f>
        <v>0.2</v>
      </c>
      <c r="H165">
        <f>AVERAGE(tblVegPointHeaderData!R165,tblVegPointHeaderData!W165)</f>
        <v>54.5</v>
      </c>
      <c r="I165" t="s">
        <v>136</v>
      </c>
      <c r="J165">
        <v>0</v>
      </c>
      <c r="K165">
        <v>1</v>
      </c>
      <c r="L165">
        <v>0</v>
      </c>
      <c r="M165">
        <v>7</v>
      </c>
    </row>
    <row r="166" spans="1:13" x14ac:dyDescent="0.3">
      <c r="A166" t="s">
        <v>614</v>
      </c>
    </row>
    <row r="167" spans="1:13" x14ac:dyDescent="0.3">
      <c r="A167" t="s">
        <v>2472</v>
      </c>
      <c r="B167">
        <f>AVERAGE(tblVegPointHeaderData!P167,tblVegPointHeaderData!U167,tblVegPointHeaderData!Z167)</f>
        <v>94.333333333333329</v>
      </c>
      <c r="C167">
        <f>tblVegPointHeaderData!AH167/49</f>
        <v>0.44897959183673469</v>
      </c>
      <c r="D167">
        <f>tblVegPointHeaderData!AI167/49</f>
        <v>0.53061224489795922</v>
      </c>
      <c r="E167">
        <f>tblVegPointHeaderData!AJ167/49</f>
        <v>0.14285714285714285</v>
      </c>
      <c r="F167">
        <f>tblVegPointHeaderData!AK167/49</f>
        <v>0.87755102040816324</v>
      </c>
      <c r="G167">
        <f>AVERAGE(tblVegPointHeaderData!AC167:AG167)</f>
        <v>0.8</v>
      </c>
      <c r="H167">
        <f>AVERAGE(tblVegPointHeaderData!R167,tblVegPointHeaderData!W167)</f>
        <v>52.5</v>
      </c>
      <c r="I167" t="s">
        <v>46</v>
      </c>
      <c r="J167">
        <v>1</v>
      </c>
      <c r="K167">
        <v>0</v>
      </c>
      <c r="L167">
        <v>0</v>
      </c>
      <c r="M167">
        <v>6</v>
      </c>
    </row>
    <row r="168" spans="1:13" x14ac:dyDescent="0.3">
      <c r="A168" t="s">
        <v>2473</v>
      </c>
      <c r="B168">
        <f>AVERAGE(tblVegPointHeaderData!P168,tblVegPointHeaderData!U168,tblVegPointHeaderData!Z168)</f>
        <v>86.666666666666671</v>
      </c>
      <c r="C168">
        <f>tblVegPointHeaderData!AH168/49</f>
        <v>0.73469387755102045</v>
      </c>
      <c r="D168">
        <f>tblVegPointHeaderData!AI168/49</f>
        <v>0.44897959183673469</v>
      </c>
      <c r="E168">
        <f>tblVegPointHeaderData!AJ168/49</f>
        <v>0.63265306122448983</v>
      </c>
      <c r="F168">
        <f>tblVegPointHeaderData!AK168/49</f>
        <v>0.79591836734693877</v>
      </c>
      <c r="G168">
        <f>AVERAGE(tblVegPointHeaderData!AC168:AG168)</f>
        <v>2.4</v>
      </c>
      <c r="H168">
        <f>AVERAGE(tblVegPointHeaderData!R168,tblVegPointHeaderData!W168)</f>
        <v>63.5</v>
      </c>
      <c r="I168" t="s">
        <v>136</v>
      </c>
      <c r="J168">
        <v>0</v>
      </c>
      <c r="K168">
        <v>1</v>
      </c>
      <c r="L168">
        <v>0</v>
      </c>
      <c r="M168">
        <v>6</v>
      </c>
    </row>
    <row r="169" spans="1:13" x14ac:dyDescent="0.3">
      <c r="A169" t="s">
        <v>2474</v>
      </c>
      <c r="B169">
        <f>AVERAGE(tblVegPointHeaderData!P169,tblVegPointHeaderData!U169,tblVegPointHeaderData!Z169)</f>
        <v>72.666666666666671</v>
      </c>
      <c r="C169">
        <f>tblVegPointHeaderData!AH169/49</f>
        <v>0.73469387755102045</v>
      </c>
      <c r="D169">
        <f>tblVegPointHeaderData!AI169/49</f>
        <v>0.75510204081632648</v>
      </c>
      <c r="E169">
        <f>tblVegPointHeaderData!AJ169/49</f>
        <v>0.40816326530612246</v>
      </c>
      <c r="F169">
        <f>tblVegPointHeaderData!AK169/49</f>
        <v>0.73469387755102045</v>
      </c>
      <c r="G169">
        <f>AVERAGE(tblVegPointHeaderData!AC169:AG169)</f>
        <v>1</v>
      </c>
      <c r="H169">
        <f>AVERAGE(tblVegPointHeaderData!R169,tblVegPointHeaderData!W169)</f>
        <v>76</v>
      </c>
      <c r="I169" t="s">
        <v>46</v>
      </c>
      <c r="J169">
        <v>1</v>
      </c>
      <c r="K169">
        <v>0</v>
      </c>
      <c r="L169">
        <v>0</v>
      </c>
      <c r="M169">
        <v>5</v>
      </c>
    </row>
    <row r="170" spans="1:13" x14ac:dyDescent="0.3">
      <c r="A170" t="s">
        <v>2475</v>
      </c>
      <c r="B170">
        <f>AVERAGE(tblVegPointHeaderData!P170,tblVegPointHeaderData!U170,tblVegPointHeaderData!Z170)</f>
        <v>26.333333333333332</v>
      </c>
      <c r="C170">
        <f>tblVegPointHeaderData!AH170/49</f>
        <v>0</v>
      </c>
      <c r="D170">
        <f>tblVegPointHeaderData!AI170/49</f>
        <v>0.18367346938775511</v>
      </c>
      <c r="E170">
        <f>tblVegPointHeaderData!AJ170/49</f>
        <v>0.75510204081632648</v>
      </c>
      <c r="F170">
        <f>tblVegPointHeaderData!AK170/49</f>
        <v>0.83673469387755106</v>
      </c>
      <c r="G170">
        <f>AVERAGE(tblVegPointHeaderData!AC170:AG170)</f>
        <v>1.8</v>
      </c>
      <c r="H170">
        <f>AVERAGE(tblVegPointHeaderData!R170,tblVegPointHeaderData!W170)</f>
        <v>14</v>
      </c>
      <c r="I170" t="s">
        <v>46</v>
      </c>
      <c r="J170">
        <v>1</v>
      </c>
      <c r="K170">
        <v>0</v>
      </c>
      <c r="L170">
        <v>0</v>
      </c>
      <c r="M170">
        <v>9</v>
      </c>
    </row>
    <row r="171" spans="1:13" x14ac:dyDescent="0.3">
      <c r="A171" t="s">
        <v>2476</v>
      </c>
      <c r="B171">
        <f>AVERAGE(tblVegPointHeaderData!P171,tblVegPointHeaderData!U171,tblVegPointHeaderData!Z171)</f>
        <v>41.666666666666664</v>
      </c>
      <c r="C171">
        <f>tblVegPointHeaderData!AH171/49</f>
        <v>0.14285714285714285</v>
      </c>
      <c r="D171">
        <f>tblVegPointHeaderData!AI171/49</f>
        <v>0.2857142857142857</v>
      </c>
      <c r="E171">
        <f>tblVegPointHeaderData!AJ171/49</f>
        <v>0.20408163265306123</v>
      </c>
      <c r="F171">
        <f>tblVegPointHeaderData!AK171/49</f>
        <v>0.67346938775510201</v>
      </c>
      <c r="G171">
        <f>AVERAGE(tblVegPointHeaderData!AC171:AG171)</f>
        <v>1.6</v>
      </c>
      <c r="H171">
        <f>AVERAGE(tblVegPointHeaderData!R171,tblVegPointHeaderData!W171)</f>
        <v>13</v>
      </c>
      <c r="I171" t="s">
        <v>46</v>
      </c>
      <c r="J171">
        <v>1</v>
      </c>
      <c r="K171">
        <v>0</v>
      </c>
      <c r="L171">
        <v>0</v>
      </c>
      <c r="M171">
        <v>19</v>
      </c>
    </row>
    <row r="172" spans="1:13" x14ac:dyDescent="0.3">
      <c r="A172" t="s">
        <v>2477</v>
      </c>
      <c r="B172">
        <f>AVERAGE(tblVegPointHeaderData!P172,tblVegPointHeaderData!U172,tblVegPointHeaderData!Z172)</f>
        <v>46.333333333333336</v>
      </c>
      <c r="C172">
        <f>tblVegPointHeaderData!AH172/49</f>
        <v>0.34693877551020408</v>
      </c>
      <c r="D172">
        <f>tblVegPointHeaderData!AI172/49</f>
        <v>0.61224489795918369</v>
      </c>
      <c r="E172">
        <f>tblVegPointHeaderData!AJ172/49</f>
        <v>0.73469387755102045</v>
      </c>
      <c r="F172">
        <f>tblVegPointHeaderData!AK172/49</f>
        <v>2.0408163265306121E-2</v>
      </c>
      <c r="G172">
        <f>AVERAGE(tblVegPointHeaderData!AC172:AG172)</f>
        <v>2.6</v>
      </c>
      <c r="H172">
        <f>AVERAGE(tblVegPointHeaderData!R172,tblVegPointHeaderData!W172)</f>
        <v>49</v>
      </c>
      <c r="I172" t="s">
        <v>46</v>
      </c>
      <c r="J172">
        <v>1</v>
      </c>
      <c r="K172">
        <v>0</v>
      </c>
      <c r="L172">
        <v>0</v>
      </c>
      <c r="M172">
        <v>33</v>
      </c>
    </row>
    <row r="173" spans="1:13" x14ac:dyDescent="0.3">
      <c r="A173" t="s">
        <v>2478</v>
      </c>
      <c r="B173">
        <f>AVERAGE(tblVegPointHeaderData!P173,tblVegPointHeaderData!U173,tblVegPointHeaderData!Z173)</f>
        <v>31.333333333333332</v>
      </c>
      <c r="C173">
        <f>tblVegPointHeaderData!AH173/49</f>
        <v>8.1632653061224483E-2</v>
      </c>
      <c r="D173">
        <f>tblVegPointHeaderData!AI173/49</f>
        <v>0.40816326530612246</v>
      </c>
      <c r="E173">
        <f>tblVegPointHeaderData!AJ173/49</f>
        <v>0.73469387755102045</v>
      </c>
      <c r="F173">
        <f>tblVegPointHeaderData!AK173/49</f>
        <v>0.8571428571428571</v>
      </c>
      <c r="G173">
        <f>AVERAGE(tblVegPointHeaderData!AC173:AG173)</f>
        <v>0.6</v>
      </c>
      <c r="H173">
        <f>AVERAGE(tblVegPointHeaderData!R173,tblVegPointHeaderData!W173)</f>
        <v>19</v>
      </c>
      <c r="I173" t="s">
        <v>136</v>
      </c>
      <c r="J173">
        <v>0</v>
      </c>
      <c r="K173">
        <v>1</v>
      </c>
      <c r="L173">
        <v>0</v>
      </c>
      <c r="M173">
        <v>5</v>
      </c>
    </row>
    <row r="174" spans="1:13" x14ac:dyDescent="0.3">
      <c r="A174" t="s">
        <v>2479</v>
      </c>
      <c r="B174">
        <f>AVERAGE(tblVegPointHeaderData!P174,tblVegPointHeaderData!U174,tblVegPointHeaderData!Z174)</f>
        <v>32</v>
      </c>
      <c r="C174">
        <f>tblVegPointHeaderData!AH174/49</f>
        <v>0.55102040816326525</v>
      </c>
      <c r="D174">
        <f>tblVegPointHeaderData!AI174/49</f>
        <v>0.69387755102040816</v>
      </c>
      <c r="E174">
        <f>tblVegPointHeaderData!AJ174/49</f>
        <v>0.77551020408163263</v>
      </c>
      <c r="F174">
        <f>tblVegPointHeaderData!AK174/49</f>
        <v>0.87755102040816324</v>
      </c>
      <c r="G174">
        <f>AVERAGE(tblVegPointHeaderData!AC174:AG174)</f>
        <v>1.2</v>
      </c>
      <c r="H174">
        <f>AVERAGE(tblVegPointHeaderData!R174,tblVegPointHeaderData!W174)</f>
        <v>13.5</v>
      </c>
      <c r="I174" t="s">
        <v>136</v>
      </c>
      <c r="J174">
        <v>0</v>
      </c>
      <c r="K174">
        <v>1</v>
      </c>
      <c r="L174">
        <v>0</v>
      </c>
      <c r="M174">
        <v>15</v>
      </c>
    </row>
    <row r="175" spans="1:13" x14ac:dyDescent="0.3">
      <c r="A175" t="s">
        <v>2480</v>
      </c>
      <c r="B175">
        <f>AVERAGE(tblVegPointHeaderData!P175,tblVegPointHeaderData!U175,tblVegPointHeaderData!Z175)</f>
        <v>60.333333333333336</v>
      </c>
      <c r="C175">
        <f>tblVegPointHeaderData!AH175/49</f>
        <v>0.30612244897959184</v>
      </c>
      <c r="D175">
        <f>tblVegPointHeaderData!AI175/49</f>
        <v>0.38775510204081631</v>
      </c>
      <c r="E175">
        <f>tblVegPointHeaderData!AJ175/49</f>
        <v>0.14285714285714285</v>
      </c>
      <c r="F175">
        <f>tblVegPointHeaderData!AK175/49</f>
        <v>0.26530612244897961</v>
      </c>
      <c r="G175">
        <f>AVERAGE(tblVegPointHeaderData!AC175:AG175)</f>
        <v>1.4</v>
      </c>
      <c r="H175">
        <f>AVERAGE(tblVegPointHeaderData!R175,tblVegPointHeaderData!W175)</f>
        <v>83</v>
      </c>
      <c r="I175" t="s">
        <v>46</v>
      </c>
      <c r="J175">
        <v>1</v>
      </c>
      <c r="K175">
        <v>0</v>
      </c>
      <c r="L175">
        <v>0</v>
      </c>
      <c r="M175">
        <v>14</v>
      </c>
    </row>
    <row r="176" spans="1:13" x14ac:dyDescent="0.3">
      <c r="A176" t="s">
        <v>2481</v>
      </c>
      <c r="B176">
        <f>AVERAGE(tblVegPointHeaderData!P176,tblVegPointHeaderData!U176,tblVegPointHeaderData!Z176)</f>
        <v>29</v>
      </c>
      <c r="C176">
        <f>tblVegPointHeaderData!AH176/49</f>
        <v>0</v>
      </c>
      <c r="D176">
        <f>tblVegPointHeaderData!AI176/49</f>
        <v>0.59183673469387754</v>
      </c>
      <c r="E176">
        <f>tblVegPointHeaderData!AJ176/49</f>
        <v>0.67346938775510201</v>
      </c>
      <c r="F176">
        <f>tblVegPointHeaderData!AK176/49</f>
        <v>0.83673469387755106</v>
      </c>
      <c r="G176">
        <f>AVERAGE(tblVegPointHeaderData!AC176:AG176)</f>
        <v>3.6</v>
      </c>
      <c r="H176">
        <f>AVERAGE(tblVegPointHeaderData!R176,tblVegPointHeaderData!W176)</f>
        <v>10</v>
      </c>
      <c r="I176" t="s">
        <v>46</v>
      </c>
      <c r="J176">
        <v>1</v>
      </c>
      <c r="K176">
        <v>0</v>
      </c>
      <c r="L176">
        <v>0</v>
      </c>
      <c r="M176">
        <v>15</v>
      </c>
    </row>
    <row r="177" spans="1:13" x14ac:dyDescent="0.3">
      <c r="A177" t="s">
        <v>2482</v>
      </c>
      <c r="B177">
        <f>AVERAGE(tblVegPointHeaderData!P177,tblVegPointHeaderData!U177,tblVegPointHeaderData!Z177)</f>
        <v>64.666666666666671</v>
      </c>
      <c r="C177">
        <f>tblVegPointHeaderData!AH177/49</f>
        <v>0.69387755102040816</v>
      </c>
      <c r="D177">
        <f>tblVegPointHeaderData!AI177/49</f>
        <v>0.18367346938775511</v>
      </c>
      <c r="E177">
        <f>tblVegPointHeaderData!AJ177/49</f>
        <v>0.42857142857142855</v>
      </c>
      <c r="F177">
        <f>tblVegPointHeaderData!AK177/49</f>
        <v>0.79591836734693877</v>
      </c>
      <c r="G177">
        <f>AVERAGE(tblVegPointHeaderData!AC177:AG177)</f>
        <v>1.8</v>
      </c>
      <c r="H177">
        <f>AVERAGE(tblVegPointHeaderData!R177,tblVegPointHeaderData!W177)</f>
        <v>26.5</v>
      </c>
      <c r="I177" t="s">
        <v>46</v>
      </c>
      <c r="J177">
        <v>1</v>
      </c>
      <c r="K177">
        <v>0</v>
      </c>
      <c r="L177">
        <v>0</v>
      </c>
      <c r="M177">
        <v>17</v>
      </c>
    </row>
    <row r="178" spans="1:13" x14ac:dyDescent="0.3">
      <c r="A178" t="s">
        <v>2483</v>
      </c>
      <c r="B178">
        <f>AVERAGE(tblVegPointHeaderData!P178,tblVegPointHeaderData!U178,tblVegPointHeaderData!Z178)</f>
        <v>31.333333333333332</v>
      </c>
      <c r="C178">
        <f>tblVegPointHeaderData!AH178/49</f>
        <v>0.53061224489795922</v>
      </c>
      <c r="D178">
        <f>tblVegPointHeaderData!AI178/49</f>
        <v>0.26530612244897961</v>
      </c>
      <c r="E178">
        <f>tblVegPointHeaderData!AJ178/49</f>
        <v>0.93877551020408168</v>
      </c>
      <c r="F178">
        <f>tblVegPointHeaderData!AK178/49</f>
        <v>0.89795918367346939</v>
      </c>
      <c r="G178">
        <f>AVERAGE(tblVegPointHeaderData!AC178:AG178)</f>
        <v>1.2</v>
      </c>
      <c r="H178">
        <f>AVERAGE(tblVegPointHeaderData!R178,tblVegPointHeaderData!W178)</f>
        <v>17</v>
      </c>
      <c r="I178" t="s">
        <v>136</v>
      </c>
      <c r="J178">
        <v>0</v>
      </c>
      <c r="K178">
        <v>1</v>
      </c>
      <c r="L178">
        <v>0</v>
      </c>
      <c r="M178">
        <v>4</v>
      </c>
    </row>
    <row r="179" spans="1:13" x14ac:dyDescent="0.3">
      <c r="A179" t="s">
        <v>2484</v>
      </c>
      <c r="B179">
        <f>AVERAGE(tblVegPointHeaderData!P179,tblVegPointHeaderData!U179,tblVegPointHeaderData!Z179)</f>
        <v>95.666666666666671</v>
      </c>
      <c r="C179">
        <f>tblVegPointHeaderData!AH179/49</f>
        <v>0.26530612244897961</v>
      </c>
      <c r="D179">
        <f>tblVegPointHeaderData!AI179/49</f>
        <v>0.44897959183673469</v>
      </c>
      <c r="E179">
        <f>tblVegPointHeaderData!AJ179/49</f>
        <v>0.69387755102040816</v>
      </c>
      <c r="F179">
        <f>tblVegPointHeaderData!AK179/49</f>
        <v>0.38775510204081631</v>
      </c>
      <c r="G179">
        <f>AVERAGE(tblVegPointHeaderData!AC179:AG179)</f>
        <v>1.4</v>
      </c>
      <c r="H179">
        <f>AVERAGE(tblVegPointHeaderData!R179,tblVegPointHeaderData!W179)</f>
        <v>63</v>
      </c>
      <c r="I179" t="s">
        <v>46</v>
      </c>
      <c r="J179">
        <v>1</v>
      </c>
      <c r="K179">
        <v>0</v>
      </c>
      <c r="L179">
        <v>0</v>
      </c>
      <c r="M179">
        <v>17</v>
      </c>
    </row>
    <row r="180" spans="1:13" x14ac:dyDescent="0.3">
      <c r="A180" t="s">
        <v>2485</v>
      </c>
      <c r="B180">
        <f>AVERAGE(tblVegPointHeaderData!P180,tblVegPointHeaderData!U180,tblVegPointHeaderData!Z180)</f>
        <v>86</v>
      </c>
      <c r="C180">
        <f>tblVegPointHeaderData!AH180/49</f>
        <v>0.59183673469387754</v>
      </c>
      <c r="D180">
        <f>tblVegPointHeaderData!AI180/49</f>
        <v>0.53061224489795922</v>
      </c>
      <c r="E180">
        <f>tblVegPointHeaderData!AJ180/49</f>
        <v>0.61224489795918369</v>
      </c>
      <c r="F180">
        <f>tblVegPointHeaderData!AK180/49</f>
        <v>0.73469387755102045</v>
      </c>
      <c r="G180">
        <f>AVERAGE(tblVegPointHeaderData!AC180:AG180)</f>
        <v>2.8</v>
      </c>
      <c r="H180">
        <f>AVERAGE(tblVegPointHeaderData!R180,tblVegPointHeaderData!W180)</f>
        <v>39</v>
      </c>
      <c r="I180" t="s">
        <v>46</v>
      </c>
      <c r="J180">
        <v>1</v>
      </c>
      <c r="K180">
        <v>0</v>
      </c>
      <c r="L180">
        <v>0</v>
      </c>
      <c r="M180">
        <v>4</v>
      </c>
    </row>
    <row r="181" spans="1:13" x14ac:dyDescent="0.3">
      <c r="A181" t="s">
        <v>2486</v>
      </c>
      <c r="B181">
        <f>AVERAGE(tblVegPointHeaderData!P181,tblVegPointHeaderData!U181,tblVegPointHeaderData!Z181)</f>
        <v>63.333333333333336</v>
      </c>
      <c r="C181">
        <f>tblVegPointHeaderData!AH181/49</f>
        <v>0.73469387755102045</v>
      </c>
      <c r="D181">
        <f>tblVegPointHeaderData!AI181/49</f>
        <v>0.18367346938775511</v>
      </c>
      <c r="E181">
        <f>tblVegPointHeaderData!AJ181/49</f>
        <v>0.40816326530612246</v>
      </c>
      <c r="F181">
        <f>tblVegPointHeaderData!AK181/49</f>
        <v>0.42857142857142855</v>
      </c>
      <c r="G181">
        <f>AVERAGE(tblVegPointHeaderData!AC181:AG181)</f>
        <v>5</v>
      </c>
      <c r="H181">
        <f>AVERAGE(tblVegPointHeaderData!R181,tblVegPointHeaderData!W181)</f>
        <v>63</v>
      </c>
      <c r="I181" t="s">
        <v>46</v>
      </c>
      <c r="J181">
        <v>1</v>
      </c>
      <c r="K181">
        <v>0</v>
      </c>
      <c r="L181">
        <v>0</v>
      </c>
      <c r="M181">
        <v>5</v>
      </c>
    </row>
    <row r="182" spans="1:13" x14ac:dyDescent="0.3">
      <c r="A182" t="s">
        <v>2487</v>
      </c>
      <c r="B182">
        <f>AVERAGE(tblVegPointHeaderData!P182,tblVegPointHeaderData!U182,tblVegPointHeaderData!Z182)</f>
        <v>45.333333333333336</v>
      </c>
      <c r="C182">
        <f>tblVegPointHeaderData!AH182/49</f>
        <v>0.73469387755102045</v>
      </c>
      <c r="D182">
        <f>tblVegPointHeaderData!AI182/49</f>
        <v>0.18367346938775511</v>
      </c>
      <c r="E182">
        <f>tblVegPointHeaderData!AJ182/49</f>
        <v>0.53061224489795922</v>
      </c>
      <c r="F182">
        <f>tblVegPointHeaderData!AK182/49</f>
        <v>0.40816326530612246</v>
      </c>
      <c r="G182">
        <f>AVERAGE(tblVegPointHeaderData!AC182:AG182)</f>
        <v>6.6</v>
      </c>
      <c r="H182">
        <f>AVERAGE(tblVegPointHeaderData!R182,tblVegPointHeaderData!W182)</f>
        <v>5035.5</v>
      </c>
      <c r="I182" t="s">
        <v>46</v>
      </c>
      <c r="J182">
        <v>1</v>
      </c>
      <c r="K182">
        <v>0</v>
      </c>
      <c r="L182">
        <v>0</v>
      </c>
      <c r="M182">
        <v>13</v>
      </c>
    </row>
    <row r="183" spans="1:13" x14ac:dyDescent="0.3">
      <c r="A183" t="s">
        <v>2488</v>
      </c>
      <c r="B183">
        <f>AVERAGE(tblVegPointHeaderData!P183,tblVegPointHeaderData!U183,tblVegPointHeaderData!Z183)</f>
        <v>55.333333333333336</v>
      </c>
      <c r="C183">
        <f>tblVegPointHeaderData!AH183/49</f>
        <v>0.93877551020408168</v>
      </c>
      <c r="D183">
        <f>tblVegPointHeaderData!AI183/49</f>
        <v>0.59183673469387754</v>
      </c>
      <c r="E183">
        <f>tblVegPointHeaderData!AJ183/49</f>
        <v>0.44897959183673469</v>
      </c>
      <c r="F183">
        <f>tblVegPointHeaderData!AK183/49</f>
        <v>0.10204081632653061</v>
      </c>
      <c r="G183">
        <f>AVERAGE(tblVegPointHeaderData!AC183:AG183)</f>
        <v>2.4</v>
      </c>
      <c r="H183">
        <f>AVERAGE(tblVegPointHeaderData!R183,tblVegPointHeaderData!W183)</f>
        <v>81</v>
      </c>
      <c r="I183" t="s">
        <v>46</v>
      </c>
      <c r="J183">
        <v>1</v>
      </c>
      <c r="K183">
        <v>0</v>
      </c>
      <c r="L183">
        <v>0</v>
      </c>
      <c r="M183">
        <v>8</v>
      </c>
    </row>
    <row r="184" spans="1:13" x14ac:dyDescent="0.3">
      <c r="A184" t="s">
        <v>2489</v>
      </c>
      <c r="B184">
        <f>AVERAGE(tblVegPointHeaderData!P184,tblVegPointHeaderData!U184,tblVegPointHeaderData!Z184)</f>
        <v>81.666666666666671</v>
      </c>
      <c r="C184">
        <f>tblVegPointHeaderData!AH184/49</f>
        <v>0.26530612244897961</v>
      </c>
      <c r="D184">
        <f>tblVegPointHeaderData!AI184/49</f>
        <v>0.16326530612244897</v>
      </c>
      <c r="E184">
        <f>tblVegPointHeaderData!AJ184/49</f>
        <v>0.65306122448979587</v>
      </c>
      <c r="F184">
        <f>tblVegPointHeaderData!AK184/49</f>
        <v>0.42857142857142855</v>
      </c>
      <c r="G184">
        <f>AVERAGE(tblVegPointHeaderData!AC184:AG184)</f>
        <v>6.6</v>
      </c>
      <c r="H184">
        <f>AVERAGE(tblVegPointHeaderData!R184,tblVegPointHeaderData!W184)</f>
        <v>85.5</v>
      </c>
      <c r="I184" t="s">
        <v>46</v>
      </c>
      <c r="J184">
        <v>1</v>
      </c>
      <c r="K184">
        <v>0</v>
      </c>
      <c r="L184">
        <v>0</v>
      </c>
      <c r="M184">
        <v>21</v>
      </c>
    </row>
    <row r="185" spans="1:13" x14ac:dyDescent="0.3">
      <c r="A185" t="s">
        <v>2490</v>
      </c>
      <c r="B185">
        <f>AVERAGE(tblVegPointHeaderData!P185,tblVegPointHeaderData!U185,tblVegPointHeaderData!Z185)</f>
        <v>39.333333333333336</v>
      </c>
      <c r="C185">
        <f>tblVegPointHeaderData!AH185/49</f>
        <v>0.46938775510204084</v>
      </c>
      <c r="D185">
        <f>tblVegPointHeaderData!AI185/49</f>
        <v>0.5714285714285714</v>
      </c>
      <c r="E185">
        <f>tblVegPointHeaderData!AJ185/49</f>
        <v>0.77551020408163263</v>
      </c>
      <c r="F185">
        <f>tblVegPointHeaderData!AK185/49</f>
        <v>0</v>
      </c>
      <c r="G185">
        <f>AVERAGE(tblVegPointHeaderData!AC185:AG185)</f>
        <v>0.8</v>
      </c>
      <c r="H185">
        <f>AVERAGE(tblVegPointHeaderData!R185,tblVegPointHeaderData!W185)</f>
        <v>73</v>
      </c>
      <c r="I185" t="s">
        <v>136</v>
      </c>
      <c r="J185">
        <v>0</v>
      </c>
      <c r="K185">
        <v>1</v>
      </c>
      <c r="L185">
        <v>0</v>
      </c>
      <c r="M185">
        <v>26</v>
      </c>
    </row>
    <row r="186" spans="1:13" x14ac:dyDescent="0.3">
      <c r="A186" t="s">
        <v>2491</v>
      </c>
      <c r="B186">
        <f>AVERAGE(tblVegPointHeaderData!P186,tblVegPointHeaderData!U186,tblVegPointHeaderData!Z186)</f>
        <v>58</v>
      </c>
      <c r="C186">
        <f>tblVegPointHeaderData!AH186/49</f>
        <v>0.53061224489795922</v>
      </c>
      <c r="D186">
        <f>tblVegPointHeaderData!AI186/49</f>
        <v>0.59183673469387754</v>
      </c>
      <c r="E186">
        <f>tblVegPointHeaderData!AJ186/49</f>
        <v>0.46938775510204084</v>
      </c>
      <c r="F186">
        <f>tblVegPointHeaderData!AK186/49</f>
        <v>0.32653061224489793</v>
      </c>
      <c r="G186">
        <f>AVERAGE(tblVegPointHeaderData!AC186:AG186)</f>
        <v>1</v>
      </c>
      <c r="H186">
        <f>AVERAGE(tblVegPointHeaderData!R186,tblVegPointHeaderData!W186)</f>
        <v>44</v>
      </c>
      <c r="I186" t="s">
        <v>46</v>
      </c>
      <c r="J186">
        <v>1</v>
      </c>
      <c r="K186">
        <v>0</v>
      </c>
      <c r="L186">
        <v>0</v>
      </c>
      <c r="M186">
        <v>24</v>
      </c>
    </row>
    <row r="187" spans="1:13" x14ac:dyDescent="0.3">
      <c r="A187" t="s">
        <v>2492</v>
      </c>
      <c r="B187">
        <f>AVERAGE(tblVegPointHeaderData!P187,tblVegPointHeaderData!U187,tblVegPointHeaderData!Z187)</f>
        <v>58.666666666666664</v>
      </c>
      <c r="C187">
        <f>tblVegPointHeaderData!AH187/49</f>
        <v>0.40816326530612246</v>
      </c>
      <c r="D187">
        <f>tblVegPointHeaderData!AI187/49</f>
        <v>0.30612244897959184</v>
      </c>
      <c r="E187">
        <f>tblVegPointHeaderData!AJ187/49</f>
        <v>0.48979591836734693</v>
      </c>
      <c r="F187">
        <f>tblVegPointHeaderData!AK187/49</f>
        <v>0.44897959183673469</v>
      </c>
      <c r="G187">
        <f>AVERAGE(tblVegPointHeaderData!AC187:AG187)</f>
        <v>4</v>
      </c>
      <c r="H187">
        <f>AVERAGE(tblVegPointHeaderData!R187,tblVegPointHeaderData!W187)</f>
        <v>61</v>
      </c>
      <c r="I187" t="s">
        <v>46</v>
      </c>
      <c r="J187">
        <v>1</v>
      </c>
      <c r="K187">
        <v>0</v>
      </c>
      <c r="L187">
        <v>0</v>
      </c>
      <c r="M187">
        <v>8</v>
      </c>
    </row>
    <row r="188" spans="1:13" x14ac:dyDescent="0.3">
      <c r="A188" t="s">
        <v>2493</v>
      </c>
      <c r="B188">
        <f>AVERAGE(tblVegPointHeaderData!P188,tblVegPointHeaderData!U188,tblVegPointHeaderData!Z188)</f>
        <v>74.333333333333329</v>
      </c>
      <c r="C188">
        <f>tblVegPointHeaderData!AH188/49</f>
        <v>0.55102040816326525</v>
      </c>
      <c r="D188">
        <f>tblVegPointHeaderData!AI188/49</f>
        <v>0.44897959183673469</v>
      </c>
      <c r="E188">
        <f>tblVegPointHeaderData!AJ188/49</f>
        <v>0.53061224489795922</v>
      </c>
      <c r="F188">
        <f>tblVegPointHeaderData!AK188/49</f>
        <v>0.40816326530612246</v>
      </c>
      <c r="G188">
        <f>AVERAGE(tblVegPointHeaderData!AC188:AG188)</f>
        <v>5</v>
      </c>
      <c r="H188">
        <f>AVERAGE(tblVegPointHeaderData!R188,tblVegPointHeaderData!W188)</f>
        <v>55</v>
      </c>
      <c r="I188" t="s">
        <v>46</v>
      </c>
      <c r="J188">
        <v>1</v>
      </c>
      <c r="K188">
        <v>0</v>
      </c>
      <c r="L188">
        <v>0</v>
      </c>
      <c r="M188">
        <v>10</v>
      </c>
    </row>
    <row r="189" spans="1:13" x14ac:dyDescent="0.3">
      <c r="A189" t="s">
        <v>2494</v>
      </c>
      <c r="B189">
        <f>AVERAGE(tblVegPointHeaderData!P189,tblVegPointHeaderData!U189,tblVegPointHeaderData!Z189)</f>
        <v>64.666666666666671</v>
      </c>
      <c r="C189">
        <f>tblVegPointHeaderData!AH189/49</f>
        <v>0.63265306122448983</v>
      </c>
      <c r="D189">
        <f>tblVegPointHeaderData!AI189/49</f>
        <v>0.38775510204081631</v>
      </c>
      <c r="E189">
        <f>tblVegPointHeaderData!AJ189/49</f>
        <v>0.36734693877551022</v>
      </c>
      <c r="F189">
        <f>tblVegPointHeaderData!AK189/49</f>
        <v>0.26530612244897961</v>
      </c>
      <c r="G189">
        <f>AVERAGE(tblVegPointHeaderData!AC189:AG189)</f>
        <v>6</v>
      </c>
      <c r="H189">
        <f>AVERAGE(tblVegPointHeaderData!R189,tblVegPointHeaderData!W189)</f>
        <v>51</v>
      </c>
      <c r="I189" t="s">
        <v>46</v>
      </c>
      <c r="J189">
        <v>1</v>
      </c>
      <c r="K189">
        <v>0</v>
      </c>
      <c r="L189">
        <v>0</v>
      </c>
      <c r="M189">
        <v>18</v>
      </c>
    </row>
    <row r="190" spans="1:13" x14ac:dyDescent="0.3">
      <c r="A190" t="s">
        <v>2495</v>
      </c>
      <c r="B190">
        <f>AVERAGE(tblVegPointHeaderData!P190,tblVegPointHeaderData!U190,tblVegPointHeaderData!Z190)</f>
        <v>66.333333333333329</v>
      </c>
      <c r="C190">
        <f>tblVegPointHeaderData!AH190/49</f>
        <v>0.93877551020408168</v>
      </c>
      <c r="D190">
        <f>tblVegPointHeaderData!AI190/49</f>
        <v>0.38775510204081631</v>
      </c>
      <c r="E190">
        <f>tblVegPointHeaderData!AJ190/49</f>
        <v>0.46938775510204084</v>
      </c>
      <c r="F190">
        <f>tblVegPointHeaderData!AK190/49</f>
        <v>0.40816326530612246</v>
      </c>
      <c r="G190">
        <f>AVERAGE(tblVegPointHeaderData!AC190:AG190)</f>
        <v>5.4</v>
      </c>
      <c r="H190">
        <f>AVERAGE(tblVegPointHeaderData!R190,tblVegPointHeaderData!W190)</f>
        <v>73.5</v>
      </c>
      <c r="I190" t="s">
        <v>46</v>
      </c>
      <c r="J190">
        <v>1</v>
      </c>
      <c r="K190">
        <v>0</v>
      </c>
      <c r="L190">
        <v>0</v>
      </c>
      <c r="M190">
        <v>19</v>
      </c>
    </row>
    <row r="191" spans="1:13" x14ac:dyDescent="0.3">
      <c r="A191" t="s">
        <v>2496</v>
      </c>
      <c r="B191">
        <f>AVERAGE(tblVegPointHeaderData!P191,tblVegPointHeaderData!U191,tblVegPointHeaderData!Z191)</f>
        <v>62.333333333333336</v>
      </c>
      <c r="C191">
        <f>tblVegPointHeaderData!AH191/49</f>
        <v>0.53061224489795922</v>
      </c>
      <c r="D191">
        <f>tblVegPointHeaderData!AI191/49</f>
        <v>0.7142857142857143</v>
      </c>
      <c r="E191">
        <f>tblVegPointHeaderData!AJ191/49</f>
        <v>0.48979591836734693</v>
      </c>
      <c r="F191">
        <f>tblVegPointHeaderData!AK191/49</f>
        <v>0.18367346938775511</v>
      </c>
      <c r="G191">
        <f>AVERAGE(tblVegPointHeaderData!AC191:AG191)</f>
        <v>2</v>
      </c>
      <c r="H191">
        <f>AVERAGE(tblVegPointHeaderData!R191,tblVegPointHeaderData!W191)</f>
        <v>90</v>
      </c>
      <c r="I191" t="s">
        <v>46</v>
      </c>
      <c r="J191">
        <v>1</v>
      </c>
      <c r="K191">
        <v>0</v>
      </c>
      <c r="L191">
        <v>0</v>
      </c>
      <c r="M191">
        <v>13</v>
      </c>
    </row>
    <row r="192" spans="1:13" x14ac:dyDescent="0.3">
      <c r="A192" t="s">
        <v>2497</v>
      </c>
      <c r="B192">
        <f>AVERAGE(tblVegPointHeaderData!P192,tblVegPointHeaderData!U192,tblVegPointHeaderData!Z192)</f>
        <v>77</v>
      </c>
      <c r="C192">
        <f>tblVegPointHeaderData!AH192/49</f>
        <v>0.89795918367346939</v>
      </c>
      <c r="D192">
        <f>tblVegPointHeaderData!AI192/49</f>
        <v>0.79591836734693877</v>
      </c>
      <c r="E192">
        <f>tblVegPointHeaderData!AJ192/49</f>
        <v>0.38775510204081631</v>
      </c>
      <c r="F192">
        <f>tblVegPointHeaderData!AK192/49</f>
        <v>8.1632653061224483E-2</v>
      </c>
      <c r="G192">
        <f>AVERAGE(tblVegPointHeaderData!AC192:AG192)</f>
        <v>3</v>
      </c>
      <c r="H192">
        <f>AVERAGE(tblVegPointHeaderData!R192,tblVegPointHeaderData!W192)</f>
        <v>60</v>
      </c>
      <c r="I192" t="s">
        <v>46</v>
      </c>
      <c r="J192">
        <v>1</v>
      </c>
      <c r="K192">
        <v>0</v>
      </c>
      <c r="L192">
        <v>0</v>
      </c>
      <c r="M192">
        <v>15</v>
      </c>
    </row>
    <row r="193" spans="1:13" x14ac:dyDescent="0.3">
      <c r="A193" t="s">
        <v>2498</v>
      </c>
      <c r="B193">
        <f>AVERAGE(tblVegPointHeaderData!P193,tblVegPointHeaderData!U193,tblVegPointHeaderData!Z193)</f>
        <v>58.666666666666664</v>
      </c>
      <c r="C193">
        <f>tblVegPointHeaderData!AH193/49</f>
        <v>0.59183673469387754</v>
      </c>
      <c r="D193">
        <f>tblVegPointHeaderData!AI193/49</f>
        <v>0.38775510204081631</v>
      </c>
      <c r="E193">
        <f>tblVegPointHeaderData!AJ193/49</f>
        <v>0.16326530612244897</v>
      </c>
      <c r="F193">
        <f>tblVegPointHeaderData!AK193/49</f>
        <v>0.34693877551020408</v>
      </c>
      <c r="G193">
        <f>AVERAGE(tblVegPointHeaderData!AC193:AG193)</f>
        <v>5.8</v>
      </c>
      <c r="H193">
        <f>AVERAGE(tblVegPointHeaderData!R193,tblVegPointHeaderData!W193)</f>
        <v>60</v>
      </c>
      <c r="I193" t="s">
        <v>46</v>
      </c>
      <c r="J193">
        <v>1</v>
      </c>
      <c r="K193">
        <v>0</v>
      </c>
      <c r="L193">
        <v>0</v>
      </c>
      <c r="M193">
        <v>10</v>
      </c>
    </row>
    <row r="194" spans="1:13" x14ac:dyDescent="0.3">
      <c r="A194" t="s">
        <v>2499</v>
      </c>
      <c r="B194">
        <f>AVERAGE(tblVegPointHeaderData!P194,tblVegPointHeaderData!U194,tblVegPointHeaderData!Z194)</f>
        <v>44.666666666666664</v>
      </c>
      <c r="C194">
        <f>tblVegPointHeaderData!AH194/49</f>
        <v>0.67346938775510201</v>
      </c>
      <c r="D194">
        <f>tblVegPointHeaderData!AI194/49</f>
        <v>0.83673469387755106</v>
      </c>
      <c r="E194">
        <f>tblVegPointHeaderData!AJ194/49</f>
        <v>0.67346938775510201</v>
      </c>
      <c r="F194">
        <f>tblVegPointHeaderData!AK194/49</f>
        <v>0.14285714285714285</v>
      </c>
      <c r="G194">
        <f>AVERAGE(tblVegPointHeaderData!AC194:AG194)</f>
        <v>3.4</v>
      </c>
      <c r="H194">
        <f>AVERAGE(tblVegPointHeaderData!R194,tblVegPointHeaderData!W194)</f>
        <v>70</v>
      </c>
      <c r="I194" t="s">
        <v>46</v>
      </c>
      <c r="J194">
        <v>1</v>
      </c>
      <c r="K194">
        <v>0</v>
      </c>
      <c r="L194">
        <v>0</v>
      </c>
      <c r="M194">
        <v>15</v>
      </c>
    </row>
    <row r="195" spans="1:13" x14ac:dyDescent="0.3">
      <c r="A195" t="s">
        <v>2500</v>
      </c>
      <c r="B195">
        <f>AVERAGE(tblVegPointHeaderData!P195,tblVegPointHeaderData!U195,tblVegPointHeaderData!Z195)</f>
        <v>64.666666666666671</v>
      </c>
      <c r="C195">
        <f>tblVegPointHeaderData!AH195/49</f>
        <v>0.53061224489795922</v>
      </c>
      <c r="D195">
        <f>tblVegPointHeaderData!AI195/49</f>
        <v>0.7142857142857143</v>
      </c>
      <c r="E195">
        <f>tblVegPointHeaderData!AJ195/49</f>
        <v>0.5714285714285714</v>
      </c>
      <c r="F195">
        <f>tblVegPointHeaderData!AK195/49</f>
        <v>0.22448979591836735</v>
      </c>
      <c r="G195">
        <f>AVERAGE(tblVegPointHeaderData!AC195:AG195)</f>
        <v>2.2000000000000002</v>
      </c>
      <c r="H195">
        <f>AVERAGE(tblVegPointHeaderData!R195,tblVegPointHeaderData!W195)</f>
        <v>84.5</v>
      </c>
      <c r="I195" t="s">
        <v>46</v>
      </c>
      <c r="J195">
        <v>1</v>
      </c>
      <c r="K195">
        <v>0</v>
      </c>
      <c r="L195">
        <v>0</v>
      </c>
      <c r="M195">
        <v>33</v>
      </c>
    </row>
    <row r="196" spans="1:13" x14ac:dyDescent="0.3">
      <c r="A196" t="s">
        <v>2501</v>
      </c>
      <c r="B196">
        <f>AVERAGE(tblVegPointHeaderData!P196,tblVegPointHeaderData!U196,tblVegPointHeaderData!Z196)</f>
        <v>46</v>
      </c>
      <c r="C196">
        <f>tblVegPointHeaderData!AH196/49</f>
        <v>0.12244897959183673</v>
      </c>
      <c r="D196">
        <f>tblVegPointHeaderData!AI196/49</f>
        <v>0.51020408163265307</v>
      </c>
      <c r="E196">
        <f>tblVegPointHeaderData!AJ196/49</f>
        <v>0.51020408163265307</v>
      </c>
      <c r="F196">
        <f>tblVegPointHeaderData!AK196/49</f>
        <v>0.42857142857142855</v>
      </c>
      <c r="G196">
        <f>AVERAGE(tblVegPointHeaderData!AC196:AG196)</f>
        <v>6</v>
      </c>
      <c r="H196">
        <f>AVERAGE(tblVegPointHeaderData!R196,tblVegPointHeaderData!W196)</f>
        <v>69</v>
      </c>
      <c r="I196" t="s">
        <v>46</v>
      </c>
      <c r="J196">
        <v>1</v>
      </c>
      <c r="K196">
        <v>0</v>
      </c>
      <c r="L196">
        <v>0</v>
      </c>
      <c r="M196">
        <v>15</v>
      </c>
    </row>
    <row r="197" spans="1:13" x14ac:dyDescent="0.3">
      <c r="A197" t="s">
        <v>2502</v>
      </c>
      <c r="B197">
        <f>AVERAGE(tblVegPointHeaderData!P197,tblVegPointHeaderData!U197,tblVegPointHeaderData!Z197)</f>
        <v>52.666666666666664</v>
      </c>
      <c r="C197">
        <f>tblVegPointHeaderData!AH197/49</f>
        <v>0.59183673469387754</v>
      </c>
      <c r="D197">
        <f>tblVegPointHeaderData!AI197/49</f>
        <v>0.5714285714285714</v>
      </c>
      <c r="E197">
        <f>tblVegPointHeaderData!AJ197/49</f>
        <v>0.8571428571428571</v>
      </c>
      <c r="F197">
        <f>tblVegPointHeaderData!AK197/49</f>
        <v>4.0816326530612242E-2</v>
      </c>
      <c r="G197">
        <f>AVERAGE(tblVegPointHeaderData!AC197:AG197)</f>
        <v>3.2</v>
      </c>
      <c r="H197">
        <f>AVERAGE(tblVegPointHeaderData!R197,tblVegPointHeaderData!W197)</f>
        <v>73</v>
      </c>
      <c r="I197" t="s">
        <v>46</v>
      </c>
      <c r="J197">
        <v>1</v>
      </c>
      <c r="K197">
        <v>0</v>
      </c>
      <c r="L197">
        <v>0</v>
      </c>
      <c r="M197">
        <v>5</v>
      </c>
    </row>
    <row r="198" spans="1:13" x14ac:dyDescent="0.3">
      <c r="A198" t="s">
        <v>2503</v>
      </c>
      <c r="B198">
        <f>AVERAGE(tblVegPointHeaderData!P198,tblVegPointHeaderData!U198,tblVegPointHeaderData!Z198)</f>
        <v>55</v>
      </c>
      <c r="C198">
        <f>tblVegPointHeaderData!AH198/49</f>
        <v>0.67346938775510201</v>
      </c>
      <c r="D198">
        <f>tblVegPointHeaderData!AI198/49</f>
        <v>0.22448979591836735</v>
      </c>
      <c r="E198">
        <f>tblVegPointHeaderData!AJ198/49</f>
        <v>0.36734693877551022</v>
      </c>
      <c r="F198">
        <f>tblVegPointHeaderData!AK198/49</f>
        <v>0.44897959183673469</v>
      </c>
      <c r="G198">
        <f>AVERAGE(tblVegPointHeaderData!AC198:AG198)</f>
        <v>4.4000000000000004</v>
      </c>
      <c r="H198">
        <f>AVERAGE(tblVegPointHeaderData!R198,tblVegPointHeaderData!W198)</f>
        <v>60</v>
      </c>
      <c r="I198" t="s">
        <v>46</v>
      </c>
      <c r="J198">
        <v>1</v>
      </c>
      <c r="K198">
        <v>0</v>
      </c>
      <c r="L198">
        <v>0</v>
      </c>
      <c r="M198">
        <v>0</v>
      </c>
    </row>
    <row r="199" spans="1:13" x14ac:dyDescent="0.3">
      <c r="A199" t="s">
        <v>2504</v>
      </c>
      <c r="B199">
        <f>AVERAGE(tblVegPointHeaderData!P199,tblVegPointHeaderData!U199,tblVegPointHeaderData!Z199)</f>
        <v>78.666666666666671</v>
      </c>
      <c r="C199">
        <f>tblVegPointHeaderData!AH199/49</f>
        <v>0.38775510204081631</v>
      </c>
      <c r="D199">
        <f>tblVegPointHeaderData!AI199/49</f>
        <v>0.67346938775510201</v>
      </c>
      <c r="E199">
        <f>tblVegPointHeaderData!AJ199/49</f>
        <v>0.69387755102040816</v>
      </c>
      <c r="F199">
        <f>tblVegPointHeaderData!AK199/49</f>
        <v>0.53061224489795922</v>
      </c>
      <c r="G199">
        <f>AVERAGE(tblVegPointHeaderData!AC199:AG199)</f>
        <v>5</v>
      </c>
      <c r="H199">
        <f>AVERAGE(tblVegPointHeaderData!R199,tblVegPointHeaderData!W199)</f>
        <v>93.5</v>
      </c>
      <c r="I199" t="s">
        <v>46</v>
      </c>
      <c r="J199">
        <v>1</v>
      </c>
      <c r="K199">
        <v>0</v>
      </c>
      <c r="L199">
        <v>0</v>
      </c>
      <c r="M199">
        <v>8</v>
      </c>
    </row>
    <row r="200" spans="1:13" x14ac:dyDescent="0.3">
      <c r="A200" t="s">
        <v>2505</v>
      </c>
      <c r="B200">
        <f>AVERAGE(tblVegPointHeaderData!P200,tblVegPointHeaderData!U200,tblVegPointHeaderData!Z200)</f>
        <v>56.666666666666664</v>
      </c>
      <c r="C200">
        <f>tblVegPointHeaderData!AH200/49</f>
        <v>0.59183673469387754</v>
      </c>
      <c r="D200">
        <f>tblVegPointHeaderData!AI200/49</f>
        <v>0.46938775510204084</v>
      </c>
      <c r="E200">
        <f>tblVegPointHeaderData!AJ200/49</f>
        <v>0.69387755102040816</v>
      </c>
      <c r="F200">
        <f>tblVegPointHeaderData!AK200/49</f>
        <v>0.16326530612244897</v>
      </c>
      <c r="G200">
        <f>AVERAGE(tblVegPointHeaderData!AC200:AG200)</f>
        <v>3</v>
      </c>
      <c r="H200">
        <f>AVERAGE(tblVegPointHeaderData!R200,tblVegPointHeaderData!W200)</f>
        <v>77</v>
      </c>
      <c r="I200" t="s">
        <v>46</v>
      </c>
      <c r="J200">
        <v>1</v>
      </c>
      <c r="K200">
        <v>0</v>
      </c>
      <c r="L200">
        <v>0</v>
      </c>
      <c r="M200">
        <v>10</v>
      </c>
    </row>
    <row r="201" spans="1:13" x14ac:dyDescent="0.3">
      <c r="A201" t="s">
        <v>2506</v>
      </c>
      <c r="B201">
        <f>AVERAGE(tblVegPointHeaderData!P201,tblVegPointHeaderData!U201,tblVegPointHeaderData!Z201)</f>
        <v>45</v>
      </c>
      <c r="C201">
        <f>tblVegPointHeaderData!AH201/49</f>
        <v>0.36734693877551022</v>
      </c>
      <c r="D201">
        <f>tblVegPointHeaderData!AI201/49</f>
        <v>0.59183673469387754</v>
      </c>
      <c r="E201">
        <f>tblVegPointHeaderData!AJ201/49</f>
        <v>0.81632653061224492</v>
      </c>
      <c r="F201">
        <f>tblVegPointHeaderData!AK201/49</f>
        <v>0.14285714285714285</v>
      </c>
      <c r="G201">
        <f>AVERAGE(tblVegPointHeaderData!AC201:AG201)</f>
        <v>1.8</v>
      </c>
      <c r="H201">
        <f>AVERAGE(tblVegPointHeaderData!R201,tblVegPointHeaderData!W201)</f>
        <v>75</v>
      </c>
      <c r="I201" t="s">
        <v>136</v>
      </c>
      <c r="J201">
        <v>0</v>
      </c>
      <c r="K201">
        <v>1</v>
      </c>
      <c r="L201">
        <v>0</v>
      </c>
      <c r="M201">
        <v>22</v>
      </c>
    </row>
    <row r="202" spans="1:13" x14ac:dyDescent="0.3">
      <c r="A202" t="s">
        <v>2507</v>
      </c>
      <c r="B202">
        <f>AVERAGE(tblVegPointHeaderData!P202,tblVegPointHeaderData!U202,tblVegPointHeaderData!Z202)</f>
        <v>48</v>
      </c>
      <c r="C202">
        <f>tblVegPointHeaderData!AH202/49</f>
        <v>0.10204081632653061</v>
      </c>
      <c r="D202">
        <f>tblVegPointHeaderData!AI202/49</f>
        <v>0.34693877551020408</v>
      </c>
      <c r="E202">
        <f>tblVegPointHeaderData!AJ202/49</f>
        <v>0.59183673469387754</v>
      </c>
      <c r="F202">
        <f>tblVegPointHeaderData!AK202/49</f>
        <v>0.34693877551020408</v>
      </c>
      <c r="G202">
        <f>AVERAGE(tblVegPointHeaderData!AC202:AG202)</f>
        <v>6</v>
      </c>
      <c r="H202">
        <f>AVERAGE(tblVegPointHeaderData!R202,tblVegPointHeaderData!W202)</f>
        <v>79.5</v>
      </c>
      <c r="I202" t="s">
        <v>46</v>
      </c>
      <c r="J202">
        <v>1</v>
      </c>
      <c r="K202">
        <v>0</v>
      </c>
      <c r="L202">
        <v>0</v>
      </c>
      <c r="M202">
        <v>26</v>
      </c>
    </row>
    <row r="203" spans="1:13" x14ac:dyDescent="0.3">
      <c r="A203" t="s">
        <v>2508</v>
      </c>
      <c r="B203">
        <f>AVERAGE(tblVegPointHeaderData!P203,tblVegPointHeaderData!U203,tblVegPointHeaderData!Z203)</f>
        <v>52</v>
      </c>
      <c r="C203">
        <f>tblVegPointHeaderData!AH203/49</f>
        <v>0.14285714285714285</v>
      </c>
      <c r="D203">
        <f>tblVegPointHeaderData!AI203/49</f>
        <v>0.30612244897959184</v>
      </c>
      <c r="E203">
        <f>tblVegPointHeaderData!AJ203/49</f>
        <v>0.79591836734693877</v>
      </c>
      <c r="F203">
        <f>tblVegPointHeaderData!AK203/49</f>
        <v>0.2857142857142857</v>
      </c>
      <c r="G203">
        <f>AVERAGE(tblVegPointHeaderData!AC203:AG203)</f>
        <v>3.8</v>
      </c>
      <c r="H203">
        <f>AVERAGE(tblVegPointHeaderData!R203,tblVegPointHeaderData!W203)</f>
        <v>49.5</v>
      </c>
      <c r="I203" t="s">
        <v>46</v>
      </c>
      <c r="J203">
        <v>1</v>
      </c>
      <c r="K203">
        <v>0</v>
      </c>
      <c r="L203">
        <v>0</v>
      </c>
      <c r="M203">
        <v>23</v>
      </c>
    </row>
    <row r="204" spans="1:13" x14ac:dyDescent="0.3">
      <c r="A204" t="s">
        <v>2509</v>
      </c>
      <c r="B204">
        <f>AVERAGE(tblVegPointHeaderData!P204,tblVegPointHeaderData!U204,tblVegPointHeaderData!Z204)</f>
        <v>45</v>
      </c>
      <c r="C204">
        <f>tblVegPointHeaderData!AH204/49</f>
        <v>0.22448979591836735</v>
      </c>
      <c r="D204">
        <f>tblVegPointHeaderData!AI204/49</f>
        <v>0.38775510204081631</v>
      </c>
      <c r="E204">
        <f>tblVegPointHeaderData!AJ204/49</f>
        <v>0.38775510204081631</v>
      </c>
      <c r="F204">
        <f>tblVegPointHeaderData!AK204/49</f>
        <v>0.26530612244897961</v>
      </c>
      <c r="G204">
        <f>AVERAGE(tblVegPointHeaderData!AC204:AG204)</f>
        <v>1.2</v>
      </c>
      <c r="H204">
        <f>AVERAGE(tblVegPointHeaderData!R204,tblVegPointHeaderData!W204)</f>
        <v>21.5</v>
      </c>
      <c r="I204" t="s">
        <v>46</v>
      </c>
      <c r="J204">
        <v>1</v>
      </c>
      <c r="K204">
        <v>0</v>
      </c>
      <c r="L204">
        <v>0</v>
      </c>
      <c r="M204">
        <v>3</v>
      </c>
    </row>
    <row r="205" spans="1:13" x14ac:dyDescent="0.3">
      <c r="A205" t="s">
        <v>2510</v>
      </c>
      <c r="B205">
        <f>AVERAGE(tblVegPointHeaderData!P205,tblVegPointHeaderData!U205,tblVegPointHeaderData!Z205)</f>
        <v>58.333333333333336</v>
      </c>
      <c r="C205">
        <f>tblVegPointHeaderData!AH205/49</f>
        <v>0.69387755102040816</v>
      </c>
      <c r="D205">
        <f>tblVegPointHeaderData!AI205/49</f>
        <v>0.69387755102040816</v>
      </c>
      <c r="E205">
        <f>tblVegPointHeaderData!AJ205/49</f>
        <v>0.53061224489795922</v>
      </c>
      <c r="F205">
        <f>tblVegPointHeaderData!AK205/49</f>
        <v>0.18367346938775511</v>
      </c>
      <c r="G205">
        <f>AVERAGE(tblVegPointHeaderData!AC205:AG205)</f>
        <v>2.2000000000000002</v>
      </c>
      <c r="H205">
        <f>AVERAGE(tblVegPointHeaderData!R205,tblVegPointHeaderData!W205)</f>
        <v>61.5</v>
      </c>
      <c r="I205" t="s">
        <v>46</v>
      </c>
      <c r="J205">
        <v>1</v>
      </c>
      <c r="K205">
        <v>0</v>
      </c>
      <c r="L205">
        <v>0</v>
      </c>
      <c r="M205">
        <v>7</v>
      </c>
    </row>
    <row r="206" spans="1:13" x14ac:dyDescent="0.3">
      <c r="A206" t="s">
        <v>3010</v>
      </c>
      <c r="B206">
        <f>AVERAGE(tblVegPointHeaderData!P206,tblVegPointHeaderData!U206,tblVegPointHeaderData!Z206)</f>
        <v>46</v>
      </c>
      <c r="C206">
        <f>tblVegPointHeaderData!AH206/49</f>
        <v>0.42857142857142855</v>
      </c>
      <c r="D206">
        <f>tblVegPointHeaderData!AI206/49</f>
        <v>0.32653061224489793</v>
      </c>
      <c r="E206">
        <f>tblVegPointHeaderData!AJ206/49</f>
        <v>0.38775510204081631</v>
      </c>
      <c r="F206">
        <f>tblVegPointHeaderData!AK206/49</f>
        <v>0.22448979591836735</v>
      </c>
      <c r="G206">
        <f>AVERAGE(tblVegPointHeaderData!AC206:AG206)</f>
        <v>6.6</v>
      </c>
      <c r="H206">
        <f>AVERAGE(tblVegPointHeaderData!R206,tblVegPointHeaderData!W206)</f>
        <v>14</v>
      </c>
      <c r="I206" t="s">
        <v>46</v>
      </c>
      <c r="J206">
        <v>1</v>
      </c>
      <c r="K206">
        <v>0</v>
      </c>
      <c r="L206">
        <v>0</v>
      </c>
      <c r="M206">
        <v>18</v>
      </c>
    </row>
    <row r="207" spans="1:13" x14ac:dyDescent="0.3">
      <c r="A207" t="s">
        <v>2511</v>
      </c>
      <c r="B207">
        <f>AVERAGE(tblVegPointHeaderData!P207,tblVegPointHeaderData!U207,tblVegPointHeaderData!Z207)</f>
        <v>46.333333333333336</v>
      </c>
      <c r="C207">
        <f>tblVegPointHeaderData!AH207/49</f>
        <v>0.24489795918367346</v>
      </c>
      <c r="D207">
        <f>tblVegPointHeaderData!AI207/49</f>
        <v>0</v>
      </c>
      <c r="E207">
        <f>tblVegPointHeaderData!AJ207/49</f>
        <v>0.32653061224489793</v>
      </c>
      <c r="F207">
        <f>tblVegPointHeaderData!AK207/49</f>
        <v>0.89795918367346939</v>
      </c>
      <c r="G207">
        <f>AVERAGE(tblVegPointHeaderData!AC207:AG207)</f>
        <v>2.4</v>
      </c>
      <c r="H207">
        <f>AVERAGE(tblVegPointHeaderData!R207,tblVegPointHeaderData!W207)</f>
        <v>39.5</v>
      </c>
      <c r="I207" t="s">
        <v>136</v>
      </c>
      <c r="J207">
        <v>0</v>
      </c>
      <c r="K207">
        <v>1</v>
      </c>
      <c r="L207">
        <v>0</v>
      </c>
      <c r="M207">
        <v>0</v>
      </c>
    </row>
    <row r="208" spans="1:13" x14ac:dyDescent="0.3">
      <c r="A208" t="s">
        <v>2512</v>
      </c>
      <c r="B208">
        <v>0</v>
      </c>
      <c r="C208">
        <f>tblVegPointHeaderData!AH208/49</f>
        <v>0</v>
      </c>
      <c r="D208">
        <f>tblVegPointHeaderData!AI208/49</f>
        <v>0</v>
      </c>
      <c r="E208">
        <f>tblVegPointHeaderData!AJ208/49</f>
        <v>4.0816326530612242E-2</v>
      </c>
      <c r="F208">
        <f>tblVegPointHeaderData!AK208/49</f>
        <v>0.97959183673469385</v>
      </c>
      <c r="G208">
        <f>AVERAGE(tblVegPointHeaderData!AC208:AG208)</f>
        <v>0</v>
      </c>
      <c r="H208" t="e">
        <f>AVERAGE(tblVegPointHeaderData!R208,tblVegPointHeaderData!W208)</f>
        <v>#DIV/0!</v>
      </c>
      <c r="I208" t="s">
        <v>46</v>
      </c>
      <c r="J208">
        <v>1</v>
      </c>
      <c r="K208">
        <v>0</v>
      </c>
      <c r="L208">
        <v>0</v>
      </c>
      <c r="M208">
        <v>-2</v>
      </c>
    </row>
    <row r="209" spans="1:13" x14ac:dyDescent="0.3">
      <c r="A209" t="s">
        <v>2513</v>
      </c>
      <c r="B209">
        <f>AVERAGE(tblVegPointHeaderData!P209,tblVegPointHeaderData!U209,tblVegPointHeaderData!Z209)</f>
        <v>65.5</v>
      </c>
      <c r="C209">
        <f>tblVegPointHeaderData!AH209/49</f>
        <v>0.12244897959183673</v>
      </c>
      <c r="D209">
        <f>tblVegPointHeaderData!AI209/49</f>
        <v>0.14285714285714285</v>
      </c>
      <c r="E209">
        <f>tblVegPointHeaderData!AJ209/49</f>
        <v>0</v>
      </c>
      <c r="F209">
        <f>tblVegPointHeaderData!AK209/49</f>
        <v>1</v>
      </c>
      <c r="G209">
        <f>AVERAGE(tblVegPointHeaderData!AC209:AG209)</f>
        <v>0.2</v>
      </c>
      <c r="H209">
        <f>AVERAGE(tblVegPointHeaderData!R209,tblVegPointHeaderData!W209)</f>
        <v>55</v>
      </c>
      <c r="I209" t="s">
        <v>46</v>
      </c>
      <c r="J209">
        <v>1</v>
      </c>
      <c r="K209">
        <v>0</v>
      </c>
      <c r="L209">
        <v>0</v>
      </c>
      <c r="M209">
        <v>0</v>
      </c>
    </row>
    <row r="210" spans="1:13" x14ac:dyDescent="0.3">
      <c r="A210" t="s">
        <v>2514</v>
      </c>
      <c r="B210">
        <f>AVERAGE(tblVegPointHeaderData!P210,tblVegPointHeaderData!U210,tblVegPointHeaderData!Z210)</f>
        <v>46.333333333333336</v>
      </c>
      <c r="C210">
        <f>tblVegPointHeaderData!AH210/49</f>
        <v>0.40816326530612246</v>
      </c>
      <c r="D210">
        <f>tblVegPointHeaderData!AI210/49</f>
        <v>4.0816326530612242E-2</v>
      </c>
      <c r="E210">
        <f>tblVegPointHeaderData!AJ210/49</f>
        <v>2.0408163265306121E-2</v>
      </c>
      <c r="F210">
        <f>tblVegPointHeaderData!AK210/49</f>
        <v>0.93877551020408168</v>
      </c>
      <c r="G210">
        <f>AVERAGE(tblVegPointHeaderData!AC210:AG210)</f>
        <v>0</v>
      </c>
      <c r="H210">
        <f>AVERAGE(tblVegPointHeaderData!R210,tblVegPointHeaderData!W210)</f>
        <v>47.5</v>
      </c>
      <c r="I210" t="s">
        <v>46</v>
      </c>
      <c r="J210">
        <v>1</v>
      </c>
      <c r="K210">
        <v>0</v>
      </c>
      <c r="L210">
        <v>0</v>
      </c>
      <c r="M210">
        <v>-2</v>
      </c>
    </row>
    <row r="211" spans="1:13" x14ac:dyDescent="0.3">
      <c r="A211" t="s">
        <v>2515</v>
      </c>
      <c r="B211">
        <f>AVERAGE(tblVegPointHeaderData!P211,tblVegPointHeaderData!U211,tblVegPointHeaderData!Z211)</f>
        <v>63.666666666666664</v>
      </c>
      <c r="C211">
        <f>tblVegPointHeaderData!AH211/49</f>
        <v>0.12244897959183673</v>
      </c>
      <c r="D211">
        <f>tblVegPointHeaderData!AI211/49</f>
        <v>0.12244897959183673</v>
      </c>
      <c r="E211">
        <f>tblVegPointHeaderData!AJ211/49</f>
        <v>0.44897959183673469</v>
      </c>
      <c r="F211">
        <f>tblVegPointHeaderData!AK211/49</f>
        <v>0.75510204081632648</v>
      </c>
      <c r="G211">
        <f>AVERAGE(tblVegPointHeaderData!AC211:AG211)</f>
        <v>0.8</v>
      </c>
      <c r="H211">
        <f>AVERAGE(tblVegPointHeaderData!R211,tblVegPointHeaderData!W211)</f>
        <v>77</v>
      </c>
      <c r="I211" t="s">
        <v>105</v>
      </c>
      <c r="J211">
        <v>0</v>
      </c>
      <c r="K211">
        <v>0</v>
      </c>
      <c r="L211">
        <v>1</v>
      </c>
      <c r="M211">
        <v>1</v>
      </c>
    </row>
    <row r="212" spans="1:13" x14ac:dyDescent="0.3">
      <c r="A212" t="s">
        <v>2516</v>
      </c>
      <c r="B212">
        <f>AVERAGE(tblVegPointHeaderData!P212,tblVegPointHeaderData!U212,tblVegPointHeaderData!Z212)</f>
        <v>38.666666666666664</v>
      </c>
      <c r="C212">
        <f>tblVegPointHeaderData!AH212/49</f>
        <v>0</v>
      </c>
      <c r="D212">
        <f>tblVegPointHeaderData!AI212/49</f>
        <v>6.1224489795918366E-2</v>
      </c>
      <c r="E212">
        <f>tblVegPointHeaderData!AJ212/49</f>
        <v>0.22448979591836735</v>
      </c>
      <c r="F212">
        <f>tblVegPointHeaderData!AK212/49</f>
        <v>0.7142857142857143</v>
      </c>
      <c r="G212">
        <f>AVERAGE(tblVegPointHeaderData!AC212:AG212)</f>
        <v>0.2</v>
      </c>
      <c r="H212">
        <f>AVERAGE(tblVegPointHeaderData!R212,tblVegPointHeaderData!W212)</f>
        <v>81.5</v>
      </c>
      <c r="I212" t="s">
        <v>105</v>
      </c>
      <c r="J212">
        <v>0</v>
      </c>
      <c r="K212">
        <v>0</v>
      </c>
      <c r="L212">
        <v>1</v>
      </c>
      <c r="M212">
        <v>2</v>
      </c>
    </row>
    <row r="213" spans="1:13" x14ac:dyDescent="0.3">
      <c r="A213" t="s">
        <v>2517</v>
      </c>
      <c r="B213">
        <f>AVERAGE(tblVegPointHeaderData!P213,tblVegPointHeaderData!U213,tblVegPointHeaderData!Z213)</f>
        <v>40.666666666666664</v>
      </c>
      <c r="C213">
        <f>tblVegPointHeaderData!AH213/49</f>
        <v>4.0816326530612242E-2</v>
      </c>
      <c r="D213">
        <f>tblVegPointHeaderData!AI213/49</f>
        <v>0.16326530612244897</v>
      </c>
      <c r="E213">
        <f>tblVegPointHeaderData!AJ213/49</f>
        <v>0.34693877551020408</v>
      </c>
      <c r="F213">
        <f>tblVegPointHeaderData!AK213/49</f>
        <v>0.69387755102040816</v>
      </c>
      <c r="G213">
        <f>AVERAGE(tblVegPointHeaderData!AC213:AG213)</f>
        <v>1</v>
      </c>
      <c r="H213">
        <f>AVERAGE(tblVegPointHeaderData!R213,tblVegPointHeaderData!W213)</f>
        <v>73</v>
      </c>
      <c r="I213" t="s">
        <v>105</v>
      </c>
      <c r="J213">
        <v>0</v>
      </c>
      <c r="K213">
        <v>0</v>
      </c>
      <c r="L213">
        <v>1</v>
      </c>
      <c r="M213">
        <v>1</v>
      </c>
    </row>
    <row r="214" spans="1:13" x14ac:dyDescent="0.3">
      <c r="A214" t="s">
        <v>2518</v>
      </c>
      <c r="B214">
        <f>AVERAGE(tblVegPointHeaderData!P214,tblVegPointHeaderData!U214,tblVegPointHeaderData!Z214)</f>
        <v>65.333333333333329</v>
      </c>
      <c r="C214">
        <f>tblVegPointHeaderData!AH214/49</f>
        <v>0.67346938775510201</v>
      </c>
      <c r="D214">
        <f>tblVegPointHeaderData!AI214/49</f>
        <v>0.10204081632653061</v>
      </c>
      <c r="E214">
        <f>tblVegPointHeaderData!AJ214/49</f>
        <v>0.34693877551020408</v>
      </c>
      <c r="F214">
        <f>tblVegPointHeaderData!AK214/49</f>
        <v>0.91836734693877553</v>
      </c>
      <c r="G214">
        <f>AVERAGE(tblVegPointHeaderData!AC214:AG214)</f>
        <v>1.4</v>
      </c>
      <c r="H214">
        <f>AVERAGE(tblVegPointHeaderData!R214,tblVegPointHeaderData!W214)</f>
        <v>41.5</v>
      </c>
      <c r="I214" t="s">
        <v>105</v>
      </c>
      <c r="J214">
        <v>0</v>
      </c>
      <c r="K214">
        <v>0</v>
      </c>
      <c r="L214">
        <v>1</v>
      </c>
      <c r="M214">
        <v>6</v>
      </c>
    </row>
    <row r="215" spans="1:13" x14ac:dyDescent="0.3">
      <c r="A215" t="s">
        <v>2519</v>
      </c>
      <c r="B215">
        <v>0</v>
      </c>
      <c r="C215">
        <f>tblVegPointHeaderData!AH215/49</f>
        <v>0</v>
      </c>
      <c r="D215">
        <f>tblVegPointHeaderData!AI215/49</f>
        <v>0.10204081632653061</v>
      </c>
      <c r="E215">
        <f>tblVegPointHeaderData!AJ215/49</f>
        <v>0.20408163265306123</v>
      </c>
      <c r="F215">
        <f>tblVegPointHeaderData!AK215/49</f>
        <v>0.69387755102040816</v>
      </c>
      <c r="G215">
        <f>AVERAGE(tblVegPointHeaderData!AC215:AG215)</f>
        <v>2.4</v>
      </c>
      <c r="H215" t="e">
        <f>AVERAGE(tblVegPointHeaderData!R215,tblVegPointHeaderData!W215)</f>
        <v>#DIV/0!</v>
      </c>
      <c r="I215" t="s">
        <v>105</v>
      </c>
      <c r="J215">
        <v>0</v>
      </c>
      <c r="K215">
        <v>0</v>
      </c>
      <c r="L215">
        <v>1</v>
      </c>
      <c r="M215">
        <v>0</v>
      </c>
    </row>
    <row r="216" spans="1:13" x14ac:dyDescent="0.3">
      <c r="A216" t="s">
        <v>2520</v>
      </c>
      <c r="B216">
        <v>0</v>
      </c>
      <c r="C216">
        <f>tblVegPointHeaderData!AH216/49</f>
        <v>0</v>
      </c>
      <c r="D216">
        <f>tblVegPointHeaderData!AI216/49</f>
        <v>2.0408163265306121E-2</v>
      </c>
      <c r="E216">
        <f>tblVegPointHeaderData!AJ216/49</f>
        <v>0.10204081632653061</v>
      </c>
      <c r="F216">
        <f>tblVegPointHeaderData!AK216/49</f>
        <v>0.75510204081632648</v>
      </c>
      <c r="G216">
        <f>AVERAGE(tblVegPointHeaderData!AC216:AG216)</f>
        <v>0.8</v>
      </c>
      <c r="H216" t="e">
        <f>AVERAGE(tblVegPointHeaderData!R216,tblVegPointHeaderData!W216)</f>
        <v>#DIV/0!</v>
      </c>
      <c r="I216" t="s">
        <v>46</v>
      </c>
      <c r="J216">
        <v>1</v>
      </c>
      <c r="K216">
        <v>0</v>
      </c>
      <c r="L216">
        <v>0</v>
      </c>
      <c r="M216">
        <v>0</v>
      </c>
    </row>
    <row r="217" spans="1:13" x14ac:dyDescent="0.3">
      <c r="A217" t="s">
        <v>2521</v>
      </c>
      <c r="B217">
        <f>AVERAGE(tblVegPointHeaderData!P217,tblVegPointHeaderData!U217,tblVegPointHeaderData!Z217)</f>
        <v>36.333333333333336</v>
      </c>
      <c r="C217">
        <f>tblVegPointHeaderData!AH217/49</f>
        <v>2.0408163265306121E-2</v>
      </c>
      <c r="D217">
        <f>tblVegPointHeaderData!AI217/49</f>
        <v>0.30612244897959184</v>
      </c>
      <c r="E217">
        <f>tblVegPointHeaderData!AJ217/49</f>
        <v>0.46938775510204084</v>
      </c>
      <c r="F217">
        <f>tblVegPointHeaderData!AK217/49</f>
        <v>0.5714285714285714</v>
      </c>
      <c r="G217">
        <f>AVERAGE(tblVegPointHeaderData!AC217:AG217)</f>
        <v>2.6</v>
      </c>
      <c r="H217">
        <f>AVERAGE(tblVegPointHeaderData!R217,tblVegPointHeaderData!W217)</f>
        <v>54</v>
      </c>
      <c r="I217" t="s">
        <v>46</v>
      </c>
      <c r="J217">
        <v>1</v>
      </c>
      <c r="K217">
        <v>0</v>
      </c>
      <c r="L217">
        <v>0</v>
      </c>
      <c r="M217">
        <v>1</v>
      </c>
    </row>
    <row r="218" spans="1:13" x14ac:dyDescent="0.3">
      <c r="A218" t="s">
        <v>2522</v>
      </c>
      <c r="B218">
        <f>AVERAGE(tblVegPointHeaderData!P218,tblVegPointHeaderData!U218,tblVegPointHeaderData!Z218)</f>
        <v>55.333333333333336</v>
      </c>
      <c r="C218">
        <f>tblVegPointHeaderData!AH218/49</f>
        <v>0.24489795918367346</v>
      </c>
      <c r="D218">
        <f>tblVegPointHeaderData!AI218/49</f>
        <v>0.51020408163265307</v>
      </c>
      <c r="E218">
        <f>tblVegPointHeaderData!AJ218/49</f>
        <v>0.24489795918367346</v>
      </c>
      <c r="F218">
        <f>tblVegPointHeaderData!AK218/49</f>
        <v>0.93877551020408168</v>
      </c>
      <c r="G218">
        <f>AVERAGE(tblVegPointHeaderData!AC218:AG218)</f>
        <v>1.4</v>
      </c>
      <c r="H218">
        <f>AVERAGE(tblVegPointHeaderData!R218,tblVegPointHeaderData!W218)</f>
        <v>39.5</v>
      </c>
      <c r="I218" t="s">
        <v>105</v>
      </c>
      <c r="J218">
        <v>0</v>
      </c>
      <c r="K218">
        <v>0</v>
      </c>
      <c r="L218">
        <v>1</v>
      </c>
      <c r="M218">
        <v>0</v>
      </c>
    </row>
    <row r="219" spans="1:13" x14ac:dyDescent="0.3">
      <c r="A219" t="s">
        <v>2523</v>
      </c>
      <c r="B219">
        <f>AVERAGE(tblVegPointHeaderData!P219,tblVegPointHeaderData!U219,tblVegPointHeaderData!Z219)</f>
        <v>44</v>
      </c>
      <c r="C219">
        <f>tblVegPointHeaderData!AH219/49</f>
        <v>2.0408163265306121E-2</v>
      </c>
      <c r="D219">
        <f>tblVegPointHeaderData!AI219/49</f>
        <v>8.1632653061224483E-2</v>
      </c>
      <c r="E219">
        <f>tblVegPointHeaderData!AJ219/49</f>
        <v>0.48979591836734693</v>
      </c>
      <c r="F219">
        <f>tblVegPointHeaderData!AK219/49</f>
        <v>1</v>
      </c>
      <c r="G219">
        <f>AVERAGE(tblVegPointHeaderData!AC219:AG219)</f>
        <v>0</v>
      </c>
      <c r="H219">
        <f>AVERAGE(tblVegPointHeaderData!R219,tblVegPointHeaderData!W219)</f>
        <v>25</v>
      </c>
      <c r="I219" t="s">
        <v>105</v>
      </c>
      <c r="J219">
        <v>0</v>
      </c>
      <c r="K219">
        <v>0</v>
      </c>
      <c r="L219">
        <v>1</v>
      </c>
      <c r="M219">
        <v>0</v>
      </c>
    </row>
    <row r="220" spans="1:13" x14ac:dyDescent="0.3">
      <c r="A220" t="s">
        <v>2524</v>
      </c>
      <c r="B220">
        <f>AVERAGE(tblVegPointHeaderData!P220,tblVegPointHeaderData!U220,tblVegPointHeaderData!Z220)</f>
        <v>62.5</v>
      </c>
      <c r="C220">
        <f>tblVegPointHeaderData!AH220/49</f>
        <v>4.0816326530612242E-2</v>
      </c>
      <c r="D220">
        <f>tblVegPointHeaderData!AI220/49</f>
        <v>4.0816326530612242E-2</v>
      </c>
      <c r="E220">
        <f>tblVegPointHeaderData!AJ220/49</f>
        <v>0.36734693877551022</v>
      </c>
      <c r="F220">
        <f>tblVegPointHeaderData!AK220/49</f>
        <v>0.7142857142857143</v>
      </c>
      <c r="G220">
        <f>AVERAGE(tblVegPointHeaderData!AC220:AG220)</f>
        <v>2</v>
      </c>
      <c r="H220">
        <f>AVERAGE(tblVegPointHeaderData!R220,tblVegPointHeaderData!W220)</f>
        <v>63</v>
      </c>
      <c r="I220" t="s">
        <v>136</v>
      </c>
      <c r="J220">
        <v>0</v>
      </c>
      <c r="K220">
        <v>1</v>
      </c>
      <c r="L220">
        <v>0</v>
      </c>
      <c r="M220">
        <v>10</v>
      </c>
    </row>
    <row r="221" spans="1:13" x14ac:dyDescent="0.3">
      <c r="A221" t="s">
        <v>2525</v>
      </c>
      <c r="B221">
        <f>AVERAGE(tblVegPointHeaderData!P221,tblVegPointHeaderData!U221,tblVegPointHeaderData!Z221)</f>
        <v>54</v>
      </c>
      <c r="C221">
        <f>tblVegPointHeaderData!AH221/49</f>
        <v>0.36734693877551022</v>
      </c>
      <c r="D221">
        <f>tblVegPointHeaderData!AI221/49</f>
        <v>0.36734693877551022</v>
      </c>
      <c r="E221">
        <f>tblVegPointHeaderData!AJ221/49</f>
        <v>0.34693877551020408</v>
      </c>
      <c r="F221">
        <f>tblVegPointHeaderData!AK221/49</f>
        <v>0.63265306122448983</v>
      </c>
      <c r="G221">
        <f>AVERAGE(tblVegPointHeaderData!AC221:AG221)</f>
        <v>0.6</v>
      </c>
      <c r="H221">
        <f>AVERAGE(tblVegPointHeaderData!R221,tblVegPointHeaderData!W221)</f>
        <v>32</v>
      </c>
      <c r="I221" t="s">
        <v>46</v>
      </c>
      <c r="J221">
        <v>1</v>
      </c>
      <c r="K221">
        <v>0</v>
      </c>
      <c r="L221">
        <v>0</v>
      </c>
      <c r="M221">
        <v>1</v>
      </c>
    </row>
    <row r="222" spans="1:13" x14ac:dyDescent="0.3">
      <c r="A222" t="s">
        <v>2526</v>
      </c>
      <c r="B222">
        <v>0</v>
      </c>
      <c r="C222">
        <f>tblVegPointHeaderData!AH222/49</f>
        <v>0</v>
      </c>
      <c r="D222">
        <f>tblVegPointHeaderData!AI222/49</f>
        <v>0</v>
      </c>
      <c r="E222">
        <f>tblVegPointHeaderData!AJ222/49</f>
        <v>0.61224489795918369</v>
      </c>
      <c r="F222">
        <f>tblVegPointHeaderData!AK222/49</f>
        <v>0.91836734693877553</v>
      </c>
      <c r="G222">
        <f>AVERAGE(tblVegPointHeaderData!AC222:AG222)</f>
        <v>1</v>
      </c>
      <c r="H222" t="e">
        <f>AVERAGE(tblVegPointHeaderData!R222,tblVegPointHeaderData!W222)</f>
        <v>#DIV/0!</v>
      </c>
      <c r="I222" t="s">
        <v>105</v>
      </c>
      <c r="J222">
        <v>0</v>
      </c>
      <c r="K222">
        <v>0</v>
      </c>
      <c r="L222">
        <v>1</v>
      </c>
      <c r="M222">
        <v>0</v>
      </c>
    </row>
    <row r="223" spans="1:13" x14ac:dyDescent="0.3">
      <c r="A223" t="s">
        <v>2527</v>
      </c>
      <c r="B223">
        <v>0</v>
      </c>
      <c r="C223">
        <f>tblVegPointHeaderData!AH223/49</f>
        <v>0</v>
      </c>
      <c r="D223">
        <f>tblVegPointHeaderData!AI223/49</f>
        <v>0</v>
      </c>
      <c r="E223">
        <f>tblVegPointHeaderData!AJ223/49</f>
        <v>0.77551020408163263</v>
      </c>
      <c r="F223">
        <f>tblVegPointHeaderData!AK223/49</f>
        <v>1</v>
      </c>
      <c r="G223">
        <f>AVERAGE(tblVegPointHeaderData!AC223:AG223)</f>
        <v>0</v>
      </c>
      <c r="H223" t="e">
        <f>AVERAGE(tblVegPointHeaderData!R223,tblVegPointHeaderData!W223)</f>
        <v>#DIV/0!</v>
      </c>
      <c r="I223" t="s">
        <v>105</v>
      </c>
      <c r="J223">
        <v>0</v>
      </c>
      <c r="K223">
        <v>0</v>
      </c>
      <c r="L223">
        <v>1</v>
      </c>
      <c r="M223">
        <v>0</v>
      </c>
    </row>
    <row r="224" spans="1:13" x14ac:dyDescent="0.3">
      <c r="A224" t="s">
        <v>2528</v>
      </c>
      <c r="B224">
        <v>0</v>
      </c>
      <c r="C224">
        <f>tblVegPointHeaderData!AH224/49</f>
        <v>0</v>
      </c>
      <c r="D224">
        <f>tblVegPointHeaderData!AI224/49</f>
        <v>0</v>
      </c>
      <c r="E224">
        <f>tblVegPointHeaderData!AJ224/49</f>
        <v>6.1224489795918366E-2</v>
      </c>
      <c r="F224">
        <f>tblVegPointHeaderData!AK224/49</f>
        <v>0.8571428571428571</v>
      </c>
      <c r="G224">
        <f>AVERAGE(tblVegPointHeaderData!AC224:AG224)</f>
        <v>1</v>
      </c>
      <c r="H224" t="e">
        <f>AVERAGE(tblVegPointHeaderData!R224,tblVegPointHeaderData!W224)</f>
        <v>#DIV/0!</v>
      </c>
      <c r="I224" t="s">
        <v>105</v>
      </c>
      <c r="J224">
        <v>0</v>
      </c>
      <c r="K224">
        <v>0</v>
      </c>
      <c r="L224">
        <v>1</v>
      </c>
      <c r="M224">
        <v>0</v>
      </c>
    </row>
    <row r="225" spans="1:13" x14ac:dyDescent="0.3">
      <c r="A225" t="s">
        <v>2529</v>
      </c>
      <c r="B225">
        <v>0</v>
      </c>
      <c r="C225">
        <f>tblVegPointHeaderData!AH225/49</f>
        <v>0</v>
      </c>
      <c r="D225">
        <f>tblVegPointHeaderData!AI225/49</f>
        <v>0</v>
      </c>
      <c r="E225">
        <f>tblVegPointHeaderData!AJ225/49</f>
        <v>0</v>
      </c>
      <c r="F225">
        <f>tblVegPointHeaderData!AK225/49</f>
        <v>1</v>
      </c>
      <c r="G225">
        <f>AVERAGE(tblVegPointHeaderData!AC225:AG225)</f>
        <v>0</v>
      </c>
      <c r="H225" t="e">
        <f>AVERAGE(tblVegPointHeaderData!R225,tblVegPointHeaderData!W225)</f>
        <v>#DIV/0!</v>
      </c>
      <c r="I225" t="s">
        <v>105</v>
      </c>
      <c r="J225">
        <v>0</v>
      </c>
      <c r="K225">
        <v>0</v>
      </c>
      <c r="L225">
        <v>1</v>
      </c>
      <c r="M225">
        <v>0</v>
      </c>
    </row>
    <row r="226" spans="1:13" x14ac:dyDescent="0.3">
      <c r="A226" t="s">
        <v>2530</v>
      </c>
      <c r="B226">
        <v>0</v>
      </c>
      <c r="C226">
        <f>tblVegPointHeaderData!AH226/49</f>
        <v>0</v>
      </c>
      <c r="D226">
        <f>tblVegPointHeaderData!AI226/49</f>
        <v>0</v>
      </c>
      <c r="E226">
        <f>tblVegPointHeaderData!AJ226/49</f>
        <v>0.26530612244897961</v>
      </c>
      <c r="F226">
        <f>tblVegPointHeaderData!AK226/49</f>
        <v>0.55102040816326525</v>
      </c>
      <c r="G226">
        <f>AVERAGE(tblVegPointHeaderData!AC226:AG226)</f>
        <v>1.6</v>
      </c>
      <c r="H226" t="e">
        <f>AVERAGE(tblVegPointHeaderData!R226,tblVegPointHeaderData!W226)</f>
        <v>#DIV/0!</v>
      </c>
      <c r="I226" t="s">
        <v>105</v>
      </c>
      <c r="J226">
        <v>0</v>
      </c>
      <c r="K226">
        <v>0</v>
      </c>
      <c r="L226">
        <v>1</v>
      </c>
      <c r="M226">
        <v>0</v>
      </c>
    </row>
    <row r="227" spans="1:13" x14ac:dyDescent="0.3">
      <c r="A227" t="s">
        <v>2531</v>
      </c>
      <c r="B227">
        <v>0</v>
      </c>
      <c r="C227">
        <f>tblVegPointHeaderData!AH227/49</f>
        <v>0</v>
      </c>
      <c r="D227">
        <f>tblVegPointHeaderData!AI227/49</f>
        <v>0</v>
      </c>
      <c r="E227">
        <f>tblVegPointHeaderData!AJ227/49</f>
        <v>0</v>
      </c>
      <c r="F227">
        <f>tblVegPointHeaderData!AK227/49</f>
        <v>1</v>
      </c>
      <c r="G227">
        <f>AVERAGE(tblVegPointHeaderData!AC227:AG227)</f>
        <v>0</v>
      </c>
      <c r="H227" t="e">
        <f>AVERAGE(tblVegPointHeaderData!R227,tblVegPointHeaderData!W227)</f>
        <v>#DIV/0!</v>
      </c>
      <c r="I227" t="s">
        <v>105</v>
      </c>
      <c r="J227">
        <v>0</v>
      </c>
      <c r="K227">
        <v>0</v>
      </c>
      <c r="L227">
        <v>1</v>
      </c>
      <c r="M227">
        <v>0</v>
      </c>
    </row>
    <row r="228" spans="1:13" x14ac:dyDescent="0.3">
      <c r="A228" t="s">
        <v>2532</v>
      </c>
      <c r="B228">
        <v>0</v>
      </c>
      <c r="C228">
        <f>tblVegPointHeaderData!AH228/49</f>
        <v>0</v>
      </c>
      <c r="D228">
        <f>tblVegPointHeaderData!AI228/49</f>
        <v>0</v>
      </c>
      <c r="E228">
        <f>tblVegPointHeaderData!AJ228/49</f>
        <v>1</v>
      </c>
      <c r="F228">
        <f>tblVegPointHeaderData!AK228/49</f>
        <v>8.1632653061224483E-2</v>
      </c>
      <c r="G228">
        <f>AVERAGE(tblVegPointHeaderData!AC228:AG228)</f>
        <v>0.2</v>
      </c>
      <c r="H228" t="e">
        <f>AVERAGE(tblVegPointHeaderData!R228,tblVegPointHeaderData!W228)</f>
        <v>#DIV/0!</v>
      </c>
      <c r="I228" t="s">
        <v>105</v>
      </c>
      <c r="J228">
        <v>0</v>
      </c>
      <c r="K228">
        <v>0</v>
      </c>
      <c r="L228">
        <v>1</v>
      </c>
      <c r="M228">
        <v>0</v>
      </c>
    </row>
    <row r="229" spans="1:13" x14ac:dyDescent="0.3">
      <c r="A229" t="s">
        <v>2533</v>
      </c>
      <c r="B229">
        <v>0</v>
      </c>
      <c r="C229">
        <f>tblVegPointHeaderData!AH229/49</f>
        <v>0</v>
      </c>
      <c r="D229">
        <f>tblVegPointHeaderData!AI229/49</f>
        <v>0</v>
      </c>
      <c r="E229">
        <f>tblVegPointHeaderData!AJ229/49</f>
        <v>0</v>
      </c>
      <c r="F229">
        <f>tblVegPointHeaderData!AK229/49</f>
        <v>0.32653061224489793</v>
      </c>
      <c r="G229">
        <f>AVERAGE(tblVegPointHeaderData!AC229:AG229)</f>
        <v>0</v>
      </c>
      <c r="H229" t="e">
        <f>AVERAGE(tblVegPointHeaderData!R229,tblVegPointHeaderData!W229)</f>
        <v>#DIV/0!</v>
      </c>
      <c r="I229" t="s">
        <v>105</v>
      </c>
      <c r="J229">
        <v>0</v>
      </c>
      <c r="K229">
        <v>0</v>
      </c>
      <c r="L229">
        <v>1</v>
      </c>
      <c r="M229">
        <v>0</v>
      </c>
    </row>
    <row r="230" spans="1:13" x14ac:dyDescent="0.3">
      <c r="A230" t="s">
        <v>2534</v>
      </c>
      <c r="B230">
        <v>0</v>
      </c>
      <c r="C230">
        <f>tblVegPointHeaderData!AH230/49</f>
        <v>0</v>
      </c>
      <c r="D230">
        <f>tblVegPointHeaderData!AI230/49</f>
        <v>0</v>
      </c>
      <c r="E230">
        <f>tblVegPointHeaderData!AJ230/49</f>
        <v>0</v>
      </c>
      <c r="F230">
        <f>tblVegPointHeaderData!AK230/49</f>
        <v>0.12244897959183673</v>
      </c>
      <c r="G230">
        <f>AVERAGE(tblVegPointHeaderData!AC230:AG230)</f>
        <v>0</v>
      </c>
      <c r="H230" t="e">
        <f>AVERAGE(tblVegPointHeaderData!R230,tblVegPointHeaderData!W230)</f>
        <v>#DIV/0!</v>
      </c>
      <c r="I230" t="s">
        <v>105</v>
      </c>
      <c r="J230">
        <v>0</v>
      </c>
      <c r="K230">
        <v>0</v>
      </c>
      <c r="L230">
        <v>1</v>
      </c>
      <c r="M230">
        <v>0</v>
      </c>
    </row>
    <row r="231" spans="1:13" x14ac:dyDescent="0.3">
      <c r="A231" t="s">
        <v>2535</v>
      </c>
      <c r="B231">
        <v>0</v>
      </c>
      <c r="C231">
        <f>tblVegPointHeaderData!AH231/49</f>
        <v>0</v>
      </c>
      <c r="D231">
        <f>tblVegPointHeaderData!AI231/49</f>
        <v>0</v>
      </c>
      <c r="E231">
        <f>tblVegPointHeaderData!AJ231/49</f>
        <v>0</v>
      </c>
      <c r="F231">
        <f>tblVegPointHeaderData!AK231/49</f>
        <v>0.12244897959183673</v>
      </c>
      <c r="G231">
        <f>AVERAGE(tblVegPointHeaderData!AC231:AG231)</f>
        <v>0</v>
      </c>
      <c r="H231" t="e">
        <f>AVERAGE(tblVegPointHeaderData!R231,tblVegPointHeaderData!W231)</f>
        <v>#DIV/0!</v>
      </c>
      <c r="I231" t="s">
        <v>105</v>
      </c>
      <c r="J231">
        <v>0</v>
      </c>
      <c r="K231">
        <v>0</v>
      </c>
      <c r="L231">
        <v>1</v>
      </c>
      <c r="M231">
        <v>0</v>
      </c>
    </row>
    <row r="232" spans="1:13" x14ac:dyDescent="0.3">
      <c r="A232" t="s">
        <v>2536</v>
      </c>
      <c r="B232">
        <v>0</v>
      </c>
      <c r="C232">
        <f>tblVegPointHeaderData!AH232/49</f>
        <v>0</v>
      </c>
      <c r="D232">
        <f>tblVegPointHeaderData!AI232/49</f>
        <v>0</v>
      </c>
      <c r="E232">
        <f>tblVegPointHeaderData!AJ232/49</f>
        <v>0</v>
      </c>
      <c r="F232">
        <f>tblVegPointHeaderData!AK232/49</f>
        <v>0.10204081632653061</v>
      </c>
      <c r="G232">
        <f>AVERAGE(tblVegPointHeaderData!AC232:AG232)</f>
        <v>0</v>
      </c>
      <c r="H232" t="e">
        <f>AVERAGE(tblVegPointHeaderData!R232,tblVegPointHeaderData!W232)</f>
        <v>#DIV/0!</v>
      </c>
      <c r="I232" t="s">
        <v>105</v>
      </c>
      <c r="J232">
        <v>0</v>
      </c>
      <c r="K232">
        <v>0</v>
      </c>
      <c r="L232">
        <v>1</v>
      </c>
      <c r="M232">
        <v>0</v>
      </c>
    </row>
    <row r="233" spans="1:13" x14ac:dyDescent="0.3">
      <c r="A233" t="s">
        <v>2537</v>
      </c>
      <c r="B233">
        <v>0</v>
      </c>
      <c r="C233">
        <f>tblVegPointHeaderData!AH233/49</f>
        <v>0</v>
      </c>
      <c r="D233">
        <f>tblVegPointHeaderData!AI233/49</f>
        <v>0</v>
      </c>
      <c r="E233">
        <f>tblVegPointHeaderData!AJ233/49</f>
        <v>0</v>
      </c>
      <c r="F233">
        <f>tblVegPointHeaderData!AK233/49</f>
        <v>0.55102040816326525</v>
      </c>
      <c r="G233">
        <f>AVERAGE(tblVegPointHeaderData!AC233:AG233)</f>
        <v>0</v>
      </c>
      <c r="H233" t="e">
        <f>AVERAGE(tblVegPointHeaderData!R233,tblVegPointHeaderData!W233)</f>
        <v>#DIV/0!</v>
      </c>
      <c r="I233" t="s">
        <v>105</v>
      </c>
      <c r="J233">
        <v>0</v>
      </c>
      <c r="K233">
        <v>0</v>
      </c>
      <c r="L233">
        <v>1</v>
      </c>
      <c r="M233">
        <v>0</v>
      </c>
    </row>
    <row r="234" spans="1:13" x14ac:dyDescent="0.3">
      <c r="A234" t="s">
        <v>2539</v>
      </c>
      <c r="B234">
        <f>AVERAGE(tblVegPointHeaderData!P234,tblVegPointHeaderData!U234,tblVegPointHeaderData!Z234)</f>
        <v>63</v>
      </c>
      <c r="C234">
        <f>tblVegPointHeaderData!AH234/49</f>
        <v>0.69387755102040816</v>
      </c>
      <c r="D234">
        <f>tblVegPointHeaderData!AI234/49</f>
        <v>0.42857142857142855</v>
      </c>
      <c r="E234">
        <f>tblVegPointHeaderData!AJ234/49</f>
        <v>0.26530612244897961</v>
      </c>
      <c r="F234">
        <f>tblVegPointHeaderData!AK234/49</f>
        <v>0.24489795918367346</v>
      </c>
      <c r="G234">
        <f>AVERAGE(tblVegPointHeaderData!AC234:AG234)</f>
        <v>3</v>
      </c>
      <c r="H234">
        <f>AVERAGE(tblVegPointHeaderData!R234,tblVegPointHeaderData!W234)</f>
        <v>44.5</v>
      </c>
      <c r="I234" t="s">
        <v>46</v>
      </c>
      <c r="J234">
        <v>1</v>
      </c>
      <c r="K234">
        <v>0</v>
      </c>
      <c r="L234">
        <v>0</v>
      </c>
      <c r="M234">
        <v>5</v>
      </c>
    </row>
    <row r="235" spans="1:13" x14ac:dyDescent="0.3">
      <c r="A235" t="s">
        <v>2540</v>
      </c>
      <c r="B235">
        <f>AVERAGE(tblVegPointHeaderData!P235,tblVegPointHeaderData!U235,tblVegPointHeaderData!Z235)</f>
        <v>71.666666666666671</v>
      </c>
      <c r="C235">
        <f>tblVegPointHeaderData!AH235/49</f>
        <v>0.63265306122448983</v>
      </c>
      <c r="D235">
        <f>tblVegPointHeaderData!AI235/49</f>
        <v>0.30612244897959184</v>
      </c>
      <c r="E235">
        <f>tblVegPointHeaderData!AJ235/49</f>
        <v>0.2857142857142857</v>
      </c>
      <c r="F235">
        <f>tblVegPointHeaderData!AK235/49</f>
        <v>8.1632653061224483E-2</v>
      </c>
      <c r="G235">
        <f>AVERAGE(tblVegPointHeaderData!AC235:AG235)</f>
        <v>3</v>
      </c>
      <c r="H235">
        <f>AVERAGE(tblVegPointHeaderData!R235,tblVegPointHeaderData!W235)</f>
        <v>58</v>
      </c>
      <c r="I235" t="s">
        <v>46</v>
      </c>
      <c r="J235">
        <v>1</v>
      </c>
      <c r="K235">
        <v>0</v>
      </c>
      <c r="L235">
        <v>0</v>
      </c>
      <c r="M235">
        <v>10</v>
      </c>
    </row>
    <row r="236" spans="1:13" x14ac:dyDescent="0.3">
      <c r="A236" t="s">
        <v>3011</v>
      </c>
      <c r="B236">
        <f>AVERAGE(tblVegPointHeaderData!P236,tblVegPointHeaderData!U236,tblVegPointHeaderData!Z236)</f>
        <v>75</v>
      </c>
      <c r="C236">
        <f>tblVegPointHeaderData!AH236/49</f>
        <v>0.89795918367346939</v>
      </c>
      <c r="D236">
        <f>tblVegPointHeaderData!AI236/49</f>
        <v>0.2857142857142857</v>
      </c>
      <c r="E236">
        <f>tblVegPointHeaderData!AJ236/49</f>
        <v>0.46938775510204084</v>
      </c>
      <c r="F236">
        <f>tblVegPointHeaderData!AK236/49</f>
        <v>0.83673469387755106</v>
      </c>
      <c r="G236">
        <f>AVERAGE(tblVegPointHeaderData!AC236:AG236)</f>
        <v>3.4</v>
      </c>
      <c r="H236">
        <f>AVERAGE(tblVegPointHeaderData!R236,tblVegPointHeaderData!W236)</f>
        <v>77.5</v>
      </c>
      <c r="I236" t="s">
        <v>46</v>
      </c>
      <c r="J236">
        <v>1</v>
      </c>
      <c r="K236">
        <v>0</v>
      </c>
      <c r="L236">
        <v>0</v>
      </c>
      <c r="M236">
        <v>12</v>
      </c>
    </row>
    <row r="237" spans="1:13" x14ac:dyDescent="0.3">
      <c r="A237" t="s">
        <v>2542</v>
      </c>
      <c r="B237">
        <f>AVERAGE(tblVegPointHeaderData!P237,tblVegPointHeaderData!U237,tblVegPointHeaderData!Z237)</f>
        <v>87.666666666666671</v>
      </c>
      <c r="C237">
        <f>tblVegPointHeaderData!AH237/49</f>
        <v>0.69387755102040816</v>
      </c>
      <c r="D237">
        <f>tblVegPointHeaderData!AI237/49</f>
        <v>0.63265306122448983</v>
      </c>
      <c r="E237">
        <f>tblVegPointHeaderData!AJ237/49</f>
        <v>0.51020408163265307</v>
      </c>
      <c r="F237">
        <f>tblVegPointHeaderData!AK237/49</f>
        <v>0.36734693877551022</v>
      </c>
      <c r="G237">
        <f>AVERAGE(tblVegPointHeaderData!AC237:AG237)</f>
        <v>3.6</v>
      </c>
      <c r="H237">
        <f>AVERAGE(tblVegPointHeaderData!R237,tblVegPointHeaderData!W237)</f>
        <v>58</v>
      </c>
      <c r="I237" t="s">
        <v>46</v>
      </c>
      <c r="J237">
        <v>1</v>
      </c>
      <c r="K237">
        <v>0</v>
      </c>
      <c r="L237">
        <v>0</v>
      </c>
      <c r="M237">
        <v>17</v>
      </c>
    </row>
    <row r="238" spans="1:13" x14ac:dyDescent="0.3">
      <c r="A238" t="s">
        <v>2543</v>
      </c>
      <c r="B238">
        <f>AVERAGE(tblVegPointHeaderData!P238,tblVegPointHeaderData!U238,tblVegPointHeaderData!Z238)</f>
        <v>98.333333333333329</v>
      </c>
      <c r="C238">
        <f>tblVegPointHeaderData!AH238/49</f>
        <v>0.61224489795918369</v>
      </c>
      <c r="D238">
        <f>tblVegPointHeaderData!AI238/49</f>
        <v>0.38775510204081631</v>
      </c>
      <c r="E238">
        <f>tblVegPointHeaderData!AJ238/49</f>
        <v>0.14285714285714285</v>
      </c>
      <c r="F238">
        <f>tblVegPointHeaderData!AK238/49</f>
        <v>6.1224489795918366E-2</v>
      </c>
      <c r="G238">
        <f>AVERAGE(tblVegPointHeaderData!AC238:AG238)</f>
        <v>2.8</v>
      </c>
      <c r="H238">
        <f>AVERAGE(tblVegPointHeaderData!R238,tblVegPointHeaderData!W238)</f>
        <v>65</v>
      </c>
      <c r="I238" t="s">
        <v>46</v>
      </c>
      <c r="J238">
        <v>1</v>
      </c>
      <c r="K238">
        <v>0</v>
      </c>
      <c r="L238">
        <v>0</v>
      </c>
      <c r="M238">
        <v>10</v>
      </c>
    </row>
    <row r="239" spans="1:13" x14ac:dyDescent="0.3">
      <c r="A239" t="s">
        <v>2544</v>
      </c>
      <c r="B239">
        <f>AVERAGE(tblVegPointHeaderData!P239,tblVegPointHeaderData!U239,tblVegPointHeaderData!Z239)</f>
        <v>114.66666666666667</v>
      </c>
      <c r="C239">
        <f>tblVegPointHeaderData!AH239/49</f>
        <v>0.40816326530612246</v>
      </c>
      <c r="D239">
        <f>tblVegPointHeaderData!AI239/49</f>
        <v>0.2857142857142857</v>
      </c>
      <c r="E239">
        <f>tblVegPointHeaderData!AJ239/49</f>
        <v>0.22448979591836735</v>
      </c>
      <c r="F239">
        <f>tblVegPointHeaderData!AK239/49</f>
        <v>0.30612244897959184</v>
      </c>
      <c r="G239">
        <f>AVERAGE(tblVegPointHeaderData!AC239:AG239)</f>
        <v>1</v>
      </c>
      <c r="H239">
        <f>AVERAGE(tblVegPointHeaderData!R239,tblVegPointHeaderData!W239)</f>
        <v>62</v>
      </c>
      <c r="I239" t="s">
        <v>46</v>
      </c>
      <c r="J239">
        <v>1</v>
      </c>
      <c r="K239">
        <v>0</v>
      </c>
      <c r="L239">
        <v>0</v>
      </c>
      <c r="M239">
        <v>0</v>
      </c>
    </row>
    <row r="240" spans="1:13" x14ac:dyDescent="0.3">
      <c r="A240" t="s">
        <v>2545</v>
      </c>
      <c r="B240">
        <f>AVERAGE(tblVegPointHeaderData!P240,tblVegPointHeaderData!U240,tblVegPointHeaderData!Z240)</f>
        <v>82.666666666666671</v>
      </c>
      <c r="C240">
        <f>tblVegPointHeaderData!AH240/49</f>
        <v>0.65306122448979587</v>
      </c>
      <c r="D240">
        <f>tblVegPointHeaderData!AI240/49</f>
        <v>0.32653061224489793</v>
      </c>
      <c r="E240">
        <f>tblVegPointHeaderData!AJ240/49</f>
        <v>0.24489795918367346</v>
      </c>
      <c r="F240">
        <f>tblVegPointHeaderData!AK240/49</f>
        <v>0.22448979591836735</v>
      </c>
      <c r="G240">
        <f>AVERAGE(tblVegPointHeaderData!AC240:AG240)</f>
        <v>4.2</v>
      </c>
      <c r="H240">
        <f>AVERAGE(tblVegPointHeaderData!R240,tblVegPointHeaderData!W240)</f>
        <v>76</v>
      </c>
      <c r="I240" t="s">
        <v>46</v>
      </c>
      <c r="J240">
        <v>1</v>
      </c>
      <c r="K240">
        <v>0</v>
      </c>
      <c r="L240">
        <v>0</v>
      </c>
      <c r="M240">
        <v>14</v>
      </c>
    </row>
    <row r="241" spans="1:13" x14ac:dyDescent="0.3">
      <c r="A241" t="s">
        <v>2546</v>
      </c>
      <c r="B241">
        <f>AVERAGE(tblVegPointHeaderData!P241,tblVegPointHeaderData!U241,tblVegPointHeaderData!Z241)</f>
        <v>29</v>
      </c>
      <c r="C241">
        <f>tblVegPointHeaderData!AH241/49</f>
        <v>0</v>
      </c>
      <c r="D241">
        <f>tblVegPointHeaderData!AI241/49</f>
        <v>4.0816326530612242E-2</v>
      </c>
      <c r="E241">
        <f>tblVegPointHeaderData!AJ241/49</f>
        <v>0.42857142857142855</v>
      </c>
      <c r="F241">
        <f>tblVegPointHeaderData!AK241/49</f>
        <v>0.5714285714285714</v>
      </c>
      <c r="G241">
        <f>AVERAGE(tblVegPointHeaderData!AC241:AG241)</f>
        <v>1.4</v>
      </c>
      <c r="H241">
        <f>AVERAGE(tblVegPointHeaderData!R241,tblVegPointHeaderData!W241)</f>
        <v>4999.5</v>
      </c>
      <c r="I241" t="s">
        <v>46</v>
      </c>
      <c r="J241">
        <v>1</v>
      </c>
      <c r="K241">
        <v>0</v>
      </c>
      <c r="L241">
        <v>0</v>
      </c>
      <c r="M241">
        <v>2</v>
      </c>
    </row>
    <row r="242" spans="1:13" x14ac:dyDescent="0.3">
      <c r="A242" t="s">
        <v>2547</v>
      </c>
      <c r="B242">
        <f>AVERAGE(tblVegPointHeaderData!P242,tblVegPointHeaderData!U242,tblVegPointHeaderData!Z242)</f>
        <v>72.333333333333329</v>
      </c>
      <c r="C242">
        <f>tblVegPointHeaderData!AH242/49</f>
        <v>0.48979591836734693</v>
      </c>
      <c r="D242">
        <f>tblVegPointHeaderData!AI242/49</f>
        <v>0.14285714285714285</v>
      </c>
      <c r="E242">
        <f>tblVegPointHeaderData!AJ242/49</f>
        <v>8.1632653061224483E-2</v>
      </c>
      <c r="F242">
        <f>tblVegPointHeaderData!AK242/49</f>
        <v>0.20408163265306123</v>
      </c>
      <c r="G242">
        <f>AVERAGE(tblVegPointHeaderData!AC242:AG242)</f>
        <v>2.8</v>
      </c>
      <c r="H242">
        <f>AVERAGE(tblVegPointHeaderData!R242,tblVegPointHeaderData!W242)</f>
        <v>69</v>
      </c>
      <c r="I242" t="s">
        <v>136</v>
      </c>
      <c r="J242">
        <v>0</v>
      </c>
      <c r="K242">
        <v>1</v>
      </c>
      <c r="L242">
        <v>0</v>
      </c>
      <c r="M242">
        <v>13</v>
      </c>
    </row>
    <row r="243" spans="1:13" x14ac:dyDescent="0.3">
      <c r="A243" t="s">
        <v>2548</v>
      </c>
      <c r="B243">
        <f>AVERAGE(tblVegPointHeaderData!P243,tblVegPointHeaderData!U243,tblVegPointHeaderData!Z243)</f>
        <v>0</v>
      </c>
      <c r="C243">
        <f>tblVegPointHeaderData!AH243/49</f>
        <v>0</v>
      </c>
      <c r="D243">
        <f>tblVegPointHeaderData!AI243/49</f>
        <v>0</v>
      </c>
      <c r="E243">
        <f>tblVegPointHeaderData!AJ243/49</f>
        <v>0</v>
      </c>
      <c r="F243">
        <f>tblVegPointHeaderData!AK243/49</f>
        <v>0.93877551020408168</v>
      </c>
      <c r="G243">
        <f>AVERAGE(tblVegPointHeaderData!AC243:AG243)</f>
        <v>0</v>
      </c>
      <c r="H243">
        <f>AVERAGE(tblVegPointHeaderData!R243,tblVegPointHeaderData!W243)</f>
        <v>0</v>
      </c>
      <c r="I243" t="s">
        <v>46</v>
      </c>
      <c r="J243">
        <v>1</v>
      </c>
      <c r="K243">
        <v>0</v>
      </c>
      <c r="L243">
        <v>0</v>
      </c>
      <c r="M243">
        <v>9</v>
      </c>
    </row>
    <row r="244" spans="1:13" x14ac:dyDescent="0.3">
      <c r="A244" t="s">
        <v>2549</v>
      </c>
      <c r="B244">
        <f>AVERAGE(tblVegPointHeaderData!P244,tblVegPointHeaderData!U244,tblVegPointHeaderData!Z244)</f>
        <v>17</v>
      </c>
      <c r="C244">
        <f>tblVegPointHeaderData!AH244/49</f>
        <v>6.1224489795918366E-2</v>
      </c>
      <c r="D244">
        <f>tblVegPointHeaderData!AI244/49</f>
        <v>0.14285714285714285</v>
      </c>
      <c r="E244">
        <f>tblVegPointHeaderData!AJ244/49</f>
        <v>0</v>
      </c>
      <c r="F244">
        <f>tblVegPointHeaderData!AK244/49</f>
        <v>0.61224489795918369</v>
      </c>
      <c r="G244">
        <f>AVERAGE(tblVegPointHeaderData!AC244:AG244)</f>
        <v>0</v>
      </c>
      <c r="H244">
        <f>AVERAGE(tblVegPointHeaderData!R244,tblVegPointHeaderData!W244)</f>
        <v>22.5</v>
      </c>
      <c r="I244" t="s">
        <v>46</v>
      </c>
      <c r="J244">
        <v>1</v>
      </c>
      <c r="K244">
        <v>0</v>
      </c>
      <c r="L244">
        <v>0</v>
      </c>
      <c r="M244">
        <v>7</v>
      </c>
    </row>
    <row r="245" spans="1:13" x14ac:dyDescent="0.3">
      <c r="A245" t="s">
        <v>2550</v>
      </c>
      <c r="B245">
        <f>AVERAGE(tblVegPointHeaderData!P245,tblVegPointHeaderData!U245,tblVegPointHeaderData!Z245)</f>
        <v>0</v>
      </c>
      <c r="C245">
        <f>tblVegPointHeaderData!AH245/49</f>
        <v>0</v>
      </c>
      <c r="D245">
        <f>tblVegPointHeaderData!AI245/49</f>
        <v>4.0816326530612242E-2</v>
      </c>
      <c r="E245">
        <f>tblVegPointHeaderData!AJ245/49</f>
        <v>0</v>
      </c>
      <c r="F245">
        <f>tblVegPointHeaderData!AK245/49</f>
        <v>0.95918367346938771</v>
      </c>
      <c r="G245">
        <f>AVERAGE(tblVegPointHeaderData!AC245:AG245)</f>
        <v>0</v>
      </c>
      <c r="H245">
        <f>AVERAGE(tblVegPointHeaderData!R245,tblVegPointHeaderData!W245)</f>
        <v>0</v>
      </c>
      <c r="I245" t="s">
        <v>46</v>
      </c>
      <c r="J245">
        <v>1</v>
      </c>
      <c r="K245">
        <v>0</v>
      </c>
      <c r="L245">
        <v>0</v>
      </c>
      <c r="M245">
        <v>7</v>
      </c>
    </row>
    <row r="246" spans="1:13" x14ac:dyDescent="0.3">
      <c r="A246" t="s">
        <v>2551</v>
      </c>
      <c r="B246">
        <f>AVERAGE(tblVegPointHeaderData!P246,tblVegPointHeaderData!U246,tblVegPointHeaderData!Z246)</f>
        <v>21.666666666666668</v>
      </c>
      <c r="C246">
        <f>tblVegPointHeaderData!AH246/49</f>
        <v>6.1224489795918366E-2</v>
      </c>
      <c r="D246">
        <f>tblVegPointHeaderData!AI246/49</f>
        <v>0</v>
      </c>
      <c r="E246">
        <f>tblVegPointHeaderData!AJ246/49</f>
        <v>0</v>
      </c>
      <c r="F246">
        <f>tblVegPointHeaderData!AK246/49</f>
        <v>1</v>
      </c>
      <c r="G246">
        <f>AVERAGE(tblVegPointHeaderData!AC246:AG246)</f>
        <v>0</v>
      </c>
      <c r="H246">
        <f>AVERAGE(tblVegPointHeaderData!R246,tblVegPointHeaderData!W246)</f>
        <v>21</v>
      </c>
      <c r="I246" t="s">
        <v>46</v>
      </c>
      <c r="J246">
        <v>1</v>
      </c>
      <c r="K246">
        <v>0</v>
      </c>
      <c r="L246">
        <v>0</v>
      </c>
      <c r="M246">
        <v>5</v>
      </c>
    </row>
    <row r="247" spans="1:13" x14ac:dyDescent="0.3">
      <c r="A247" t="s">
        <v>2552</v>
      </c>
      <c r="B247">
        <f>AVERAGE(tblVegPointHeaderData!P247,tblVegPointHeaderData!U247,tblVegPointHeaderData!Z247)</f>
        <v>77.333333333333329</v>
      </c>
      <c r="C247">
        <f>tblVegPointHeaderData!AH247/49</f>
        <v>0.12244897959183673</v>
      </c>
      <c r="D247">
        <f>tblVegPointHeaderData!AI247/49</f>
        <v>0.22448979591836735</v>
      </c>
      <c r="E247">
        <f>tblVegPointHeaderData!AJ247/49</f>
        <v>0</v>
      </c>
      <c r="F247">
        <f>tblVegPointHeaderData!AK247/49</f>
        <v>1</v>
      </c>
      <c r="G247">
        <f>AVERAGE(tblVegPointHeaderData!AC247:AG247)</f>
        <v>0</v>
      </c>
      <c r="H247">
        <f>AVERAGE(tblVegPointHeaderData!R247,tblVegPointHeaderData!W247)</f>
        <v>23.5</v>
      </c>
      <c r="I247" t="s">
        <v>46</v>
      </c>
      <c r="J247">
        <v>1</v>
      </c>
      <c r="K247">
        <v>0</v>
      </c>
      <c r="L247">
        <v>0</v>
      </c>
      <c r="M247">
        <v>5</v>
      </c>
    </row>
    <row r="248" spans="1:13" x14ac:dyDescent="0.3">
      <c r="A248" t="s">
        <v>2553</v>
      </c>
      <c r="B248">
        <f>AVERAGE(tblVegPointHeaderData!P248,tblVegPointHeaderData!U248,tblVegPointHeaderData!Z248)</f>
        <v>70.666666666666671</v>
      </c>
      <c r="C248">
        <f>tblVegPointHeaderData!AH248/49</f>
        <v>0.46938775510204084</v>
      </c>
      <c r="D248">
        <f>tblVegPointHeaderData!AI248/49</f>
        <v>0.20408163265306123</v>
      </c>
      <c r="E248">
        <f>tblVegPointHeaderData!AJ248/49</f>
        <v>8.1632653061224483E-2</v>
      </c>
      <c r="F248">
        <f>tblVegPointHeaderData!AK248/49</f>
        <v>0.44897959183673469</v>
      </c>
      <c r="G248">
        <f>AVERAGE(tblVegPointHeaderData!AC248:AG248)</f>
        <v>2</v>
      </c>
      <c r="H248">
        <f>AVERAGE(tblVegPointHeaderData!R248,tblVegPointHeaderData!W248)</f>
        <v>44.5</v>
      </c>
      <c r="I248" t="s">
        <v>136</v>
      </c>
      <c r="J248">
        <v>0</v>
      </c>
      <c r="K248">
        <v>1</v>
      </c>
      <c r="L248">
        <v>0</v>
      </c>
      <c r="M248">
        <v>12</v>
      </c>
    </row>
    <row r="249" spans="1:13" x14ac:dyDescent="0.3">
      <c r="A249" t="s">
        <v>2554</v>
      </c>
      <c r="B249">
        <f>AVERAGE(tblVegPointHeaderData!P249,tblVegPointHeaderData!U249,tblVegPointHeaderData!Z249)</f>
        <v>70</v>
      </c>
      <c r="C249">
        <f>tblVegPointHeaderData!AH249/49</f>
        <v>0.89795918367346939</v>
      </c>
      <c r="D249">
        <f>tblVegPointHeaderData!AI249/49</f>
        <v>0.22448979591836735</v>
      </c>
      <c r="E249">
        <f>tblVegPointHeaderData!AJ249/49</f>
        <v>8.1632653061224483E-2</v>
      </c>
      <c r="F249">
        <f>tblVegPointHeaderData!AK249/49</f>
        <v>6.1224489795918366E-2</v>
      </c>
      <c r="G249">
        <f>AVERAGE(tblVegPointHeaderData!AC249:AG249)</f>
        <v>2</v>
      </c>
      <c r="H249">
        <f>AVERAGE(tblVegPointHeaderData!R249,tblVegPointHeaderData!W249)</f>
        <v>53</v>
      </c>
      <c r="I249" t="s">
        <v>136</v>
      </c>
      <c r="J249">
        <v>0</v>
      </c>
      <c r="K249">
        <v>1</v>
      </c>
      <c r="L249">
        <v>0</v>
      </c>
      <c r="M249">
        <v>18</v>
      </c>
    </row>
    <row r="250" spans="1:13" x14ac:dyDescent="0.3">
      <c r="A250" t="s">
        <v>2555</v>
      </c>
      <c r="B250">
        <f>AVERAGE(tblVegPointHeaderData!P250,tblVegPointHeaderData!U250,tblVegPointHeaderData!Z250)</f>
        <v>101</v>
      </c>
      <c r="C250">
        <f>tblVegPointHeaderData!AH250/49</f>
        <v>0.59183673469387754</v>
      </c>
      <c r="D250">
        <f>tblVegPointHeaderData!AI250/49</f>
        <v>0.2857142857142857</v>
      </c>
      <c r="E250">
        <f>tblVegPointHeaderData!AJ250/49</f>
        <v>0.22448979591836735</v>
      </c>
      <c r="F250">
        <f>tblVegPointHeaderData!AK250/49</f>
        <v>0.42857142857142855</v>
      </c>
      <c r="G250">
        <f>AVERAGE(tblVegPointHeaderData!AC250:AG250)</f>
        <v>2.2000000000000002</v>
      </c>
      <c r="H250">
        <f>AVERAGE(tblVegPointHeaderData!R250,tblVegPointHeaderData!W250)</f>
        <v>58.5</v>
      </c>
      <c r="I250" t="s">
        <v>46</v>
      </c>
      <c r="J250">
        <v>1</v>
      </c>
      <c r="K250">
        <v>0</v>
      </c>
      <c r="L250">
        <v>0</v>
      </c>
      <c r="M250">
        <v>20</v>
      </c>
    </row>
    <row r="251" spans="1:13" x14ac:dyDescent="0.3">
      <c r="A251" t="s">
        <v>2556</v>
      </c>
      <c r="B251">
        <f>AVERAGE(tblVegPointHeaderData!P251,tblVegPointHeaderData!U251,tblVegPointHeaderData!Z251)</f>
        <v>80.333333333333329</v>
      </c>
      <c r="C251">
        <f>tblVegPointHeaderData!AH251/49</f>
        <v>0.42857142857142855</v>
      </c>
      <c r="D251">
        <f>tblVegPointHeaderData!AI251/49</f>
        <v>0.42857142857142855</v>
      </c>
      <c r="E251">
        <f>tblVegPointHeaderData!AJ251/49</f>
        <v>0.77551020408163263</v>
      </c>
      <c r="F251">
        <f>tblVegPointHeaderData!AK251/49</f>
        <v>0.18367346938775511</v>
      </c>
      <c r="G251">
        <f>AVERAGE(tblVegPointHeaderData!AC251:AG251)</f>
        <v>3</v>
      </c>
      <c r="H251">
        <f>AVERAGE(tblVegPointHeaderData!R251,tblVegPointHeaderData!W251)</f>
        <v>64.5</v>
      </c>
      <c r="I251" t="s">
        <v>46</v>
      </c>
      <c r="J251">
        <v>1</v>
      </c>
      <c r="K251">
        <v>0</v>
      </c>
      <c r="L251">
        <v>0</v>
      </c>
      <c r="M251">
        <v>2</v>
      </c>
    </row>
    <row r="252" spans="1:13" x14ac:dyDescent="0.3">
      <c r="A252" t="s">
        <v>2557</v>
      </c>
      <c r="B252">
        <f>AVERAGE(tblVegPointHeaderData!P252,tblVegPointHeaderData!U252,tblVegPointHeaderData!Z252)</f>
        <v>100</v>
      </c>
      <c r="C252">
        <f>tblVegPointHeaderData!AH252/49</f>
        <v>0.46938775510204084</v>
      </c>
      <c r="D252">
        <f>tblVegPointHeaderData!AI252/49</f>
        <v>0.24489795918367346</v>
      </c>
      <c r="E252">
        <f>tblVegPointHeaderData!AJ252/49</f>
        <v>0.59183673469387754</v>
      </c>
      <c r="F252">
        <f>tblVegPointHeaderData!AK252/49</f>
        <v>0.26530612244897961</v>
      </c>
      <c r="G252">
        <f>AVERAGE(tblVegPointHeaderData!AC252:AG252)</f>
        <v>3.2</v>
      </c>
      <c r="H252">
        <f>AVERAGE(tblVegPointHeaderData!R252,tblVegPointHeaderData!W252)</f>
        <v>56</v>
      </c>
      <c r="I252" t="s">
        <v>46</v>
      </c>
      <c r="J252">
        <v>1</v>
      </c>
      <c r="K252">
        <v>0</v>
      </c>
      <c r="L252">
        <v>0</v>
      </c>
      <c r="M252">
        <v>8</v>
      </c>
    </row>
    <row r="253" spans="1:13" x14ac:dyDescent="0.3">
      <c r="A253" t="s">
        <v>2558</v>
      </c>
      <c r="B253">
        <f>AVERAGE(tblVegPointHeaderData!P253,tblVegPointHeaderData!U253,tblVegPointHeaderData!Z253)</f>
        <v>64</v>
      </c>
      <c r="C253">
        <f>tblVegPointHeaderData!AH253/49</f>
        <v>0.18367346938775511</v>
      </c>
      <c r="D253">
        <f>tblVegPointHeaderData!AI253/49</f>
        <v>0.24489795918367346</v>
      </c>
      <c r="E253">
        <f>tblVegPointHeaderData!AJ253/49</f>
        <v>0.73469387755102045</v>
      </c>
      <c r="F253">
        <f>tblVegPointHeaderData!AK253/49</f>
        <v>0.81632653061224492</v>
      </c>
      <c r="G253">
        <f>AVERAGE(tblVegPointHeaderData!AC253:AG253)</f>
        <v>0.8</v>
      </c>
      <c r="H253">
        <f>AVERAGE(tblVegPointHeaderData!R253,tblVegPointHeaderData!W253)</f>
        <v>48.5</v>
      </c>
      <c r="I253" t="s">
        <v>46</v>
      </c>
      <c r="J253">
        <v>1</v>
      </c>
      <c r="K253">
        <v>0</v>
      </c>
      <c r="L253">
        <v>0</v>
      </c>
      <c r="M253">
        <v>0</v>
      </c>
    </row>
    <row r="254" spans="1:13" x14ac:dyDescent="0.3">
      <c r="A254" t="s">
        <v>2559</v>
      </c>
      <c r="B254">
        <f>AVERAGE(tblVegPointHeaderData!P254,tblVegPointHeaderData!U254,tblVegPointHeaderData!Z254)</f>
        <v>97.333333333333329</v>
      </c>
      <c r="C254">
        <f>tblVegPointHeaderData!AH254/49</f>
        <v>0.5714285714285714</v>
      </c>
      <c r="D254">
        <f>tblVegPointHeaderData!AI254/49</f>
        <v>0.44897959183673469</v>
      </c>
      <c r="E254">
        <f>tblVegPointHeaderData!AJ254/49</f>
        <v>0.40816326530612246</v>
      </c>
      <c r="F254">
        <f>tblVegPointHeaderData!AK254/49</f>
        <v>0.63265306122448983</v>
      </c>
      <c r="G254">
        <f>AVERAGE(tblVegPointHeaderData!AC254:AG254)</f>
        <v>4.4000000000000004</v>
      </c>
      <c r="H254">
        <f>AVERAGE(tblVegPointHeaderData!R254,tblVegPointHeaderData!W254)</f>
        <v>21.5</v>
      </c>
      <c r="I254" t="s">
        <v>105</v>
      </c>
      <c r="J254">
        <v>0</v>
      </c>
      <c r="K254">
        <v>0</v>
      </c>
      <c r="L254">
        <v>1</v>
      </c>
      <c r="M254">
        <v>0</v>
      </c>
    </row>
    <row r="255" spans="1:13" x14ac:dyDescent="0.3">
      <c r="A255" t="s">
        <v>2560</v>
      </c>
      <c r="B255">
        <f>AVERAGE(tblVegPointHeaderData!P255,tblVegPointHeaderData!U255,tblVegPointHeaderData!Z255)</f>
        <v>93.333333333333329</v>
      </c>
      <c r="C255">
        <f>tblVegPointHeaderData!AH255/49</f>
        <v>0.55102040816326525</v>
      </c>
      <c r="D255">
        <f>tblVegPointHeaderData!AI255/49</f>
        <v>0.36734693877551022</v>
      </c>
      <c r="E255">
        <f>tblVegPointHeaderData!AJ255/49</f>
        <v>0.10204081632653061</v>
      </c>
      <c r="F255">
        <f>tblVegPointHeaderData!AK255/49</f>
        <v>0.61224489795918369</v>
      </c>
      <c r="G255">
        <f>AVERAGE(tblVegPointHeaderData!AC255:AG255)</f>
        <v>1.8</v>
      </c>
      <c r="H255">
        <f>AVERAGE(tblVegPointHeaderData!R255,tblVegPointHeaderData!W255)</f>
        <v>50.5</v>
      </c>
      <c r="I255" t="s">
        <v>46</v>
      </c>
      <c r="J255">
        <v>1</v>
      </c>
      <c r="K255">
        <v>0</v>
      </c>
      <c r="L255">
        <v>0</v>
      </c>
      <c r="M255">
        <v>13</v>
      </c>
    </row>
    <row r="256" spans="1:13" x14ac:dyDescent="0.3">
      <c r="A256" t="s">
        <v>2561</v>
      </c>
      <c r="B256">
        <f>AVERAGE(tblVegPointHeaderData!P256,tblVegPointHeaderData!U256,tblVegPointHeaderData!Z256)</f>
        <v>105.33333333333333</v>
      </c>
      <c r="C256">
        <f>tblVegPointHeaderData!AH256/49</f>
        <v>0.59183673469387754</v>
      </c>
      <c r="D256">
        <f>tblVegPointHeaderData!AI256/49</f>
        <v>0.32653061224489793</v>
      </c>
      <c r="E256">
        <f>tblVegPointHeaderData!AJ256/49</f>
        <v>0.12244897959183673</v>
      </c>
      <c r="F256">
        <f>tblVegPointHeaderData!AK256/49</f>
        <v>0.14285714285714285</v>
      </c>
      <c r="G256">
        <f>AVERAGE(tblVegPointHeaderData!AC256:AG256)</f>
        <v>2.6</v>
      </c>
      <c r="H256">
        <f>AVERAGE(tblVegPointHeaderData!R256,tblVegPointHeaderData!W256)</f>
        <v>71.5</v>
      </c>
      <c r="I256" t="s">
        <v>46</v>
      </c>
      <c r="J256">
        <v>1</v>
      </c>
      <c r="K256">
        <v>0</v>
      </c>
      <c r="L256">
        <v>0</v>
      </c>
      <c r="M256">
        <v>38</v>
      </c>
    </row>
    <row r="257" spans="1:13" x14ac:dyDescent="0.3">
      <c r="A257" t="s">
        <v>2562</v>
      </c>
      <c r="B257">
        <f>AVERAGE(tblVegPointHeaderData!P257,tblVegPointHeaderData!U257,tblVegPointHeaderData!Z257)</f>
        <v>57.666666666666664</v>
      </c>
      <c r="C257">
        <f>tblVegPointHeaderData!AH257/49</f>
        <v>6.1224489795918366E-2</v>
      </c>
      <c r="D257">
        <f>tblVegPointHeaderData!AI257/49</f>
        <v>0.24489795918367346</v>
      </c>
      <c r="E257">
        <f>tblVegPointHeaderData!AJ257/49</f>
        <v>0.83673469387755106</v>
      </c>
      <c r="F257">
        <f>tblVegPointHeaderData!AK257/49</f>
        <v>0.65306122448979587</v>
      </c>
      <c r="G257">
        <f>AVERAGE(tblVegPointHeaderData!AC257:AG257)</f>
        <v>2.2000000000000002</v>
      </c>
      <c r="H257">
        <f>AVERAGE(tblVegPointHeaderData!R257,tblVegPointHeaderData!W257)</f>
        <v>59.5</v>
      </c>
      <c r="I257" t="s">
        <v>46</v>
      </c>
      <c r="J257">
        <v>1</v>
      </c>
      <c r="K257">
        <v>0</v>
      </c>
      <c r="L257">
        <v>0</v>
      </c>
      <c r="M257">
        <v>12</v>
      </c>
    </row>
    <row r="258" spans="1:13" x14ac:dyDescent="0.3">
      <c r="A258" t="s">
        <v>2563</v>
      </c>
      <c r="B258">
        <f>AVERAGE(tblVegPointHeaderData!P258,tblVegPointHeaderData!U258,tblVegPointHeaderData!Z258)</f>
        <v>71</v>
      </c>
      <c r="C258">
        <f>tblVegPointHeaderData!AH258/49</f>
        <v>0.38775510204081631</v>
      </c>
      <c r="D258">
        <f>tblVegPointHeaderData!AI258/49</f>
        <v>0.36734693877551022</v>
      </c>
      <c r="E258">
        <f>tblVegPointHeaderData!AJ258/49</f>
        <v>0.38775510204081631</v>
      </c>
      <c r="F258">
        <f>tblVegPointHeaderData!AK258/49</f>
        <v>0.18367346938775511</v>
      </c>
      <c r="G258">
        <f>AVERAGE(tblVegPointHeaderData!AC258:AG258)</f>
        <v>1.8</v>
      </c>
      <c r="H258">
        <f>AVERAGE(tblVegPointHeaderData!R258,tblVegPointHeaderData!W258)</f>
        <v>47.5</v>
      </c>
      <c r="I258" t="s">
        <v>46</v>
      </c>
      <c r="J258">
        <v>1</v>
      </c>
      <c r="K258">
        <v>0</v>
      </c>
      <c r="L258">
        <v>0</v>
      </c>
      <c r="M258">
        <v>4</v>
      </c>
    </row>
    <row r="259" spans="1:13" x14ac:dyDescent="0.3">
      <c r="A259" t="s">
        <v>2564</v>
      </c>
      <c r="B259">
        <f>AVERAGE(tblVegPointHeaderData!P259,tblVegPointHeaderData!U259,tblVegPointHeaderData!Z259)</f>
        <v>79</v>
      </c>
      <c r="C259">
        <f>tblVegPointHeaderData!AH259/49</f>
        <v>0.77551020408163263</v>
      </c>
      <c r="D259">
        <f>tblVegPointHeaderData!AI259/49</f>
        <v>0.42857142857142855</v>
      </c>
      <c r="E259">
        <f>tblVegPointHeaderData!AJ259/49</f>
        <v>0.22448979591836735</v>
      </c>
      <c r="F259">
        <f>tblVegPointHeaderData!AK259/49</f>
        <v>4.0816326530612242E-2</v>
      </c>
      <c r="G259">
        <f>AVERAGE(tblVegPointHeaderData!AC259:AG259)</f>
        <v>2.8</v>
      </c>
      <c r="H259">
        <f>AVERAGE(tblVegPointHeaderData!R259,tblVegPointHeaderData!W259)</f>
        <v>69.5</v>
      </c>
      <c r="I259" t="s">
        <v>46</v>
      </c>
      <c r="J259">
        <v>1</v>
      </c>
      <c r="K259">
        <v>0</v>
      </c>
      <c r="L259">
        <v>0</v>
      </c>
      <c r="M259">
        <v>40</v>
      </c>
    </row>
    <row r="260" spans="1:13" x14ac:dyDescent="0.3">
      <c r="A260" t="s">
        <v>2565</v>
      </c>
      <c r="B260">
        <f>AVERAGE(tblVegPointHeaderData!P260,tblVegPointHeaderData!U260,tblVegPointHeaderData!Z260)</f>
        <v>78.333333333333329</v>
      </c>
      <c r="C260">
        <f>tblVegPointHeaderData!AH260/49</f>
        <v>0.77551020408163263</v>
      </c>
      <c r="D260">
        <f>tblVegPointHeaderData!AI260/49</f>
        <v>0.46938775510204084</v>
      </c>
      <c r="E260">
        <f>tblVegPointHeaderData!AJ260/49</f>
        <v>0.67346938775510201</v>
      </c>
      <c r="F260">
        <f>tblVegPointHeaderData!AK260/49</f>
        <v>0.53061224489795922</v>
      </c>
      <c r="G260">
        <f>AVERAGE(tblVegPointHeaderData!AC260:AG260)</f>
        <v>6</v>
      </c>
      <c r="H260">
        <f>AVERAGE(tblVegPointHeaderData!R260,tblVegPointHeaderData!W260)</f>
        <v>58.5</v>
      </c>
      <c r="I260" t="s">
        <v>105</v>
      </c>
      <c r="J260">
        <v>0</v>
      </c>
      <c r="K260">
        <v>0</v>
      </c>
      <c r="L260">
        <v>1</v>
      </c>
      <c r="M260">
        <v>29</v>
      </c>
    </row>
    <row r="261" spans="1:13" x14ac:dyDescent="0.3">
      <c r="A261" t="s">
        <v>2566</v>
      </c>
      <c r="B261">
        <f>AVERAGE(tblVegPointHeaderData!P261,tblVegPointHeaderData!U261,tblVegPointHeaderData!Z261)</f>
        <v>41.333333333333336</v>
      </c>
      <c r="C261">
        <f>tblVegPointHeaderData!AH261/49</f>
        <v>0.18367346938775511</v>
      </c>
      <c r="D261">
        <f>tblVegPointHeaderData!AI261/49</f>
        <v>0.7142857142857143</v>
      </c>
      <c r="E261">
        <f>tblVegPointHeaderData!AJ261/49</f>
        <v>0.53061224489795922</v>
      </c>
      <c r="F261">
        <f>tblVegPointHeaderData!AK261/49</f>
        <v>0.63265306122448983</v>
      </c>
      <c r="G261">
        <f>AVERAGE(tblVegPointHeaderData!AC261:AG261)</f>
        <v>4.4000000000000004</v>
      </c>
      <c r="H261">
        <f>AVERAGE(tblVegPointHeaderData!R261,tblVegPointHeaderData!W261)</f>
        <v>18</v>
      </c>
      <c r="I261" t="s">
        <v>46</v>
      </c>
      <c r="J261">
        <v>1</v>
      </c>
      <c r="K261">
        <v>0</v>
      </c>
      <c r="L261">
        <v>0</v>
      </c>
      <c r="M261">
        <v>24</v>
      </c>
    </row>
    <row r="262" spans="1:13" x14ac:dyDescent="0.3">
      <c r="A262" t="s">
        <v>2567</v>
      </c>
      <c r="B262">
        <f>AVERAGE(tblVegPointHeaderData!P262,tblVegPointHeaderData!U262,tblVegPointHeaderData!Z262)</f>
        <v>73</v>
      </c>
      <c r="C262">
        <f>tblVegPointHeaderData!AH262/49</f>
        <v>0.16326530612244897</v>
      </c>
      <c r="D262">
        <f>tblVegPointHeaderData!AI262/49</f>
        <v>0.38775510204081631</v>
      </c>
      <c r="E262">
        <f>tblVegPointHeaderData!AJ262/49</f>
        <v>0.89795918367346939</v>
      </c>
      <c r="F262">
        <f>tblVegPointHeaderData!AK262/49</f>
        <v>0.8571428571428571</v>
      </c>
      <c r="G262">
        <f>AVERAGE(tblVegPointHeaderData!AC262:AG262)</f>
        <v>2.8</v>
      </c>
      <c r="H262">
        <f>AVERAGE(tblVegPointHeaderData!R262,tblVegPointHeaderData!W262)</f>
        <v>71.5</v>
      </c>
      <c r="I262" t="s">
        <v>46</v>
      </c>
      <c r="J262">
        <v>1</v>
      </c>
      <c r="K262">
        <v>0</v>
      </c>
      <c r="L262">
        <v>0</v>
      </c>
      <c r="M262">
        <v>7</v>
      </c>
    </row>
    <row r="263" spans="1:13" x14ac:dyDescent="0.3">
      <c r="A263" t="s">
        <v>2568</v>
      </c>
      <c r="B263">
        <f>AVERAGE(tblVegPointHeaderData!P263,tblVegPointHeaderData!U263,tblVegPointHeaderData!Z263)</f>
        <v>69.333333333333329</v>
      </c>
      <c r="C263">
        <f>tblVegPointHeaderData!AH263/49</f>
        <v>0.51020408163265307</v>
      </c>
      <c r="D263">
        <f>tblVegPointHeaderData!AI263/49</f>
        <v>0.81632653061224492</v>
      </c>
      <c r="E263">
        <f>tblVegPointHeaderData!AJ263/49</f>
        <v>0.42857142857142855</v>
      </c>
      <c r="F263">
        <f>tblVegPointHeaderData!AK263/49</f>
        <v>0.48979591836734693</v>
      </c>
      <c r="G263">
        <f>AVERAGE(tblVegPointHeaderData!AC263:AG263)</f>
        <v>2.4</v>
      </c>
      <c r="H263">
        <f>AVERAGE(tblVegPointHeaderData!R263,tblVegPointHeaderData!W263)</f>
        <v>33</v>
      </c>
      <c r="I263" t="s">
        <v>46</v>
      </c>
      <c r="J263">
        <v>1</v>
      </c>
      <c r="K263">
        <v>0</v>
      </c>
      <c r="L263">
        <v>0</v>
      </c>
      <c r="M263">
        <v>6</v>
      </c>
    </row>
    <row r="264" spans="1:13" x14ac:dyDescent="0.3">
      <c r="A264" t="s">
        <v>2569</v>
      </c>
      <c r="B264">
        <f>AVERAGE(tblVegPointHeaderData!P264,tblVegPointHeaderData!U264,tblVegPointHeaderData!Z264)</f>
        <v>54</v>
      </c>
      <c r="C264">
        <f>tblVegPointHeaderData!AH264/49</f>
        <v>0.81632653061224492</v>
      </c>
      <c r="D264">
        <f>tblVegPointHeaderData!AI264/49</f>
        <v>0.48979591836734693</v>
      </c>
      <c r="E264">
        <f>tblVegPointHeaderData!AJ264/49</f>
        <v>0.24489795918367346</v>
      </c>
      <c r="F264">
        <f>tblVegPointHeaderData!AK264/49</f>
        <v>8.1632653061224483E-2</v>
      </c>
      <c r="G264">
        <f>AVERAGE(tblVegPointHeaderData!AC264:AG264)</f>
        <v>2.8</v>
      </c>
      <c r="H264">
        <f>AVERAGE(tblVegPointHeaderData!R264,tblVegPointHeaderData!W264)</f>
        <v>32</v>
      </c>
      <c r="I264" t="s">
        <v>46</v>
      </c>
      <c r="J264">
        <v>1</v>
      </c>
      <c r="K264">
        <v>0</v>
      </c>
      <c r="L264">
        <v>0</v>
      </c>
      <c r="M264">
        <v>18</v>
      </c>
    </row>
    <row r="265" spans="1:13" x14ac:dyDescent="0.3">
      <c r="A265" t="s">
        <v>2570</v>
      </c>
      <c r="B265">
        <f>AVERAGE(tblVegPointHeaderData!P265,tblVegPointHeaderData!U265,tblVegPointHeaderData!Z265)</f>
        <v>33.333333333333336</v>
      </c>
      <c r="C265">
        <f>tblVegPointHeaderData!AH265/49</f>
        <v>0</v>
      </c>
      <c r="D265">
        <f>tblVegPointHeaderData!AI265/49</f>
        <v>0.53061224489795922</v>
      </c>
      <c r="E265">
        <f>tblVegPointHeaderData!AJ265/49</f>
        <v>0.95918367346938771</v>
      </c>
      <c r="F265">
        <f>tblVegPointHeaderData!AK265/49</f>
        <v>0.65306122448979587</v>
      </c>
      <c r="G265">
        <f>AVERAGE(tblVegPointHeaderData!AC265:AG265)</f>
        <v>3.8</v>
      </c>
      <c r="H265">
        <f>AVERAGE(tblVegPointHeaderData!R265,tblVegPointHeaderData!W265)</f>
        <v>17.5</v>
      </c>
      <c r="I265" t="s">
        <v>46</v>
      </c>
      <c r="J265">
        <v>1</v>
      </c>
      <c r="K265">
        <v>0</v>
      </c>
      <c r="L265">
        <v>0</v>
      </c>
      <c r="M265">
        <v>11</v>
      </c>
    </row>
    <row r="266" spans="1:13" x14ac:dyDescent="0.3">
      <c r="A266" t="s">
        <v>2571</v>
      </c>
      <c r="B266">
        <f>AVERAGE(tblVegPointHeaderData!P266,tblVegPointHeaderData!U266,tblVegPointHeaderData!Z266)</f>
        <v>67.666666666666671</v>
      </c>
      <c r="C266">
        <f>tblVegPointHeaderData!AH266/49</f>
        <v>0.48979591836734693</v>
      </c>
      <c r="D266">
        <f>tblVegPointHeaderData!AI266/49</f>
        <v>0.79591836734693877</v>
      </c>
      <c r="E266">
        <f>tblVegPointHeaderData!AJ266/49</f>
        <v>0.63265306122448983</v>
      </c>
      <c r="F266">
        <f>tblVegPointHeaderData!AK266/49</f>
        <v>0.67346938775510201</v>
      </c>
      <c r="G266">
        <f>AVERAGE(tblVegPointHeaderData!AC266:AG266)</f>
        <v>1</v>
      </c>
      <c r="H266">
        <f>AVERAGE(tblVegPointHeaderData!R266,tblVegPointHeaderData!W266)</f>
        <v>47</v>
      </c>
      <c r="I266" t="s">
        <v>105</v>
      </c>
      <c r="J266">
        <v>0</v>
      </c>
      <c r="K266">
        <v>0</v>
      </c>
      <c r="L266">
        <v>1</v>
      </c>
      <c r="M266">
        <v>22</v>
      </c>
    </row>
    <row r="267" spans="1:13" x14ac:dyDescent="0.3">
      <c r="A267" t="s">
        <v>2572</v>
      </c>
      <c r="B267">
        <f>AVERAGE(tblVegPointHeaderData!P267,tblVegPointHeaderData!U267,tblVegPointHeaderData!Z267)</f>
        <v>55</v>
      </c>
      <c r="C267">
        <f>tblVegPointHeaderData!AH267/49</f>
        <v>0.24489795918367346</v>
      </c>
      <c r="D267">
        <f>tblVegPointHeaderData!AI267/49</f>
        <v>0.32653061224489793</v>
      </c>
      <c r="E267">
        <f>tblVegPointHeaderData!AJ267/49</f>
        <v>0.55102040816326525</v>
      </c>
      <c r="F267">
        <f>tblVegPointHeaderData!AK267/49</f>
        <v>0.87755102040816324</v>
      </c>
      <c r="G267">
        <f>AVERAGE(tblVegPointHeaderData!AC267:AG267)</f>
        <v>1.2</v>
      </c>
      <c r="H267">
        <f>AVERAGE(tblVegPointHeaderData!R267,tblVegPointHeaderData!W267)</f>
        <v>29</v>
      </c>
      <c r="I267" t="s">
        <v>105</v>
      </c>
      <c r="J267">
        <v>0</v>
      </c>
      <c r="K267">
        <v>0</v>
      </c>
      <c r="L267">
        <v>1</v>
      </c>
      <c r="M267">
        <v>0</v>
      </c>
    </row>
    <row r="268" spans="1:13" x14ac:dyDescent="0.3">
      <c r="A268" t="s">
        <v>2573</v>
      </c>
      <c r="B268">
        <f>AVERAGE(tblVegPointHeaderData!P268,tblVegPointHeaderData!U268,tblVegPointHeaderData!Z268)</f>
        <v>64</v>
      </c>
      <c r="C268">
        <f>tblVegPointHeaderData!AH268/49</f>
        <v>0.73469387755102045</v>
      </c>
      <c r="D268">
        <f>tblVegPointHeaderData!AI268/49</f>
        <v>0.36734693877551022</v>
      </c>
      <c r="E268">
        <f>tblVegPointHeaderData!AJ268/49</f>
        <v>0.69387755102040816</v>
      </c>
      <c r="F268">
        <f>tblVegPointHeaderData!AK268/49</f>
        <v>0.48979591836734693</v>
      </c>
      <c r="G268">
        <f>AVERAGE(tblVegPointHeaderData!AC268:AG268)</f>
        <v>3.2</v>
      </c>
      <c r="H268">
        <f>AVERAGE(tblVegPointHeaderData!R268,tblVegPointHeaderData!W268)</f>
        <v>25.5</v>
      </c>
      <c r="I268" t="s">
        <v>46</v>
      </c>
      <c r="J268">
        <v>1</v>
      </c>
      <c r="K268">
        <v>0</v>
      </c>
      <c r="L268">
        <v>0</v>
      </c>
      <c r="M268">
        <v>4</v>
      </c>
    </row>
    <row r="269" spans="1:13" x14ac:dyDescent="0.3">
      <c r="A269" t="s">
        <v>2574</v>
      </c>
      <c r="B269">
        <f>AVERAGE(tblVegPointHeaderData!P269,tblVegPointHeaderData!U269,tblVegPointHeaderData!Z269)</f>
        <v>68.333333333333329</v>
      </c>
      <c r="C269">
        <f>tblVegPointHeaderData!AH269/49</f>
        <v>0.30612244897959184</v>
      </c>
      <c r="D269">
        <f>tblVegPointHeaderData!AI269/49</f>
        <v>0.81632653061224492</v>
      </c>
      <c r="E269">
        <f>tblVegPointHeaderData!AJ269/49</f>
        <v>0.5714285714285714</v>
      </c>
      <c r="F269">
        <f>tblVegPointHeaderData!AK269/49</f>
        <v>0.5714285714285714</v>
      </c>
      <c r="G269">
        <f>AVERAGE(tblVegPointHeaderData!AC269:AG269)</f>
        <v>2.6</v>
      </c>
      <c r="H269">
        <f>AVERAGE(tblVegPointHeaderData!R269,tblVegPointHeaderData!W269)</f>
        <v>35</v>
      </c>
      <c r="I269" t="s">
        <v>105</v>
      </c>
      <c r="J269">
        <v>0</v>
      </c>
      <c r="K269">
        <v>0</v>
      </c>
      <c r="L269">
        <v>1</v>
      </c>
      <c r="M269">
        <v>0</v>
      </c>
    </row>
    <row r="270" spans="1:13" x14ac:dyDescent="0.3">
      <c r="A270" t="s">
        <v>2575</v>
      </c>
      <c r="B270">
        <f>AVERAGE(tblVegPointHeaderData!P270,tblVegPointHeaderData!U270,tblVegPointHeaderData!Z270)</f>
        <v>39.666666666666664</v>
      </c>
      <c r="C270">
        <f>tblVegPointHeaderData!AH270/49</f>
        <v>0.18367346938775511</v>
      </c>
      <c r="D270">
        <f>tblVegPointHeaderData!AI270/49</f>
        <v>0.55102040816326525</v>
      </c>
      <c r="E270">
        <f>tblVegPointHeaderData!AJ270/49</f>
        <v>0.97959183673469385</v>
      </c>
      <c r="F270">
        <f>tblVegPointHeaderData!AK270/49</f>
        <v>0.48979591836734693</v>
      </c>
      <c r="G270">
        <f>AVERAGE(tblVegPointHeaderData!AC270:AG270)</f>
        <v>3.2</v>
      </c>
      <c r="H270">
        <f>AVERAGE(tblVegPointHeaderData!R270,tblVegPointHeaderData!W270)</f>
        <v>17.5</v>
      </c>
      <c r="I270" t="s">
        <v>46</v>
      </c>
      <c r="J270">
        <v>1</v>
      </c>
      <c r="K270">
        <v>0</v>
      </c>
      <c r="L270">
        <v>0</v>
      </c>
      <c r="M270">
        <v>7</v>
      </c>
    </row>
    <row r="271" spans="1:13" x14ac:dyDescent="0.3">
      <c r="A271" t="s">
        <v>2576</v>
      </c>
      <c r="B271">
        <f>AVERAGE(tblVegPointHeaderData!P271,tblVegPointHeaderData!U271,tblVegPointHeaderData!Z271)</f>
        <v>60.333333333333336</v>
      </c>
      <c r="C271">
        <f>tblVegPointHeaderData!AH271/49</f>
        <v>0.30612244897959184</v>
      </c>
      <c r="D271">
        <f>tblVegPointHeaderData!AI271/49</f>
        <v>0.26530612244897961</v>
      </c>
      <c r="E271">
        <f>tblVegPointHeaderData!AJ271/49</f>
        <v>0.48979591836734693</v>
      </c>
      <c r="F271">
        <f>tblVegPointHeaderData!AK271/49</f>
        <v>0.87755102040816324</v>
      </c>
      <c r="G271">
        <f>AVERAGE(tblVegPointHeaderData!AC271:AG271)</f>
        <v>0.8</v>
      </c>
      <c r="H271">
        <f>AVERAGE(tblVegPointHeaderData!R271,tblVegPointHeaderData!W271)</f>
        <v>39</v>
      </c>
      <c r="I271" t="s">
        <v>46</v>
      </c>
      <c r="J271">
        <v>1</v>
      </c>
      <c r="K271">
        <v>0</v>
      </c>
      <c r="L271">
        <v>0</v>
      </c>
      <c r="M271">
        <v>5</v>
      </c>
    </row>
    <row r="272" spans="1:13" x14ac:dyDescent="0.3">
      <c r="A272" t="s">
        <v>2577</v>
      </c>
      <c r="B272">
        <f>AVERAGE(tblVegPointHeaderData!P272,tblVegPointHeaderData!U272,tblVegPointHeaderData!Z272)</f>
        <v>37.666666666666664</v>
      </c>
      <c r="C272">
        <f>tblVegPointHeaderData!AH272/49</f>
        <v>4.0816326530612242E-2</v>
      </c>
      <c r="D272">
        <f>tblVegPointHeaderData!AI272/49</f>
        <v>0.83673469387755106</v>
      </c>
      <c r="E272">
        <f>tblVegPointHeaderData!AJ272/49</f>
        <v>0.73469387755102045</v>
      </c>
      <c r="F272">
        <f>tblVegPointHeaderData!AK272/49</f>
        <v>0.38775510204081631</v>
      </c>
      <c r="G272">
        <f>AVERAGE(tblVegPointHeaderData!AC272:AG272)</f>
        <v>1.2</v>
      </c>
      <c r="H272">
        <f>AVERAGE(tblVegPointHeaderData!R272,tblVegPointHeaderData!W272)</f>
        <v>15</v>
      </c>
      <c r="I272" t="s">
        <v>46</v>
      </c>
      <c r="J272">
        <v>1</v>
      </c>
      <c r="K272">
        <v>0</v>
      </c>
      <c r="L272">
        <v>0</v>
      </c>
      <c r="M272">
        <v>8</v>
      </c>
    </row>
    <row r="273" spans="1:13" x14ac:dyDescent="0.3">
      <c r="A273" t="s">
        <v>2578</v>
      </c>
      <c r="B273">
        <f>AVERAGE(tblVegPointHeaderData!P273,tblVegPointHeaderData!U273,tblVegPointHeaderData!Z273)</f>
        <v>45.333333333333336</v>
      </c>
      <c r="C273">
        <f>tblVegPointHeaderData!AH273/49</f>
        <v>0.30612244897959184</v>
      </c>
      <c r="D273">
        <f>tblVegPointHeaderData!AI273/49</f>
        <v>0.55102040816326525</v>
      </c>
      <c r="E273">
        <f>tblVegPointHeaderData!AJ273/49</f>
        <v>0.32653061224489793</v>
      </c>
      <c r="F273">
        <f>tblVegPointHeaderData!AK273/49</f>
        <v>0.22448979591836735</v>
      </c>
      <c r="G273">
        <f>AVERAGE(tblVegPointHeaderData!AC273:AG273)</f>
        <v>3.4</v>
      </c>
      <c r="H273">
        <f>AVERAGE(tblVegPointHeaderData!R273,tblVegPointHeaderData!W273)</f>
        <v>21</v>
      </c>
      <c r="I273" t="s">
        <v>46</v>
      </c>
      <c r="J273">
        <v>1</v>
      </c>
      <c r="K273">
        <v>0</v>
      </c>
      <c r="L273">
        <v>0</v>
      </c>
      <c r="M273">
        <v>0</v>
      </c>
    </row>
    <row r="274" spans="1:13" x14ac:dyDescent="0.3">
      <c r="A274" t="s">
        <v>2579</v>
      </c>
      <c r="B274">
        <f>AVERAGE(tblVegPointHeaderData!P274,tblVegPointHeaderData!U274,tblVegPointHeaderData!Z274)</f>
        <v>50.666666666666664</v>
      </c>
      <c r="C274">
        <f>tblVegPointHeaderData!AH274/49</f>
        <v>0.34693877551020408</v>
      </c>
      <c r="D274">
        <f>tblVegPointHeaderData!AI274/49</f>
        <v>0.93877551020408168</v>
      </c>
      <c r="E274">
        <f>tblVegPointHeaderData!AJ274/49</f>
        <v>4.0816326530612242E-2</v>
      </c>
      <c r="F274">
        <f>tblVegPointHeaderData!AK274/49</f>
        <v>0.14285714285714285</v>
      </c>
      <c r="G274">
        <f>AVERAGE(tblVegPointHeaderData!AC274:AG274)</f>
        <v>2.4</v>
      </c>
      <c r="H274">
        <f>AVERAGE(tblVegPointHeaderData!R274,tblVegPointHeaderData!W274)</f>
        <v>18</v>
      </c>
      <c r="I274" t="s">
        <v>46</v>
      </c>
      <c r="J274">
        <v>1</v>
      </c>
      <c r="K274">
        <v>0</v>
      </c>
      <c r="L274">
        <v>0</v>
      </c>
      <c r="M274">
        <v>4</v>
      </c>
    </row>
    <row r="275" spans="1:13" x14ac:dyDescent="0.3">
      <c r="A275" t="s">
        <v>2580</v>
      </c>
      <c r="B275">
        <f>AVERAGE(tblVegPointHeaderData!P275,tblVegPointHeaderData!U275,tblVegPointHeaderData!Z275)</f>
        <v>80.333333333333329</v>
      </c>
      <c r="C275">
        <f>tblVegPointHeaderData!AH275/49</f>
        <v>0.8571428571428571</v>
      </c>
      <c r="D275">
        <f>tblVegPointHeaderData!AI275/49</f>
        <v>0.8571428571428571</v>
      </c>
      <c r="E275">
        <f>tblVegPointHeaderData!AJ275/49</f>
        <v>0.67346938775510201</v>
      </c>
      <c r="F275">
        <f>tblVegPointHeaderData!AK275/49</f>
        <v>0.34693877551020408</v>
      </c>
      <c r="G275">
        <f>AVERAGE(tblVegPointHeaderData!AC275:AG275)</f>
        <v>5</v>
      </c>
      <c r="H275">
        <f>AVERAGE(tblVegPointHeaderData!R275,tblVegPointHeaderData!W275)</f>
        <v>48.5</v>
      </c>
      <c r="I275" t="s">
        <v>46</v>
      </c>
      <c r="J275">
        <v>1</v>
      </c>
      <c r="K275">
        <v>0</v>
      </c>
      <c r="L275">
        <v>0</v>
      </c>
      <c r="M275">
        <v>11</v>
      </c>
    </row>
    <row r="276" spans="1:13" x14ac:dyDescent="0.3">
      <c r="A276" t="s">
        <v>2581</v>
      </c>
      <c r="B276">
        <f>AVERAGE(tblVegPointHeaderData!P276,tblVegPointHeaderData!U276,tblVegPointHeaderData!Z276)</f>
        <v>51.666666666666664</v>
      </c>
      <c r="C276">
        <f>tblVegPointHeaderData!AH276/49</f>
        <v>8.1632653061224483E-2</v>
      </c>
      <c r="D276">
        <f>tblVegPointHeaderData!AI276/49</f>
        <v>0.55102040816326525</v>
      </c>
      <c r="E276">
        <f>tblVegPointHeaderData!AJ276/49</f>
        <v>0.97959183673469385</v>
      </c>
      <c r="F276">
        <f>tblVegPointHeaderData!AK276/49</f>
        <v>0.65306122448979587</v>
      </c>
      <c r="G276">
        <f>AVERAGE(tblVegPointHeaderData!AC276:AG276)</f>
        <v>3.4</v>
      </c>
      <c r="H276">
        <f>AVERAGE(tblVegPointHeaderData!R276,tblVegPointHeaderData!W276)</f>
        <v>50.5</v>
      </c>
      <c r="I276" t="s">
        <v>46</v>
      </c>
      <c r="J276">
        <v>1</v>
      </c>
      <c r="K276">
        <v>0</v>
      </c>
      <c r="L276">
        <v>0</v>
      </c>
      <c r="M276">
        <v>14</v>
      </c>
    </row>
    <row r="277" spans="1:13" x14ac:dyDescent="0.3">
      <c r="A277" t="s">
        <v>2582</v>
      </c>
      <c r="B277">
        <f>AVERAGE(tblVegPointHeaderData!P277,tblVegPointHeaderData!U277,tblVegPointHeaderData!Z277)</f>
        <v>52</v>
      </c>
      <c r="C277">
        <f>tblVegPointHeaderData!AH277/49</f>
        <v>0.42857142857142855</v>
      </c>
      <c r="D277">
        <f>tblVegPointHeaderData!AI277/49</f>
        <v>0.63265306122448983</v>
      </c>
      <c r="E277">
        <f>tblVegPointHeaderData!AJ277/49</f>
        <v>0.69387755102040816</v>
      </c>
      <c r="F277">
        <f>tblVegPointHeaderData!AK277/49</f>
        <v>0.32653061224489793</v>
      </c>
      <c r="G277">
        <f>AVERAGE(tblVegPointHeaderData!AC277:AG277)</f>
        <v>4</v>
      </c>
      <c r="H277">
        <f>AVERAGE(tblVegPointHeaderData!R277,tblVegPointHeaderData!W277)</f>
        <v>19</v>
      </c>
      <c r="I277" t="s">
        <v>46</v>
      </c>
      <c r="J277">
        <v>1</v>
      </c>
      <c r="K277">
        <v>0</v>
      </c>
      <c r="L277">
        <v>0</v>
      </c>
      <c r="M277">
        <v>4</v>
      </c>
    </row>
    <row r="278" spans="1:13" x14ac:dyDescent="0.3">
      <c r="A278" t="s">
        <v>2583</v>
      </c>
      <c r="B278">
        <f>AVERAGE(tblVegPointHeaderData!P278,tblVegPointHeaderData!U278,tblVegPointHeaderData!Z278)</f>
        <v>48</v>
      </c>
      <c r="C278">
        <f>tblVegPointHeaderData!AH278/49</f>
        <v>0.38775510204081631</v>
      </c>
      <c r="D278">
        <f>tblVegPointHeaderData!AI278/49</f>
        <v>0.75510204081632648</v>
      </c>
      <c r="E278">
        <f>tblVegPointHeaderData!AJ278/49</f>
        <v>0.40816326530612246</v>
      </c>
      <c r="F278">
        <f>tblVegPointHeaderData!AK278/49</f>
        <v>0.24489795918367346</v>
      </c>
      <c r="G278">
        <f>AVERAGE(tblVegPointHeaderData!AC278:AG278)</f>
        <v>3</v>
      </c>
      <c r="H278">
        <f>AVERAGE(tblVegPointHeaderData!R278,tblVegPointHeaderData!W278)</f>
        <v>21.5</v>
      </c>
      <c r="I278" t="s">
        <v>46</v>
      </c>
      <c r="J278">
        <v>1</v>
      </c>
      <c r="K278">
        <v>0</v>
      </c>
      <c r="L278">
        <v>0</v>
      </c>
      <c r="M278">
        <v>7</v>
      </c>
    </row>
    <row r="279" spans="1:13" x14ac:dyDescent="0.3">
      <c r="A279" t="s">
        <v>2584</v>
      </c>
      <c r="B279">
        <f>AVERAGE(tblVegPointHeaderData!P279,tblVegPointHeaderData!U279,tblVegPointHeaderData!Z279)</f>
        <v>3381</v>
      </c>
      <c r="C279">
        <f>tblVegPointHeaderData!AH279/49</f>
        <v>0.2857142857142857</v>
      </c>
      <c r="D279">
        <f>tblVegPointHeaderData!AI279/49</f>
        <v>0.63265306122448983</v>
      </c>
      <c r="E279">
        <f>tblVegPointHeaderData!AJ279/49</f>
        <v>0.69387755102040816</v>
      </c>
      <c r="F279">
        <f>tblVegPointHeaderData!AK279/49</f>
        <v>0.63265306122448983</v>
      </c>
      <c r="G279">
        <f>AVERAGE(tblVegPointHeaderData!AC279:AG279)</f>
        <v>2.2000000000000002</v>
      </c>
      <c r="H279">
        <f>AVERAGE(tblVegPointHeaderData!R279,tblVegPointHeaderData!W279)</f>
        <v>33</v>
      </c>
      <c r="I279" t="s">
        <v>105</v>
      </c>
      <c r="J279">
        <v>0</v>
      </c>
      <c r="K279">
        <v>0</v>
      </c>
      <c r="L279">
        <v>1</v>
      </c>
      <c r="M279">
        <v>0</v>
      </c>
    </row>
    <row r="280" spans="1:13" x14ac:dyDescent="0.3">
      <c r="A280" t="s">
        <v>2585</v>
      </c>
      <c r="B280">
        <f>AVERAGE(tblVegPointHeaderData!P280,tblVegPointHeaderData!U280,tblVegPointHeaderData!Z280)</f>
        <v>0</v>
      </c>
      <c r="C280">
        <f>tblVegPointHeaderData!AH280/49</f>
        <v>0</v>
      </c>
      <c r="D280">
        <f>tblVegPointHeaderData!AI280/49</f>
        <v>0.12244897959183673</v>
      </c>
      <c r="E280">
        <f>tblVegPointHeaderData!AJ280/49</f>
        <v>1</v>
      </c>
      <c r="F280">
        <f>tblVegPointHeaderData!AK280/49</f>
        <v>0</v>
      </c>
      <c r="G280">
        <f>AVERAGE(tblVegPointHeaderData!AC280:AG280)</f>
        <v>0</v>
      </c>
      <c r="H280">
        <f>AVERAGE(tblVegPointHeaderData!R280,tblVegPointHeaderData!W280)</f>
        <v>0</v>
      </c>
      <c r="I280" t="s">
        <v>46</v>
      </c>
      <c r="J280">
        <v>1</v>
      </c>
      <c r="K280">
        <v>0</v>
      </c>
      <c r="L280">
        <v>0</v>
      </c>
      <c r="M280">
        <v>8</v>
      </c>
    </row>
    <row r="281" spans="1:13" x14ac:dyDescent="0.3">
      <c r="A281" t="s">
        <v>2586</v>
      </c>
      <c r="B281">
        <f>AVERAGE(tblVegPointHeaderData!P281,tblVegPointHeaderData!U281,tblVegPointHeaderData!Z281)</f>
        <v>45.666666666666664</v>
      </c>
      <c r="C281">
        <f>tblVegPointHeaderData!AH281/49</f>
        <v>0.36734693877551022</v>
      </c>
      <c r="D281">
        <f>tblVegPointHeaderData!AI281/49</f>
        <v>0.63265306122448983</v>
      </c>
      <c r="E281">
        <f>tblVegPointHeaderData!AJ281/49</f>
        <v>0.5714285714285714</v>
      </c>
      <c r="F281">
        <f>tblVegPointHeaderData!AK281/49</f>
        <v>0.24489795918367346</v>
      </c>
      <c r="G281">
        <f>AVERAGE(tblVegPointHeaderData!AC281:AG281)</f>
        <v>3.2</v>
      </c>
      <c r="H281">
        <f>AVERAGE(tblVegPointHeaderData!R281,tblVegPointHeaderData!W281)</f>
        <v>24</v>
      </c>
      <c r="I281" t="s">
        <v>46</v>
      </c>
      <c r="J281">
        <v>1</v>
      </c>
      <c r="K281">
        <v>0</v>
      </c>
      <c r="L281">
        <v>0</v>
      </c>
      <c r="M281">
        <v>10</v>
      </c>
    </row>
    <row r="282" spans="1:13" x14ac:dyDescent="0.3">
      <c r="A282" t="s">
        <v>2587</v>
      </c>
      <c r="B282">
        <f>AVERAGE(tblVegPointHeaderData!P282,tblVegPointHeaderData!U282,tblVegPointHeaderData!Z282)</f>
        <v>69</v>
      </c>
      <c r="C282">
        <f>tblVegPointHeaderData!AH282/49</f>
        <v>0.44897959183673469</v>
      </c>
      <c r="D282">
        <f>tblVegPointHeaderData!AI282/49</f>
        <v>0.7142857142857143</v>
      </c>
      <c r="E282">
        <f>tblVegPointHeaderData!AJ282/49</f>
        <v>0.73469387755102045</v>
      </c>
      <c r="F282">
        <f>tblVegPointHeaderData!AK282/49</f>
        <v>0.65306122448979587</v>
      </c>
      <c r="G282">
        <f>AVERAGE(tblVegPointHeaderData!AC282:AG282)</f>
        <v>4.4000000000000004</v>
      </c>
      <c r="H282">
        <f>AVERAGE(tblVegPointHeaderData!R282,tblVegPointHeaderData!W282)</f>
        <v>12</v>
      </c>
      <c r="I282" t="s">
        <v>105</v>
      </c>
      <c r="J282">
        <v>0</v>
      </c>
      <c r="K282">
        <v>0</v>
      </c>
      <c r="L282">
        <v>1</v>
      </c>
      <c r="M282">
        <v>10</v>
      </c>
    </row>
    <row r="283" spans="1:13" x14ac:dyDescent="0.3">
      <c r="A283" t="s">
        <v>2588</v>
      </c>
      <c r="B283">
        <f>AVERAGE(tblVegPointHeaderData!P283,tblVegPointHeaderData!U283,tblVegPointHeaderData!Z283)</f>
        <v>52.333333333333336</v>
      </c>
      <c r="C283">
        <f>tblVegPointHeaderData!AH283/49</f>
        <v>0.40816326530612246</v>
      </c>
      <c r="D283">
        <f>tblVegPointHeaderData!AI283/49</f>
        <v>0.91836734693877553</v>
      </c>
      <c r="E283">
        <f>tblVegPointHeaderData!AJ283/49</f>
        <v>0.2857142857142857</v>
      </c>
      <c r="F283">
        <f>tblVegPointHeaderData!AK283/49</f>
        <v>0.42857142857142855</v>
      </c>
      <c r="G283">
        <f>AVERAGE(tblVegPointHeaderData!AC283:AG283)</f>
        <v>1.8</v>
      </c>
      <c r="H283">
        <f>AVERAGE(tblVegPointHeaderData!R283,tblVegPointHeaderData!W283)</f>
        <v>28.5</v>
      </c>
      <c r="I283" t="s">
        <v>46</v>
      </c>
      <c r="J283">
        <v>1</v>
      </c>
      <c r="K283">
        <v>0</v>
      </c>
      <c r="L283">
        <v>0</v>
      </c>
      <c r="M283">
        <v>4</v>
      </c>
    </row>
    <row r="284" spans="1:13" x14ac:dyDescent="0.3">
      <c r="A284" t="s">
        <v>2589</v>
      </c>
      <c r="B284">
        <f>AVERAGE(tblVegPointHeaderData!P284,tblVegPointHeaderData!U284,tblVegPointHeaderData!Z284)</f>
        <v>59.333333333333336</v>
      </c>
      <c r="C284">
        <f>tblVegPointHeaderData!AH284/49</f>
        <v>0.12244897959183673</v>
      </c>
      <c r="D284">
        <f>tblVegPointHeaderData!AI284/49</f>
        <v>0.36734693877551022</v>
      </c>
      <c r="E284">
        <f>tblVegPointHeaderData!AJ284/49</f>
        <v>0.87755102040816324</v>
      </c>
      <c r="F284">
        <f>tblVegPointHeaderData!AK284/49</f>
        <v>0.24489795918367346</v>
      </c>
      <c r="G284">
        <f>AVERAGE(tblVegPointHeaderData!AC284:AG284)</f>
        <v>1.6</v>
      </c>
      <c r="H284">
        <f>AVERAGE(tblVegPointHeaderData!R284,tblVegPointHeaderData!W284)</f>
        <v>5015.5</v>
      </c>
      <c r="I284" t="s">
        <v>46</v>
      </c>
      <c r="J284">
        <v>1</v>
      </c>
      <c r="K284">
        <v>0</v>
      </c>
      <c r="L284">
        <v>0</v>
      </c>
      <c r="M284">
        <v>17</v>
      </c>
    </row>
    <row r="285" spans="1:13" x14ac:dyDescent="0.3">
      <c r="A285" t="s">
        <v>2590</v>
      </c>
      <c r="B285">
        <f>AVERAGE(tblVegPointHeaderData!P285,tblVegPointHeaderData!U285,tblVegPointHeaderData!Z285)</f>
        <v>70.333333333333329</v>
      </c>
      <c r="C285">
        <f>tblVegPointHeaderData!AH285/49</f>
        <v>0.38775510204081631</v>
      </c>
      <c r="D285">
        <f>tblVegPointHeaderData!AI285/49</f>
        <v>0.59183673469387754</v>
      </c>
      <c r="E285">
        <f>tblVegPointHeaderData!AJ285/49</f>
        <v>0.79591836734693877</v>
      </c>
      <c r="F285">
        <f>tblVegPointHeaderData!AK285/49</f>
        <v>0.34693877551020408</v>
      </c>
      <c r="G285">
        <f>AVERAGE(tblVegPointHeaderData!AC285:AG285)</f>
        <v>4.4000000000000004</v>
      </c>
      <c r="H285">
        <f>AVERAGE(tblVegPointHeaderData!R285,tblVegPointHeaderData!W285)</f>
        <v>58</v>
      </c>
      <c r="I285" t="s">
        <v>105</v>
      </c>
      <c r="J285">
        <v>0</v>
      </c>
      <c r="K285">
        <v>0</v>
      </c>
      <c r="L285">
        <v>1</v>
      </c>
      <c r="M285">
        <v>12</v>
      </c>
    </row>
    <row r="286" spans="1:13" x14ac:dyDescent="0.3">
      <c r="A286" t="s">
        <v>2591</v>
      </c>
      <c r="B286">
        <f>AVERAGE(tblVegPointHeaderData!P286,tblVegPointHeaderData!U286,tblVegPointHeaderData!Z286)</f>
        <v>61</v>
      </c>
      <c r="C286">
        <f>tblVegPointHeaderData!AH286/49</f>
        <v>0.22448979591836735</v>
      </c>
      <c r="D286">
        <f>tblVegPointHeaderData!AI286/49</f>
        <v>0.44897959183673469</v>
      </c>
      <c r="E286">
        <f>tblVegPointHeaderData!AJ286/49</f>
        <v>0.81632653061224492</v>
      </c>
      <c r="F286">
        <f>tblVegPointHeaderData!AK286/49</f>
        <v>0.79591836734693877</v>
      </c>
      <c r="G286">
        <f>AVERAGE(tblVegPointHeaderData!AC286:AG286)</f>
        <v>4.4000000000000004</v>
      </c>
      <c r="H286">
        <f>AVERAGE(tblVegPointHeaderData!R286,tblVegPointHeaderData!W286)</f>
        <v>23.5</v>
      </c>
      <c r="I286" t="s">
        <v>46</v>
      </c>
      <c r="J286">
        <v>1</v>
      </c>
      <c r="K286">
        <v>0</v>
      </c>
      <c r="L286">
        <v>0</v>
      </c>
      <c r="M286">
        <v>6</v>
      </c>
    </row>
    <row r="287" spans="1:13" x14ac:dyDescent="0.3">
      <c r="A287" t="s">
        <v>2592</v>
      </c>
      <c r="B287">
        <f>AVERAGE(tblVegPointHeaderData!P287,tblVegPointHeaderData!U287,tblVegPointHeaderData!Z287)</f>
        <v>53.333333333333336</v>
      </c>
      <c r="C287">
        <f>tblVegPointHeaderData!AH287/49</f>
        <v>0.26530612244897961</v>
      </c>
      <c r="D287">
        <f>tblVegPointHeaderData!AI287/49</f>
        <v>0.48979591836734693</v>
      </c>
      <c r="E287">
        <f>tblVegPointHeaderData!AJ287/49</f>
        <v>1</v>
      </c>
      <c r="F287">
        <f>tblVegPointHeaderData!AK287/49</f>
        <v>0.83673469387755106</v>
      </c>
      <c r="G287">
        <f>AVERAGE(tblVegPointHeaderData!AC287:AG287)</f>
        <v>5.6</v>
      </c>
      <c r="H287">
        <f>AVERAGE(tblVegPointHeaderData!R287,tblVegPointHeaderData!W287)</f>
        <v>27</v>
      </c>
      <c r="I287" t="s">
        <v>46</v>
      </c>
      <c r="J287">
        <v>1</v>
      </c>
      <c r="K287">
        <v>0</v>
      </c>
      <c r="L287">
        <v>0</v>
      </c>
      <c r="M287">
        <v>12</v>
      </c>
    </row>
    <row r="288" spans="1:13" x14ac:dyDescent="0.3">
      <c r="A288" t="s">
        <v>2593</v>
      </c>
      <c r="B288">
        <f>AVERAGE(tblVegPointHeaderData!P288,tblVegPointHeaderData!U288,tblVegPointHeaderData!Z288)</f>
        <v>46</v>
      </c>
      <c r="C288">
        <f>tblVegPointHeaderData!AH288/49</f>
        <v>8.1632653061224483E-2</v>
      </c>
      <c r="D288">
        <f>tblVegPointHeaderData!AI288/49</f>
        <v>0.87755102040816324</v>
      </c>
      <c r="E288">
        <f>tblVegPointHeaderData!AJ288/49</f>
        <v>0.67346938775510201</v>
      </c>
      <c r="F288">
        <f>tblVegPointHeaderData!AK288/49</f>
        <v>8.1632653061224483E-2</v>
      </c>
      <c r="G288">
        <f>AVERAGE(tblVegPointHeaderData!AC288:AG288)</f>
        <v>4.8</v>
      </c>
      <c r="H288">
        <f>AVERAGE(tblVegPointHeaderData!R288,tblVegPointHeaderData!W288)</f>
        <v>18.5</v>
      </c>
      <c r="I288" t="s">
        <v>46</v>
      </c>
      <c r="J288">
        <v>1</v>
      </c>
      <c r="K288">
        <v>0</v>
      </c>
      <c r="L288">
        <v>0</v>
      </c>
      <c r="M288">
        <v>16</v>
      </c>
    </row>
    <row r="289" spans="1:13" x14ac:dyDescent="0.3">
      <c r="A289" t="s">
        <v>1013</v>
      </c>
    </row>
    <row r="290" spans="1:13" x14ac:dyDescent="0.3">
      <c r="A290" t="s">
        <v>2594</v>
      </c>
      <c r="B290">
        <f>AVERAGE(tblVegPointHeaderData!P290,tblVegPointHeaderData!U290,tblVegPointHeaderData!Z290)</f>
        <v>0</v>
      </c>
      <c r="C290">
        <f>tblVegPointHeaderData!AH290/49</f>
        <v>0</v>
      </c>
      <c r="D290">
        <f>tblVegPointHeaderData!AI290/49</f>
        <v>0</v>
      </c>
      <c r="E290">
        <f>tblVegPointHeaderData!AJ290/49</f>
        <v>2.0408163265306121E-2</v>
      </c>
      <c r="F290">
        <f>tblVegPointHeaderData!AK290/49</f>
        <v>1</v>
      </c>
      <c r="G290">
        <f>AVERAGE(tblVegPointHeaderData!AC290:AG290)</f>
        <v>0</v>
      </c>
      <c r="H290">
        <f>AVERAGE(tblVegPointHeaderData!R290,tblVegPointHeaderData!W290)</f>
        <v>0</v>
      </c>
      <c r="I290" t="s">
        <v>46</v>
      </c>
      <c r="J290">
        <v>1</v>
      </c>
      <c r="K290">
        <v>0</v>
      </c>
      <c r="L290">
        <v>0</v>
      </c>
      <c r="M290">
        <v>5</v>
      </c>
    </row>
    <row r="291" spans="1:13" x14ac:dyDescent="0.3">
      <c r="A291" t="s">
        <v>2595</v>
      </c>
      <c r="B291">
        <f>AVERAGE(tblVegPointHeaderData!P291,tblVegPointHeaderData!U291,tblVegPointHeaderData!Z291)</f>
        <v>75.666666666666671</v>
      </c>
      <c r="C291">
        <f>tblVegPointHeaderData!AH291/49</f>
        <v>0.40816326530612246</v>
      </c>
      <c r="D291">
        <f>tblVegPointHeaderData!AI291/49</f>
        <v>0.16326530612244897</v>
      </c>
      <c r="E291">
        <f>tblVegPointHeaderData!AJ291/49</f>
        <v>0.10204081632653061</v>
      </c>
      <c r="F291">
        <f>tblVegPointHeaderData!AK291/49</f>
        <v>0.75510204081632648</v>
      </c>
      <c r="G291">
        <f>AVERAGE(tblVegPointHeaderData!AC291:AG291)</f>
        <v>1.8</v>
      </c>
      <c r="H291">
        <f>AVERAGE(tblVegPointHeaderData!R291,tblVegPointHeaderData!W291)</f>
        <v>53.5</v>
      </c>
      <c r="I291" t="s">
        <v>46</v>
      </c>
      <c r="J291">
        <v>1</v>
      </c>
      <c r="K291">
        <v>0</v>
      </c>
      <c r="L291">
        <v>0</v>
      </c>
      <c r="M291">
        <v>19</v>
      </c>
    </row>
    <row r="292" spans="1:13" x14ac:dyDescent="0.3">
      <c r="A292" t="s">
        <v>2596</v>
      </c>
      <c r="B292">
        <f>AVERAGE(tblVegPointHeaderData!P292,tblVegPointHeaderData!U292,tblVegPointHeaderData!Z292)</f>
        <v>48.666666666666664</v>
      </c>
      <c r="C292">
        <f>tblVegPointHeaderData!AH292/49</f>
        <v>0.36734693877551022</v>
      </c>
      <c r="D292">
        <f>tblVegPointHeaderData!AI292/49</f>
        <v>0.67346938775510201</v>
      </c>
      <c r="E292">
        <f>tblVegPointHeaderData!AJ292/49</f>
        <v>0.87755102040816324</v>
      </c>
      <c r="F292">
        <f>tblVegPointHeaderData!AK292/49</f>
        <v>0.5714285714285714</v>
      </c>
      <c r="G292">
        <f>AVERAGE(tblVegPointHeaderData!AC292:AG292)</f>
        <v>3.4</v>
      </c>
      <c r="H292">
        <f>AVERAGE(tblVegPointHeaderData!R292,tblVegPointHeaderData!W292)</f>
        <v>18</v>
      </c>
      <c r="I292" t="s">
        <v>46</v>
      </c>
      <c r="J292">
        <v>1</v>
      </c>
      <c r="K292">
        <v>0</v>
      </c>
      <c r="L292">
        <v>0</v>
      </c>
      <c r="M292">
        <v>2</v>
      </c>
    </row>
    <row r="293" spans="1:13" x14ac:dyDescent="0.3">
      <c r="A293" t="s">
        <v>2597</v>
      </c>
      <c r="B293">
        <f>AVERAGE(tblVegPointHeaderData!P293,tblVegPointHeaderData!U293,tblVegPointHeaderData!Z293)</f>
        <v>85</v>
      </c>
      <c r="C293">
        <f>tblVegPointHeaderData!AH293/49</f>
        <v>0.7142857142857143</v>
      </c>
      <c r="D293">
        <f>tblVegPointHeaderData!AI293/49</f>
        <v>0.89795918367346939</v>
      </c>
      <c r="E293">
        <f>tblVegPointHeaderData!AJ293/49</f>
        <v>0.22448979591836735</v>
      </c>
      <c r="F293">
        <f>tblVegPointHeaderData!AK293/49</f>
        <v>8.1632653061224483E-2</v>
      </c>
      <c r="G293">
        <f>AVERAGE(tblVegPointHeaderData!AC293:AG293)</f>
        <v>0.4</v>
      </c>
      <c r="H293">
        <f>AVERAGE(tblVegPointHeaderData!R293,tblVegPointHeaderData!W293)</f>
        <v>53.5</v>
      </c>
      <c r="I293" t="s">
        <v>105</v>
      </c>
      <c r="J293">
        <v>0</v>
      </c>
      <c r="K293">
        <v>0</v>
      </c>
      <c r="L293">
        <v>1</v>
      </c>
      <c r="M293">
        <v>0</v>
      </c>
    </row>
    <row r="294" spans="1:13" x14ac:dyDescent="0.3">
      <c r="A294" t="s">
        <v>2598</v>
      </c>
      <c r="B294">
        <f>AVERAGE(tblVegPointHeaderData!P294,tblVegPointHeaderData!U294,tblVegPointHeaderData!Z294)</f>
        <v>33.666666666666664</v>
      </c>
      <c r="C294">
        <f>tblVegPointHeaderData!AH294/49</f>
        <v>0.10204081632653061</v>
      </c>
      <c r="D294">
        <f>tblVegPointHeaderData!AI294/49</f>
        <v>0.65306122448979587</v>
      </c>
      <c r="E294">
        <f>tblVegPointHeaderData!AJ294/49</f>
        <v>0.48979591836734693</v>
      </c>
      <c r="F294">
        <f>tblVegPointHeaderData!AK294/49</f>
        <v>0.51020408163265307</v>
      </c>
      <c r="G294">
        <f>AVERAGE(tblVegPointHeaderData!AC294:AG294)</f>
        <v>2.4</v>
      </c>
      <c r="H294">
        <f>AVERAGE(tblVegPointHeaderData!R294,tblVegPointHeaderData!W294)</f>
        <v>18</v>
      </c>
      <c r="I294" t="s">
        <v>46</v>
      </c>
      <c r="J294">
        <v>1</v>
      </c>
      <c r="K294">
        <v>0</v>
      </c>
      <c r="L294">
        <v>0</v>
      </c>
      <c r="M294">
        <v>6</v>
      </c>
    </row>
    <row r="295" spans="1:13" x14ac:dyDescent="0.3">
      <c r="A295" t="s">
        <v>2599</v>
      </c>
      <c r="B295">
        <f>AVERAGE(tblVegPointHeaderData!P295,tblVegPointHeaderData!U295,tblVegPointHeaderData!Z295)</f>
        <v>52.666666666666664</v>
      </c>
      <c r="C295">
        <f>tblVegPointHeaderData!AH295/49</f>
        <v>0.7142857142857143</v>
      </c>
      <c r="D295">
        <f>tblVegPointHeaderData!AI295/49</f>
        <v>0.77551020408163263</v>
      </c>
      <c r="E295">
        <f>tblVegPointHeaderData!AJ295/49</f>
        <v>0.42857142857142855</v>
      </c>
      <c r="F295">
        <f>tblVegPointHeaderData!AK295/49</f>
        <v>0.26530612244897961</v>
      </c>
      <c r="G295">
        <f>AVERAGE(tblVegPointHeaderData!AC295:AG295)</f>
        <v>3.2</v>
      </c>
      <c r="H295">
        <f>AVERAGE(tblVegPointHeaderData!R295,tblVegPointHeaderData!W295)</f>
        <v>21</v>
      </c>
      <c r="I295" t="s">
        <v>46</v>
      </c>
      <c r="J295">
        <v>1</v>
      </c>
      <c r="K295">
        <v>0</v>
      </c>
      <c r="L295">
        <v>0</v>
      </c>
      <c r="M295">
        <v>6</v>
      </c>
    </row>
    <row r="296" spans="1:13" x14ac:dyDescent="0.3">
      <c r="A296" t="s">
        <v>2600</v>
      </c>
      <c r="B296">
        <f>AVERAGE(tblVegPointHeaderData!P296,tblVegPointHeaderData!U296,tblVegPointHeaderData!Z296)</f>
        <v>94.666666666666671</v>
      </c>
      <c r="C296">
        <f>tblVegPointHeaderData!AH296/49</f>
        <v>0.77551020408163263</v>
      </c>
      <c r="D296">
        <f>tblVegPointHeaderData!AI296/49</f>
        <v>0.8571428571428571</v>
      </c>
      <c r="E296">
        <f>tblVegPointHeaderData!AJ296/49</f>
        <v>0.40816326530612246</v>
      </c>
      <c r="F296">
        <f>tblVegPointHeaderData!AK296/49</f>
        <v>0.22448979591836735</v>
      </c>
      <c r="G296">
        <f>AVERAGE(tblVegPointHeaderData!AC296:AG296)</f>
        <v>3.2</v>
      </c>
      <c r="H296">
        <f>AVERAGE(tblVegPointHeaderData!R296,tblVegPointHeaderData!W296)</f>
        <v>77</v>
      </c>
      <c r="I296" t="s">
        <v>46</v>
      </c>
      <c r="J296">
        <v>1</v>
      </c>
      <c r="K296">
        <v>0</v>
      </c>
      <c r="L296">
        <v>0</v>
      </c>
      <c r="M296">
        <v>3</v>
      </c>
    </row>
    <row r="297" spans="1:13" x14ac:dyDescent="0.3">
      <c r="A297" t="s">
        <v>2601</v>
      </c>
      <c r="B297">
        <f>AVERAGE(tblVegPointHeaderData!P297,tblVegPointHeaderData!U297,tblVegPointHeaderData!Z297)</f>
        <v>0</v>
      </c>
      <c r="C297">
        <f>tblVegPointHeaderData!AH297/49</f>
        <v>0</v>
      </c>
      <c r="D297">
        <f>tblVegPointHeaderData!AI297/49</f>
        <v>0</v>
      </c>
      <c r="E297">
        <f>tblVegPointHeaderData!AJ297/49</f>
        <v>4.0816326530612242E-2</v>
      </c>
      <c r="F297">
        <f>tblVegPointHeaderData!AK297/49</f>
        <v>1</v>
      </c>
      <c r="G297">
        <f>AVERAGE(tblVegPointHeaderData!AC297:AG297)</f>
        <v>0</v>
      </c>
      <c r="H297">
        <f>AVERAGE(tblVegPointHeaderData!R297,tblVegPointHeaderData!W297)</f>
        <v>0</v>
      </c>
      <c r="I297" t="s">
        <v>46</v>
      </c>
      <c r="J297">
        <v>1</v>
      </c>
      <c r="K297">
        <v>0</v>
      </c>
      <c r="L297">
        <v>0</v>
      </c>
      <c r="M297">
        <v>1</v>
      </c>
    </row>
    <row r="298" spans="1:13" x14ac:dyDescent="0.3">
      <c r="A298" t="s">
        <v>2602</v>
      </c>
      <c r="B298">
        <f>AVERAGE(tblVegPointHeaderData!P298,tblVegPointHeaderData!U298,tblVegPointHeaderData!Z298)</f>
        <v>42.666666666666664</v>
      </c>
      <c r="C298">
        <f>tblVegPointHeaderData!AH298/49</f>
        <v>0.26530612244897961</v>
      </c>
      <c r="D298">
        <f>tblVegPointHeaderData!AI298/49</f>
        <v>0.7142857142857143</v>
      </c>
      <c r="E298">
        <f>tblVegPointHeaderData!AJ298/49</f>
        <v>0.63265306122448983</v>
      </c>
      <c r="F298">
        <f>tblVegPointHeaderData!AK298/49</f>
        <v>0.20408163265306123</v>
      </c>
      <c r="G298">
        <f>AVERAGE(tblVegPointHeaderData!AC298:AG298)</f>
        <v>2.2000000000000002</v>
      </c>
      <c r="H298">
        <f>AVERAGE(tblVegPointHeaderData!R298,tblVegPointHeaderData!W298)</f>
        <v>38</v>
      </c>
      <c r="I298" t="s">
        <v>46</v>
      </c>
      <c r="J298">
        <v>1</v>
      </c>
      <c r="K298">
        <v>0</v>
      </c>
      <c r="L298">
        <v>0</v>
      </c>
      <c r="M298">
        <v>12</v>
      </c>
    </row>
    <row r="299" spans="1:13" x14ac:dyDescent="0.3">
      <c r="A299" t="s">
        <v>2603</v>
      </c>
      <c r="B299">
        <f>AVERAGE(tblVegPointHeaderData!P299,tblVegPointHeaderData!U299,tblVegPointHeaderData!Z299)</f>
        <v>33</v>
      </c>
      <c r="C299">
        <f>tblVegPointHeaderData!AH299/49</f>
        <v>0.34693877551020408</v>
      </c>
      <c r="D299">
        <f>tblVegPointHeaderData!AI299/49</f>
        <v>0.75510204081632648</v>
      </c>
      <c r="E299">
        <f>tblVegPointHeaderData!AJ299/49</f>
        <v>0.83673469387755106</v>
      </c>
      <c r="F299">
        <f>tblVegPointHeaderData!AK299/49</f>
        <v>0.87755102040816324</v>
      </c>
      <c r="G299">
        <f>AVERAGE(tblVegPointHeaderData!AC299:AG299)</f>
        <v>3.6</v>
      </c>
      <c r="H299">
        <f>AVERAGE(tblVegPointHeaderData!R299,tblVegPointHeaderData!W299)</f>
        <v>33.5</v>
      </c>
      <c r="I299" t="s">
        <v>46</v>
      </c>
      <c r="J299">
        <v>1</v>
      </c>
      <c r="K299">
        <v>0</v>
      </c>
      <c r="L299">
        <v>0</v>
      </c>
      <c r="M299">
        <v>5</v>
      </c>
    </row>
    <row r="300" spans="1:13" x14ac:dyDescent="0.3">
      <c r="A300" t="s">
        <v>2604</v>
      </c>
      <c r="B300">
        <f>AVERAGE(tblVegPointHeaderData!P300,tblVegPointHeaderData!U300,tblVegPointHeaderData!Z300)</f>
        <v>20.333333333333332</v>
      </c>
      <c r="C300">
        <f>tblVegPointHeaderData!AH300/49</f>
        <v>0</v>
      </c>
      <c r="D300">
        <f>tblVegPointHeaderData!AI300/49</f>
        <v>0</v>
      </c>
      <c r="E300">
        <f>tblVegPointHeaderData!AJ300/49</f>
        <v>0</v>
      </c>
      <c r="F300">
        <f>tblVegPointHeaderData!AK300/49</f>
        <v>1</v>
      </c>
      <c r="G300">
        <f>AVERAGE(tblVegPointHeaderData!AC300:AG300)</f>
        <v>0</v>
      </c>
      <c r="H300">
        <f>AVERAGE(tblVegPointHeaderData!R300,tblVegPointHeaderData!W300)</f>
        <v>13</v>
      </c>
      <c r="I300" t="s">
        <v>46</v>
      </c>
      <c r="J300">
        <v>1</v>
      </c>
      <c r="K300">
        <v>0</v>
      </c>
      <c r="L300">
        <v>0</v>
      </c>
      <c r="M300">
        <v>8</v>
      </c>
    </row>
    <row r="301" spans="1:13" x14ac:dyDescent="0.3">
      <c r="A301" t="s">
        <v>2605</v>
      </c>
      <c r="B301">
        <f>AVERAGE(tblVegPointHeaderData!P301,tblVegPointHeaderData!U301,tblVegPointHeaderData!Z301)</f>
        <v>76.333333333333329</v>
      </c>
      <c r="C301">
        <f>tblVegPointHeaderData!AH301/49</f>
        <v>0.34693877551020408</v>
      </c>
      <c r="D301">
        <f>tblVegPointHeaderData!AI301/49</f>
        <v>0.53061224489795922</v>
      </c>
      <c r="E301">
        <f>tblVegPointHeaderData!AJ301/49</f>
        <v>0.7142857142857143</v>
      </c>
      <c r="F301">
        <f>tblVegPointHeaderData!AK301/49</f>
        <v>8.1632653061224483E-2</v>
      </c>
      <c r="G301">
        <f>AVERAGE(tblVegPointHeaderData!AC301:AG301)</f>
        <v>2.4</v>
      </c>
      <c r="H301">
        <f>AVERAGE(tblVegPointHeaderData!R301,tblVegPointHeaderData!W301)</f>
        <v>60.5</v>
      </c>
      <c r="I301" t="s">
        <v>46</v>
      </c>
      <c r="J301">
        <v>1</v>
      </c>
      <c r="K301">
        <v>0</v>
      </c>
      <c r="L301">
        <v>0</v>
      </c>
      <c r="M301">
        <v>16</v>
      </c>
    </row>
    <row r="302" spans="1:13" x14ac:dyDescent="0.3">
      <c r="A302" t="s">
        <v>2606</v>
      </c>
      <c r="B302">
        <f>AVERAGE(tblVegPointHeaderData!P302,tblVegPointHeaderData!U302,tblVegPointHeaderData!Z302)</f>
        <v>73.333333333333329</v>
      </c>
      <c r="C302">
        <f>tblVegPointHeaderData!AH302/49</f>
        <v>0.51020408163265307</v>
      </c>
      <c r="D302">
        <f>tblVegPointHeaderData!AI302/49</f>
        <v>0.59183673469387754</v>
      </c>
      <c r="E302">
        <f>tblVegPointHeaderData!AJ302/49</f>
        <v>0.5714285714285714</v>
      </c>
      <c r="F302">
        <f>tblVegPointHeaderData!AK302/49</f>
        <v>0.38775510204081631</v>
      </c>
      <c r="G302">
        <f>AVERAGE(tblVegPointHeaderData!AC302:AG302)</f>
        <v>4</v>
      </c>
      <c r="H302">
        <f>AVERAGE(tblVegPointHeaderData!R302,tblVegPointHeaderData!W302)</f>
        <v>9999</v>
      </c>
      <c r="I302" t="s">
        <v>46</v>
      </c>
      <c r="J302">
        <v>1</v>
      </c>
      <c r="K302">
        <v>0</v>
      </c>
      <c r="L302">
        <v>0</v>
      </c>
      <c r="M302">
        <v>21</v>
      </c>
    </row>
    <row r="303" spans="1:13" x14ac:dyDescent="0.3">
      <c r="A303" t="s">
        <v>2607</v>
      </c>
      <c r="B303">
        <f>AVERAGE(tblVegPointHeaderData!P303,tblVegPointHeaderData!U303,tblVegPointHeaderData!Z303)</f>
        <v>48.666666666666664</v>
      </c>
      <c r="C303">
        <f>tblVegPointHeaderData!AH303/49</f>
        <v>0.20408163265306123</v>
      </c>
      <c r="D303">
        <f>tblVegPointHeaderData!AI303/49</f>
        <v>0.8571428571428571</v>
      </c>
      <c r="E303">
        <f>tblVegPointHeaderData!AJ303/49</f>
        <v>0.89795918367346939</v>
      </c>
      <c r="F303">
        <f>tblVegPointHeaderData!AK303/49</f>
        <v>0.34693877551020408</v>
      </c>
      <c r="G303">
        <f>AVERAGE(tblVegPointHeaderData!AC303:AG303)</f>
        <v>6.2</v>
      </c>
      <c r="H303">
        <f>AVERAGE(tblVegPointHeaderData!R303,tblVegPointHeaderData!W303)</f>
        <v>9999</v>
      </c>
      <c r="I303" t="s">
        <v>46</v>
      </c>
      <c r="J303">
        <v>1</v>
      </c>
      <c r="K303">
        <v>0</v>
      </c>
      <c r="L303">
        <v>0</v>
      </c>
      <c r="M303">
        <v>8</v>
      </c>
    </row>
    <row r="304" spans="1:13" x14ac:dyDescent="0.3">
      <c r="A304" t="s">
        <v>2608</v>
      </c>
      <c r="B304">
        <f>AVERAGE(tblVegPointHeaderData!P304,tblVegPointHeaderData!U304,tblVegPointHeaderData!Z304)</f>
        <v>45</v>
      </c>
      <c r="C304">
        <f>tblVegPointHeaderData!AH304/49</f>
        <v>0.40816326530612246</v>
      </c>
      <c r="D304">
        <f>tblVegPointHeaderData!AI304/49</f>
        <v>0.69387755102040816</v>
      </c>
      <c r="E304">
        <f>tblVegPointHeaderData!AJ304/49</f>
        <v>0.61224489795918369</v>
      </c>
      <c r="F304">
        <f>tblVegPointHeaderData!AK304/49</f>
        <v>0.42857142857142855</v>
      </c>
      <c r="G304">
        <f>AVERAGE(tblVegPointHeaderData!AC304:AG304)</f>
        <v>4</v>
      </c>
      <c r="H304">
        <f>AVERAGE(tblVegPointHeaderData!R304,tblVegPointHeaderData!W304)</f>
        <v>18</v>
      </c>
      <c r="I304" t="s">
        <v>46</v>
      </c>
      <c r="J304">
        <v>1</v>
      </c>
      <c r="K304">
        <v>0</v>
      </c>
      <c r="L304">
        <v>0</v>
      </c>
      <c r="M304">
        <v>0</v>
      </c>
    </row>
    <row r="305" spans="1:13" x14ac:dyDescent="0.3">
      <c r="A305" t="s">
        <v>2609</v>
      </c>
      <c r="B305">
        <f>AVERAGE(tblVegPointHeaderData!P305,tblVegPointHeaderData!U305,tblVegPointHeaderData!Z305)</f>
        <v>43.333333333333336</v>
      </c>
      <c r="C305">
        <f>tblVegPointHeaderData!AH305/49</f>
        <v>0.34693877551020408</v>
      </c>
      <c r="D305">
        <f>tblVegPointHeaderData!AI305/49</f>
        <v>0.5714285714285714</v>
      </c>
      <c r="E305">
        <f>tblVegPointHeaderData!AJ305/49</f>
        <v>0.61224489795918369</v>
      </c>
      <c r="F305">
        <f>tblVegPointHeaderData!AK305/49</f>
        <v>0.77551020408163263</v>
      </c>
      <c r="G305">
        <f>AVERAGE(tblVegPointHeaderData!AC305:AG305)</f>
        <v>3.2</v>
      </c>
      <c r="H305">
        <f>AVERAGE(tblVegPointHeaderData!R305,tblVegPointHeaderData!W305)</f>
        <v>40</v>
      </c>
      <c r="I305" t="s">
        <v>46</v>
      </c>
      <c r="J305">
        <v>1</v>
      </c>
      <c r="K305">
        <v>0</v>
      </c>
      <c r="L305">
        <v>0</v>
      </c>
      <c r="M305">
        <v>0</v>
      </c>
    </row>
    <row r="306" spans="1:13" x14ac:dyDescent="0.3">
      <c r="A306" t="s">
        <v>2610</v>
      </c>
      <c r="B306">
        <f>AVERAGE(tblVegPointHeaderData!P306,tblVegPointHeaderData!U306,tblVegPointHeaderData!Z306)</f>
        <v>48.333333333333336</v>
      </c>
      <c r="C306">
        <f>tblVegPointHeaderData!AH306/49</f>
        <v>0.20408163265306123</v>
      </c>
      <c r="D306">
        <f>tblVegPointHeaderData!AI306/49</f>
        <v>0.55102040816326525</v>
      </c>
      <c r="E306">
        <f>tblVegPointHeaderData!AJ306/49</f>
        <v>0.61224489795918369</v>
      </c>
      <c r="F306">
        <f>tblVegPointHeaderData!AK306/49</f>
        <v>0.55102040816326525</v>
      </c>
      <c r="G306">
        <f>AVERAGE(tblVegPointHeaderData!AC306:AG306)</f>
        <v>4</v>
      </c>
      <c r="H306">
        <f>AVERAGE(tblVegPointHeaderData!R306,tblVegPointHeaderData!W306)</f>
        <v>33</v>
      </c>
      <c r="I306" t="s">
        <v>46</v>
      </c>
      <c r="J306">
        <v>1</v>
      </c>
      <c r="K306">
        <v>0</v>
      </c>
      <c r="L306">
        <v>0</v>
      </c>
      <c r="M306">
        <v>3</v>
      </c>
    </row>
    <row r="307" spans="1:13" x14ac:dyDescent="0.3">
      <c r="A307" t="s">
        <v>2611</v>
      </c>
      <c r="B307">
        <f>AVERAGE(tblVegPointHeaderData!P307,tblVegPointHeaderData!U307,tblVegPointHeaderData!Z307)</f>
        <v>69.666666666666671</v>
      </c>
      <c r="C307">
        <f>tblVegPointHeaderData!AH307/49</f>
        <v>0.38775510204081631</v>
      </c>
      <c r="D307">
        <f>tblVegPointHeaderData!AI307/49</f>
        <v>0.87755102040816324</v>
      </c>
      <c r="E307">
        <f>tblVegPointHeaderData!AJ307/49</f>
        <v>0.48979591836734693</v>
      </c>
      <c r="F307">
        <f>tblVegPointHeaderData!AK307/49</f>
        <v>0.48979591836734693</v>
      </c>
      <c r="G307">
        <f>AVERAGE(tblVegPointHeaderData!AC307:AG307)</f>
        <v>4</v>
      </c>
      <c r="H307">
        <f>AVERAGE(tblVegPointHeaderData!R307,tblVegPointHeaderData!W307)</f>
        <v>31</v>
      </c>
      <c r="I307" t="s">
        <v>46</v>
      </c>
      <c r="J307">
        <v>1</v>
      </c>
      <c r="K307">
        <v>0</v>
      </c>
      <c r="L307">
        <v>0</v>
      </c>
      <c r="M307">
        <v>3</v>
      </c>
    </row>
    <row r="308" spans="1:13" x14ac:dyDescent="0.3">
      <c r="A308" t="s">
        <v>2612</v>
      </c>
      <c r="B308">
        <f>AVERAGE(tblVegPointHeaderData!P308,tblVegPointHeaderData!U308,tblVegPointHeaderData!Z308)</f>
        <v>42.666666666666664</v>
      </c>
      <c r="C308">
        <f>tblVegPointHeaderData!AH308/49</f>
        <v>0</v>
      </c>
      <c r="D308">
        <f>tblVegPointHeaderData!AI308/49</f>
        <v>0.36734693877551022</v>
      </c>
      <c r="E308">
        <f>tblVegPointHeaderData!AJ308/49</f>
        <v>1</v>
      </c>
      <c r="F308">
        <f>tblVegPointHeaderData!AK308/49</f>
        <v>0.2857142857142857</v>
      </c>
      <c r="G308">
        <f>AVERAGE(tblVegPointHeaderData!AC308:AG308)</f>
        <v>3.8</v>
      </c>
      <c r="H308">
        <f>AVERAGE(tblVegPointHeaderData!R308,tblVegPointHeaderData!W308)</f>
        <v>5017.5</v>
      </c>
      <c r="I308" t="s">
        <v>46</v>
      </c>
      <c r="J308">
        <v>1</v>
      </c>
      <c r="K308">
        <v>0</v>
      </c>
      <c r="L308">
        <v>0</v>
      </c>
      <c r="M308">
        <v>10</v>
      </c>
    </row>
    <row r="309" spans="1:13" x14ac:dyDescent="0.3">
      <c r="A309" t="s">
        <v>2613</v>
      </c>
      <c r="B309">
        <f>AVERAGE(tblVegPointHeaderData!P309,tblVegPointHeaderData!U309,tblVegPointHeaderData!Z309)</f>
        <v>52.666666666666664</v>
      </c>
      <c r="C309">
        <f>tblVegPointHeaderData!AH309/49</f>
        <v>8.1632653061224483E-2</v>
      </c>
      <c r="D309">
        <f>tblVegPointHeaderData!AI309/49</f>
        <v>0.10204081632653061</v>
      </c>
      <c r="E309">
        <f>tblVegPointHeaderData!AJ309/49</f>
        <v>4.0816326530612242E-2</v>
      </c>
      <c r="F309">
        <f>tblVegPointHeaderData!AK309/49</f>
        <v>0.83673469387755106</v>
      </c>
      <c r="G309">
        <f>AVERAGE(tblVegPointHeaderData!AC309:AG309)</f>
        <v>0.2</v>
      </c>
      <c r="H309">
        <f>AVERAGE(tblVegPointHeaderData!R309,tblVegPointHeaderData!W309)</f>
        <v>27.5</v>
      </c>
      <c r="I309" t="s">
        <v>46</v>
      </c>
      <c r="J309">
        <v>1</v>
      </c>
      <c r="K309">
        <v>0</v>
      </c>
      <c r="L309">
        <v>0</v>
      </c>
      <c r="M309">
        <v>4</v>
      </c>
    </row>
    <row r="310" spans="1:13" x14ac:dyDescent="0.3">
      <c r="A310" t="s">
        <v>2614</v>
      </c>
      <c r="B310">
        <f>AVERAGE(tblVegPointHeaderData!P310,tblVegPointHeaderData!U310,tblVegPointHeaderData!Z310)</f>
        <v>0</v>
      </c>
      <c r="C310">
        <f>tblVegPointHeaderData!AH310/49</f>
        <v>0</v>
      </c>
      <c r="D310">
        <f>tblVegPointHeaderData!AI310/49</f>
        <v>0</v>
      </c>
      <c r="E310">
        <f>tblVegPointHeaderData!AJ310/49</f>
        <v>0.34693877551020408</v>
      </c>
      <c r="F310">
        <f>tblVegPointHeaderData!AK310/49</f>
        <v>1</v>
      </c>
      <c r="G310">
        <f>AVERAGE(tblVegPointHeaderData!AC310:AG310)</f>
        <v>0</v>
      </c>
      <c r="H310">
        <f>AVERAGE(tblVegPointHeaderData!R310,tblVegPointHeaderData!W310)</f>
        <v>0</v>
      </c>
      <c r="I310" t="s">
        <v>46</v>
      </c>
      <c r="J310">
        <v>1</v>
      </c>
      <c r="K310">
        <v>0</v>
      </c>
      <c r="L310">
        <v>0</v>
      </c>
      <c r="M310">
        <v>0</v>
      </c>
    </row>
    <row r="311" spans="1:13" x14ac:dyDescent="0.3">
      <c r="A311" t="s">
        <v>2615</v>
      </c>
      <c r="B311">
        <f>AVERAGE(tblVegPointHeaderData!P311,tblVegPointHeaderData!U311,tblVegPointHeaderData!Z311)</f>
        <v>28</v>
      </c>
      <c r="C311">
        <f>tblVegPointHeaderData!AH311/49</f>
        <v>2.0408163265306121E-2</v>
      </c>
      <c r="D311">
        <f>tblVegPointHeaderData!AI311/49</f>
        <v>0.75510204081632648</v>
      </c>
      <c r="E311">
        <f>tblVegPointHeaderData!AJ311/49</f>
        <v>0.61224489795918369</v>
      </c>
      <c r="F311">
        <f>tblVegPointHeaderData!AK311/49</f>
        <v>0.55102040816326525</v>
      </c>
      <c r="G311">
        <f>AVERAGE(tblVegPointHeaderData!AC311:AG311)</f>
        <v>2</v>
      </c>
      <c r="H311">
        <f>AVERAGE(tblVegPointHeaderData!R311,tblVegPointHeaderData!W311)</f>
        <v>18.5</v>
      </c>
      <c r="I311" t="s">
        <v>46</v>
      </c>
      <c r="J311">
        <v>1</v>
      </c>
      <c r="K311">
        <v>0</v>
      </c>
      <c r="L311">
        <v>0</v>
      </c>
      <c r="M311">
        <v>0</v>
      </c>
    </row>
    <row r="312" spans="1:13" x14ac:dyDescent="0.3">
      <c r="A312" t="s">
        <v>2616</v>
      </c>
      <c r="B312">
        <f>AVERAGE(tblVegPointHeaderData!P312,tblVegPointHeaderData!U312,tblVegPointHeaderData!Z312)</f>
        <v>92.333333333333329</v>
      </c>
      <c r="C312">
        <f>tblVegPointHeaderData!AH312/49</f>
        <v>0.73469387755102045</v>
      </c>
      <c r="D312">
        <f>tblVegPointHeaderData!AI312/49</f>
        <v>0.95918367346938771</v>
      </c>
      <c r="E312">
        <f>tblVegPointHeaderData!AJ312/49</f>
        <v>0.5714285714285714</v>
      </c>
      <c r="F312">
        <f>tblVegPointHeaderData!AK312/49</f>
        <v>0.48979591836734693</v>
      </c>
      <c r="G312">
        <f>AVERAGE(tblVegPointHeaderData!AC312:AG312)</f>
        <v>5.8</v>
      </c>
      <c r="H312">
        <f>AVERAGE(tblVegPointHeaderData!R312,tblVegPointHeaderData!W312)</f>
        <v>5036</v>
      </c>
      <c r="I312" t="s">
        <v>46</v>
      </c>
      <c r="J312">
        <v>1</v>
      </c>
      <c r="K312">
        <v>0</v>
      </c>
      <c r="L312">
        <v>0</v>
      </c>
      <c r="M312">
        <v>22</v>
      </c>
    </row>
    <row r="313" spans="1:13" x14ac:dyDescent="0.3">
      <c r="A313" t="s">
        <v>2617</v>
      </c>
      <c r="B313">
        <f>AVERAGE(tblVegPointHeaderData!P313,tblVegPointHeaderData!U313,tblVegPointHeaderData!Z313)</f>
        <v>56.666666666666664</v>
      </c>
      <c r="C313">
        <f>tblVegPointHeaderData!AH313/49</f>
        <v>0.55102040816326525</v>
      </c>
      <c r="D313">
        <f>tblVegPointHeaderData!AI313/49</f>
        <v>0.14285714285714285</v>
      </c>
      <c r="E313">
        <f>tblVegPointHeaderData!AJ313/49</f>
        <v>0.36734693877551022</v>
      </c>
      <c r="F313">
        <f>tblVegPointHeaderData!AK313/49</f>
        <v>0.75510204081632648</v>
      </c>
      <c r="G313">
        <f>AVERAGE(tblVegPointHeaderData!AC313:AG313)</f>
        <v>2.6</v>
      </c>
      <c r="H313">
        <f>AVERAGE(tblVegPointHeaderData!R313,tblVegPointHeaderData!W313)</f>
        <v>32</v>
      </c>
      <c r="I313" t="s">
        <v>46</v>
      </c>
      <c r="J313">
        <v>1</v>
      </c>
      <c r="K313">
        <v>0</v>
      </c>
      <c r="L313">
        <v>0</v>
      </c>
      <c r="M313">
        <v>4</v>
      </c>
    </row>
    <row r="314" spans="1:13" x14ac:dyDescent="0.3">
      <c r="A314" t="s">
        <v>2618</v>
      </c>
      <c r="B314">
        <f>AVERAGE(tblVegPointHeaderData!P314,tblVegPointHeaderData!U314,tblVegPointHeaderData!Z314)</f>
        <v>34.333333333333336</v>
      </c>
      <c r="C314">
        <f>tblVegPointHeaderData!AH314/49</f>
        <v>0.20408163265306123</v>
      </c>
      <c r="D314">
        <f>tblVegPointHeaderData!AI314/49</f>
        <v>0.67346938775510201</v>
      </c>
      <c r="E314">
        <f>tblVegPointHeaderData!AJ314/49</f>
        <v>0.34693877551020408</v>
      </c>
      <c r="F314">
        <f>tblVegPointHeaderData!AK314/49</f>
        <v>0.63265306122448983</v>
      </c>
      <c r="G314">
        <f>AVERAGE(tblVegPointHeaderData!AC314:AG314)</f>
        <v>3</v>
      </c>
      <c r="H314">
        <f>AVERAGE(tblVegPointHeaderData!R314,tblVegPointHeaderData!W314)</f>
        <v>17.5</v>
      </c>
      <c r="I314" t="s">
        <v>46</v>
      </c>
      <c r="J314">
        <v>1</v>
      </c>
      <c r="K314">
        <v>0</v>
      </c>
      <c r="L314">
        <v>0</v>
      </c>
      <c r="M314">
        <v>2</v>
      </c>
    </row>
    <row r="315" spans="1:13" x14ac:dyDescent="0.3">
      <c r="A315" t="s">
        <v>2619</v>
      </c>
      <c r="B315">
        <f>AVERAGE(tblVegPointHeaderData!P315,tblVegPointHeaderData!U315,tblVegPointHeaderData!Z315)</f>
        <v>53.333333333333336</v>
      </c>
      <c r="C315">
        <f>tblVegPointHeaderData!AH315/49</f>
        <v>0.16326530612244897</v>
      </c>
      <c r="D315">
        <f>tblVegPointHeaderData!AI315/49</f>
        <v>0.79591836734693877</v>
      </c>
      <c r="E315">
        <f>tblVegPointHeaderData!AJ315/49</f>
        <v>0.2857142857142857</v>
      </c>
      <c r="F315">
        <f>tblVegPointHeaderData!AK315/49</f>
        <v>0.22448979591836735</v>
      </c>
      <c r="G315">
        <f>AVERAGE(tblVegPointHeaderData!AC315:AG315)</f>
        <v>5.4</v>
      </c>
      <c r="H315">
        <f>AVERAGE(tblVegPointHeaderData!R315,tblVegPointHeaderData!W315)</f>
        <v>15</v>
      </c>
      <c r="I315" t="s">
        <v>46</v>
      </c>
      <c r="J315">
        <v>1</v>
      </c>
      <c r="K315">
        <v>0</v>
      </c>
      <c r="L315">
        <v>0</v>
      </c>
      <c r="M315">
        <v>0</v>
      </c>
    </row>
    <row r="316" spans="1:13" x14ac:dyDescent="0.3">
      <c r="A316" t="s">
        <v>2620</v>
      </c>
      <c r="B316">
        <f>AVERAGE(tblVegPointHeaderData!P316,tblVegPointHeaderData!U316,tblVegPointHeaderData!Z316)</f>
        <v>77.333333333333329</v>
      </c>
      <c r="C316">
        <f>tblVegPointHeaderData!AH316/49</f>
        <v>0.46938775510204084</v>
      </c>
      <c r="D316">
        <f>tblVegPointHeaderData!AI316/49</f>
        <v>0.83673469387755106</v>
      </c>
      <c r="E316">
        <f>tblVegPointHeaderData!AJ316/49</f>
        <v>0.2857142857142857</v>
      </c>
      <c r="F316">
        <f>tblVegPointHeaderData!AK316/49</f>
        <v>0.12244897959183673</v>
      </c>
      <c r="G316">
        <f>AVERAGE(tblVegPointHeaderData!AC316:AG316)</f>
        <v>2</v>
      </c>
      <c r="H316">
        <f>AVERAGE(tblVegPointHeaderData!R316,tblVegPointHeaderData!W316)</f>
        <v>48.5</v>
      </c>
      <c r="I316" t="s">
        <v>46</v>
      </c>
      <c r="J316">
        <v>1</v>
      </c>
      <c r="K316">
        <v>0</v>
      </c>
      <c r="L316">
        <v>0</v>
      </c>
      <c r="M316">
        <v>16</v>
      </c>
    </row>
    <row r="317" spans="1:13" x14ac:dyDescent="0.3">
      <c r="A317" t="s">
        <v>2621</v>
      </c>
      <c r="B317">
        <f>AVERAGE(tblVegPointHeaderData!P317,tblVegPointHeaderData!U317,tblVegPointHeaderData!Z317)</f>
        <v>81.666666666666671</v>
      </c>
      <c r="C317">
        <f>tblVegPointHeaderData!AH317/49</f>
        <v>0.73469387755102045</v>
      </c>
      <c r="D317">
        <f>tblVegPointHeaderData!AI317/49</f>
        <v>0.91836734693877553</v>
      </c>
      <c r="E317">
        <f>tblVegPointHeaderData!AJ317/49</f>
        <v>0.48979591836734693</v>
      </c>
      <c r="F317">
        <f>tblVegPointHeaderData!AK317/49</f>
        <v>0.18367346938775511</v>
      </c>
      <c r="G317">
        <f>AVERAGE(tblVegPointHeaderData!AC317:AG317)</f>
        <v>3.4</v>
      </c>
      <c r="H317">
        <f>AVERAGE(tblVegPointHeaderData!R317,tblVegPointHeaderData!W317)</f>
        <v>64</v>
      </c>
      <c r="I317" t="s">
        <v>105</v>
      </c>
      <c r="J317">
        <v>0</v>
      </c>
      <c r="K317">
        <v>0</v>
      </c>
      <c r="L317">
        <v>1</v>
      </c>
      <c r="M317">
        <v>6</v>
      </c>
    </row>
    <row r="318" spans="1:13" x14ac:dyDescent="0.3">
      <c r="A318" t="s">
        <v>2622</v>
      </c>
      <c r="B318">
        <f>AVERAGE(tblVegPointHeaderData!P318,tblVegPointHeaderData!U318,tblVegPointHeaderData!Z318)</f>
        <v>34.666666666666664</v>
      </c>
      <c r="C318">
        <f>tblVegPointHeaderData!AH318/49</f>
        <v>6.1224489795918366E-2</v>
      </c>
      <c r="D318">
        <f>tblVegPointHeaderData!AI318/49</f>
        <v>0.73469387755102045</v>
      </c>
      <c r="E318">
        <f>tblVegPointHeaderData!AJ318/49</f>
        <v>0.87755102040816324</v>
      </c>
      <c r="F318">
        <f>tblVegPointHeaderData!AK318/49</f>
        <v>0.44897959183673469</v>
      </c>
      <c r="G318">
        <f>AVERAGE(tblVegPointHeaderData!AC318:AG318)</f>
        <v>1.8</v>
      </c>
      <c r="H318">
        <f>AVERAGE(tblVegPointHeaderData!R318,tblVegPointHeaderData!W318)</f>
        <v>18</v>
      </c>
      <c r="I318" t="s">
        <v>46</v>
      </c>
      <c r="J318">
        <v>1</v>
      </c>
      <c r="K318">
        <v>0</v>
      </c>
      <c r="L318">
        <v>0</v>
      </c>
      <c r="M318">
        <v>21</v>
      </c>
    </row>
    <row r="319" spans="1:13" x14ac:dyDescent="0.3">
      <c r="A319" t="s">
        <v>2623</v>
      </c>
      <c r="B319">
        <f>AVERAGE(tblVegPointHeaderData!P319,tblVegPointHeaderData!U319,tblVegPointHeaderData!Z319)</f>
        <v>0</v>
      </c>
      <c r="C319">
        <f>tblVegPointHeaderData!AH319/49</f>
        <v>0</v>
      </c>
      <c r="D319">
        <f>tblVegPointHeaderData!AI319/49</f>
        <v>2.0408163265306121E-2</v>
      </c>
      <c r="E319">
        <f>tblVegPointHeaderData!AJ319/49</f>
        <v>0</v>
      </c>
      <c r="F319">
        <f>tblVegPointHeaderData!AK319/49</f>
        <v>1</v>
      </c>
      <c r="G319">
        <f>AVERAGE(tblVegPointHeaderData!AC319:AG319)</f>
        <v>0.4</v>
      </c>
      <c r="H319">
        <f>AVERAGE(tblVegPointHeaderData!R319,tblVegPointHeaderData!W319)</f>
        <v>0</v>
      </c>
      <c r="I319" t="s">
        <v>46</v>
      </c>
      <c r="J319">
        <v>1</v>
      </c>
      <c r="K319">
        <v>0</v>
      </c>
      <c r="L319">
        <v>0</v>
      </c>
      <c r="M319">
        <v>8</v>
      </c>
    </row>
    <row r="320" spans="1:13" x14ac:dyDescent="0.3">
      <c r="A320" t="s">
        <v>2624</v>
      </c>
      <c r="B320">
        <f>AVERAGE(tblVegPointHeaderData!P320,tblVegPointHeaderData!U320,tblVegPointHeaderData!Z320)</f>
        <v>23.333333333333332</v>
      </c>
      <c r="C320">
        <f>tblVegPointHeaderData!AH320/49</f>
        <v>0</v>
      </c>
      <c r="D320">
        <f>tblVegPointHeaderData!AI320/49</f>
        <v>8.1632653061224483E-2</v>
      </c>
      <c r="E320">
        <f>tblVegPointHeaderData!AJ320/49</f>
        <v>0.14285714285714285</v>
      </c>
      <c r="F320">
        <f>tblVegPointHeaderData!AK320/49</f>
        <v>1</v>
      </c>
      <c r="G320">
        <f>AVERAGE(tblVegPointHeaderData!AC320:AG320)</f>
        <v>0</v>
      </c>
      <c r="H320">
        <f>AVERAGE(tblVegPointHeaderData!R320,tblVegPointHeaderData!W320)</f>
        <v>15</v>
      </c>
      <c r="I320" t="s">
        <v>46</v>
      </c>
      <c r="J320">
        <v>1</v>
      </c>
      <c r="K320">
        <v>0</v>
      </c>
      <c r="L320">
        <v>0</v>
      </c>
      <c r="M320">
        <v>6</v>
      </c>
    </row>
    <row r="321" spans="1:13" x14ac:dyDescent="0.3">
      <c r="A321" t="s">
        <v>2625</v>
      </c>
      <c r="B321">
        <f>AVERAGE(tblVegPointHeaderData!P321,tblVegPointHeaderData!U321,tblVegPointHeaderData!Z321)</f>
        <v>91.333333333333329</v>
      </c>
      <c r="C321">
        <f>tblVegPointHeaderData!AH321/49</f>
        <v>0.42857142857142855</v>
      </c>
      <c r="D321">
        <f>tblVegPointHeaderData!AI321/49</f>
        <v>0.77551020408163263</v>
      </c>
      <c r="E321">
        <f>tblVegPointHeaderData!AJ321/49</f>
        <v>0.2857142857142857</v>
      </c>
      <c r="F321">
        <f>tblVegPointHeaderData!AK321/49</f>
        <v>0.16326530612244897</v>
      </c>
      <c r="G321">
        <f>AVERAGE(tblVegPointHeaderData!AC321:AG321)</f>
        <v>4</v>
      </c>
      <c r="H321">
        <f>AVERAGE(tblVegPointHeaderData!R321,tblVegPointHeaderData!W321)</f>
        <v>60.5</v>
      </c>
      <c r="I321" t="s">
        <v>46</v>
      </c>
      <c r="J321">
        <v>1</v>
      </c>
      <c r="K321">
        <v>0</v>
      </c>
      <c r="L321">
        <v>0</v>
      </c>
      <c r="M321">
        <v>26</v>
      </c>
    </row>
    <row r="322" spans="1:13" x14ac:dyDescent="0.3">
      <c r="A322" t="s">
        <v>2626</v>
      </c>
      <c r="B322">
        <f>AVERAGE(tblVegPointHeaderData!P322,tblVegPointHeaderData!U322,tblVegPointHeaderData!Z322)</f>
        <v>72.333333333333329</v>
      </c>
      <c r="C322">
        <f>tblVegPointHeaderData!AH322/49</f>
        <v>0.8571428571428571</v>
      </c>
      <c r="D322">
        <f>tblVegPointHeaderData!AI322/49</f>
        <v>0.63265306122448983</v>
      </c>
      <c r="E322">
        <f>tblVegPointHeaderData!AJ322/49</f>
        <v>0.36734693877551022</v>
      </c>
      <c r="F322">
        <f>tblVegPointHeaderData!AK322/49</f>
        <v>0.12244897959183673</v>
      </c>
      <c r="G322">
        <f>AVERAGE(tblVegPointHeaderData!AC322:AG322)</f>
        <v>2</v>
      </c>
      <c r="H322">
        <f>AVERAGE(tblVegPointHeaderData!R322,tblVegPointHeaderData!W322)</f>
        <v>43</v>
      </c>
      <c r="I322" t="s">
        <v>46</v>
      </c>
      <c r="J322">
        <v>1</v>
      </c>
      <c r="K322">
        <v>0</v>
      </c>
      <c r="L322">
        <v>0</v>
      </c>
      <c r="M322">
        <v>21</v>
      </c>
    </row>
    <row r="323" spans="1:13" x14ac:dyDescent="0.3">
      <c r="A323" t="s">
        <v>2627</v>
      </c>
      <c r="B323">
        <f>AVERAGE(tblVegPointHeaderData!P323,tblVegPointHeaderData!U323,tblVegPointHeaderData!Z323)</f>
        <v>0</v>
      </c>
      <c r="C323">
        <f>tblVegPointHeaderData!AH323/49</f>
        <v>0</v>
      </c>
      <c r="D323">
        <f>tblVegPointHeaderData!AI323/49</f>
        <v>0</v>
      </c>
      <c r="E323">
        <f>tblVegPointHeaderData!AJ323/49</f>
        <v>4.0816326530612242E-2</v>
      </c>
      <c r="F323">
        <f>tblVegPointHeaderData!AK323/49</f>
        <v>0.67346938775510201</v>
      </c>
      <c r="G323">
        <f>AVERAGE(tblVegPointHeaderData!AC323:AG323)</f>
        <v>0</v>
      </c>
      <c r="H323">
        <f>AVERAGE(tblVegPointHeaderData!R323,tblVegPointHeaderData!W323)</f>
        <v>0</v>
      </c>
      <c r="I323" t="s">
        <v>46</v>
      </c>
      <c r="J323">
        <v>1</v>
      </c>
      <c r="K323">
        <v>0</v>
      </c>
      <c r="L323">
        <v>0</v>
      </c>
      <c r="M323">
        <v>11</v>
      </c>
    </row>
    <row r="324" spans="1:13" x14ac:dyDescent="0.3">
      <c r="A324" t="s">
        <v>2628</v>
      </c>
      <c r="B324">
        <f>AVERAGE(tblVegPointHeaderData!P324,tblVegPointHeaderData!U324,tblVegPointHeaderData!Z324)</f>
        <v>93.666666666666671</v>
      </c>
      <c r="C324">
        <f>tblVegPointHeaderData!AH324/49</f>
        <v>0.51020408163265307</v>
      </c>
      <c r="D324">
        <f>tblVegPointHeaderData!AI324/49</f>
        <v>0.65306122448979587</v>
      </c>
      <c r="E324">
        <f>tblVegPointHeaderData!AJ324/49</f>
        <v>0.61224489795918369</v>
      </c>
      <c r="F324">
        <f>tblVegPointHeaderData!AK324/49</f>
        <v>0.46938775510204084</v>
      </c>
      <c r="G324">
        <f>AVERAGE(tblVegPointHeaderData!AC324:AG324)</f>
        <v>3</v>
      </c>
      <c r="H324">
        <f>AVERAGE(tblVegPointHeaderData!R324,tblVegPointHeaderData!W324)</f>
        <v>96</v>
      </c>
      <c r="I324" t="s">
        <v>46</v>
      </c>
      <c r="J324">
        <v>1</v>
      </c>
      <c r="K324">
        <v>0</v>
      </c>
      <c r="L324">
        <v>0</v>
      </c>
      <c r="M324">
        <v>9999</v>
      </c>
    </row>
    <row r="325" spans="1:13" x14ac:dyDescent="0.3">
      <c r="A325" t="s">
        <v>2629</v>
      </c>
      <c r="B325">
        <f>AVERAGE(tblVegPointHeaderData!P325,tblVegPointHeaderData!U325,tblVegPointHeaderData!Z325)</f>
        <v>0</v>
      </c>
      <c r="C325">
        <f>tblVegPointHeaderData!AH325/49</f>
        <v>0</v>
      </c>
      <c r="D325">
        <f>tblVegPointHeaderData!AI325/49</f>
        <v>0</v>
      </c>
      <c r="E325">
        <f>tblVegPointHeaderData!AJ325/49</f>
        <v>0.18367346938775511</v>
      </c>
      <c r="F325">
        <f>tblVegPointHeaderData!AK325/49</f>
        <v>1</v>
      </c>
      <c r="G325">
        <f>AVERAGE(tblVegPointHeaderData!AC325:AG325)</f>
        <v>0</v>
      </c>
      <c r="H325">
        <f>AVERAGE(tblVegPointHeaderData!R325,tblVegPointHeaderData!W325)</f>
        <v>0</v>
      </c>
      <c r="I325" t="s">
        <v>46</v>
      </c>
      <c r="J325">
        <v>1</v>
      </c>
      <c r="K325">
        <v>0</v>
      </c>
      <c r="L325">
        <v>0</v>
      </c>
      <c r="M325">
        <v>6</v>
      </c>
    </row>
    <row r="326" spans="1:13" x14ac:dyDescent="0.3">
      <c r="A326" t="s">
        <v>2630</v>
      </c>
      <c r="B326">
        <f>AVERAGE(tblVegPointHeaderData!P326,tblVegPointHeaderData!U326,tblVegPointHeaderData!Z326)</f>
        <v>89.666666666666671</v>
      </c>
      <c r="C326">
        <f>tblVegPointHeaderData!AH326/49</f>
        <v>0.5714285714285714</v>
      </c>
      <c r="D326">
        <f>tblVegPointHeaderData!AI326/49</f>
        <v>0.91836734693877553</v>
      </c>
      <c r="E326">
        <f>tblVegPointHeaderData!AJ326/49</f>
        <v>0.75510204081632648</v>
      </c>
      <c r="F326">
        <f>tblVegPointHeaderData!AK326/49</f>
        <v>0.44897959183673469</v>
      </c>
      <c r="G326">
        <f>AVERAGE(tblVegPointHeaderData!AC326:AG326)</f>
        <v>3</v>
      </c>
      <c r="H326">
        <f>AVERAGE(tblVegPointHeaderData!R326,tblVegPointHeaderData!W326)</f>
        <v>100.5</v>
      </c>
      <c r="I326" t="s">
        <v>46</v>
      </c>
      <c r="J326">
        <v>1</v>
      </c>
      <c r="K326">
        <v>0</v>
      </c>
      <c r="L326">
        <v>0</v>
      </c>
      <c r="M326">
        <v>10</v>
      </c>
    </row>
    <row r="327" spans="1:13" x14ac:dyDescent="0.3">
      <c r="A327" t="s">
        <v>2631</v>
      </c>
      <c r="B327">
        <f>AVERAGE(tblVegPointHeaderData!P327,tblVegPointHeaderData!U327,tblVegPointHeaderData!Z327)</f>
        <v>104.33333333333333</v>
      </c>
      <c r="C327">
        <f>tblVegPointHeaderData!AH327/49</f>
        <v>0.77551020408163263</v>
      </c>
      <c r="D327">
        <f>tblVegPointHeaderData!AI327/49</f>
        <v>0.67346938775510201</v>
      </c>
      <c r="E327">
        <f>tblVegPointHeaderData!AJ327/49</f>
        <v>0.53061224489795922</v>
      </c>
      <c r="F327">
        <f>tblVegPointHeaderData!AK327/49</f>
        <v>0.89795918367346939</v>
      </c>
      <c r="G327">
        <f>AVERAGE(tblVegPointHeaderData!AC327:AG327)</f>
        <v>3.4</v>
      </c>
      <c r="H327">
        <f>AVERAGE(tblVegPointHeaderData!R327,tblVegPointHeaderData!W327)</f>
        <v>99</v>
      </c>
      <c r="I327" t="s">
        <v>46</v>
      </c>
      <c r="J327">
        <v>1</v>
      </c>
      <c r="K327">
        <v>0</v>
      </c>
      <c r="L327">
        <v>0</v>
      </c>
      <c r="M327">
        <v>22</v>
      </c>
    </row>
    <row r="328" spans="1:13" x14ac:dyDescent="0.3">
      <c r="A328" t="s">
        <v>2632</v>
      </c>
      <c r="B328">
        <f>AVERAGE(tblVegPointHeaderData!P328,tblVegPointHeaderData!U328,tblVegPointHeaderData!Z328)</f>
        <v>60</v>
      </c>
      <c r="C328">
        <f>tblVegPointHeaderData!AH328/49</f>
        <v>0.36734693877551022</v>
      </c>
      <c r="D328">
        <f>tblVegPointHeaderData!AI328/49</f>
        <v>1</v>
      </c>
      <c r="E328">
        <f>tblVegPointHeaderData!AJ328/49</f>
        <v>0.61224489795918369</v>
      </c>
      <c r="F328">
        <f>tblVegPointHeaderData!AK328/49</f>
        <v>0.40816326530612246</v>
      </c>
      <c r="G328">
        <f>AVERAGE(tblVegPointHeaderData!AC328:AG328)</f>
        <v>2.4</v>
      </c>
      <c r="H328">
        <f>AVERAGE(tblVegPointHeaderData!R328,tblVegPointHeaderData!W328)</f>
        <v>47</v>
      </c>
      <c r="I328" t="s">
        <v>46</v>
      </c>
      <c r="J328">
        <v>1</v>
      </c>
      <c r="K328">
        <v>0</v>
      </c>
      <c r="L328">
        <v>0</v>
      </c>
      <c r="M328">
        <v>17</v>
      </c>
    </row>
    <row r="329" spans="1:13" x14ac:dyDescent="0.3">
      <c r="A329" t="s">
        <v>2633</v>
      </c>
      <c r="B329">
        <f>AVERAGE(tblVegPointHeaderData!P329,tblVegPointHeaderData!U329,tblVegPointHeaderData!Z329)</f>
        <v>76.666666666666671</v>
      </c>
      <c r="C329">
        <f>tblVegPointHeaderData!AH329/49</f>
        <v>0.46938775510204084</v>
      </c>
      <c r="D329">
        <f>tblVegPointHeaderData!AI329/49</f>
        <v>0.59183673469387754</v>
      </c>
      <c r="E329">
        <f>tblVegPointHeaderData!AJ329/49</f>
        <v>0.34693877551020408</v>
      </c>
      <c r="F329">
        <f>tblVegPointHeaderData!AK329/49</f>
        <v>0.32653061224489793</v>
      </c>
      <c r="G329">
        <f>AVERAGE(tblVegPointHeaderData!AC329:AG329)</f>
        <v>1.2</v>
      </c>
      <c r="H329">
        <f>AVERAGE(tblVegPointHeaderData!R329,tblVegPointHeaderData!W329)</f>
        <v>89.5</v>
      </c>
      <c r="I329" t="s">
        <v>136</v>
      </c>
      <c r="J329">
        <v>0</v>
      </c>
      <c r="K329">
        <v>1</v>
      </c>
      <c r="L329">
        <v>0</v>
      </c>
      <c r="M329">
        <v>28</v>
      </c>
    </row>
    <row r="330" spans="1:13" x14ac:dyDescent="0.3">
      <c r="A330" t="s">
        <v>2634</v>
      </c>
      <c r="B330">
        <f>AVERAGE(tblVegPointHeaderData!P330,tblVegPointHeaderData!U330,tblVegPointHeaderData!Z330)</f>
        <v>97.333333333333329</v>
      </c>
      <c r="C330">
        <f>tblVegPointHeaderData!AH330/49</f>
        <v>0.87755102040816324</v>
      </c>
      <c r="D330">
        <f>tblVegPointHeaderData!AI330/49</f>
        <v>0.8571428571428571</v>
      </c>
      <c r="E330">
        <f>tblVegPointHeaderData!AJ330/49</f>
        <v>0.38775510204081631</v>
      </c>
      <c r="F330">
        <f>tblVegPointHeaderData!AK330/49</f>
        <v>0.26530612244897961</v>
      </c>
      <c r="G330">
        <f>AVERAGE(tblVegPointHeaderData!AC330:AG330)</f>
        <v>1.2</v>
      </c>
      <c r="H330">
        <f>AVERAGE(tblVegPointHeaderData!R330,tblVegPointHeaderData!W330)</f>
        <v>111</v>
      </c>
      <c r="I330" t="s">
        <v>46</v>
      </c>
      <c r="J330">
        <v>1</v>
      </c>
      <c r="K330">
        <v>0</v>
      </c>
      <c r="L330">
        <v>0</v>
      </c>
      <c r="M330">
        <v>37</v>
      </c>
    </row>
    <row r="331" spans="1:13" x14ac:dyDescent="0.3">
      <c r="A331" t="s">
        <v>2635</v>
      </c>
      <c r="B331">
        <f>AVERAGE(tblVegPointHeaderData!P331,tblVegPointHeaderData!U331,tblVegPointHeaderData!Z331)</f>
        <v>65.666666666666671</v>
      </c>
      <c r="C331">
        <f>tblVegPointHeaderData!AH331/49</f>
        <v>0.14285714285714285</v>
      </c>
      <c r="D331">
        <f>tblVegPointHeaderData!AI331/49</f>
        <v>0.38775510204081631</v>
      </c>
      <c r="E331">
        <f>tblVegPointHeaderData!AJ331/49</f>
        <v>0.75510204081632648</v>
      </c>
      <c r="F331">
        <f>tblVegPointHeaderData!AK331/49</f>
        <v>0.38775510204081631</v>
      </c>
      <c r="G331">
        <f>AVERAGE(tblVegPointHeaderData!AC331:AG331)</f>
        <v>1.8</v>
      </c>
      <c r="H331">
        <f>AVERAGE(tblVegPointHeaderData!R331,tblVegPointHeaderData!W331)</f>
        <v>32.5</v>
      </c>
      <c r="I331" t="s">
        <v>46</v>
      </c>
      <c r="J331">
        <v>1</v>
      </c>
      <c r="K331">
        <v>0</v>
      </c>
      <c r="L331">
        <v>0</v>
      </c>
      <c r="M331">
        <v>7</v>
      </c>
    </row>
    <row r="332" spans="1:13" x14ac:dyDescent="0.3">
      <c r="A332" t="s">
        <v>2636</v>
      </c>
      <c r="B332">
        <f>AVERAGE(tblVegPointHeaderData!P332,tblVegPointHeaderData!U332,tblVegPointHeaderData!Z332)</f>
        <v>78</v>
      </c>
      <c r="C332">
        <f>tblVegPointHeaderData!AH332/49</f>
        <v>0.5714285714285714</v>
      </c>
      <c r="D332">
        <f>tblVegPointHeaderData!AI332/49</f>
        <v>0.69387755102040816</v>
      </c>
      <c r="E332">
        <f>tblVegPointHeaderData!AJ332/49</f>
        <v>0.61224489795918369</v>
      </c>
      <c r="F332">
        <f>tblVegPointHeaderData!AK332/49</f>
        <v>0.59183673469387754</v>
      </c>
      <c r="G332">
        <f>AVERAGE(tblVegPointHeaderData!AC332:AG332)</f>
        <v>3.4</v>
      </c>
      <c r="H332">
        <f>AVERAGE(tblVegPointHeaderData!R332,tblVegPointHeaderData!W332)</f>
        <v>88</v>
      </c>
      <c r="I332" t="s">
        <v>46</v>
      </c>
      <c r="J332">
        <v>1</v>
      </c>
      <c r="K332">
        <v>0</v>
      </c>
      <c r="L332">
        <v>0</v>
      </c>
      <c r="M332">
        <v>14</v>
      </c>
    </row>
    <row r="333" spans="1:13" x14ac:dyDescent="0.3">
      <c r="A333" t="s">
        <v>2637</v>
      </c>
      <c r="B333">
        <f>AVERAGE(tblVegPointHeaderData!P333,tblVegPointHeaderData!U333,tblVegPointHeaderData!Z333)</f>
        <v>111.66666666666667</v>
      </c>
      <c r="C333">
        <f>tblVegPointHeaderData!AH333/49</f>
        <v>0.53061224489795922</v>
      </c>
      <c r="D333">
        <f>tblVegPointHeaderData!AI333/49</f>
        <v>0.81632653061224492</v>
      </c>
      <c r="E333">
        <f>tblVegPointHeaderData!AJ333/49</f>
        <v>0.55102040816326525</v>
      </c>
      <c r="F333">
        <f>tblVegPointHeaderData!AK333/49</f>
        <v>0.38775510204081631</v>
      </c>
      <c r="G333">
        <f>AVERAGE(tblVegPointHeaderData!AC333:AG333)</f>
        <v>2.2000000000000002</v>
      </c>
      <c r="H333">
        <f>AVERAGE(tblVegPointHeaderData!R333,tblVegPointHeaderData!W333)</f>
        <v>80</v>
      </c>
      <c r="I333" t="s">
        <v>105</v>
      </c>
      <c r="J333">
        <v>0</v>
      </c>
      <c r="K333">
        <v>0</v>
      </c>
      <c r="L333">
        <v>1</v>
      </c>
      <c r="M333">
        <v>1</v>
      </c>
    </row>
    <row r="334" spans="1:13" x14ac:dyDescent="0.3">
      <c r="A334" t="s">
        <v>2638</v>
      </c>
      <c r="B334">
        <f>AVERAGE(tblVegPointHeaderData!P334,tblVegPointHeaderData!U334,tblVegPointHeaderData!Z334)</f>
        <v>88.666666666666671</v>
      </c>
      <c r="C334">
        <f>tblVegPointHeaderData!AH334/49</f>
        <v>0.51020408163265307</v>
      </c>
      <c r="D334">
        <f>tblVegPointHeaderData!AI334/49</f>
        <v>0.89795918367346939</v>
      </c>
      <c r="E334">
        <f>tblVegPointHeaderData!AJ334/49</f>
        <v>0.81632653061224492</v>
      </c>
      <c r="F334">
        <f>tblVegPointHeaderData!AK334/49</f>
        <v>0.69387755102040816</v>
      </c>
      <c r="G334">
        <f>AVERAGE(tblVegPointHeaderData!AC334:AG334)</f>
        <v>1</v>
      </c>
      <c r="H334">
        <f>AVERAGE(tblVegPointHeaderData!R334,tblVegPointHeaderData!W334)</f>
        <v>95</v>
      </c>
      <c r="I334" t="s">
        <v>46</v>
      </c>
      <c r="J334">
        <v>1</v>
      </c>
      <c r="K334">
        <v>0</v>
      </c>
      <c r="L334">
        <v>0</v>
      </c>
      <c r="M334">
        <v>10</v>
      </c>
    </row>
    <row r="335" spans="1:13" x14ac:dyDescent="0.3">
      <c r="A335" t="s">
        <v>2639</v>
      </c>
      <c r="B335">
        <f>AVERAGE(tblVegPointHeaderData!P335,tblVegPointHeaderData!U335,tblVegPointHeaderData!Z335)</f>
        <v>81.666666666666671</v>
      </c>
      <c r="C335">
        <f>tblVegPointHeaderData!AH335/49</f>
        <v>0.8571428571428571</v>
      </c>
      <c r="D335">
        <f>tblVegPointHeaderData!AI335/49</f>
        <v>0.38775510204081631</v>
      </c>
      <c r="E335">
        <f>tblVegPointHeaderData!AJ335/49</f>
        <v>0.46938775510204084</v>
      </c>
      <c r="F335">
        <f>tblVegPointHeaderData!AK335/49</f>
        <v>0.38775510204081631</v>
      </c>
      <c r="G335">
        <f>AVERAGE(tblVegPointHeaderData!AC335:AG335)</f>
        <v>1.4</v>
      </c>
      <c r="H335">
        <f>AVERAGE(tblVegPointHeaderData!R335,tblVegPointHeaderData!W335)</f>
        <v>91.5</v>
      </c>
      <c r="I335" t="s">
        <v>46</v>
      </c>
      <c r="J335">
        <v>1</v>
      </c>
      <c r="K335">
        <v>0</v>
      </c>
      <c r="L335">
        <v>0</v>
      </c>
      <c r="M335">
        <v>12</v>
      </c>
    </row>
    <row r="336" spans="1:13" x14ac:dyDescent="0.3">
      <c r="A336" t="s">
        <v>2640</v>
      </c>
      <c r="B336">
        <f>AVERAGE(tblVegPointHeaderData!P336,tblVegPointHeaderData!U336,tblVegPointHeaderData!Z336)</f>
        <v>0</v>
      </c>
      <c r="C336">
        <f>tblVegPointHeaderData!AH336/49</f>
        <v>0</v>
      </c>
      <c r="D336">
        <f>tblVegPointHeaderData!AI336/49</f>
        <v>0.48979591836734693</v>
      </c>
      <c r="E336">
        <f>tblVegPointHeaderData!AJ336/49</f>
        <v>0.97959183673469385</v>
      </c>
      <c r="F336">
        <f>tblVegPointHeaderData!AK336/49</f>
        <v>2.0408163265306121E-2</v>
      </c>
      <c r="G336">
        <f>AVERAGE(tblVegPointHeaderData!AC336:AG336)</f>
        <v>0</v>
      </c>
      <c r="H336">
        <f>AVERAGE(tblVegPointHeaderData!R336,tblVegPointHeaderData!W336)</f>
        <v>0</v>
      </c>
      <c r="I336" t="s">
        <v>46</v>
      </c>
      <c r="J336">
        <v>1</v>
      </c>
      <c r="K336">
        <v>0</v>
      </c>
      <c r="L336">
        <v>0</v>
      </c>
      <c r="M336">
        <v>16</v>
      </c>
    </row>
    <row r="337" spans="1:13" x14ac:dyDescent="0.3">
      <c r="A337" t="s">
        <v>2641</v>
      </c>
      <c r="B337">
        <f>AVERAGE(tblVegPointHeaderData!P337,tblVegPointHeaderData!U337,tblVegPointHeaderData!Z337)</f>
        <v>50.666666666666664</v>
      </c>
      <c r="C337">
        <f>tblVegPointHeaderData!AH337/49</f>
        <v>0.24489795918367346</v>
      </c>
      <c r="D337">
        <f>tblVegPointHeaderData!AI337/49</f>
        <v>0.83673469387755106</v>
      </c>
      <c r="E337">
        <f>tblVegPointHeaderData!AJ337/49</f>
        <v>0.8571428571428571</v>
      </c>
      <c r="F337">
        <f>tblVegPointHeaderData!AK337/49</f>
        <v>0.34693877551020408</v>
      </c>
      <c r="G337">
        <f>AVERAGE(tblVegPointHeaderData!AC337:AG337)</f>
        <v>4.8</v>
      </c>
      <c r="H337">
        <f>AVERAGE(tblVegPointHeaderData!R337,tblVegPointHeaderData!W337)</f>
        <v>18</v>
      </c>
      <c r="I337" t="s">
        <v>46</v>
      </c>
      <c r="J337">
        <v>1</v>
      </c>
      <c r="K337">
        <v>0</v>
      </c>
      <c r="L337">
        <v>0</v>
      </c>
      <c r="M337">
        <v>16</v>
      </c>
    </row>
    <row r="338" spans="1:13" x14ac:dyDescent="0.3">
      <c r="A338" t="s">
        <v>2642</v>
      </c>
      <c r="B338">
        <f>AVERAGE(tblVegPointHeaderData!P338,tblVegPointHeaderData!U338,tblVegPointHeaderData!Z338)</f>
        <v>89</v>
      </c>
      <c r="C338">
        <f>tblVegPointHeaderData!AH338/49</f>
        <v>0.44897959183673469</v>
      </c>
      <c r="D338">
        <f>tblVegPointHeaderData!AI338/49</f>
        <v>0.73469387755102045</v>
      </c>
      <c r="E338">
        <f>tblVegPointHeaderData!AJ338/49</f>
        <v>0.53061224489795922</v>
      </c>
      <c r="F338">
        <f>tblVegPointHeaderData!AK338/49</f>
        <v>0.38775510204081631</v>
      </c>
      <c r="G338">
        <f>AVERAGE(tblVegPointHeaderData!AC338:AG338)</f>
        <v>2.4</v>
      </c>
      <c r="H338">
        <f>AVERAGE(tblVegPointHeaderData!R338,tblVegPointHeaderData!W338)</f>
        <v>121.5</v>
      </c>
      <c r="I338" t="s">
        <v>46</v>
      </c>
      <c r="J338">
        <v>1</v>
      </c>
      <c r="K338">
        <v>0</v>
      </c>
      <c r="L338">
        <v>0</v>
      </c>
      <c r="M338">
        <v>14</v>
      </c>
    </row>
    <row r="339" spans="1:13" x14ac:dyDescent="0.3">
      <c r="A339" t="s">
        <v>2643</v>
      </c>
      <c r="B339">
        <f>AVERAGE(tblVegPointHeaderData!P339,tblVegPointHeaderData!U339,tblVegPointHeaderData!Z339)</f>
        <v>75.666666666666671</v>
      </c>
      <c r="C339">
        <f>tblVegPointHeaderData!AH339/49</f>
        <v>0.42857142857142855</v>
      </c>
      <c r="D339">
        <f>tblVegPointHeaderData!AI339/49</f>
        <v>0.69387755102040816</v>
      </c>
      <c r="E339">
        <f>tblVegPointHeaderData!AJ339/49</f>
        <v>0.67346938775510201</v>
      </c>
      <c r="F339">
        <f>tblVegPointHeaderData!AK339/49</f>
        <v>0.2857142857142857</v>
      </c>
      <c r="G339">
        <f>AVERAGE(tblVegPointHeaderData!AC339:AG339)</f>
        <v>2.8</v>
      </c>
      <c r="H339">
        <f>AVERAGE(tblVegPointHeaderData!R339,tblVegPointHeaderData!W339)</f>
        <v>50.5</v>
      </c>
      <c r="I339" t="s">
        <v>46</v>
      </c>
      <c r="J339">
        <v>1</v>
      </c>
      <c r="K339">
        <v>0</v>
      </c>
      <c r="L339">
        <v>0</v>
      </c>
      <c r="M339">
        <v>11</v>
      </c>
    </row>
    <row r="340" spans="1:13" x14ac:dyDescent="0.3">
      <c r="A340" t="s">
        <v>2644</v>
      </c>
      <c r="B340">
        <f>AVERAGE(tblVegPointHeaderData!P340,tblVegPointHeaderData!U340,tblVegPointHeaderData!Z340)</f>
        <v>81.666666666666671</v>
      </c>
      <c r="C340">
        <f>tblVegPointHeaderData!AH340/49</f>
        <v>0.32653061224489793</v>
      </c>
      <c r="D340">
        <f>tblVegPointHeaderData!AI340/49</f>
        <v>0.89795918367346939</v>
      </c>
      <c r="E340">
        <f>tblVegPointHeaderData!AJ340/49</f>
        <v>0.69387755102040816</v>
      </c>
      <c r="F340">
        <f>tblVegPointHeaderData!AK340/49</f>
        <v>0.55102040816326525</v>
      </c>
      <c r="G340">
        <f>AVERAGE(tblVegPointHeaderData!AC340:AG340)</f>
        <v>2.6</v>
      </c>
      <c r="H340">
        <f>AVERAGE(tblVegPointHeaderData!R340,tblVegPointHeaderData!W340)</f>
        <v>66.5</v>
      </c>
      <c r="I340" t="s">
        <v>46</v>
      </c>
      <c r="J340">
        <v>1</v>
      </c>
      <c r="K340">
        <v>0</v>
      </c>
      <c r="L340">
        <v>0</v>
      </c>
      <c r="M340">
        <v>6</v>
      </c>
    </row>
    <row r="341" spans="1:13" x14ac:dyDescent="0.3">
      <c r="A341" t="s">
        <v>2645</v>
      </c>
      <c r="B341">
        <f>AVERAGE(tblVegPointHeaderData!P341,tblVegPointHeaderData!U341,tblVegPointHeaderData!Z341)</f>
        <v>41.333333333333336</v>
      </c>
      <c r="C341">
        <f>tblVegPointHeaderData!AH341/49</f>
        <v>0.40816326530612246</v>
      </c>
      <c r="D341">
        <f>tblVegPointHeaderData!AI341/49</f>
        <v>0.55102040816326525</v>
      </c>
      <c r="E341">
        <f>tblVegPointHeaderData!AJ341/49</f>
        <v>0.55102040816326525</v>
      </c>
      <c r="F341">
        <f>tblVegPointHeaderData!AK341/49</f>
        <v>0.44897959183673469</v>
      </c>
      <c r="G341">
        <f>AVERAGE(tblVegPointHeaderData!AC341:AG341)</f>
        <v>2.6</v>
      </c>
      <c r="H341">
        <f>AVERAGE(tblVegPointHeaderData!R341,tblVegPointHeaderData!W341)</f>
        <v>23.5</v>
      </c>
      <c r="I341" t="s">
        <v>46</v>
      </c>
      <c r="J341">
        <v>1</v>
      </c>
      <c r="K341">
        <v>0</v>
      </c>
      <c r="L341">
        <v>0</v>
      </c>
      <c r="M341">
        <v>7</v>
      </c>
    </row>
    <row r="342" spans="1:13" x14ac:dyDescent="0.3">
      <c r="A342" t="s">
        <v>2646</v>
      </c>
      <c r="B342">
        <f>AVERAGE(tblVegPointHeaderData!P342,tblVegPointHeaderData!U342,tblVegPointHeaderData!Z342)</f>
        <v>35</v>
      </c>
      <c r="C342">
        <f>tblVegPointHeaderData!AH342/49</f>
        <v>0.16326530612244897</v>
      </c>
      <c r="D342">
        <f>tblVegPointHeaderData!AI342/49</f>
        <v>0.7142857142857143</v>
      </c>
      <c r="E342">
        <f>tblVegPointHeaderData!AJ342/49</f>
        <v>0.97959183673469385</v>
      </c>
      <c r="F342">
        <f>tblVegPointHeaderData!AK342/49</f>
        <v>0.12244897959183673</v>
      </c>
      <c r="G342">
        <f>AVERAGE(tblVegPointHeaderData!AC342:AG342)</f>
        <v>1.4</v>
      </c>
      <c r="H342">
        <f>AVERAGE(tblVegPointHeaderData!R342,tblVegPointHeaderData!W342)</f>
        <v>0</v>
      </c>
      <c r="I342" t="s">
        <v>46</v>
      </c>
      <c r="J342">
        <v>1</v>
      </c>
      <c r="K342">
        <v>0</v>
      </c>
      <c r="L342">
        <v>0</v>
      </c>
      <c r="M342">
        <v>8</v>
      </c>
    </row>
    <row r="343" spans="1:13" x14ac:dyDescent="0.3">
      <c r="A343" t="s">
        <v>2647</v>
      </c>
      <c r="B343">
        <f>AVERAGE(tblVegPointHeaderData!P343,tblVegPointHeaderData!U343,tblVegPointHeaderData!Z343)</f>
        <v>50.666666666666664</v>
      </c>
      <c r="C343">
        <f>tblVegPointHeaderData!AH343/49</f>
        <v>0.2857142857142857</v>
      </c>
      <c r="D343">
        <f>tblVegPointHeaderData!AI343/49</f>
        <v>0.63265306122448983</v>
      </c>
      <c r="E343">
        <f>tblVegPointHeaderData!AJ343/49</f>
        <v>0.53061224489795922</v>
      </c>
      <c r="F343">
        <f>tblVegPointHeaderData!AK343/49</f>
        <v>0.40816326530612246</v>
      </c>
      <c r="G343">
        <f>AVERAGE(tblVegPointHeaderData!AC343:AG343)</f>
        <v>2.2000000000000002</v>
      </c>
      <c r="H343">
        <f>AVERAGE(tblVegPointHeaderData!R343,tblVegPointHeaderData!W343)</f>
        <v>37</v>
      </c>
      <c r="I343" t="s">
        <v>46</v>
      </c>
      <c r="J343">
        <v>1</v>
      </c>
      <c r="K343">
        <v>0</v>
      </c>
      <c r="L343">
        <v>0</v>
      </c>
      <c r="M343">
        <v>16</v>
      </c>
    </row>
    <row r="344" spans="1:13" x14ac:dyDescent="0.3">
      <c r="A344" t="s">
        <v>2648</v>
      </c>
      <c r="B344">
        <f>AVERAGE(tblVegPointHeaderData!P344,tblVegPointHeaderData!U344,tblVegPointHeaderData!Z344)</f>
        <v>100</v>
      </c>
      <c r="C344">
        <f>tblVegPointHeaderData!AH344/49</f>
        <v>0.46938775510204084</v>
      </c>
      <c r="D344">
        <f>tblVegPointHeaderData!AI344/49</f>
        <v>0.67346938775510201</v>
      </c>
      <c r="E344">
        <f>tblVegPointHeaderData!AJ344/49</f>
        <v>0.77551020408163263</v>
      </c>
      <c r="F344">
        <f>tblVegPointHeaderData!AK344/49</f>
        <v>0.5714285714285714</v>
      </c>
      <c r="G344">
        <f>AVERAGE(tblVegPointHeaderData!AC344:AG344)</f>
        <v>3.6</v>
      </c>
      <c r="H344">
        <f>AVERAGE(tblVegPointHeaderData!R344,tblVegPointHeaderData!W344)</f>
        <v>40.5</v>
      </c>
      <c r="I344" t="s">
        <v>46</v>
      </c>
      <c r="J344">
        <v>1</v>
      </c>
      <c r="K344">
        <v>0</v>
      </c>
      <c r="L344">
        <v>0</v>
      </c>
      <c r="M344">
        <v>0</v>
      </c>
    </row>
    <row r="345" spans="1:13" x14ac:dyDescent="0.3">
      <c r="A345" t="s">
        <v>2649</v>
      </c>
      <c r="B345">
        <f>AVERAGE(tblVegPointHeaderData!P345,tblVegPointHeaderData!U345,tblVegPointHeaderData!Z345)</f>
        <v>0</v>
      </c>
      <c r="C345">
        <f>tblVegPointHeaderData!AH345/49</f>
        <v>0</v>
      </c>
      <c r="D345">
        <f>tblVegPointHeaderData!AI345/49</f>
        <v>0</v>
      </c>
      <c r="E345">
        <f>tblVegPointHeaderData!AJ345/49</f>
        <v>0.18367346938775511</v>
      </c>
      <c r="F345">
        <f>tblVegPointHeaderData!AK345/49</f>
        <v>1</v>
      </c>
      <c r="G345">
        <f>AVERAGE(tblVegPointHeaderData!AC345:AG345)</f>
        <v>0</v>
      </c>
      <c r="H345">
        <f>AVERAGE(tblVegPointHeaderData!R345,tblVegPointHeaderData!W345)</f>
        <v>0</v>
      </c>
      <c r="I345" t="s">
        <v>46</v>
      </c>
      <c r="J345">
        <v>1</v>
      </c>
      <c r="K345">
        <v>0</v>
      </c>
      <c r="L345">
        <v>0</v>
      </c>
      <c r="M345">
        <v>5</v>
      </c>
    </row>
    <row r="346" spans="1:13" x14ac:dyDescent="0.3">
      <c r="A346" t="s">
        <v>2650</v>
      </c>
      <c r="B346">
        <f>AVERAGE(tblVegPointHeaderData!P346,tblVegPointHeaderData!U346,tblVegPointHeaderData!Z346)</f>
        <v>63.666666666666664</v>
      </c>
      <c r="C346">
        <f>tblVegPointHeaderData!AH346/49</f>
        <v>0.38775510204081631</v>
      </c>
      <c r="D346">
        <f>tblVegPointHeaderData!AI346/49</f>
        <v>0.53061224489795922</v>
      </c>
      <c r="E346">
        <f>tblVegPointHeaderData!AJ346/49</f>
        <v>0.69387755102040816</v>
      </c>
      <c r="F346">
        <f>tblVegPointHeaderData!AK346/49</f>
        <v>0.5714285714285714</v>
      </c>
      <c r="G346">
        <f>AVERAGE(tblVegPointHeaderData!AC346:AG346)</f>
        <v>3</v>
      </c>
      <c r="H346">
        <f>AVERAGE(tblVegPointHeaderData!R346,tblVegPointHeaderData!W346)</f>
        <v>39</v>
      </c>
      <c r="I346" t="s">
        <v>46</v>
      </c>
      <c r="J346">
        <v>1</v>
      </c>
      <c r="K346">
        <v>0</v>
      </c>
      <c r="L346">
        <v>0</v>
      </c>
      <c r="M346">
        <v>6</v>
      </c>
    </row>
    <row r="347" spans="1:13" x14ac:dyDescent="0.3">
      <c r="A347" t="s">
        <v>2651</v>
      </c>
      <c r="B347">
        <f>AVERAGE(tblVegPointHeaderData!P347,tblVegPointHeaderData!U347,tblVegPointHeaderData!Z347)</f>
        <v>46.666666666666664</v>
      </c>
      <c r="C347">
        <f>tblVegPointHeaderData!AH347/49</f>
        <v>0</v>
      </c>
      <c r="D347">
        <f>tblVegPointHeaderData!AI347/49</f>
        <v>0.65306122448979587</v>
      </c>
      <c r="E347">
        <f>tblVegPointHeaderData!AJ347/49</f>
        <v>0.73469387755102045</v>
      </c>
      <c r="F347">
        <f>tblVegPointHeaderData!AK347/49</f>
        <v>0.12244897959183673</v>
      </c>
      <c r="G347">
        <f>AVERAGE(tblVegPointHeaderData!AC347:AG347)</f>
        <v>3.8</v>
      </c>
      <c r="H347">
        <f>AVERAGE(tblVegPointHeaderData!R347,tblVegPointHeaderData!W347)</f>
        <v>17.5</v>
      </c>
      <c r="I347" t="s">
        <v>46</v>
      </c>
      <c r="J347">
        <v>1</v>
      </c>
      <c r="K347">
        <v>0</v>
      </c>
      <c r="L347">
        <v>0</v>
      </c>
      <c r="M347">
        <v>12</v>
      </c>
    </row>
    <row r="348" spans="1:13" x14ac:dyDescent="0.3">
      <c r="A348" t="s">
        <v>2652</v>
      </c>
      <c r="B348">
        <f>AVERAGE(tblVegPointHeaderData!P348,tblVegPointHeaderData!U348,tblVegPointHeaderData!Z348)</f>
        <v>86.333333333333329</v>
      </c>
      <c r="C348">
        <f>tblVegPointHeaderData!AH348/49</f>
        <v>0.75510204081632648</v>
      </c>
      <c r="D348">
        <f>tblVegPointHeaderData!AI348/49</f>
        <v>0.81632653061224492</v>
      </c>
      <c r="E348">
        <f>tblVegPointHeaderData!AJ348/49</f>
        <v>0.51020408163265307</v>
      </c>
      <c r="F348">
        <f>tblVegPointHeaderData!AK348/49</f>
        <v>0.5714285714285714</v>
      </c>
      <c r="G348">
        <f>AVERAGE(tblVegPointHeaderData!AC348:AG348)</f>
        <v>3.6</v>
      </c>
      <c r="H348">
        <f>AVERAGE(tblVegPointHeaderData!R348,tblVegPointHeaderData!W348)</f>
        <v>76</v>
      </c>
      <c r="I348" t="s">
        <v>46</v>
      </c>
      <c r="J348">
        <v>1</v>
      </c>
      <c r="K348">
        <v>0</v>
      </c>
      <c r="L348">
        <v>0</v>
      </c>
      <c r="M348">
        <v>29</v>
      </c>
    </row>
    <row r="349" spans="1:13" x14ac:dyDescent="0.3">
      <c r="A349" t="s">
        <v>2653</v>
      </c>
      <c r="B349">
        <f>AVERAGE(tblVegPointHeaderData!P349,tblVegPointHeaderData!U349,tblVegPointHeaderData!Z349)</f>
        <v>91.666666666666671</v>
      </c>
      <c r="C349">
        <f>tblVegPointHeaderData!AH349/49</f>
        <v>0.5714285714285714</v>
      </c>
      <c r="D349">
        <f>tblVegPointHeaderData!AI349/49</f>
        <v>0.79591836734693877</v>
      </c>
      <c r="E349">
        <f>tblVegPointHeaderData!AJ349/49</f>
        <v>0.69387755102040816</v>
      </c>
      <c r="F349">
        <f>tblVegPointHeaderData!AK349/49</f>
        <v>0.40816326530612246</v>
      </c>
      <c r="G349">
        <f>AVERAGE(tblVegPointHeaderData!AC349:AG349)</f>
        <v>2</v>
      </c>
      <c r="H349">
        <f>AVERAGE(tblVegPointHeaderData!R349,tblVegPointHeaderData!W349)</f>
        <v>73</v>
      </c>
      <c r="I349" t="s">
        <v>46</v>
      </c>
      <c r="J349">
        <v>1</v>
      </c>
      <c r="K349">
        <v>0</v>
      </c>
      <c r="L349">
        <v>0</v>
      </c>
      <c r="M349">
        <v>6</v>
      </c>
    </row>
    <row r="350" spans="1:13" x14ac:dyDescent="0.3">
      <c r="A350" t="s">
        <v>2654</v>
      </c>
      <c r="B350">
        <f>AVERAGE(tblVegPointHeaderData!P350,tblVegPointHeaderData!U350,tblVegPointHeaderData!Z350)</f>
        <v>19.666666666666668</v>
      </c>
      <c r="C350">
        <f>tblVegPointHeaderData!AH350/49</f>
        <v>8.1632653061224483E-2</v>
      </c>
      <c r="D350">
        <f>tblVegPointHeaderData!AI350/49</f>
        <v>4.0816326530612242E-2</v>
      </c>
      <c r="E350">
        <f>tblVegPointHeaderData!AJ350/49</f>
        <v>0.34693877551020408</v>
      </c>
      <c r="F350">
        <f>tblVegPointHeaderData!AK350/49</f>
        <v>0.93877551020408168</v>
      </c>
      <c r="G350">
        <f>AVERAGE(tblVegPointHeaderData!AC350:AG350)</f>
        <v>0</v>
      </c>
      <c r="H350">
        <f>AVERAGE(tblVegPointHeaderData!R350,tblVegPointHeaderData!W350)</f>
        <v>15.5</v>
      </c>
      <c r="I350" t="s">
        <v>46</v>
      </c>
      <c r="J350">
        <v>1</v>
      </c>
      <c r="K350">
        <v>0</v>
      </c>
      <c r="L350">
        <v>0</v>
      </c>
      <c r="M350">
        <v>18</v>
      </c>
    </row>
    <row r="351" spans="1:13" x14ac:dyDescent="0.3">
      <c r="A351" t="s">
        <v>2655</v>
      </c>
      <c r="B351">
        <f>AVERAGE(tblVegPointHeaderData!P351,tblVegPointHeaderData!U351,tblVegPointHeaderData!Z351)</f>
        <v>0</v>
      </c>
      <c r="C351">
        <f>tblVegPointHeaderData!AH351/49</f>
        <v>0</v>
      </c>
      <c r="D351">
        <f>tblVegPointHeaderData!AI351/49</f>
        <v>0</v>
      </c>
      <c r="E351">
        <f>tblVegPointHeaderData!AJ351/49</f>
        <v>8.1632653061224483E-2</v>
      </c>
      <c r="F351">
        <f>tblVegPointHeaderData!AK351/49</f>
        <v>1</v>
      </c>
      <c r="G351">
        <f>AVERAGE(tblVegPointHeaderData!AC351:AG351)</f>
        <v>0</v>
      </c>
      <c r="H351">
        <f>AVERAGE(tblVegPointHeaderData!R351,tblVegPointHeaderData!W351)</f>
        <v>0</v>
      </c>
      <c r="I351" t="s">
        <v>46</v>
      </c>
      <c r="J351">
        <v>1</v>
      </c>
      <c r="K351">
        <v>0</v>
      </c>
      <c r="L351">
        <v>0</v>
      </c>
      <c r="M351">
        <v>4</v>
      </c>
    </row>
    <row r="352" spans="1:13" x14ac:dyDescent="0.3">
      <c r="A352" t="s">
        <v>2656</v>
      </c>
      <c r="B352">
        <f>AVERAGE(tblVegPointHeaderData!P352,tblVegPointHeaderData!U352,tblVegPointHeaderData!Z352)</f>
        <v>77</v>
      </c>
      <c r="C352">
        <f>tblVegPointHeaderData!AH352/49</f>
        <v>0.48979591836734693</v>
      </c>
      <c r="D352">
        <f>tblVegPointHeaderData!AI352/49</f>
        <v>0.67346938775510201</v>
      </c>
      <c r="E352">
        <f>tblVegPointHeaderData!AJ352/49</f>
        <v>0.79591836734693877</v>
      </c>
      <c r="F352">
        <f>tblVegPointHeaderData!AK352/49</f>
        <v>0.53061224489795922</v>
      </c>
      <c r="G352">
        <f>AVERAGE(tblVegPointHeaderData!AC352:AG352)</f>
        <v>4.4000000000000004</v>
      </c>
      <c r="H352">
        <f>AVERAGE(tblVegPointHeaderData!R352,tblVegPointHeaderData!W352)</f>
        <v>45.5</v>
      </c>
      <c r="I352" t="s">
        <v>46</v>
      </c>
      <c r="J352">
        <v>1</v>
      </c>
      <c r="K352">
        <v>0</v>
      </c>
      <c r="L352">
        <v>0</v>
      </c>
      <c r="M352">
        <v>19</v>
      </c>
    </row>
    <row r="353" spans="1:13" x14ac:dyDescent="0.3">
      <c r="A353" t="s">
        <v>2657</v>
      </c>
      <c r="B353">
        <f>AVERAGE(tblVegPointHeaderData!P353,tblVegPointHeaderData!U353,tblVegPointHeaderData!Z353)</f>
        <v>0</v>
      </c>
      <c r="C353">
        <f>tblVegPointHeaderData!AH353/49</f>
        <v>0</v>
      </c>
      <c r="D353">
        <f>tblVegPointHeaderData!AI353/49</f>
        <v>0</v>
      </c>
      <c r="E353">
        <f>tblVegPointHeaderData!AJ353/49</f>
        <v>0</v>
      </c>
      <c r="F353">
        <f>tblVegPointHeaderData!AK353/49</f>
        <v>0.87755102040816324</v>
      </c>
      <c r="G353">
        <f>AVERAGE(tblVegPointHeaderData!AC353:AG353)</f>
        <v>0</v>
      </c>
      <c r="H353">
        <f>AVERAGE(tblVegPointHeaderData!R353,tblVegPointHeaderData!W353)</f>
        <v>0</v>
      </c>
      <c r="I353" t="s">
        <v>46</v>
      </c>
      <c r="J353">
        <v>1</v>
      </c>
      <c r="K353">
        <v>0</v>
      </c>
      <c r="L353">
        <v>0</v>
      </c>
      <c r="M353">
        <v>5</v>
      </c>
    </row>
    <row r="354" spans="1:13" x14ac:dyDescent="0.3">
      <c r="A354" t="s">
        <v>2658</v>
      </c>
      <c r="B354">
        <f>AVERAGE(tblVegPointHeaderData!P354,tblVegPointHeaderData!U354,tblVegPointHeaderData!Z354)</f>
        <v>67</v>
      </c>
      <c r="C354">
        <f>tblVegPointHeaderData!AH354/49</f>
        <v>0</v>
      </c>
      <c r="D354">
        <f>tblVegPointHeaderData!AI354/49</f>
        <v>0.97959183673469385</v>
      </c>
      <c r="E354">
        <f>tblVegPointHeaderData!AJ354/49</f>
        <v>0.87755102040816324</v>
      </c>
      <c r="F354">
        <f>tblVegPointHeaderData!AK354/49</f>
        <v>0.59183673469387754</v>
      </c>
      <c r="G354">
        <f>AVERAGE(tblVegPointHeaderData!AC354:AG354)</f>
        <v>4</v>
      </c>
      <c r="H354">
        <f>AVERAGE(tblVegPointHeaderData!R354,tblVegPointHeaderData!W354)</f>
        <v>9999</v>
      </c>
      <c r="I354" t="s">
        <v>46</v>
      </c>
      <c r="J354">
        <v>1</v>
      </c>
      <c r="K354">
        <v>0</v>
      </c>
      <c r="L354">
        <v>0</v>
      </c>
      <c r="M354">
        <v>12</v>
      </c>
    </row>
    <row r="355" spans="1:13" x14ac:dyDescent="0.3">
      <c r="A355" t="s">
        <v>2659</v>
      </c>
      <c r="B355">
        <f>AVERAGE(tblVegPointHeaderData!P355,tblVegPointHeaderData!U355,tblVegPointHeaderData!Z355)</f>
        <v>34.333333333333336</v>
      </c>
      <c r="C355">
        <f>tblVegPointHeaderData!AH355/49</f>
        <v>0.30612244897959184</v>
      </c>
      <c r="D355">
        <f>tblVegPointHeaderData!AI355/49</f>
        <v>0.59183673469387754</v>
      </c>
      <c r="E355">
        <f>tblVegPointHeaderData!AJ355/49</f>
        <v>0.38775510204081631</v>
      </c>
      <c r="F355">
        <f>tblVegPointHeaderData!AK355/49</f>
        <v>0.75510204081632648</v>
      </c>
      <c r="G355">
        <f>AVERAGE(tblVegPointHeaderData!AC355:AG355)</f>
        <v>2.6</v>
      </c>
      <c r="H355">
        <f>AVERAGE(tblVegPointHeaderData!R355,tblVegPointHeaderData!W355)</f>
        <v>13</v>
      </c>
      <c r="I355" t="s">
        <v>46</v>
      </c>
      <c r="J355">
        <v>1</v>
      </c>
      <c r="K355">
        <v>0</v>
      </c>
      <c r="L355">
        <v>0</v>
      </c>
      <c r="M355">
        <v>13</v>
      </c>
    </row>
    <row r="356" spans="1:13" x14ac:dyDescent="0.3">
      <c r="A356" t="s">
        <v>2660</v>
      </c>
      <c r="B356">
        <f>AVERAGE(tblVegPointHeaderData!P356,tblVegPointHeaderData!U356,tblVegPointHeaderData!Z356)</f>
        <v>33.333333333333336</v>
      </c>
      <c r="C356">
        <f>tblVegPointHeaderData!AH356/49</f>
        <v>6.1224489795918366E-2</v>
      </c>
      <c r="D356">
        <f>tblVegPointHeaderData!AI356/49</f>
        <v>0.73469387755102045</v>
      </c>
      <c r="E356">
        <f>tblVegPointHeaderData!AJ356/49</f>
        <v>0.5714285714285714</v>
      </c>
      <c r="F356">
        <f>tblVegPointHeaderData!AK356/49</f>
        <v>0.36734693877551022</v>
      </c>
      <c r="G356">
        <f>AVERAGE(tblVegPointHeaderData!AC356:AG356)</f>
        <v>3.4</v>
      </c>
      <c r="H356">
        <f>AVERAGE(tblVegPointHeaderData!R356,tblVegPointHeaderData!W356)</f>
        <v>16</v>
      </c>
      <c r="I356" t="s">
        <v>46</v>
      </c>
      <c r="J356">
        <v>1</v>
      </c>
      <c r="K356">
        <v>0</v>
      </c>
      <c r="L356">
        <v>0</v>
      </c>
      <c r="M356">
        <v>4</v>
      </c>
    </row>
    <row r="357" spans="1:13" x14ac:dyDescent="0.3">
      <c r="A357" t="s">
        <v>2661</v>
      </c>
      <c r="B357">
        <f>AVERAGE(tblVegPointHeaderData!P357,tblVegPointHeaderData!U357,tblVegPointHeaderData!Z357)</f>
        <v>41.333333333333336</v>
      </c>
      <c r="C357">
        <f>tblVegPointHeaderData!AH357/49</f>
        <v>4.0816326530612242E-2</v>
      </c>
      <c r="D357">
        <f>tblVegPointHeaderData!AI357/49</f>
        <v>0.69387755102040816</v>
      </c>
      <c r="E357">
        <f>tblVegPointHeaderData!AJ357/49</f>
        <v>1</v>
      </c>
      <c r="F357">
        <f>tblVegPointHeaderData!AK357/49</f>
        <v>0.18367346938775511</v>
      </c>
      <c r="G357">
        <f>AVERAGE(tblVegPointHeaderData!AC357:AG357)</f>
        <v>2.8</v>
      </c>
      <c r="H357">
        <f>AVERAGE(tblVegPointHeaderData!R357,tblVegPointHeaderData!W357)</f>
        <v>19.5</v>
      </c>
      <c r="I357" t="s">
        <v>46</v>
      </c>
      <c r="J357">
        <v>1</v>
      </c>
      <c r="K357">
        <v>0</v>
      </c>
      <c r="L357">
        <v>0</v>
      </c>
      <c r="M357">
        <v>8</v>
      </c>
    </row>
    <row r="358" spans="1:13" x14ac:dyDescent="0.3">
      <c r="A358" t="s">
        <v>2662</v>
      </c>
      <c r="B358">
        <f>AVERAGE(tblVegPointHeaderData!P358,tblVegPointHeaderData!U358,tblVegPointHeaderData!Z358)</f>
        <v>52</v>
      </c>
      <c r="C358">
        <f>tblVegPointHeaderData!AH358/49</f>
        <v>0.38775510204081631</v>
      </c>
      <c r="D358">
        <f>tblVegPointHeaderData!AI358/49</f>
        <v>0.51020408163265307</v>
      </c>
      <c r="E358">
        <f>tblVegPointHeaderData!AJ358/49</f>
        <v>0.34693877551020408</v>
      </c>
      <c r="F358">
        <f>tblVegPointHeaderData!AK358/49</f>
        <v>0.40816326530612246</v>
      </c>
      <c r="G358">
        <f>AVERAGE(tblVegPointHeaderData!AC358:AG358)</f>
        <v>2.4</v>
      </c>
      <c r="H358">
        <f>AVERAGE(tblVegPointHeaderData!R358,tblVegPointHeaderData!W358)</f>
        <v>37.5</v>
      </c>
      <c r="I358" t="s">
        <v>46</v>
      </c>
      <c r="J358">
        <v>1</v>
      </c>
      <c r="K358">
        <v>0</v>
      </c>
      <c r="L358">
        <v>0</v>
      </c>
      <c r="M358">
        <v>4</v>
      </c>
    </row>
    <row r="359" spans="1:13" x14ac:dyDescent="0.3">
      <c r="A359" t="s">
        <v>2663</v>
      </c>
      <c r="B359">
        <f>AVERAGE(tblVegPointHeaderData!P359,tblVegPointHeaderData!U359,tblVegPointHeaderData!Z359)</f>
        <v>93.666666666666671</v>
      </c>
      <c r="C359">
        <f>tblVegPointHeaderData!AH359/49</f>
        <v>0.79591836734693877</v>
      </c>
      <c r="D359">
        <f>tblVegPointHeaderData!AI359/49</f>
        <v>0.83673469387755106</v>
      </c>
      <c r="E359">
        <f>tblVegPointHeaderData!AJ359/49</f>
        <v>0.30612244897959184</v>
      </c>
      <c r="F359">
        <f>tblVegPointHeaderData!AK359/49</f>
        <v>0.2857142857142857</v>
      </c>
      <c r="G359">
        <f>AVERAGE(tblVegPointHeaderData!AC359:AG359)</f>
        <v>3</v>
      </c>
      <c r="H359">
        <f>AVERAGE(tblVegPointHeaderData!R359,tblVegPointHeaderData!W359)</f>
        <v>102.5</v>
      </c>
      <c r="I359" t="s">
        <v>46</v>
      </c>
      <c r="J359">
        <v>1</v>
      </c>
      <c r="K359">
        <v>0</v>
      </c>
      <c r="L359">
        <v>0</v>
      </c>
      <c r="M359">
        <v>20</v>
      </c>
    </row>
    <row r="360" spans="1:13" x14ac:dyDescent="0.3">
      <c r="A360" t="s">
        <v>2664</v>
      </c>
      <c r="B360">
        <f>AVERAGE(tblVegPointHeaderData!P360,tblVegPointHeaderData!U360,tblVegPointHeaderData!Z360)</f>
        <v>76</v>
      </c>
      <c r="C360">
        <f>tblVegPointHeaderData!AH360/49</f>
        <v>0.51020408163265307</v>
      </c>
      <c r="D360">
        <f>tblVegPointHeaderData!AI360/49</f>
        <v>0.75510204081632648</v>
      </c>
      <c r="E360">
        <f>tblVegPointHeaderData!AJ360/49</f>
        <v>0.5714285714285714</v>
      </c>
      <c r="F360">
        <f>tblVegPointHeaderData!AK360/49</f>
        <v>0.38775510204081631</v>
      </c>
      <c r="G360">
        <f>AVERAGE(tblVegPointHeaderData!AC360:AG360)</f>
        <v>3.6</v>
      </c>
      <c r="H360">
        <f>AVERAGE(tblVegPointHeaderData!R360,tblVegPointHeaderData!W360)</f>
        <v>62</v>
      </c>
      <c r="I360" t="s">
        <v>105</v>
      </c>
      <c r="J360">
        <v>0</v>
      </c>
      <c r="K360">
        <v>0</v>
      </c>
      <c r="L360">
        <v>1</v>
      </c>
      <c r="M360">
        <v>3</v>
      </c>
    </row>
    <row r="361" spans="1:13" x14ac:dyDescent="0.3">
      <c r="A361" t="s">
        <v>2665</v>
      </c>
      <c r="B361">
        <f>AVERAGE(tblVegPointHeaderData!P361,tblVegPointHeaderData!U361,tblVegPointHeaderData!Z361)</f>
        <v>89.666666666666671</v>
      </c>
      <c r="C361">
        <f>tblVegPointHeaderData!AH361/49</f>
        <v>0.63265306122448983</v>
      </c>
      <c r="D361">
        <f>tblVegPointHeaderData!AI361/49</f>
        <v>0.91836734693877553</v>
      </c>
      <c r="E361">
        <f>tblVegPointHeaderData!AJ361/49</f>
        <v>0.83673469387755106</v>
      </c>
      <c r="F361">
        <f>tblVegPointHeaderData!AK361/49</f>
        <v>0.65306122448979587</v>
      </c>
      <c r="G361">
        <f>AVERAGE(tblVegPointHeaderData!AC361:AG361)</f>
        <v>4.8</v>
      </c>
      <c r="H361">
        <f>AVERAGE(tblVegPointHeaderData!R361,tblVegPointHeaderData!W361)</f>
        <v>97</v>
      </c>
      <c r="I361" t="s">
        <v>46</v>
      </c>
      <c r="J361">
        <v>1</v>
      </c>
      <c r="K361">
        <v>0</v>
      </c>
      <c r="L361">
        <v>0</v>
      </c>
      <c r="M361">
        <v>14</v>
      </c>
    </row>
    <row r="362" spans="1:13" x14ac:dyDescent="0.3">
      <c r="A362" t="s">
        <v>2666</v>
      </c>
      <c r="B362">
        <f>AVERAGE(tblVegPointHeaderData!P362,tblVegPointHeaderData!U362,tblVegPointHeaderData!Z362)</f>
        <v>73.666666666666671</v>
      </c>
      <c r="C362">
        <f>tblVegPointHeaderData!AH362/49</f>
        <v>0.36734693877551022</v>
      </c>
      <c r="D362">
        <f>tblVegPointHeaderData!AI362/49</f>
        <v>0.83673469387755106</v>
      </c>
      <c r="E362">
        <f>tblVegPointHeaderData!AJ362/49</f>
        <v>0.55102040816326525</v>
      </c>
      <c r="F362">
        <f>tblVegPointHeaderData!AK362/49</f>
        <v>0.55102040816326525</v>
      </c>
      <c r="G362">
        <f>AVERAGE(tblVegPointHeaderData!AC362:AG362)</f>
        <v>3</v>
      </c>
      <c r="H362">
        <f>AVERAGE(tblVegPointHeaderData!R362,tblVegPointHeaderData!W362)</f>
        <v>83.5</v>
      </c>
      <c r="I362" t="s">
        <v>46</v>
      </c>
      <c r="J362">
        <v>1</v>
      </c>
      <c r="K362">
        <v>0</v>
      </c>
      <c r="L362">
        <v>0</v>
      </c>
      <c r="M362">
        <v>25</v>
      </c>
    </row>
    <row r="363" spans="1:13" x14ac:dyDescent="0.3">
      <c r="A363" t="s">
        <v>2667</v>
      </c>
      <c r="B363">
        <f>AVERAGE(tblVegPointHeaderData!P363,tblVegPointHeaderData!U363,tblVegPointHeaderData!Z363)</f>
        <v>90.333333333333329</v>
      </c>
      <c r="C363">
        <f>tblVegPointHeaderData!AH363/49</f>
        <v>0.63265306122448983</v>
      </c>
      <c r="D363">
        <f>tblVegPointHeaderData!AI363/49</f>
        <v>0.51020408163265307</v>
      </c>
      <c r="E363">
        <f>tblVegPointHeaderData!AJ363/49</f>
        <v>0.40816326530612246</v>
      </c>
      <c r="F363">
        <f>tblVegPointHeaderData!AK363/49</f>
        <v>0.5714285714285714</v>
      </c>
      <c r="G363">
        <f>AVERAGE(tblVegPointHeaderData!AC363:AG363)</f>
        <v>2.6</v>
      </c>
      <c r="H363">
        <f>AVERAGE(tblVegPointHeaderData!R363,tblVegPointHeaderData!W363)</f>
        <v>57</v>
      </c>
      <c r="I363" t="s">
        <v>46</v>
      </c>
      <c r="J363">
        <v>1</v>
      </c>
      <c r="K363">
        <v>0</v>
      </c>
      <c r="L363">
        <v>0</v>
      </c>
      <c r="M363">
        <v>4</v>
      </c>
    </row>
    <row r="364" spans="1:13" x14ac:dyDescent="0.3">
      <c r="A364" t="s">
        <v>2668</v>
      </c>
      <c r="B364">
        <f>AVERAGE(tblVegPointHeaderData!P364,tblVegPointHeaderData!U364,tblVegPointHeaderData!Z364)</f>
        <v>0</v>
      </c>
      <c r="C364">
        <f>tblVegPointHeaderData!AH364/49</f>
        <v>0</v>
      </c>
      <c r="D364">
        <f>tblVegPointHeaderData!AI364/49</f>
        <v>0</v>
      </c>
      <c r="E364">
        <f>tblVegPointHeaderData!AJ364/49</f>
        <v>0</v>
      </c>
      <c r="F364">
        <f>tblVegPointHeaderData!AK364/49</f>
        <v>0.22448979591836735</v>
      </c>
      <c r="G364">
        <f>AVERAGE(tblVegPointHeaderData!AC364:AG364)</f>
        <v>0.2</v>
      </c>
      <c r="H364">
        <f>AVERAGE(tblVegPointHeaderData!R364,tblVegPointHeaderData!W364)</f>
        <v>0</v>
      </c>
      <c r="I364" t="s">
        <v>46</v>
      </c>
      <c r="J364">
        <v>1</v>
      </c>
      <c r="K364">
        <v>0</v>
      </c>
      <c r="L364">
        <v>0</v>
      </c>
      <c r="M364">
        <v>5</v>
      </c>
    </row>
    <row r="365" spans="1:13" x14ac:dyDescent="0.3">
      <c r="A365" t="s">
        <v>2669</v>
      </c>
      <c r="B365">
        <f>AVERAGE(tblVegPointHeaderData!P365,tblVegPointHeaderData!U365,tblVegPointHeaderData!Z365)</f>
        <v>46</v>
      </c>
      <c r="C365">
        <f>tblVegPointHeaderData!AH365/49</f>
        <v>2.0408163265306121E-2</v>
      </c>
      <c r="D365">
        <f>tblVegPointHeaderData!AI365/49</f>
        <v>0.5714285714285714</v>
      </c>
      <c r="E365">
        <f>tblVegPointHeaderData!AJ365/49</f>
        <v>0.24489795918367346</v>
      </c>
      <c r="F365">
        <f>tblVegPointHeaderData!AK365/49</f>
        <v>0.61224489795918369</v>
      </c>
      <c r="G365">
        <f>AVERAGE(tblVegPointHeaderData!AC365:AG365)</f>
        <v>2.2000000000000002</v>
      </c>
      <c r="H365">
        <f>AVERAGE(tblVegPointHeaderData!R365,tblVegPointHeaderData!W365)</f>
        <v>18</v>
      </c>
      <c r="I365" t="s">
        <v>46</v>
      </c>
      <c r="J365">
        <v>1</v>
      </c>
      <c r="K365">
        <v>0</v>
      </c>
      <c r="L365">
        <v>0</v>
      </c>
      <c r="M365">
        <v>11</v>
      </c>
    </row>
    <row r="366" spans="1:13" x14ac:dyDescent="0.3">
      <c r="A366" t="s">
        <v>2670</v>
      </c>
      <c r="B366">
        <f>AVERAGE(tblVegPointHeaderData!P366,tblVegPointHeaderData!U366,tblVegPointHeaderData!Z366)</f>
        <v>31</v>
      </c>
      <c r="C366">
        <f>tblVegPointHeaderData!AH366/49</f>
        <v>0</v>
      </c>
      <c r="D366">
        <f>tblVegPointHeaderData!AI366/49</f>
        <v>0.22448979591836735</v>
      </c>
      <c r="E366">
        <f>tblVegPointHeaderData!AJ366/49</f>
        <v>0.81632653061224492</v>
      </c>
      <c r="F366">
        <f>tblVegPointHeaderData!AK366/49</f>
        <v>0.22448979591836735</v>
      </c>
      <c r="G366">
        <f>AVERAGE(tblVegPointHeaderData!AC366:AG366)</f>
        <v>0</v>
      </c>
      <c r="H366">
        <f>AVERAGE(tblVegPointHeaderData!R366,tblVegPointHeaderData!W366)</f>
        <v>20</v>
      </c>
      <c r="I366" t="s">
        <v>46</v>
      </c>
      <c r="J366">
        <v>1</v>
      </c>
      <c r="K366">
        <v>0</v>
      </c>
      <c r="L366">
        <v>0</v>
      </c>
      <c r="M366">
        <v>4</v>
      </c>
    </row>
    <row r="367" spans="1:13" x14ac:dyDescent="0.3">
      <c r="A367" t="s">
        <v>2671</v>
      </c>
      <c r="B367">
        <f>AVERAGE(tblVegPointHeaderData!P367,tblVegPointHeaderData!U367,tblVegPointHeaderData!Z367)</f>
        <v>56.333333333333336</v>
      </c>
      <c r="C367">
        <f>tblVegPointHeaderData!AH367/49</f>
        <v>0</v>
      </c>
      <c r="D367">
        <f>tblVegPointHeaderData!AI367/49</f>
        <v>0.7142857142857143</v>
      </c>
      <c r="E367">
        <f>tblVegPointHeaderData!AJ367/49</f>
        <v>0.38775510204081631</v>
      </c>
      <c r="F367">
        <f>tblVegPointHeaderData!AK367/49</f>
        <v>0.65306122448979587</v>
      </c>
      <c r="G367">
        <f>AVERAGE(tblVegPointHeaderData!AC367:AG367)</f>
        <v>1.6</v>
      </c>
      <c r="H367">
        <f>AVERAGE(tblVegPointHeaderData!R367,tblVegPointHeaderData!W367)</f>
        <v>5016</v>
      </c>
      <c r="I367" t="s">
        <v>105</v>
      </c>
      <c r="J367">
        <v>0</v>
      </c>
      <c r="K367">
        <v>0</v>
      </c>
      <c r="L367">
        <v>1</v>
      </c>
      <c r="M367">
        <v>1</v>
      </c>
    </row>
    <row r="368" spans="1:13" x14ac:dyDescent="0.3">
      <c r="A368" t="s">
        <v>2672</v>
      </c>
      <c r="B368">
        <f>AVERAGE(tblVegPointHeaderData!P368,tblVegPointHeaderData!U368,tblVegPointHeaderData!Z368)</f>
        <v>86.666666666666671</v>
      </c>
      <c r="C368">
        <f>tblVegPointHeaderData!AH368/49</f>
        <v>0.73469387755102045</v>
      </c>
      <c r="D368">
        <f>tblVegPointHeaderData!AI368/49</f>
        <v>0.7142857142857143</v>
      </c>
      <c r="E368">
        <f>tblVegPointHeaderData!AJ368/49</f>
        <v>0.36734693877551022</v>
      </c>
      <c r="F368">
        <f>tblVegPointHeaderData!AK368/49</f>
        <v>0.24489795918367346</v>
      </c>
      <c r="G368">
        <f>AVERAGE(tblVegPointHeaderData!AC368:AG368)</f>
        <v>2</v>
      </c>
      <c r="H368">
        <f>AVERAGE(tblVegPointHeaderData!R368,tblVegPointHeaderData!W368)</f>
        <v>35.5</v>
      </c>
      <c r="I368" t="s">
        <v>105</v>
      </c>
      <c r="J368">
        <v>0</v>
      </c>
      <c r="K368">
        <v>0</v>
      </c>
      <c r="L368">
        <v>1</v>
      </c>
      <c r="M368">
        <v>0</v>
      </c>
    </row>
    <row r="369" spans="1:13" x14ac:dyDescent="0.3">
      <c r="A369" t="s">
        <v>2673</v>
      </c>
      <c r="B369">
        <f>AVERAGE(tblVegPointHeaderData!P369,tblVegPointHeaderData!U369,tblVegPointHeaderData!Z369)</f>
        <v>67</v>
      </c>
      <c r="C369">
        <f>tblVegPointHeaderData!AH369/49</f>
        <v>0.22448979591836735</v>
      </c>
      <c r="D369">
        <f>tblVegPointHeaderData!AI369/49</f>
        <v>0.63265306122448983</v>
      </c>
      <c r="E369">
        <f>tblVegPointHeaderData!AJ369/49</f>
        <v>0.53061224489795922</v>
      </c>
      <c r="F369">
        <f>tblVegPointHeaderData!AK369/49</f>
        <v>0.44897959183673469</v>
      </c>
      <c r="G369">
        <f>AVERAGE(tblVegPointHeaderData!AC369:AG369)</f>
        <v>2</v>
      </c>
      <c r="H369">
        <f>AVERAGE(tblVegPointHeaderData!R369,tblVegPointHeaderData!W369)</f>
        <v>70.5</v>
      </c>
      <c r="I369" t="s">
        <v>136</v>
      </c>
      <c r="J369">
        <v>0</v>
      </c>
      <c r="K369">
        <v>1</v>
      </c>
      <c r="L369">
        <v>0</v>
      </c>
      <c r="M369">
        <v>16</v>
      </c>
    </row>
    <row r="370" spans="1:13" x14ac:dyDescent="0.3">
      <c r="A370" t="s">
        <v>2674</v>
      </c>
      <c r="B370">
        <f>AVERAGE(tblVegPointHeaderData!P370,tblVegPointHeaderData!U370,tblVegPointHeaderData!Z370)</f>
        <v>98</v>
      </c>
      <c r="C370">
        <f>tblVegPointHeaderData!AH370/49</f>
        <v>0.44897959183673469</v>
      </c>
      <c r="D370">
        <f>tblVegPointHeaderData!AI370/49</f>
        <v>0.63265306122448983</v>
      </c>
      <c r="E370">
        <f>tblVegPointHeaderData!AJ370/49</f>
        <v>0.59183673469387754</v>
      </c>
      <c r="F370">
        <f>tblVegPointHeaderData!AK370/49</f>
        <v>0.46938775510204084</v>
      </c>
      <c r="G370">
        <f>AVERAGE(tblVegPointHeaderData!AC370:AG370)</f>
        <v>2.4</v>
      </c>
      <c r="H370">
        <f>AVERAGE(tblVegPointHeaderData!R370,tblVegPointHeaderData!W370)</f>
        <v>0</v>
      </c>
      <c r="I370" t="s">
        <v>105</v>
      </c>
      <c r="J370">
        <v>0</v>
      </c>
      <c r="K370">
        <v>0</v>
      </c>
      <c r="L370">
        <v>1</v>
      </c>
      <c r="M370">
        <v>4</v>
      </c>
    </row>
    <row r="371" spans="1:13" x14ac:dyDescent="0.3">
      <c r="A371" t="s">
        <v>2675</v>
      </c>
      <c r="B371">
        <f>AVERAGE(tblVegPointHeaderData!P371,tblVegPointHeaderData!U371,tblVegPointHeaderData!Z371)</f>
        <v>87</v>
      </c>
      <c r="C371">
        <f>tblVegPointHeaderData!AH371/49</f>
        <v>0.55102040816326525</v>
      </c>
      <c r="D371">
        <f>tblVegPointHeaderData!AI371/49</f>
        <v>0.48979591836734693</v>
      </c>
      <c r="E371">
        <f>tblVegPointHeaderData!AJ371/49</f>
        <v>0.34693877551020408</v>
      </c>
      <c r="F371">
        <f>tblVegPointHeaderData!AK371/49</f>
        <v>0.55102040816326525</v>
      </c>
      <c r="G371">
        <f>AVERAGE(tblVegPointHeaderData!AC371:AG371)</f>
        <v>5.4</v>
      </c>
      <c r="H371">
        <f>AVERAGE(tblVegPointHeaderData!R371,tblVegPointHeaderData!W371)</f>
        <v>68</v>
      </c>
      <c r="I371" t="s">
        <v>46</v>
      </c>
      <c r="J371">
        <v>1</v>
      </c>
      <c r="K371">
        <v>0</v>
      </c>
      <c r="L371">
        <v>0</v>
      </c>
      <c r="M371">
        <v>11</v>
      </c>
    </row>
    <row r="372" spans="1:13" x14ac:dyDescent="0.3">
      <c r="A372" t="s">
        <v>2676</v>
      </c>
      <c r="B372">
        <f>AVERAGE(tblVegPointHeaderData!P372,tblVegPointHeaderData!U372,tblVegPointHeaderData!Z372)</f>
        <v>76.666666666666671</v>
      </c>
      <c r="C372">
        <f>tblVegPointHeaderData!AH372/49</f>
        <v>0.61224489795918369</v>
      </c>
      <c r="D372">
        <f>tblVegPointHeaderData!AI372/49</f>
        <v>0.55102040816326525</v>
      </c>
      <c r="E372">
        <f>tblVegPointHeaderData!AJ372/49</f>
        <v>0.7142857142857143</v>
      </c>
      <c r="F372">
        <f>tblVegPointHeaderData!AK372/49</f>
        <v>0.16326530612244897</v>
      </c>
      <c r="G372">
        <f>AVERAGE(tblVegPointHeaderData!AC372:AG372)</f>
        <v>2.2000000000000002</v>
      </c>
      <c r="H372">
        <f>AVERAGE(tblVegPointHeaderData!R372,tblVegPointHeaderData!W372)</f>
        <v>56</v>
      </c>
      <c r="I372" t="s">
        <v>105</v>
      </c>
      <c r="J372">
        <v>0</v>
      </c>
      <c r="K372">
        <v>0</v>
      </c>
      <c r="L372">
        <v>1</v>
      </c>
      <c r="M372">
        <v>6</v>
      </c>
    </row>
    <row r="373" spans="1:13" x14ac:dyDescent="0.3">
      <c r="A373" t="s">
        <v>2677</v>
      </c>
      <c r="B373">
        <f>AVERAGE(tblVegPointHeaderData!P373,tblVegPointHeaderData!U373,tblVegPointHeaderData!Z373)</f>
        <v>105.66666666666667</v>
      </c>
      <c r="C373">
        <f>tblVegPointHeaderData!AH373/49</f>
        <v>0.67346938775510201</v>
      </c>
      <c r="D373">
        <f>tblVegPointHeaderData!AI373/49</f>
        <v>0.75510204081632648</v>
      </c>
      <c r="E373">
        <f>tblVegPointHeaderData!AJ373/49</f>
        <v>0.26530612244897961</v>
      </c>
      <c r="F373">
        <f>tblVegPointHeaderData!AK373/49</f>
        <v>0.22448979591836735</v>
      </c>
      <c r="G373">
        <f>AVERAGE(tblVegPointHeaderData!AC373:AG373)</f>
        <v>2.4</v>
      </c>
      <c r="H373">
        <f>AVERAGE(tblVegPointHeaderData!R373,tblVegPointHeaderData!W373)</f>
        <v>68.5</v>
      </c>
      <c r="I373" t="s">
        <v>46</v>
      </c>
      <c r="J373">
        <v>1</v>
      </c>
      <c r="K373">
        <v>0</v>
      </c>
      <c r="L373">
        <v>0</v>
      </c>
      <c r="M373">
        <v>4</v>
      </c>
    </row>
    <row r="374" spans="1:13" x14ac:dyDescent="0.3">
      <c r="A374" t="s">
        <v>2678</v>
      </c>
      <c r="B374">
        <f>AVERAGE(tblVegPointHeaderData!P374,tblVegPointHeaderData!U374,tblVegPointHeaderData!Z374)</f>
        <v>86.666666666666671</v>
      </c>
      <c r="C374">
        <f>tblVegPointHeaderData!AH374/49</f>
        <v>0.53061224489795922</v>
      </c>
      <c r="D374">
        <f>tblVegPointHeaderData!AI374/49</f>
        <v>0.51020408163265307</v>
      </c>
      <c r="E374">
        <f>tblVegPointHeaderData!AJ374/49</f>
        <v>0.63265306122448983</v>
      </c>
      <c r="F374">
        <f>tblVegPointHeaderData!AK374/49</f>
        <v>0.46938775510204084</v>
      </c>
      <c r="G374">
        <f>AVERAGE(tblVegPointHeaderData!AC374:AG374)</f>
        <v>4</v>
      </c>
      <c r="H374">
        <f>AVERAGE(tblVegPointHeaderData!R374,tblVegPointHeaderData!W374)</f>
        <v>60</v>
      </c>
      <c r="I374" t="s">
        <v>46</v>
      </c>
      <c r="J374">
        <v>1</v>
      </c>
      <c r="K374">
        <v>0</v>
      </c>
      <c r="L374">
        <v>0</v>
      </c>
      <c r="M374">
        <v>12</v>
      </c>
    </row>
    <row r="375" spans="1:13" x14ac:dyDescent="0.3">
      <c r="A375" t="s">
        <v>2679</v>
      </c>
      <c r="B375">
        <f>AVERAGE(tblVegPointHeaderData!P375,tblVegPointHeaderData!U375,tblVegPointHeaderData!Z375)</f>
        <v>94.666666666666671</v>
      </c>
      <c r="C375">
        <f>tblVegPointHeaderData!AH375/49</f>
        <v>0.79591836734693877</v>
      </c>
      <c r="D375">
        <f>tblVegPointHeaderData!AI375/49</f>
        <v>0.63265306122448983</v>
      </c>
      <c r="E375">
        <f>tblVegPointHeaderData!AJ375/49</f>
        <v>0.61224489795918369</v>
      </c>
      <c r="F375">
        <f>tblVegPointHeaderData!AK375/49</f>
        <v>0.73469387755102045</v>
      </c>
      <c r="G375">
        <f>AVERAGE(tblVegPointHeaderData!AC375:AG375)</f>
        <v>3.8</v>
      </c>
      <c r="H375">
        <f>AVERAGE(tblVegPointHeaderData!R375,tblVegPointHeaderData!W375)</f>
        <v>79.5</v>
      </c>
      <c r="I375" t="s">
        <v>46</v>
      </c>
      <c r="J375">
        <v>1</v>
      </c>
      <c r="K375">
        <v>0</v>
      </c>
      <c r="L375">
        <v>0</v>
      </c>
      <c r="M375">
        <v>8</v>
      </c>
    </row>
    <row r="376" spans="1:13" x14ac:dyDescent="0.3">
      <c r="A376" t="s">
        <v>2680</v>
      </c>
      <c r="B376">
        <f>AVERAGE(tblVegPointHeaderData!P376,tblVegPointHeaderData!U376,tblVegPointHeaderData!Z376)</f>
        <v>80</v>
      </c>
      <c r="C376">
        <f>tblVegPointHeaderData!AH376/49</f>
        <v>0.73469387755102045</v>
      </c>
      <c r="D376">
        <f>tblVegPointHeaderData!AI376/49</f>
        <v>0.69387755102040816</v>
      </c>
      <c r="E376">
        <f>tblVegPointHeaderData!AJ376/49</f>
        <v>0.55102040816326525</v>
      </c>
      <c r="F376">
        <f>tblVegPointHeaderData!AK376/49</f>
        <v>0.44897959183673469</v>
      </c>
      <c r="G376">
        <f>AVERAGE(tblVegPointHeaderData!AC376:AG376)</f>
        <v>2.6</v>
      </c>
      <c r="H376">
        <f>AVERAGE(tblVegPointHeaderData!R376,tblVegPointHeaderData!W376)</f>
        <v>29.5</v>
      </c>
      <c r="I376" t="s">
        <v>105</v>
      </c>
      <c r="J376">
        <v>0</v>
      </c>
      <c r="K376">
        <v>0</v>
      </c>
      <c r="L376">
        <v>1</v>
      </c>
      <c r="M376">
        <v>4</v>
      </c>
    </row>
    <row r="377" spans="1:13" x14ac:dyDescent="0.3">
      <c r="A377" t="s">
        <v>2681</v>
      </c>
      <c r="B377">
        <f>AVERAGE(tblVegPointHeaderData!P377,tblVegPointHeaderData!U377,tblVegPointHeaderData!Z377)</f>
        <v>68.333333333333329</v>
      </c>
      <c r="C377">
        <f>tblVegPointHeaderData!AH377/49</f>
        <v>0.22448979591836735</v>
      </c>
      <c r="D377">
        <f>tblVegPointHeaderData!AI377/49</f>
        <v>0.87755102040816324</v>
      </c>
      <c r="E377">
        <f>tblVegPointHeaderData!AJ377/49</f>
        <v>0.79591836734693877</v>
      </c>
      <c r="F377">
        <f>tblVegPointHeaderData!AK377/49</f>
        <v>8.1632653061224483E-2</v>
      </c>
      <c r="G377">
        <f>AVERAGE(tblVegPointHeaderData!AC377:AG377)</f>
        <v>2.4</v>
      </c>
      <c r="H377">
        <f>AVERAGE(tblVegPointHeaderData!R377,tblVegPointHeaderData!W377)</f>
        <v>38.5</v>
      </c>
      <c r="I377" t="s">
        <v>46</v>
      </c>
      <c r="J377">
        <v>1</v>
      </c>
      <c r="K377">
        <v>0</v>
      </c>
      <c r="L377">
        <v>0</v>
      </c>
      <c r="M377">
        <v>4</v>
      </c>
    </row>
    <row r="378" spans="1:13" x14ac:dyDescent="0.3">
      <c r="A378" t="s">
        <v>2682</v>
      </c>
      <c r="B378">
        <f>AVERAGE(tblVegPointHeaderData!P378,tblVegPointHeaderData!U378,tblVegPointHeaderData!Z378)</f>
        <v>86.333333333333329</v>
      </c>
      <c r="C378">
        <f>tblVegPointHeaderData!AH378/49</f>
        <v>0.65306122448979587</v>
      </c>
      <c r="D378">
        <f>tblVegPointHeaderData!AI378/49</f>
        <v>0.5714285714285714</v>
      </c>
      <c r="E378">
        <f>tblVegPointHeaderData!AJ378/49</f>
        <v>0.61224489795918369</v>
      </c>
      <c r="F378">
        <f>tblVegPointHeaderData!AK378/49</f>
        <v>0.51020408163265307</v>
      </c>
      <c r="G378">
        <f>AVERAGE(tblVegPointHeaderData!AC378:AG378)</f>
        <v>4.2</v>
      </c>
      <c r="H378">
        <f>AVERAGE(tblVegPointHeaderData!R378,tblVegPointHeaderData!W378)</f>
        <v>57.5</v>
      </c>
      <c r="I378" t="s">
        <v>105</v>
      </c>
      <c r="J378">
        <v>0</v>
      </c>
      <c r="K378">
        <v>0</v>
      </c>
      <c r="L378">
        <v>1</v>
      </c>
      <c r="M378">
        <v>12</v>
      </c>
    </row>
    <row r="379" spans="1:13" x14ac:dyDescent="0.3">
      <c r="A379" t="s">
        <v>2683</v>
      </c>
      <c r="B379">
        <f>AVERAGE(tblVegPointHeaderData!P379,tblVegPointHeaderData!U379,tblVegPointHeaderData!Z379)</f>
        <v>86.333333333333329</v>
      </c>
      <c r="C379">
        <f>tblVegPointHeaderData!AH379/49</f>
        <v>0.53061224489795922</v>
      </c>
      <c r="D379">
        <f>tblVegPointHeaderData!AI379/49</f>
        <v>0.53061224489795922</v>
      </c>
      <c r="E379">
        <f>tblVegPointHeaderData!AJ379/49</f>
        <v>0.5714285714285714</v>
      </c>
      <c r="F379">
        <f>tblVegPointHeaderData!AK379/49</f>
        <v>0.44897959183673469</v>
      </c>
      <c r="G379">
        <f>AVERAGE(tblVegPointHeaderData!AC379:AG379)</f>
        <v>4.2</v>
      </c>
      <c r="H379">
        <f>AVERAGE(tblVegPointHeaderData!R379,tblVegPointHeaderData!W379)</f>
        <v>58.5</v>
      </c>
      <c r="I379" t="s">
        <v>46</v>
      </c>
      <c r="J379">
        <v>1</v>
      </c>
      <c r="K379">
        <v>0</v>
      </c>
      <c r="L379">
        <v>0</v>
      </c>
      <c r="M379">
        <v>7</v>
      </c>
    </row>
    <row r="380" spans="1:13" x14ac:dyDescent="0.3">
      <c r="A380" t="s">
        <v>2684</v>
      </c>
      <c r="B380">
        <f>AVERAGE(tblVegPointHeaderData!P380,tblVegPointHeaderData!U380,tblVegPointHeaderData!Z380)</f>
        <v>0</v>
      </c>
      <c r="C380">
        <f>tblVegPointHeaderData!AH380/49</f>
        <v>0.10204081632653061</v>
      </c>
      <c r="D380">
        <f>tblVegPointHeaderData!AI380/49</f>
        <v>0</v>
      </c>
      <c r="E380">
        <f>tblVegPointHeaderData!AJ380/49</f>
        <v>2.0408163265306121E-2</v>
      </c>
      <c r="F380">
        <f>tblVegPointHeaderData!AK380/49</f>
        <v>1</v>
      </c>
      <c r="G380">
        <f>AVERAGE(tblVegPointHeaderData!AC380:AG380)</f>
        <v>0</v>
      </c>
      <c r="H380">
        <f>AVERAGE(tblVegPointHeaderData!R380,tblVegPointHeaderData!W380)</f>
        <v>0</v>
      </c>
      <c r="I380" t="s">
        <v>46</v>
      </c>
      <c r="J380">
        <v>1</v>
      </c>
      <c r="K380">
        <v>0</v>
      </c>
      <c r="L380">
        <v>0</v>
      </c>
      <c r="M380">
        <v>6</v>
      </c>
    </row>
    <row r="381" spans="1:13" x14ac:dyDescent="0.3">
      <c r="A381" t="s">
        <v>2685</v>
      </c>
      <c r="B381">
        <f>AVERAGE(tblVegPointHeaderData!P381,tblVegPointHeaderData!U381,tblVegPointHeaderData!Z381)</f>
        <v>0</v>
      </c>
      <c r="C381">
        <f>tblVegPointHeaderData!AH381/49</f>
        <v>0</v>
      </c>
      <c r="D381">
        <f>tblVegPointHeaderData!AI381/49</f>
        <v>0</v>
      </c>
      <c r="E381">
        <f>tblVegPointHeaderData!AJ381/49</f>
        <v>0.22448979591836735</v>
      </c>
      <c r="F381">
        <f>tblVegPointHeaderData!AK381/49</f>
        <v>0.97959183673469385</v>
      </c>
      <c r="G381">
        <f>AVERAGE(tblVegPointHeaderData!AC381:AG381)</f>
        <v>0</v>
      </c>
      <c r="H381">
        <f>AVERAGE(tblVegPointHeaderData!R381,tblVegPointHeaderData!W381)</f>
        <v>0</v>
      </c>
      <c r="I381" t="s">
        <v>46</v>
      </c>
      <c r="J381">
        <v>1</v>
      </c>
      <c r="K381">
        <v>0</v>
      </c>
      <c r="L381">
        <v>0</v>
      </c>
      <c r="M381">
        <v>8</v>
      </c>
    </row>
    <row r="382" spans="1:13" x14ac:dyDescent="0.3">
      <c r="A382" t="s">
        <v>2686</v>
      </c>
      <c r="B382">
        <f>AVERAGE(tblVegPointHeaderData!P382,tblVegPointHeaderData!U382,tblVegPointHeaderData!Z382)</f>
        <v>0</v>
      </c>
      <c r="C382">
        <f>tblVegPointHeaderData!AH382/49</f>
        <v>0</v>
      </c>
      <c r="D382">
        <f>tblVegPointHeaderData!AI382/49</f>
        <v>0</v>
      </c>
      <c r="E382">
        <f>tblVegPointHeaderData!AJ382/49</f>
        <v>4.0816326530612242E-2</v>
      </c>
      <c r="F382">
        <f>tblVegPointHeaderData!AK382/49</f>
        <v>1</v>
      </c>
      <c r="G382">
        <f>AVERAGE(tblVegPointHeaderData!AC382:AG382)</f>
        <v>0</v>
      </c>
      <c r="H382">
        <f>AVERAGE(tblVegPointHeaderData!R382,tblVegPointHeaderData!W382)</f>
        <v>0</v>
      </c>
      <c r="I382" t="s">
        <v>46</v>
      </c>
      <c r="J382">
        <v>1</v>
      </c>
      <c r="K382">
        <v>0</v>
      </c>
      <c r="L382">
        <v>0</v>
      </c>
      <c r="M382">
        <v>7</v>
      </c>
    </row>
    <row r="383" spans="1:13" x14ac:dyDescent="0.3">
      <c r="A383" t="s">
        <v>2687</v>
      </c>
      <c r="B383">
        <f>AVERAGE(tblVegPointHeaderData!P383,tblVegPointHeaderData!U383,tblVegPointHeaderData!Z383)</f>
        <v>89.666666666666671</v>
      </c>
      <c r="C383">
        <f>tblVegPointHeaderData!AH383/49</f>
        <v>0.87755102040816324</v>
      </c>
      <c r="D383">
        <f>tblVegPointHeaderData!AI383/49</f>
        <v>0.63265306122448983</v>
      </c>
      <c r="E383">
        <f>tblVegPointHeaderData!AJ383/49</f>
        <v>0.61224489795918369</v>
      </c>
      <c r="F383">
        <f>tblVegPointHeaderData!AK383/49</f>
        <v>0.65306122448979587</v>
      </c>
      <c r="G383">
        <f>AVERAGE(tblVegPointHeaderData!AC383:AG383)</f>
        <v>1.2</v>
      </c>
      <c r="H383">
        <f>AVERAGE(tblVegPointHeaderData!R383,tblVegPointHeaderData!W383)</f>
        <v>62</v>
      </c>
      <c r="I383" t="s">
        <v>105</v>
      </c>
      <c r="J383">
        <v>0</v>
      </c>
      <c r="K383">
        <v>0</v>
      </c>
      <c r="L383">
        <v>1</v>
      </c>
      <c r="M383">
        <v>0</v>
      </c>
    </row>
    <row r="384" spans="1:13" x14ac:dyDescent="0.3">
      <c r="A384" t="s">
        <v>2688</v>
      </c>
      <c r="B384">
        <f>AVERAGE(tblVegPointHeaderData!P384,tblVegPointHeaderData!U384,tblVegPointHeaderData!Z384)</f>
        <v>85.333333333333329</v>
      </c>
      <c r="C384">
        <f>tblVegPointHeaderData!AH384/49</f>
        <v>0.67346938775510201</v>
      </c>
      <c r="D384">
        <f>tblVegPointHeaderData!AI384/49</f>
        <v>0.69387755102040816</v>
      </c>
      <c r="E384">
        <f>tblVegPointHeaderData!AJ384/49</f>
        <v>0.69387755102040816</v>
      </c>
      <c r="F384">
        <f>tblVegPointHeaderData!AK384/49</f>
        <v>0.51020408163265307</v>
      </c>
      <c r="G384">
        <f>AVERAGE(tblVegPointHeaderData!AC384:AG384)</f>
        <v>2.6</v>
      </c>
      <c r="H384">
        <f>AVERAGE(tblVegPointHeaderData!R384,tblVegPointHeaderData!W384)</f>
        <v>71</v>
      </c>
      <c r="I384" t="s">
        <v>46</v>
      </c>
      <c r="J384">
        <v>1</v>
      </c>
      <c r="K384">
        <v>0</v>
      </c>
      <c r="L384">
        <v>0</v>
      </c>
      <c r="M384">
        <v>8</v>
      </c>
    </row>
    <row r="385" spans="1:13" x14ac:dyDescent="0.3">
      <c r="A385" t="s">
        <v>2689</v>
      </c>
      <c r="B385">
        <f>AVERAGE(tblVegPointHeaderData!P385,tblVegPointHeaderData!U385,tblVegPointHeaderData!Z385)</f>
        <v>0</v>
      </c>
      <c r="C385">
        <f>tblVegPointHeaderData!AH385/49</f>
        <v>0</v>
      </c>
      <c r="D385">
        <f>tblVegPointHeaderData!AI385/49</f>
        <v>0</v>
      </c>
      <c r="E385">
        <f>tblVegPointHeaderData!AJ385/49</f>
        <v>0.16326530612244897</v>
      </c>
      <c r="F385">
        <f>tblVegPointHeaderData!AK385/49</f>
        <v>1</v>
      </c>
      <c r="G385">
        <f>AVERAGE(tblVegPointHeaderData!AC385:AG385)</f>
        <v>0</v>
      </c>
      <c r="H385">
        <f>AVERAGE(tblVegPointHeaderData!R385,tblVegPointHeaderData!W385)</f>
        <v>0</v>
      </c>
      <c r="I385" t="s">
        <v>46</v>
      </c>
      <c r="J385">
        <v>1</v>
      </c>
      <c r="K385">
        <v>0</v>
      </c>
      <c r="L385">
        <v>0</v>
      </c>
      <c r="M385">
        <v>4</v>
      </c>
    </row>
    <row r="386" spans="1:13" x14ac:dyDescent="0.3">
      <c r="A386" t="s">
        <v>2690</v>
      </c>
      <c r="B386">
        <f>AVERAGE(tblVegPointHeaderData!P386,tblVegPointHeaderData!U386,tblVegPointHeaderData!Z386)</f>
        <v>79.666666666666671</v>
      </c>
      <c r="C386">
        <f>tblVegPointHeaderData!AH386/49</f>
        <v>0.59183673469387754</v>
      </c>
      <c r="D386">
        <f>tblVegPointHeaderData!AI386/49</f>
        <v>0.63265306122448983</v>
      </c>
      <c r="E386">
        <f>tblVegPointHeaderData!AJ386/49</f>
        <v>0.61224489795918369</v>
      </c>
      <c r="F386">
        <f>tblVegPointHeaderData!AK386/49</f>
        <v>0.53061224489795922</v>
      </c>
      <c r="G386">
        <f>AVERAGE(tblVegPointHeaderData!AC386:AG386)</f>
        <v>2.2000000000000002</v>
      </c>
      <c r="H386">
        <f>AVERAGE(tblVegPointHeaderData!R386,tblVegPointHeaderData!W386)</f>
        <v>76</v>
      </c>
      <c r="I386" t="s">
        <v>46</v>
      </c>
      <c r="J386">
        <v>1</v>
      </c>
      <c r="K386">
        <v>0</v>
      </c>
      <c r="L386">
        <v>0</v>
      </c>
      <c r="M386">
        <v>22</v>
      </c>
    </row>
    <row r="387" spans="1:13" x14ac:dyDescent="0.3">
      <c r="A387" t="s">
        <v>2691</v>
      </c>
      <c r="B387">
        <f>AVERAGE(tblVegPointHeaderData!P387,tblVegPointHeaderData!U387,tblVegPointHeaderData!Z387)</f>
        <v>54.333333333333336</v>
      </c>
      <c r="C387">
        <f>tblVegPointHeaderData!AH387/49</f>
        <v>0.73469387755102045</v>
      </c>
      <c r="D387">
        <f>tblVegPointHeaderData!AI387/49</f>
        <v>0.5714285714285714</v>
      </c>
      <c r="E387">
        <f>tblVegPointHeaderData!AJ387/49</f>
        <v>0.48979591836734693</v>
      </c>
      <c r="F387">
        <f>tblVegPointHeaderData!AK387/49</f>
        <v>0.61224489795918369</v>
      </c>
      <c r="G387">
        <f>AVERAGE(tblVegPointHeaderData!AC387:AG387)</f>
        <v>5.4</v>
      </c>
      <c r="H387">
        <f>AVERAGE(tblVegPointHeaderData!R387,tblVegPointHeaderData!W387)</f>
        <v>21.5</v>
      </c>
      <c r="I387" t="s">
        <v>46</v>
      </c>
      <c r="J387">
        <v>1</v>
      </c>
      <c r="K387">
        <v>0</v>
      </c>
      <c r="L387">
        <v>0</v>
      </c>
      <c r="M387">
        <v>6</v>
      </c>
    </row>
    <row r="388" spans="1:13" x14ac:dyDescent="0.3">
      <c r="A388" t="s">
        <v>2692</v>
      </c>
      <c r="B388">
        <f>AVERAGE(tblVegPointHeaderData!P388,tblVegPointHeaderData!U388,tblVegPointHeaderData!Z388)</f>
        <v>0</v>
      </c>
      <c r="C388">
        <f>tblVegPointHeaderData!AH388/49</f>
        <v>0</v>
      </c>
      <c r="D388">
        <f>tblVegPointHeaderData!AI388/49</f>
        <v>6.1224489795918366E-2</v>
      </c>
      <c r="E388">
        <f>tblVegPointHeaderData!AJ388/49</f>
        <v>0</v>
      </c>
      <c r="F388">
        <f>tblVegPointHeaderData!AK388/49</f>
        <v>1</v>
      </c>
      <c r="G388">
        <f>AVERAGE(tblVegPointHeaderData!AC388:AG388)</f>
        <v>0</v>
      </c>
      <c r="H388">
        <f>AVERAGE(tblVegPointHeaderData!R388,tblVegPointHeaderData!W388)</f>
        <v>0</v>
      </c>
      <c r="I388" t="s">
        <v>46</v>
      </c>
      <c r="J388">
        <v>1</v>
      </c>
      <c r="K388">
        <v>0</v>
      </c>
      <c r="L388">
        <v>0</v>
      </c>
      <c r="M388">
        <v>5</v>
      </c>
    </row>
    <row r="389" spans="1:13" x14ac:dyDescent="0.3">
      <c r="A389" t="s">
        <v>2693</v>
      </c>
      <c r="B389">
        <f>AVERAGE(tblVegPointHeaderData!P389,tblVegPointHeaderData!U389,tblVegPointHeaderData!Z389)</f>
        <v>89.333333333333329</v>
      </c>
      <c r="C389">
        <f>tblVegPointHeaderData!AH389/49</f>
        <v>0.61224489795918369</v>
      </c>
      <c r="D389">
        <f>tblVegPointHeaderData!AI389/49</f>
        <v>0.5714285714285714</v>
      </c>
      <c r="E389">
        <f>tblVegPointHeaderData!AJ389/49</f>
        <v>0.34693877551020408</v>
      </c>
      <c r="F389">
        <f>tblVegPointHeaderData!AK389/49</f>
        <v>0.20408163265306123</v>
      </c>
      <c r="G389">
        <f>AVERAGE(tblVegPointHeaderData!AC389:AG389)</f>
        <v>3.8</v>
      </c>
      <c r="H389">
        <f>AVERAGE(tblVegPointHeaderData!R389,tblVegPointHeaderData!W389)</f>
        <v>66.5</v>
      </c>
      <c r="I389" t="s">
        <v>136</v>
      </c>
      <c r="J389">
        <v>0</v>
      </c>
      <c r="K389">
        <v>1</v>
      </c>
      <c r="L389">
        <v>0</v>
      </c>
      <c r="M389">
        <v>19</v>
      </c>
    </row>
    <row r="390" spans="1:13" x14ac:dyDescent="0.3">
      <c r="A390" t="s">
        <v>2694</v>
      </c>
      <c r="B390">
        <f>AVERAGE(tblVegPointHeaderData!P390,tblVegPointHeaderData!U390,tblVegPointHeaderData!Z390)</f>
        <v>35</v>
      </c>
      <c r="C390">
        <f>tblVegPointHeaderData!AH390/49</f>
        <v>0</v>
      </c>
      <c r="D390">
        <f>tblVegPointHeaderData!AI390/49</f>
        <v>0.89795918367346939</v>
      </c>
      <c r="E390">
        <f>tblVegPointHeaderData!AJ390/49</f>
        <v>0.75510204081632648</v>
      </c>
      <c r="F390">
        <f>tblVegPointHeaderData!AK390/49</f>
        <v>0.59183673469387754</v>
      </c>
      <c r="G390">
        <f>AVERAGE(tblVegPointHeaderData!AC390:AG390)</f>
        <v>3</v>
      </c>
      <c r="H390">
        <f>AVERAGE(tblVegPointHeaderData!R390,tblVegPointHeaderData!W390)</f>
        <v>14</v>
      </c>
      <c r="I390" t="s">
        <v>46</v>
      </c>
      <c r="J390">
        <v>1</v>
      </c>
      <c r="K390">
        <v>0</v>
      </c>
      <c r="L390">
        <v>0</v>
      </c>
      <c r="M390">
        <v>0</v>
      </c>
    </row>
    <row r="391" spans="1:13" x14ac:dyDescent="0.3">
      <c r="A391" t="s">
        <v>2695</v>
      </c>
      <c r="B391">
        <f>AVERAGE(tblVegPointHeaderData!P391,tblVegPointHeaderData!U391,tblVegPointHeaderData!Z391)</f>
        <v>42</v>
      </c>
      <c r="C391">
        <f>tblVegPointHeaderData!AH391/49</f>
        <v>0.16326530612244897</v>
      </c>
      <c r="D391">
        <f>tblVegPointHeaderData!AI391/49</f>
        <v>0.91836734693877553</v>
      </c>
      <c r="E391">
        <f>tblVegPointHeaderData!AJ391/49</f>
        <v>0.42857142857142855</v>
      </c>
      <c r="F391">
        <f>tblVegPointHeaderData!AK391/49</f>
        <v>0.55102040816326525</v>
      </c>
      <c r="G391">
        <f>AVERAGE(tblVegPointHeaderData!AC391:AG391)</f>
        <v>2.6</v>
      </c>
      <c r="H391">
        <f>AVERAGE(tblVegPointHeaderData!R391,tblVegPointHeaderData!W391)</f>
        <v>15.5</v>
      </c>
      <c r="I391" t="s">
        <v>46</v>
      </c>
      <c r="J391">
        <v>1</v>
      </c>
      <c r="K391">
        <v>0</v>
      </c>
      <c r="L391">
        <v>0</v>
      </c>
      <c r="M391">
        <v>17</v>
      </c>
    </row>
    <row r="392" spans="1:13" x14ac:dyDescent="0.3">
      <c r="A392" t="s">
        <v>2696</v>
      </c>
      <c r="B392">
        <f>AVERAGE(tblVegPointHeaderData!P392,tblVegPointHeaderData!U392,tblVegPointHeaderData!Z392)</f>
        <v>57.666666666666664</v>
      </c>
      <c r="C392">
        <f>tblVegPointHeaderData!AH392/49</f>
        <v>0.42857142857142855</v>
      </c>
      <c r="D392">
        <f>tblVegPointHeaderData!AI392/49</f>
        <v>0.73469387755102045</v>
      </c>
      <c r="E392">
        <f>tblVegPointHeaderData!AJ392/49</f>
        <v>0.67346938775510201</v>
      </c>
      <c r="F392">
        <f>tblVegPointHeaderData!AK392/49</f>
        <v>6.1224489795918366E-2</v>
      </c>
      <c r="G392">
        <f>AVERAGE(tblVegPointHeaderData!AC392:AG392)</f>
        <v>2.8</v>
      </c>
      <c r="H392">
        <f>AVERAGE(tblVegPointHeaderData!R392,tblVegPointHeaderData!W392)</f>
        <v>40.5</v>
      </c>
      <c r="I392" t="s">
        <v>46</v>
      </c>
      <c r="J392">
        <v>1</v>
      </c>
      <c r="K392">
        <v>0</v>
      </c>
      <c r="L392">
        <v>0</v>
      </c>
      <c r="M392">
        <v>19</v>
      </c>
    </row>
    <row r="393" spans="1:13" x14ac:dyDescent="0.3">
      <c r="A393" t="s">
        <v>2697</v>
      </c>
      <c r="B393">
        <f>AVERAGE(tblVegPointHeaderData!P393,tblVegPointHeaderData!U393,tblVegPointHeaderData!Z393)</f>
        <v>45.333333333333336</v>
      </c>
      <c r="C393">
        <f>tblVegPointHeaderData!AH393/49</f>
        <v>0.12244897959183673</v>
      </c>
      <c r="D393">
        <f>tblVegPointHeaderData!AI393/49</f>
        <v>0.75510204081632648</v>
      </c>
      <c r="E393">
        <f>tblVegPointHeaderData!AJ393/49</f>
        <v>0.5714285714285714</v>
      </c>
      <c r="F393">
        <f>tblVegPointHeaderData!AK393/49</f>
        <v>0.32653061224489793</v>
      </c>
      <c r="G393">
        <f>AVERAGE(tblVegPointHeaderData!AC393:AG393)</f>
        <v>1.8</v>
      </c>
      <c r="H393">
        <f>AVERAGE(tblVegPointHeaderData!R393,tblVegPointHeaderData!W393)</f>
        <v>19.5</v>
      </c>
      <c r="I393" t="s">
        <v>46</v>
      </c>
      <c r="J393">
        <v>1</v>
      </c>
      <c r="K393">
        <v>0</v>
      </c>
      <c r="L393">
        <v>0</v>
      </c>
      <c r="M393">
        <v>0</v>
      </c>
    </row>
    <row r="394" spans="1:13" x14ac:dyDescent="0.3">
      <c r="A394" t="s">
        <v>2698</v>
      </c>
      <c r="B394">
        <f>AVERAGE(tblVegPointHeaderData!P394,tblVegPointHeaderData!U394,tblVegPointHeaderData!Z394)</f>
        <v>64.666666666666671</v>
      </c>
      <c r="C394">
        <f>tblVegPointHeaderData!AH394/49</f>
        <v>0.46938775510204084</v>
      </c>
      <c r="D394">
        <f>tblVegPointHeaderData!AI394/49</f>
        <v>0.69387755102040816</v>
      </c>
      <c r="E394">
        <f>tblVegPointHeaderData!AJ394/49</f>
        <v>0.81632653061224492</v>
      </c>
      <c r="F394">
        <f>tblVegPointHeaderData!AK394/49</f>
        <v>0.26530612244897961</v>
      </c>
      <c r="G394">
        <f>AVERAGE(tblVegPointHeaderData!AC394:AG394)</f>
        <v>1.2</v>
      </c>
      <c r="H394">
        <f>AVERAGE(tblVegPointHeaderData!R394,tblVegPointHeaderData!W394)</f>
        <v>9999</v>
      </c>
      <c r="I394" t="s">
        <v>105</v>
      </c>
      <c r="J394">
        <v>0</v>
      </c>
      <c r="K394">
        <v>0</v>
      </c>
      <c r="L394">
        <v>1</v>
      </c>
      <c r="M394">
        <v>4</v>
      </c>
    </row>
    <row r="395" spans="1:13" x14ac:dyDescent="0.3">
      <c r="A395" t="s">
        <v>2699</v>
      </c>
      <c r="B395">
        <f>AVERAGE(tblVegPointHeaderData!P395,tblVegPointHeaderData!U395,tblVegPointHeaderData!Z395)</f>
        <v>81</v>
      </c>
      <c r="C395">
        <f>tblVegPointHeaderData!AH395/49</f>
        <v>0.44897959183673469</v>
      </c>
      <c r="D395">
        <f>tblVegPointHeaderData!AI395/49</f>
        <v>0.89795918367346939</v>
      </c>
      <c r="E395">
        <f>tblVegPointHeaderData!AJ395/49</f>
        <v>0.36734693877551022</v>
      </c>
      <c r="F395">
        <f>tblVegPointHeaderData!AK395/49</f>
        <v>0.32653061224489793</v>
      </c>
      <c r="G395">
        <f>AVERAGE(tblVegPointHeaderData!AC395:AG395)</f>
        <v>0.8</v>
      </c>
      <c r="H395">
        <f>AVERAGE(tblVegPointHeaderData!R395,tblVegPointHeaderData!W395)</f>
        <v>77</v>
      </c>
      <c r="I395" t="s">
        <v>46</v>
      </c>
      <c r="J395">
        <v>1</v>
      </c>
      <c r="K395">
        <v>0</v>
      </c>
      <c r="L395">
        <v>0</v>
      </c>
      <c r="M395">
        <v>33</v>
      </c>
    </row>
    <row r="396" spans="1:13" x14ac:dyDescent="0.3">
      <c r="A396" t="s">
        <v>2700</v>
      </c>
      <c r="B396">
        <f>AVERAGE(tblVegPointHeaderData!P396,tblVegPointHeaderData!U396,tblVegPointHeaderData!Z396)</f>
        <v>67.333333333333329</v>
      </c>
      <c r="C396">
        <f>tblVegPointHeaderData!AH396/49</f>
        <v>0.5714285714285714</v>
      </c>
      <c r="D396">
        <f>tblVegPointHeaderData!AI396/49</f>
        <v>0.89795918367346939</v>
      </c>
      <c r="E396">
        <f>tblVegPointHeaderData!AJ396/49</f>
        <v>0.51020408163265307</v>
      </c>
      <c r="F396">
        <f>tblVegPointHeaderData!AK396/49</f>
        <v>0.40816326530612246</v>
      </c>
      <c r="G396">
        <f>AVERAGE(tblVegPointHeaderData!AC396:AG396)</f>
        <v>2</v>
      </c>
      <c r="H396">
        <f>AVERAGE(tblVegPointHeaderData!R396,tblVegPointHeaderData!W396)</f>
        <v>30.5</v>
      </c>
      <c r="I396" t="s">
        <v>105</v>
      </c>
      <c r="J396">
        <v>0</v>
      </c>
      <c r="K396">
        <v>0</v>
      </c>
      <c r="L396">
        <v>1</v>
      </c>
      <c r="M396">
        <v>0</v>
      </c>
    </row>
    <row r="397" spans="1:13" x14ac:dyDescent="0.3">
      <c r="A397" t="s">
        <v>2701</v>
      </c>
      <c r="B397">
        <f>AVERAGE(tblVegPointHeaderData!P397,tblVegPointHeaderData!U397,tblVegPointHeaderData!Z397)</f>
        <v>71.333333333333329</v>
      </c>
      <c r="C397">
        <f>tblVegPointHeaderData!AH397/49</f>
        <v>0.42857142857142855</v>
      </c>
      <c r="D397">
        <f>tblVegPointHeaderData!AI397/49</f>
        <v>0.87755102040816324</v>
      </c>
      <c r="E397">
        <f>tblVegPointHeaderData!AJ397/49</f>
        <v>0.38775510204081631</v>
      </c>
      <c r="F397">
        <f>tblVegPointHeaderData!AK397/49</f>
        <v>0.34693877551020408</v>
      </c>
      <c r="G397">
        <f>AVERAGE(tblVegPointHeaderData!AC397:AG397)</f>
        <v>1.8</v>
      </c>
      <c r="H397">
        <f>AVERAGE(tblVegPointHeaderData!R397,tblVegPointHeaderData!W397)</f>
        <v>39.5</v>
      </c>
      <c r="I397" t="s">
        <v>105</v>
      </c>
      <c r="J397">
        <v>0</v>
      </c>
      <c r="K397">
        <v>0</v>
      </c>
      <c r="L397">
        <v>1</v>
      </c>
      <c r="M397">
        <v>6</v>
      </c>
    </row>
    <row r="398" spans="1:13" x14ac:dyDescent="0.3">
      <c r="A398" t="s">
        <v>2702</v>
      </c>
      <c r="B398">
        <f>AVERAGE(tblVegPointHeaderData!P398,tblVegPointHeaderData!U398,tblVegPointHeaderData!Z398)</f>
        <v>36.333333333333336</v>
      </c>
      <c r="C398">
        <f>tblVegPointHeaderData!AH398/49</f>
        <v>0.42857142857142855</v>
      </c>
      <c r="D398">
        <f>tblVegPointHeaderData!AI398/49</f>
        <v>0.81632653061224492</v>
      </c>
      <c r="E398">
        <f>tblVegPointHeaderData!AJ398/49</f>
        <v>0.46938775510204084</v>
      </c>
      <c r="F398">
        <f>tblVegPointHeaderData!AK398/49</f>
        <v>0.51020408163265307</v>
      </c>
      <c r="G398">
        <f>AVERAGE(tblVegPointHeaderData!AC398:AG398)</f>
        <v>3.6</v>
      </c>
      <c r="H398">
        <f>AVERAGE(tblVegPointHeaderData!R398,tblVegPointHeaderData!W398)</f>
        <v>22.5</v>
      </c>
      <c r="I398" t="s">
        <v>46</v>
      </c>
      <c r="J398">
        <v>1</v>
      </c>
      <c r="K398">
        <v>0</v>
      </c>
      <c r="L398">
        <v>0</v>
      </c>
      <c r="M398">
        <v>10</v>
      </c>
    </row>
    <row r="399" spans="1:13" x14ac:dyDescent="0.3">
      <c r="A399" t="s">
        <v>2703</v>
      </c>
      <c r="B399">
        <f>AVERAGE(tblVegPointHeaderData!P399,tblVegPointHeaderData!U399,tblVegPointHeaderData!Z399)</f>
        <v>69.333333333333329</v>
      </c>
      <c r="C399">
        <f>tblVegPointHeaderData!AH399/49</f>
        <v>0.44897959183673469</v>
      </c>
      <c r="D399">
        <f>tblVegPointHeaderData!AI399/49</f>
        <v>0.75510204081632648</v>
      </c>
      <c r="E399">
        <f>tblVegPointHeaderData!AJ399/49</f>
        <v>0.61224489795918369</v>
      </c>
      <c r="F399">
        <f>tblVegPointHeaderData!AK399/49</f>
        <v>0.73469387755102045</v>
      </c>
      <c r="G399">
        <f>AVERAGE(tblVegPointHeaderData!AC399:AG399)</f>
        <v>2.6</v>
      </c>
      <c r="H399">
        <f>AVERAGE(tblVegPointHeaderData!R399,tblVegPointHeaderData!W399)</f>
        <v>28.5</v>
      </c>
      <c r="I399" t="s">
        <v>105</v>
      </c>
      <c r="J399">
        <v>0</v>
      </c>
      <c r="K399">
        <v>0</v>
      </c>
      <c r="L399">
        <v>1</v>
      </c>
      <c r="M399">
        <v>0</v>
      </c>
    </row>
    <row r="400" spans="1:13" x14ac:dyDescent="0.3">
      <c r="A400" t="s">
        <v>2704</v>
      </c>
      <c r="B400">
        <f>AVERAGE(tblVegPointHeaderData!P400,tblVegPointHeaderData!U400,tblVegPointHeaderData!Z400)</f>
        <v>91.666666666666671</v>
      </c>
      <c r="C400">
        <f>tblVegPointHeaderData!AH400/49</f>
        <v>0.67346938775510201</v>
      </c>
      <c r="D400">
        <f>tblVegPointHeaderData!AI400/49</f>
        <v>0.61224489795918369</v>
      </c>
      <c r="E400">
        <f>tblVegPointHeaderData!AJ400/49</f>
        <v>0.48979591836734693</v>
      </c>
      <c r="F400">
        <f>tblVegPointHeaderData!AK400/49</f>
        <v>0.24489795918367346</v>
      </c>
      <c r="G400">
        <f>AVERAGE(tblVegPointHeaderData!AC400:AG400)</f>
        <v>2</v>
      </c>
      <c r="H400">
        <f>AVERAGE(tblVegPointHeaderData!R400,tblVegPointHeaderData!W400)</f>
        <v>106.5</v>
      </c>
      <c r="I400" t="s">
        <v>46</v>
      </c>
      <c r="J400">
        <v>1</v>
      </c>
      <c r="K400">
        <v>0</v>
      </c>
      <c r="L400">
        <v>0</v>
      </c>
      <c r="M400">
        <v>10</v>
      </c>
    </row>
    <row r="401" spans="1:13" x14ac:dyDescent="0.3">
      <c r="A401" t="s">
        <v>2705</v>
      </c>
      <c r="B401">
        <f>AVERAGE(tblVegPointHeaderData!P401,tblVegPointHeaderData!U401,tblVegPointHeaderData!Z401)</f>
        <v>39.666666666666664</v>
      </c>
      <c r="C401">
        <f>tblVegPointHeaderData!AH401/49</f>
        <v>0.32653061224489793</v>
      </c>
      <c r="D401">
        <f>tblVegPointHeaderData!AI401/49</f>
        <v>0.79591836734693877</v>
      </c>
      <c r="E401">
        <f>tblVegPointHeaderData!AJ401/49</f>
        <v>0.7142857142857143</v>
      </c>
      <c r="F401">
        <f>tblVegPointHeaderData!AK401/49</f>
        <v>0.48979591836734693</v>
      </c>
      <c r="G401">
        <f>AVERAGE(tblVegPointHeaderData!AC401:AG401)</f>
        <v>2.6</v>
      </c>
      <c r="H401">
        <f>AVERAGE(tblVegPointHeaderData!R401,tblVegPointHeaderData!W401)</f>
        <v>22.5</v>
      </c>
      <c r="I401" t="s">
        <v>46</v>
      </c>
      <c r="J401">
        <v>1</v>
      </c>
      <c r="K401">
        <v>0</v>
      </c>
      <c r="L401">
        <v>0</v>
      </c>
      <c r="M401">
        <v>9</v>
      </c>
    </row>
    <row r="402" spans="1:13" x14ac:dyDescent="0.3">
      <c r="A402" t="s">
        <v>2706</v>
      </c>
      <c r="B402">
        <f>AVERAGE(tblVegPointHeaderData!P402,tblVegPointHeaderData!U402,tblVegPointHeaderData!Z402)</f>
        <v>54.333333333333336</v>
      </c>
      <c r="C402">
        <f>tblVegPointHeaderData!AH402/49</f>
        <v>0.55102040816326525</v>
      </c>
      <c r="D402">
        <f>tblVegPointHeaderData!AI402/49</f>
        <v>0.95918367346938771</v>
      </c>
      <c r="E402">
        <f>tblVegPointHeaderData!AJ402/49</f>
        <v>0.36734693877551022</v>
      </c>
      <c r="F402">
        <f>tblVegPointHeaderData!AK402/49</f>
        <v>8.1632653061224483E-2</v>
      </c>
      <c r="G402">
        <f>AVERAGE(tblVegPointHeaderData!AC402:AG402)</f>
        <v>3.2</v>
      </c>
      <c r="H402">
        <f>AVERAGE(tblVegPointHeaderData!R402,tblVegPointHeaderData!W402)</f>
        <v>24.5</v>
      </c>
      <c r="I402" t="s">
        <v>46</v>
      </c>
      <c r="J402">
        <v>1</v>
      </c>
      <c r="K402">
        <v>0</v>
      </c>
      <c r="L402">
        <v>0</v>
      </c>
      <c r="M402">
        <v>8</v>
      </c>
    </row>
    <row r="403" spans="1:13" x14ac:dyDescent="0.3">
      <c r="A403" t="s">
        <v>2707</v>
      </c>
      <c r="B403">
        <f>AVERAGE(tblVegPointHeaderData!P403,tblVegPointHeaderData!U403,tblVegPointHeaderData!Z403)</f>
        <v>53.333333333333336</v>
      </c>
      <c r="C403">
        <f>tblVegPointHeaderData!AH403/49</f>
        <v>0.2857142857142857</v>
      </c>
      <c r="D403">
        <f>tblVegPointHeaderData!AI403/49</f>
        <v>0.87755102040816324</v>
      </c>
      <c r="E403">
        <f>tblVegPointHeaderData!AJ403/49</f>
        <v>0.30612244897959184</v>
      </c>
      <c r="F403">
        <f>tblVegPointHeaderData!AK403/49</f>
        <v>0.24489795918367346</v>
      </c>
      <c r="G403">
        <f>AVERAGE(tblVegPointHeaderData!AC403:AG403)</f>
        <v>3</v>
      </c>
      <c r="H403">
        <f>AVERAGE(tblVegPointHeaderData!R403,tblVegPointHeaderData!W403)</f>
        <v>20.5</v>
      </c>
      <c r="I403" t="s">
        <v>46</v>
      </c>
      <c r="J403">
        <v>1</v>
      </c>
      <c r="K403">
        <v>0</v>
      </c>
      <c r="L403">
        <v>0</v>
      </c>
      <c r="M403">
        <v>11</v>
      </c>
    </row>
    <row r="404" spans="1:13" x14ac:dyDescent="0.3">
      <c r="A404" t="s">
        <v>2708</v>
      </c>
      <c r="B404">
        <f>AVERAGE(tblVegPointHeaderData!P404,tblVegPointHeaderData!U404,tblVegPointHeaderData!Z404)</f>
        <v>103.66666666666667</v>
      </c>
      <c r="C404">
        <f>tblVegPointHeaderData!AH404/49</f>
        <v>0.87755102040816324</v>
      </c>
      <c r="D404">
        <f>tblVegPointHeaderData!AI404/49</f>
        <v>0.83673469387755106</v>
      </c>
      <c r="E404">
        <f>tblVegPointHeaderData!AJ404/49</f>
        <v>0.42857142857142855</v>
      </c>
      <c r="F404">
        <f>tblVegPointHeaderData!AK404/49</f>
        <v>0.34693877551020408</v>
      </c>
      <c r="G404">
        <f>AVERAGE(tblVegPointHeaderData!AC404:AG404)</f>
        <v>3.4</v>
      </c>
      <c r="H404">
        <f>AVERAGE(tblVegPointHeaderData!R404,tblVegPointHeaderData!W404)</f>
        <v>68</v>
      </c>
      <c r="I404" t="s">
        <v>46</v>
      </c>
      <c r="J404">
        <v>1</v>
      </c>
      <c r="K404">
        <v>0</v>
      </c>
      <c r="L404">
        <v>0</v>
      </c>
      <c r="M404">
        <v>15</v>
      </c>
    </row>
    <row r="405" spans="1:13" x14ac:dyDescent="0.3">
      <c r="A405" t="s">
        <v>2709</v>
      </c>
      <c r="B405">
        <f>AVERAGE(tblVegPointHeaderData!P405,tblVegPointHeaderData!U405,tblVegPointHeaderData!Z405)</f>
        <v>49.333333333333336</v>
      </c>
      <c r="C405">
        <f>tblVegPointHeaderData!AH405/49</f>
        <v>0.53061224489795922</v>
      </c>
      <c r="D405">
        <f>tblVegPointHeaderData!AI405/49</f>
        <v>0.8571428571428571</v>
      </c>
      <c r="E405">
        <f>tblVegPointHeaderData!AJ405/49</f>
        <v>0.18367346938775511</v>
      </c>
      <c r="F405">
        <f>tblVegPointHeaderData!AK405/49</f>
        <v>8.1632653061224483E-2</v>
      </c>
      <c r="G405">
        <f>AVERAGE(tblVegPointHeaderData!AC405:AG405)</f>
        <v>2</v>
      </c>
      <c r="H405">
        <f>AVERAGE(tblVegPointHeaderData!R405,tblVegPointHeaderData!W405)</f>
        <v>15</v>
      </c>
      <c r="I405" t="s">
        <v>46</v>
      </c>
      <c r="J405">
        <v>1</v>
      </c>
      <c r="K405">
        <v>0</v>
      </c>
      <c r="L405">
        <v>0</v>
      </c>
      <c r="M405">
        <v>18</v>
      </c>
    </row>
    <row r="406" spans="1:13" x14ac:dyDescent="0.3">
      <c r="A406" t="s">
        <v>2710</v>
      </c>
      <c r="B406">
        <f>AVERAGE(tblVegPointHeaderData!P406,tblVegPointHeaderData!U406,tblVegPointHeaderData!Z406)</f>
        <v>63</v>
      </c>
      <c r="C406">
        <f>tblVegPointHeaderData!AH406/49</f>
        <v>0.48979591836734693</v>
      </c>
      <c r="D406">
        <f>tblVegPointHeaderData!AI406/49</f>
        <v>0.8571428571428571</v>
      </c>
      <c r="E406">
        <f>tblVegPointHeaderData!AJ406/49</f>
        <v>0.7142857142857143</v>
      </c>
      <c r="F406">
        <f>tblVegPointHeaderData!AK406/49</f>
        <v>0.51020408163265307</v>
      </c>
      <c r="G406">
        <f>AVERAGE(tblVegPointHeaderData!AC406:AG406)</f>
        <v>2.6</v>
      </c>
      <c r="H406">
        <f>AVERAGE(tblVegPointHeaderData!R406,tblVegPointHeaderData!W406)</f>
        <v>59.5</v>
      </c>
      <c r="I406" t="s">
        <v>105</v>
      </c>
      <c r="J406">
        <v>0</v>
      </c>
      <c r="K406">
        <v>0</v>
      </c>
      <c r="L406">
        <v>1</v>
      </c>
      <c r="M406">
        <v>5</v>
      </c>
    </row>
    <row r="407" spans="1:13" x14ac:dyDescent="0.3">
      <c r="A407" t="s">
        <v>2711</v>
      </c>
      <c r="B407">
        <f>AVERAGE(tblVegPointHeaderData!P407,tblVegPointHeaderData!U407,tblVegPointHeaderData!Z407)</f>
        <v>39</v>
      </c>
      <c r="C407">
        <f>tblVegPointHeaderData!AH407/49</f>
        <v>0.14285714285714285</v>
      </c>
      <c r="D407">
        <f>tblVegPointHeaderData!AI407/49</f>
        <v>0.77551020408163263</v>
      </c>
      <c r="E407">
        <f>tblVegPointHeaderData!AJ407/49</f>
        <v>0.61224489795918369</v>
      </c>
      <c r="F407">
        <f>tblVegPointHeaderData!AK407/49</f>
        <v>0.42857142857142855</v>
      </c>
      <c r="G407">
        <f>AVERAGE(tblVegPointHeaderData!AC407:AG407)</f>
        <v>1.6</v>
      </c>
      <c r="H407">
        <f>AVERAGE(tblVegPointHeaderData!R407,tblVegPointHeaderData!W407)</f>
        <v>18.5</v>
      </c>
      <c r="I407" t="s">
        <v>46</v>
      </c>
      <c r="J407">
        <v>1</v>
      </c>
      <c r="K407">
        <v>0</v>
      </c>
      <c r="L407">
        <v>0</v>
      </c>
      <c r="M407">
        <v>5</v>
      </c>
    </row>
    <row r="408" spans="1:13" x14ac:dyDescent="0.3">
      <c r="A408" t="s">
        <v>2712</v>
      </c>
      <c r="B408">
        <f>AVERAGE(tblVegPointHeaderData!P408,tblVegPointHeaderData!U408,tblVegPointHeaderData!Z408)</f>
        <v>31.666666666666668</v>
      </c>
      <c r="C408">
        <f>tblVegPointHeaderData!AH408/49</f>
        <v>0</v>
      </c>
      <c r="D408">
        <f>tblVegPointHeaderData!AI408/49</f>
        <v>0.63265306122448983</v>
      </c>
      <c r="E408">
        <f>tblVegPointHeaderData!AJ408/49</f>
        <v>0.83673469387755106</v>
      </c>
      <c r="F408">
        <f>tblVegPointHeaderData!AK408/49</f>
        <v>0.2857142857142857</v>
      </c>
      <c r="G408">
        <f>AVERAGE(tblVegPointHeaderData!AC408:AG408)</f>
        <v>0.4</v>
      </c>
      <c r="H408">
        <f>AVERAGE(tblVegPointHeaderData!R408,tblVegPointHeaderData!W408)</f>
        <v>18</v>
      </c>
      <c r="I408" t="s">
        <v>46</v>
      </c>
      <c r="J408">
        <v>1</v>
      </c>
      <c r="K408">
        <v>0</v>
      </c>
      <c r="L408">
        <v>0</v>
      </c>
      <c r="M408">
        <v>16</v>
      </c>
    </row>
    <row r="409" spans="1:13" x14ac:dyDescent="0.3">
      <c r="A409" t="s">
        <v>2713</v>
      </c>
      <c r="B409">
        <f>AVERAGE(tblVegPointHeaderData!P409,tblVegPointHeaderData!U409,tblVegPointHeaderData!Z409)</f>
        <v>49.666666666666664</v>
      </c>
      <c r="C409">
        <f>tblVegPointHeaderData!AH409/49</f>
        <v>0.48979591836734693</v>
      </c>
      <c r="D409">
        <f>tblVegPointHeaderData!AI409/49</f>
        <v>0.91836734693877553</v>
      </c>
      <c r="E409">
        <f>tblVegPointHeaderData!AJ409/49</f>
        <v>0.24489795918367346</v>
      </c>
      <c r="F409">
        <f>tblVegPointHeaderData!AK409/49</f>
        <v>0.14285714285714285</v>
      </c>
      <c r="G409">
        <f>AVERAGE(tblVegPointHeaderData!AC409:AG409)</f>
        <v>4.4000000000000004</v>
      </c>
      <c r="H409">
        <f>AVERAGE(tblVegPointHeaderData!R409,tblVegPointHeaderData!W409)</f>
        <v>14.5</v>
      </c>
      <c r="I409" t="s">
        <v>46</v>
      </c>
      <c r="J409">
        <v>1</v>
      </c>
      <c r="K409">
        <v>0</v>
      </c>
      <c r="L409">
        <v>0</v>
      </c>
      <c r="M409">
        <v>16</v>
      </c>
    </row>
    <row r="410" spans="1:13" x14ac:dyDescent="0.3">
      <c r="A410" t="s">
        <v>2714</v>
      </c>
      <c r="B410">
        <f>AVERAGE(tblVegPointHeaderData!P410,tblVegPointHeaderData!U410,tblVegPointHeaderData!Z410)</f>
        <v>95.666666666666671</v>
      </c>
      <c r="C410">
        <f>tblVegPointHeaderData!AH410/49</f>
        <v>0.7142857142857143</v>
      </c>
      <c r="D410">
        <f>tblVegPointHeaderData!AI410/49</f>
        <v>0.65306122448979587</v>
      </c>
      <c r="E410">
        <f>tblVegPointHeaderData!AJ410/49</f>
        <v>0.53061224489795922</v>
      </c>
      <c r="F410">
        <f>tblVegPointHeaderData!AK410/49</f>
        <v>0.55102040816326525</v>
      </c>
      <c r="G410">
        <f>AVERAGE(tblVegPointHeaderData!AC410:AG410)</f>
        <v>3</v>
      </c>
      <c r="H410">
        <f>AVERAGE(tblVegPointHeaderData!R410,tblVegPointHeaderData!W410)</f>
        <v>45</v>
      </c>
      <c r="I410" t="s">
        <v>46</v>
      </c>
      <c r="J410">
        <v>1</v>
      </c>
      <c r="K410">
        <v>0</v>
      </c>
      <c r="L410">
        <v>0</v>
      </c>
      <c r="M410">
        <v>6</v>
      </c>
    </row>
    <row r="411" spans="1:13" x14ac:dyDescent="0.3">
      <c r="A411" t="s">
        <v>2715</v>
      </c>
      <c r="B411">
        <f>AVERAGE(tblVegPointHeaderData!P411,tblVegPointHeaderData!U411,tblVegPointHeaderData!Z411)</f>
        <v>44.333333333333336</v>
      </c>
      <c r="C411">
        <f>tblVegPointHeaderData!AH411/49</f>
        <v>0.12244897959183673</v>
      </c>
      <c r="D411">
        <f>tblVegPointHeaderData!AI411/49</f>
        <v>0.87755102040816324</v>
      </c>
      <c r="E411">
        <f>tblVegPointHeaderData!AJ411/49</f>
        <v>0.55102040816326525</v>
      </c>
      <c r="F411">
        <f>tblVegPointHeaderData!AK411/49</f>
        <v>0.20408163265306123</v>
      </c>
      <c r="G411">
        <f>AVERAGE(tblVegPointHeaderData!AC411:AG411)</f>
        <v>3</v>
      </c>
      <c r="H411">
        <f>AVERAGE(tblVegPointHeaderData!R411,tblVegPointHeaderData!W411)</f>
        <v>20</v>
      </c>
      <c r="I411" t="s">
        <v>46</v>
      </c>
      <c r="J411">
        <v>1</v>
      </c>
      <c r="K411">
        <v>0</v>
      </c>
      <c r="L411">
        <v>0</v>
      </c>
      <c r="M411">
        <v>10</v>
      </c>
    </row>
    <row r="412" spans="1:13" x14ac:dyDescent="0.3">
      <c r="A412" t="s">
        <v>2716</v>
      </c>
      <c r="B412">
        <f>AVERAGE(tblVegPointHeaderData!P412,tblVegPointHeaderData!U412,tblVegPointHeaderData!Z412)</f>
        <v>62</v>
      </c>
      <c r="C412">
        <f>tblVegPointHeaderData!AH412/49</f>
        <v>0.51020408163265307</v>
      </c>
      <c r="D412">
        <f>tblVegPointHeaderData!AI412/49</f>
        <v>0.79591836734693877</v>
      </c>
      <c r="E412">
        <f>tblVegPointHeaderData!AJ412/49</f>
        <v>0.38775510204081631</v>
      </c>
      <c r="F412">
        <f>tblVegPointHeaderData!AK412/49</f>
        <v>0.2857142857142857</v>
      </c>
      <c r="G412">
        <f>AVERAGE(tblVegPointHeaderData!AC412:AG412)</f>
        <v>3</v>
      </c>
      <c r="H412">
        <f>AVERAGE(tblVegPointHeaderData!R412,tblVegPointHeaderData!W412)</f>
        <v>21</v>
      </c>
      <c r="I412" t="s">
        <v>46</v>
      </c>
      <c r="J412">
        <v>1</v>
      </c>
      <c r="K412">
        <v>0</v>
      </c>
      <c r="L412">
        <v>0</v>
      </c>
      <c r="M412">
        <v>9</v>
      </c>
    </row>
    <row r="413" spans="1:13" x14ac:dyDescent="0.3">
      <c r="A413" t="s">
        <v>2717</v>
      </c>
      <c r="B413">
        <f>AVERAGE(tblVegPointHeaderData!P413,tblVegPointHeaderData!U413,tblVegPointHeaderData!Z413)</f>
        <v>68.333333333333329</v>
      </c>
      <c r="C413">
        <f>tblVegPointHeaderData!AH413/49</f>
        <v>0.8571428571428571</v>
      </c>
      <c r="D413">
        <f>tblVegPointHeaderData!AI413/49</f>
        <v>0.63265306122448983</v>
      </c>
      <c r="E413">
        <f>tblVegPointHeaderData!AJ413/49</f>
        <v>0.44897959183673469</v>
      </c>
      <c r="F413">
        <f>tblVegPointHeaderData!AK413/49</f>
        <v>0.40816326530612246</v>
      </c>
      <c r="G413">
        <f>AVERAGE(tblVegPointHeaderData!AC413:AG413)</f>
        <v>2.8</v>
      </c>
      <c r="H413">
        <f>AVERAGE(tblVegPointHeaderData!R413,tblVegPointHeaderData!W413)</f>
        <v>58</v>
      </c>
      <c r="I413" t="s">
        <v>46</v>
      </c>
      <c r="J413">
        <v>1</v>
      </c>
      <c r="K413">
        <v>0</v>
      </c>
      <c r="L413">
        <v>0</v>
      </c>
      <c r="M413">
        <v>15</v>
      </c>
    </row>
    <row r="414" spans="1:13" x14ac:dyDescent="0.3">
      <c r="A414" t="s">
        <v>2718</v>
      </c>
      <c r="B414">
        <f>AVERAGE(tblVegPointHeaderData!P414,tblVegPointHeaderData!U414,tblVegPointHeaderData!Z414)</f>
        <v>65.333333333333329</v>
      </c>
      <c r="C414">
        <f>tblVegPointHeaderData!AH414/49</f>
        <v>0.51020408163265307</v>
      </c>
      <c r="D414">
        <f>tblVegPointHeaderData!AI414/49</f>
        <v>0.87755102040816324</v>
      </c>
      <c r="E414">
        <f>tblVegPointHeaderData!AJ414/49</f>
        <v>0.40816326530612246</v>
      </c>
      <c r="F414">
        <f>tblVegPointHeaderData!AK414/49</f>
        <v>0.16326530612244897</v>
      </c>
      <c r="G414">
        <f>AVERAGE(tblVegPointHeaderData!AC414:AG414)</f>
        <v>1.6</v>
      </c>
      <c r="H414">
        <f>AVERAGE(tblVegPointHeaderData!R414,tblVegPointHeaderData!W414)</f>
        <v>60</v>
      </c>
      <c r="I414" t="s">
        <v>136</v>
      </c>
      <c r="J414">
        <v>0</v>
      </c>
      <c r="K414">
        <v>1</v>
      </c>
      <c r="L414">
        <v>0</v>
      </c>
      <c r="M414">
        <v>30</v>
      </c>
    </row>
    <row r="415" spans="1:13" x14ac:dyDescent="0.3">
      <c r="A415" t="s">
        <v>2719</v>
      </c>
      <c r="B415">
        <f>AVERAGE(tblVegPointHeaderData!P415,tblVegPointHeaderData!U415,tblVegPointHeaderData!Z415)</f>
        <v>83</v>
      </c>
      <c r="C415">
        <f>tblVegPointHeaderData!AH415/49</f>
        <v>0.59183673469387754</v>
      </c>
      <c r="D415">
        <f>tblVegPointHeaderData!AI415/49</f>
        <v>0.79591836734693877</v>
      </c>
      <c r="E415">
        <f>tblVegPointHeaderData!AJ415/49</f>
        <v>0.34693877551020408</v>
      </c>
      <c r="F415">
        <f>tblVegPointHeaderData!AK415/49</f>
        <v>0.30612244897959184</v>
      </c>
      <c r="G415">
        <f>AVERAGE(tblVegPointHeaderData!AC415:AG415)</f>
        <v>1</v>
      </c>
      <c r="H415">
        <f>AVERAGE(tblVegPointHeaderData!R415,tblVegPointHeaderData!W415)</f>
        <v>84</v>
      </c>
      <c r="I415" t="s">
        <v>46</v>
      </c>
      <c r="J415">
        <v>1</v>
      </c>
      <c r="K415">
        <v>0</v>
      </c>
      <c r="L415">
        <v>0</v>
      </c>
      <c r="M415">
        <v>20</v>
      </c>
    </row>
    <row r="416" spans="1:13" x14ac:dyDescent="0.3">
      <c r="A416" t="s">
        <v>2720</v>
      </c>
      <c r="B416">
        <f>AVERAGE(tblVegPointHeaderData!P416,tblVegPointHeaderData!U416,tblVegPointHeaderData!Z416)</f>
        <v>99</v>
      </c>
      <c r="C416">
        <f>tblVegPointHeaderData!AH416/49</f>
        <v>0.89795918367346939</v>
      </c>
      <c r="D416">
        <f>tblVegPointHeaderData!AI416/49</f>
        <v>0.83673469387755106</v>
      </c>
      <c r="E416">
        <f>tblVegPointHeaderData!AJ416/49</f>
        <v>0.40816326530612246</v>
      </c>
      <c r="F416">
        <f>tblVegPointHeaderData!AK416/49</f>
        <v>0.26530612244897961</v>
      </c>
      <c r="G416">
        <f>AVERAGE(tblVegPointHeaderData!AC416:AG416)</f>
        <v>1.6</v>
      </c>
      <c r="H416">
        <f>AVERAGE(tblVegPointHeaderData!R416,tblVegPointHeaderData!W416)</f>
        <v>96</v>
      </c>
      <c r="I416" t="s">
        <v>46</v>
      </c>
      <c r="J416">
        <v>1</v>
      </c>
      <c r="K416">
        <v>0</v>
      </c>
      <c r="L416">
        <v>0</v>
      </c>
      <c r="M416">
        <v>10</v>
      </c>
    </row>
    <row r="417" spans="1:13" x14ac:dyDescent="0.3">
      <c r="A417" t="s">
        <v>2721</v>
      </c>
      <c r="B417">
        <f>AVERAGE(tblVegPointHeaderData!P417,tblVegPointHeaderData!U417,tblVegPointHeaderData!Z417)</f>
        <v>95.333333333333329</v>
      </c>
      <c r="C417">
        <f>tblVegPointHeaderData!AH417/49</f>
        <v>0.65306122448979587</v>
      </c>
      <c r="D417">
        <f>tblVegPointHeaderData!AI417/49</f>
        <v>0.77551020408163263</v>
      </c>
      <c r="E417">
        <f>tblVegPointHeaderData!AJ417/49</f>
        <v>0.53061224489795922</v>
      </c>
      <c r="F417">
        <f>tblVegPointHeaderData!AK417/49</f>
        <v>0.59183673469387754</v>
      </c>
      <c r="G417">
        <f>AVERAGE(tblVegPointHeaderData!AC417:AG417)</f>
        <v>2.4</v>
      </c>
      <c r="H417">
        <f>AVERAGE(tblVegPointHeaderData!R417,tblVegPointHeaderData!W417)</f>
        <v>114</v>
      </c>
      <c r="I417" t="s">
        <v>46</v>
      </c>
      <c r="J417">
        <v>1</v>
      </c>
      <c r="K417">
        <v>0</v>
      </c>
      <c r="L417">
        <v>0</v>
      </c>
      <c r="M417">
        <v>18</v>
      </c>
    </row>
    <row r="418" spans="1:13" x14ac:dyDescent="0.3">
      <c r="A418" t="s">
        <v>1408</v>
      </c>
    </row>
    <row r="419" spans="1:13" x14ac:dyDescent="0.3">
      <c r="A419" t="s">
        <v>2722</v>
      </c>
      <c r="B419">
        <f>AVERAGE(tblVegPointHeaderData!P419,tblVegPointHeaderData!U419,tblVegPointHeaderData!Z419)</f>
        <v>39</v>
      </c>
      <c r="C419">
        <f>tblVegPointHeaderData!AH419/49</f>
        <v>0</v>
      </c>
      <c r="D419">
        <f>tblVegPointHeaderData!AI419/49</f>
        <v>1</v>
      </c>
      <c r="E419">
        <f>tblVegPointHeaderData!AJ419/49</f>
        <v>0.77551020408163263</v>
      </c>
      <c r="F419">
        <f>tblVegPointHeaderData!AK419/49</f>
        <v>1</v>
      </c>
      <c r="G419">
        <f>AVERAGE(tblVegPointHeaderData!AC419:AG419)</f>
        <v>3.2</v>
      </c>
      <c r="H419">
        <f>AVERAGE(tblVegPointHeaderData!R419,tblVegPointHeaderData!W419)</f>
        <v>15</v>
      </c>
      <c r="I419" t="s">
        <v>46</v>
      </c>
      <c r="J419">
        <v>1</v>
      </c>
      <c r="K419">
        <v>0</v>
      </c>
      <c r="L419">
        <v>0</v>
      </c>
      <c r="M419">
        <v>6</v>
      </c>
    </row>
    <row r="420" spans="1:13" x14ac:dyDescent="0.3">
      <c r="A420" t="s">
        <v>2723</v>
      </c>
      <c r="B420">
        <f>AVERAGE(tblVegPointHeaderData!P420,tblVegPointHeaderData!U420,tblVegPointHeaderData!Z420)</f>
        <v>48.666666666666664</v>
      </c>
      <c r="C420">
        <f>tblVegPointHeaderData!AH420/49</f>
        <v>0.12244897959183673</v>
      </c>
      <c r="D420">
        <f>tblVegPointHeaderData!AI420/49</f>
        <v>0.97959183673469385</v>
      </c>
      <c r="E420">
        <f>tblVegPointHeaderData!AJ420/49</f>
        <v>0.26530612244897961</v>
      </c>
      <c r="F420">
        <f>tblVegPointHeaderData!AK420/49</f>
        <v>4.0816326530612242E-2</v>
      </c>
      <c r="G420">
        <f>AVERAGE(tblVegPointHeaderData!AC420:AG420)</f>
        <v>4.2</v>
      </c>
      <c r="H420">
        <f>AVERAGE(tblVegPointHeaderData!R420,tblVegPointHeaderData!W420)</f>
        <v>20.5</v>
      </c>
      <c r="I420" t="s">
        <v>46</v>
      </c>
      <c r="J420">
        <v>1</v>
      </c>
      <c r="K420">
        <v>0</v>
      </c>
      <c r="L420">
        <v>0</v>
      </c>
      <c r="M420">
        <v>2</v>
      </c>
    </row>
    <row r="421" spans="1:13" x14ac:dyDescent="0.3">
      <c r="A421" t="s">
        <v>2724</v>
      </c>
      <c r="B421">
        <f>AVERAGE(tblVegPointHeaderData!P421,tblVegPointHeaderData!U421,tblVegPointHeaderData!Z421)</f>
        <v>49.666666666666664</v>
      </c>
      <c r="C421">
        <f>tblVegPointHeaderData!AH421/49</f>
        <v>0</v>
      </c>
      <c r="D421">
        <f>tblVegPointHeaderData!AI421/49</f>
        <v>0.87755102040816324</v>
      </c>
      <c r="E421">
        <f>tblVegPointHeaderData!AJ421/49</f>
        <v>0.69387755102040816</v>
      </c>
      <c r="F421">
        <f>tblVegPointHeaderData!AK421/49</f>
        <v>0.77551020408163263</v>
      </c>
      <c r="G421">
        <f>AVERAGE(tblVegPointHeaderData!AC421:AG421)</f>
        <v>1.4</v>
      </c>
      <c r="H421">
        <f>AVERAGE(tblVegPointHeaderData!R421,tblVegPointHeaderData!W421)</f>
        <v>19</v>
      </c>
      <c r="I421" t="s">
        <v>46</v>
      </c>
      <c r="J421">
        <v>1</v>
      </c>
      <c r="K421">
        <v>0</v>
      </c>
      <c r="L421">
        <v>0</v>
      </c>
      <c r="M421">
        <v>1</v>
      </c>
    </row>
    <row r="422" spans="1:13" x14ac:dyDescent="0.3">
      <c r="A422" t="s">
        <v>2725</v>
      </c>
      <c r="B422">
        <f>AVERAGE(tblVegPointHeaderData!P422,tblVegPointHeaderData!U422,tblVegPointHeaderData!Z422)</f>
        <v>76.666666666666671</v>
      </c>
      <c r="C422">
        <f>tblVegPointHeaderData!AH422/49</f>
        <v>0.75510204081632648</v>
      </c>
      <c r="D422">
        <f>tblVegPointHeaderData!AI422/49</f>
        <v>0.8571428571428571</v>
      </c>
      <c r="E422">
        <f>tblVegPointHeaderData!AJ422/49</f>
        <v>0.26530612244897961</v>
      </c>
      <c r="F422">
        <f>tblVegPointHeaderData!AK422/49</f>
        <v>0.2857142857142857</v>
      </c>
      <c r="G422">
        <f>AVERAGE(tblVegPointHeaderData!AC422:AG422)</f>
        <v>1.2</v>
      </c>
      <c r="H422">
        <f>AVERAGE(tblVegPointHeaderData!R422,tblVegPointHeaderData!W422)</f>
        <v>53.5</v>
      </c>
      <c r="I422" t="s">
        <v>136</v>
      </c>
      <c r="J422">
        <v>0</v>
      </c>
      <c r="K422">
        <v>1</v>
      </c>
      <c r="L422">
        <v>0</v>
      </c>
      <c r="M422">
        <v>25</v>
      </c>
    </row>
    <row r="423" spans="1:13" x14ac:dyDescent="0.3">
      <c r="A423" t="s">
        <v>2726</v>
      </c>
      <c r="B423">
        <f>AVERAGE(tblVegPointHeaderData!P423,tblVegPointHeaderData!U423,tblVegPointHeaderData!Z423)</f>
        <v>82</v>
      </c>
      <c r="C423">
        <f>tblVegPointHeaderData!AH423/49</f>
        <v>0.73469387755102045</v>
      </c>
      <c r="D423">
        <f>tblVegPointHeaderData!AI423/49</f>
        <v>0.67346938775510201</v>
      </c>
      <c r="E423">
        <f>tblVegPointHeaderData!AJ423/49</f>
        <v>0.2857142857142857</v>
      </c>
      <c r="F423">
        <f>tblVegPointHeaderData!AK423/49</f>
        <v>0.26530612244897961</v>
      </c>
      <c r="G423">
        <f>AVERAGE(tblVegPointHeaderData!AC423:AG423)</f>
        <v>3.8</v>
      </c>
      <c r="H423">
        <f>AVERAGE(tblVegPointHeaderData!R423,tblVegPointHeaderData!W423)</f>
        <v>59.5</v>
      </c>
      <c r="I423" t="s">
        <v>46</v>
      </c>
      <c r="J423">
        <v>1</v>
      </c>
      <c r="K423">
        <v>0</v>
      </c>
      <c r="L423">
        <v>0</v>
      </c>
      <c r="M423">
        <v>15</v>
      </c>
    </row>
    <row r="424" spans="1:13" x14ac:dyDescent="0.3">
      <c r="A424" t="s">
        <v>2727</v>
      </c>
      <c r="B424">
        <f>AVERAGE(tblVegPointHeaderData!P424,tblVegPointHeaderData!U424,tblVegPointHeaderData!Z424)</f>
        <v>97.666666666666671</v>
      </c>
      <c r="C424">
        <f>tblVegPointHeaderData!AH424/49</f>
        <v>0.89795918367346939</v>
      </c>
      <c r="D424">
        <f>tblVegPointHeaderData!AI424/49</f>
        <v>0.93877551020408168</v>
      </c>
      <c r="E424">
        <f>tblVegPointHeaderData!AJ424/49</f>
        <v>0.67346938775510201</v>
      </c>
      <c r="F424">
        <f>tblVegPointHeaderData!AK424/49</f>
        <v>0.97959183673469385</v>
      </c>
      <c r="G424">
        <f>AVERAGE(tblVegPointHeaderData!AC424:AG424)</f>
        <v>5.2</v>
      </c>
      <c r="H424">
        <f>AVERAGE(tblVegPointHeaderData!R424,tblVegPointHeaderData!W424)</f>
        <v>59.5</v>
      </c>
      <c r="I424" t="s">
        <v>46</v>
      </c>
      <c r="J424">
        <v>1</v>
      </c>
      <c r="K424">
        <v>0</v>
      </c>
      <c r="L424">
        <v>0</v>
      </c>
      <c r="M424">
        <v>24</v>
      </c>
    </row>
    <row r="425" spans="1:13" x14ac:dyDescent="0.3">
      <c r="A425" t="s">
        <v>2728</v>
      </c>
      <c r="B425">
        <f>AVERAGE(tblVegPointHeaderData!P425,tblVegPointHeaderData!U425,tblVegPointHeaderData!Z425)</f>
        <v>50.666666666666664</v>
      </c>
      <c r="C425">
        <f>tblVegPointHeaderData!AH425/49</f>
        <v>0</v>
      </c>
      <c r="D425">
        <f>tblVegPointHeaderData!AI425/49</f>
        <v>0.83673469387755106</v>
      </c>
      <c r="E425">
        <f>tblVegPointHeaderData!AJ425/49</f>
        <v>0.46938775510204084</v>
      </c>
      <c r="F425">
        <f>tblVegPointHeaderData!AK425/49</f>
        <v>0.12244897959183673</v>
      </c>
      <c r="G425">
        <f>AVERAGE(tblVegPointHeaderData!AC425:AG425)</f>
        <v>4.4000000000000004</v>
      </c>
      <c r="H425">
        <f>AVERAGE(tblVegPointHeaderData!R425,tblVegPointHeaderData!W425)</f>
        <v>20</v>
      </c>
      <c r="I425" t="s">
        <v>46</v>
      </c>
      <c r="J425">
        <v>1</v>
      </c>
      <c r="K425">
        <v>0</v>
      </c>
      <c r="L425">
        <v>0</v>
      </c>
      <c r="M425">
        <v>9999</v>
      </c>
    </row>
    <row r="426" spans="1:13" x14ac:dyDescent="0.3">
      <c r="A426" t="s">
        <v>2729</v>
      </c>
      <c r="B426">
        <f>AVERAGE(tblVegPointHeaderData!P426,tblVegPointHeaderData!U426,tblVegPointHeaderData!Z426)</f>
        <v>51.666666666666664</v>
      </c>
      <c r="C426">
        <f>tblVegPointHeaderData!AH426/49</f>
        <v>6.1224489795918366E-2</v>
      </c>
      <c r="D426">
        <f>tblVegPointHeaderData!AI426/49</f>
        <v>0.83673469387755106</v>
      </c>
      <c r="E426">
        <f>tblVegPointHeaderData!AJ426/49</f>
        <v>0.79591836734693877</v>
      </c>
      <c r="F426">
        <f>tblVegPointHeaderData!AK426/49</f>
        <v>0</v>
      </c>
      <c r="G426">
        <f>AVERAGE(tblVegPointHeaderData!AC426:AG426)</f>
        <v>4.8</v>
      </c>
      <c r="H426">
        <f>AVERAGE(tblVegPointHeaderData!R426,tblVegPointHeaderData!W426)</f>
        <v>23.5</v>
      </c>
      <c r="I426" t="s">
        <v>46</v>
      </c>
      <c r="J426">
        <v>1</v>
      </c>
      <c r="K426">
        <v>0</v>
      </c>
      <c r="L426">
        <v>0</v>
      </c>
      <c r="M426">
        <v>24</v>
      </c>
    </row>
    <row r="427" spans="1:13" x14ac:dyDescent="0.3">
      <c r="A427" t="s">
        <v>2730</v>
      </c>
      <c r="B427">
        <f>AVERAGE(tblVegPointHeaderData!P427,tblVegPointHeaderData!U427,tblVegPointHeaderData!Z427)</f>
        <v>39</v>
      </c>
      <c r="C427">
        <f>tblVegPointHeaderData!AH427/49</f>
        <v>0</v>
      </c>
      <c r="D427">
        <f>tblVegPointHeaderData!AI427/49</f>
        <v>0.73469387755102045</v>
      </c>
      <c r="E427">
        <f>tblVegPointHeaderData!AJ427/49</f>
        <v>0.44897959183673469</v>
      </c>
      <c r="F427">
        <f>tblVegPointHeaderData!AK427/49</f>
        <v>0.67346938775510201</v>
      </c>
      <c r="G427">
        <f>AVERAGE(tblVegPointHeaderData!AC427:AG427)</f>
        <v>4.5999999999999996</v>
      </c>
      <c r="H427">
        <f>AVERAGE(tblVegPointHeaderData!R427,tblVegPointHeaderData!W427)</f>
        <v>14</v>
      </c>
      <c r="I427" t="s">
        <v>46</v>
      </c>
      <c r="J427">
        <v>1</v>
      </c>
      <c r="K427">
        <v>0</v>
      </c>
      <c r="L427">
        <v>0</v>
      </c>
      <c r="M427">
        <v>3</v>
      </c>
    </row>
    <row r="428" spans="1:13" x14ac:dyDescent="0.3">
      <c r="A428" t="s">
        <v>2731</v>
      </c>
      <c r="B428">
        <f>AVERAGE(tblVegPointHeaderData!P428,tblVegPointHeaderData!U428,tblVegPointHeaderData!Z428)</f>
        <v>50</v>
      </c>
      <c r="C428">
        <f>tblVegPointHeaderData!AH428/49</f>
        <v>0.46938775510204084</v>
      </c>
      <c r="D428">
        <f>tblVegPointHeaderData!AI428/49</f>
        <v>0.81632653061224492</v>
      </c>
      <c r="E428">
        <f>tblVegPointHeaderData!AJ428/49</f>
        <v>0.75510204081632648</v>
      </c>
      <c r="F428">
        <f>tblVegPointHeaderData!AK428/49</f>
        <v>0.18367346938775511</v>
      </c>
      <c r="G428">
        <f>AVERAGE(tblVegPointHeaderData!AC428:AG428)</f>
        <v>4.5999999999999996</v>
      </c>
      <c r="H428">
        <f>AVERAGE(tblVegPointHeaderData!R428,tblVegPointHeaderData!W428)</f>
        <v>22.5</v>
      </c>
      <c r="I428" t="s">
        <v>46</v>
      </c>
      <c r="J428">
        <v>1</v>
      </c>
      <c r="K428">
        <v>0</v>
      </c>
      <c r="L428">
        <v>0</v>
      </c>
      <c r="M428">
        <v>24</v>
      </c>
    </row>
    <row r="429" spans="1:13" x14ac:dyDescent="0.3">
      <c r="A429" t="s">
        <v>2732</v>
      </c>
      <c r="B429">
        <f>AVERAGE(tblVegPointHeaderData!P429,tblVegPointHeaderData!U429,tblVegPointHeaderData!Z429)</f>
        <v>89.666666666666671</v>
      </c>
      <c r="C429">
        <f>tblVegPointHeaderData!AH429/49</f>
        <v>0</v>
      </c>
      <c r="D429">
        <f>tblVegPointHeaderData!AI429/49</f>
        <v>1</v>
      </c>
      <c r="E429">
        <f>tblVegPointHeaderData!AJ429/49</f>
        <v>0.83673469387755106</v>
      </c>
      <c r="F429">
        <f>tblVegPointHeaderData!AK429/49</f>
        <v>0.7142857142857143</v>
      </c>
      <c r="G429">
        <f>AVERAGE(tblVegPointHeaderData!AC429:AG429)</f>
        <v>2.8</v>
      </c>
      <c r="H429">
        <f>AVERAGE(tblVegPointHeaderData!R429,tblVegPointHeaderData!W429)</f>
        <v>4999.5</v>
      </c>
      <c r="I429" t="s">
        <v>105</v>
      </c>
      <c r="J429">
        <v>0</v>
      </c>
      <c r="K429">
        <v>0</v>
      </c>
      <c r="L429">
        <v>1</v>
      </c>
      <c r="M429">
        <v>9</v>
      </c>
    </row>
    <row r="430" spans="1:13" x14ac:dyDescent="0.3">
      <c r="A430" t="s">
        <v>2733</v>
      </c>
      <c r="B430">
        <f>AVERAGE(tblVegPointHeaderData!P430,tblVegPointHeaderData!U430,tblVegPointHeaderData!Z430)</f>
        <v>51.666666666666664</v>
      </c>
      <c r="C430">
        <f>tblVegPointHeaderData!AH430/49</f>
        <v>0.30612244897959184</v>
      </c>
      <c r="D430">
        <f>tblVegPointHeaderData!AI430/49</f>
        <v>0.81632653061224492</v>
      </c>
      <c r="E430">
        <f>tblVegPointHeaderData!AJ430/49</f>
        <v>0.79591836734693877</v>
      </c>
      <c r="F430">
        <f>tblVegPointHeaderData!AK430/49</f>
        <v>0.51020408163265307</v>
      </c>
      <c r="G430">
        <f>AVERAGE(tblVegPointHeaderData!AC430:AG430)</f>
        <v>5.4</v>
      </c>
      <c r="H430">
        <f>AVERAGE(tblVegPointHeaderData!R430,tblVegPointHeaderData!W430)</f>
        <v>17.5</v>
      </c>
      <c r="I430" t="s">
        <v>46</v>
      </c>
      <c r="J430">
        <v>1</v>
      </c>
      <c r="K430">
        <v>0</v>
      </c>
      <c r="L430">
        <v>0</v>
      </c>
      <c r="M430">
        <v>16</v>
      </c>
    </row>
    <row r="431" spans="1:13" x14ac:dyDescent="0.3">
      <c r="A431" t="s">
        <v>2734</v>
      </c>
      <c r="B431">
        <f>AVERAGE(tblVegPointHeaderData!P431,tblVegPointHeaderData!U431,tblVegPointHeaderData!Z431)</f>
        <v>93</v>
      </c>
      <c r="C431">
        <f>tblVegPointHeaderData!AH431/49</f>
        <v>0.83673469387755106</v>
      </c>
      <c r="D431">
        <f>tblVegPointHeaderData!AI431/49</f>
        <v>0.77551020408163263</v>
      </c>
      <c r="E431">
        <f>tblVegPointHeaderData!AJ431/49</f>
        <v>0.69387755102040816</v>
      </c>
      <c r="F431">
        <f>tblVegPointHeaderData!AK431/49</f>
        <v>0.69387755102040816</v>
      </c>
      <c r="G431">
        <f>AVERAGE(tblVegPointHeaderData!AC431:AG431)</f>
        <v>3.8</v>
      </c>
      <c r="H431">
        <f>AVERAGE(tblVegPointHeaderData!R431,tblVegPointHeaderData!W431)</f>
        <v>102.5</v>
      </c>
      <c r="I431" t="s">
        <v>46</v>
      </c>
      <c r="J431">
        <v>1</v>
      </c>
      <c r="K431">
        <v>0</v>
      </c>
      <c r="L431">
        <v>0</v>
      </c>
      <c r="M431">
        <v>30</v>
      </c>
    </row>
    <row r="432" spans="1:13" x14ac:dyDescent="0.3">
      <c r="A432" t="s">
        <v>2735</v>
      </c>
      <c r="B432">
        <f>AVERAGE(tblVegPointHeaderData!P432,tblVegPointHeaderData!U432,tblVegPointHeaderData!Z432)</f>
        <v>89.333333333333329</v>
      </c>
      <c r="C432">
        <f>tblVegPointHeaderData!AH432/49</f>
        <v>0.40816326530612246</v>
      </c>
      <c r="D432">
        <f>tblVegPointHeaderData!AI432/49</f>
        <v>0.89795918367346939</v>
      </c>
      <c r="E432">
        <f>tblVegPointHeaderData!AJ432/49</f>
        <v>0.79591836734693877</v>
      </c>
      <c r="F432">
        <f>tblVegPointHeaderData!AK432/49</f>
        <v>0.36734693877551022</v>
      </c>
      <c r="G432">
        <f>AVERAGE(tblVegPointHeaderData!AC432:AG432)</f>
        <v>2.6</v>
      </c>
      <c r="H432">
        <f>AVERAGE(tblVegPointHeaderData!R432,tblVegPointHeaderData!W432)</f>
        <v>88.5</v>
      </c>
      <c r="I432" t="s">
        <v>46</v>
      </c>
      <c r="J432">
        <v>1</v>
      </c>
      <c r="K432">
        <v>0</v>
      </c>
      <c r="L432">
        <v>0</v>
      </c>
      <c r="M432">
        <v>10</v>
      </c>
    </row>
    <row r="433" spans="1:13" x14ac:dyDescent="0.3">
      <c r="A433" t="s">
        <v>2736</v>
      </c>
      <c r="B433">
        <f>AVERAGE(tblVegPointHeaderData!P433,tblVegPointHeaderData!U433,tblVegPointHeaderData!Z433)</f>
        <v>56.666666666666664</v>
      </c>
      <c r="C433">
        <f>tblVegPointHeaderData!AH433/49</f>
        <v>0.48979591836734693</v>
      </c>
      <c r="D433">
        <f>tblVegPointHeaderData!AI433/49</f>
        <v>0.93877551020408168</v>
      </c>
      <c r="E433">
        <f>tblVegPointHeaderData!AJ433/49</f>
        <v>0.44897959183673469</v>
      </c>
      <c r="F433">
        <f>tblVegPointHeaderData!AK433/49</f>
        <v>0.32653061224489793</v>
      </c>
      <c r="G433">
        <f>AVERAGE(tblVegPointHeaderData!AC433:AG433)</f>
        <v>2.4</v>
      </c>
      <c r="H433">
        <f>AVERAGE(tblVegPointHeaderData!R433,tblVegPointHeaderData!W433)</f>
        <v>17.5</v>
      </c>
      <c r="I433" t="s">
        <v>46</v>
      </c>
      <c r="J433">
        <v>1</v>
      </c>
      <c r="K433">
        <v>0</v>
      </c>
      <c r="L433">
        <v>0</v>
      </c>
      <c r="M433">
        <v>10</v>
      </c>
    </row>
    <row r="434" spans="1:13" x14ac:dyDescent="0.3">
      <c r="A434" t="s">
        <v>2737</v>
      </c>
      <c r="B434">
        <f>AVERAGE(tblVegPointHeaderData!P434,tblVegPointHeaderData!U434,tblVegPointHeaderData!Z434)</f>
        <v>45.333333333333336</v>
      </c>
      <c r="C434">
        <f>tblVegPointHeaderData!AH434/49</f>
        <v>0.24489795918367346</v>
      </c>
      <c r="D434">
        <f>tblVegPointHeaderData!AI434/49</f>
        <v>0.97959183673469385</v>
      </c>
      <c r="E434">
        <f>tblVegPointHeaderData!AJ434/49</f>
        <v>0.40816326530612246</v>
      </c>
      <c r="F434">
        <f>tblVegPointHeaderData!AK434/49</f>
        <v>0.10204081632653061</v>
      </c>
      <c r="G434">
        <f>AVERAGE(tblVegPointHeaderData!AC434:AG434)</f>
        <v>4</v>
      </c>
      <c r="H434">
        <f>AVERAGE(tblVegPointHeaderData!R434,tblVegPointHeaderData!W434)</f>
        <v>17.5</v>
      </c>
      <c r="I434" t="s">
        <v>46</v>
      </c>
      <c r="J434">
        <v>1</v>
      </c>
      <c r="K434">
        <v>0</v>
      </c>
      <c r="L434">
        <v>0</v>
      </c>
      <c r="M434">
        <v>16</v>
      </c>
    </row>
    <row r="435" spans="1:13" x14ac:dyDescent="0.3">
      <c r="A435" t="s">
        <v>2738</v>
      </c>
      <c r="B435">
        <f>AVERAGE(tblVegPointHeaderData!P435,tblVegPointHeaderData!U435,tblVegPointHeaderData!Z435)</f>
        <v>77</v>
      </c>
      <c r="C435">
        <f>tblVegPointHeaderData!AH435/49</f>
        <v>0.59183673469387754</v>
      </c>
      <c r="D435">
        <f>tblVegPointHeaderData!AI435/49</f>
        <v>0.93877551020408168</v>
      </c>
      <c r="E435">
        <f>tblVegPointHeaderData!AJ435/49</f>
        <v>0.55102040816326525</v>
      </c>
      <c r="F435">
        <f>tblVegPointHeaderData!AK435/49</f>
        <v>0.53061224489795922</v>
      </c>
      <c r="G435">
        <f>AVERAGE(tblVegPointHeaderData!AC435:AG435)</f>
        <v>1.6</v>
      </c>
      <c r="H435">
        <f>AVERAGE(tblVegPointHeaderData!R435,tblVegPointHeaderData!W435)</f>
        <v>78.5</v>
      </c>
      <c r="I435" t="s">
        <v>46</v>
      </c>
      <c r="J435">
        <v>1</v>
      </c>
      <c r="K435">
        <v>0</v>
      </c>
      <c r="L435">
        <v>0</v>
      </c>
      <c r="M435">
        <v>40</v>
      </c>
    </row>
    <row r="436" spans="1:13" x14ac:dyDescent="0.3">
      <c r="A436" t="s">
        <v>2739</v>
      </c>
      <c r="B436">
        <f>AVERAGE(tblVegPointHeaderData!P436,tblVegPointHeaderData!U436,tblVegPointHeaderData!Z436)</f>
        <v>71</v>
      </c>
      <c r="C436">
        <f>tblVegPointHeaderData!AH436/49</f>
        <v>0.63265306122448983</v>
      </c>
      <c r="D436">
        <f>tblVegPointHeaderData!AI436/49</f>
        <v>0.8571428571428571</v>
      </c>
      <c r="E436">
        <f>tblVegPointHeaderData!AJ436/49</f>
        <v>0.51020408163265307</v>
      </c>
      <c r="F436">
        <f>tblVegPointHeaderData!AK436/49</f>
        <v>0.38775510204081631</v>
      </c>
      <c r="G436">
        <f>AVERAGE(tblVegPointHeaderData!AC436:AG436)</f>
        <v>2.6</v>
      </c>
      <c r="H436">
        <f>AVERAGE(tblVegPointHeaderData!R436,tblVegPointHeaderData!W436)</f>
        <v>87</v>
      </c>
      <c r="I436" t="s">
        <v>46</v>
      </c>
      <c r="J436">
        <v>1</v>
      </c>
      <c r="K436">
        <v>0</v>
      </c>
      <c r="L436">
        <v>0</v>
      </c>
      <c r="M436">
        <v>16</v>
      </c>
    </row>
    <row r="437" spans="1:13" x14ac:dyDescent="0.3">
      <c r="A437" t="s">
        <v>2740</v>
      </c>
      <c r="B437">
        <f>AVERAGE(tblVegPointHeaderData!P437,tblVegPointHeaderData!U437,tblVegPointHeaderData!Z437)</f>
        <v>48.666666666666664</v>
      </c>
      <c r="C437">
        <f>tblVegPointHeaderData!AH437/49</f>
        <v>0.24489795918367346</v>
      </c>
      <c r="D437">
        <f>tblVegPointHeaderData!AI437/49</f>
        <v>0.46938775510204084</v>
      </c>
      <c r="E437">
        <f>tblVegPointHeaderData!AJ437/49</f>
        <v>0.83673469387755106</v>
      </c>
      <c r="F437">
        <f>tblVegPointHeaderData!AK437/49</f>
        <v>0.51020408163265307</v>
      </c>
      <c r="G437">
        <f>AVERAGE(tblVegPointHeaderData!AC437:AG437)</f>
        <v>2.8</v>
      </c>
      <c r="H437">
        <f>AVERAGE(tblVegPointHeaderData!R437,tblVegPointHeaderData!W437)</f>
        <v>24</v>
      </c>
      <c r="I437" t="s">
        <v>46</v>
      </c>
      <c r="J437">
        <v>1</v>
      </c>
      <c r="K437">
        <v>0</v>
      </c>
      <c r="L437">
        <v>0</v>
      </c>
      <c r="M437">
        <v>22</v>
      </c>
    </row>
    <row r="438" spans="1:13" x14ac:dyDescent="0.3">
      <c r="A438" t="s">
        <v>2741</v>
      </c>
      <c r="B438">
        <f>AVERAGE(tblVegPointHeaderData!P438,tblVegPointHeaderData!U438,tblVegPointHeaderData!Z438)</f>
        <v>45</v>
      </c>
      <c r="C438">
        <f>tblVegPointHeaderData!AH438/49</f>
        <v>0.20408163265306123</v>
      </c>
      <c r="D438">
        <f>tblVegPointHeaderData!AI438/49</f>
        <v>0.93877551020408168</v>
      </c>
      <c r="E438">
        <f>tblVegPointHeaderData!AJ438/49</f>
        <v>0.55102040816326525</v>
      </c>
      <c r="F438">
        <f>tblVegPointHeaderData!AK438/49</f>
        <v>0.44897959183673469</v>
      </c>
      <c r="G438">
        <f>AVERAGE(tblVegPointHeaderData!AC438:AG438)</f>
        <v>1.6</v>
      </c>
      <c r="H438">
        <f>AVERAGE(tblVegPointHeaderData!R438,tblVegPointHeaderData!W438)</f>
        <v>19.5</v>
      </c>
      <c r="I438" t="s">
        <v>46</v>
      </c>
      <c r="J438">
        <v>1</v>
      </c>
      <c r="K438">
        <v>0</v>
      </c>
      <c r="L438">
        <v>0</v>
      </c>
      <c r="M438">
        <v>22</v>
      </c>
    </row>
    <row r="439" spans="1:13" x14ac:dyDescent="0.3">
      <c r="A439" t="s">
        <v>2742</v>
      </c>
      <c r="B439">
        <f>AVERAGE(tblVegPointHeaderData!P439,tblVegPointHeaderData!U439,tblVegPointHeaderData!Z439)</f>
        <v>83</v>
      </c>
      <c r="C439">
        <f>tblVegPointHeaderData!AH439/49</f>
        <v>0.75510204081632648</v>
      </c>
      <c r="D439">
        <f>tblVegPointHeaderData!AI439/49</f>
        <v>0.83673469387755106</v>
      </c>
      <c r="E439">
        <f>tblVegPointHeaderData!AJ439/49</f>
        <v>0.75510204081632648</v>
      </c>
      <c r="F439">
        <f>tblVegPointHeaderData!AK439/49</f>
        <v>0.44897959183673469</v>
      </c>
      <c r="G439">
        <f>AVERAGE(tblVegPointHeaderData!AC439:AG439)</f>
        <v>3.4</v>
      </c>
      <c r="H439">
        <f>AVERAGE(tblVegPointHeaderData!R439,tblVegPointHeaderData!W439)</f>
        <v>105.5</v>
      </c>
      <c r="I439" t="s">
        <v>46</v>
      </c>
      <c r="J439">
        <v>1</v>
      </c>
      <c r="K439">
        <v>0</v>
      </c>
      <c r="L439">
        <v>0</v>
      </c>
      <c r="M439">
        <v>23</v>
      </c>
    </row>
    <row r="440" spans="1:13" x14ac:dyDescent="0.3">
      <c r="A440" t="s">
        <v>2743</v>
      </c>
      <c r="B440">
        <f>AVERAGE(tblVegPointHeaderData!P440,tblVegPointHeaderData!U440,tblVegPointHeaderData!Z440)</f>
        <v>40.666666666666664</v>
      </c>
      <c r="C440">
        <f>tblVegPointHeaderData!AH440/49</f>
        <v>0.10204081632653061</v>
      </c>
      <c r="D440">
        <f>tblVegPointHeaderData!AI440/49</f>
        <v>0.79591836734693877</v>
      </c>
      <c r="E440">
        <f>tblVegPointHeaderData!AJ440/49</f>
        <v>0.36734693877551022</v>
      </c>
      <c r="F440">
        <f>tblVegPointHeaderData!AK440/49</f>
        <v>0.46938775510204084</v>
      </c>
      <c r="G440">
        <f>AVERAGE(tblVegPointHeaderData!AC440:AG440)</f>
        <v>2.2000000000000002</v>
      </c>
      <c r="H440">
        <f>AVERAGE(tblVegPointHeaderData!R440,tblVegPointHeaderData!W440)</f>
        <v>18.5</v>
      </c>
      <c r="I440" t="s">
        <v>46</v>
      </c>
      <c r="J440">
        <v>1</v>
      </c>
      <c r="K440">
        <v>0</v>
      </c>
      <c r="L440">
        <v>0</v>
      </c>
      <c r="M440">
        <v>22</v>
      </c>
    </row>
    <row r="441" spans="1:13" x14ac:dyDescent="0.3">
      <c r="A441" t="s">
        <v>2744</v>
      </c>
      <c r="B441">
        <f>AVERAGE(tblVegPointHeaderData!P441,tblVegPointHeaderData!U441,tblVegPointHeaderData!Z441)</f>
        <v>41</v>
      </c>
      <c r="C441">
        <f>tblVegPointHeaderData!AH441/49</f>
        <v>0.44897959183673469</v>
      </c>
      <c r="D441">
        <f>tblVegPointHeaderData!AI441/49</f>
        <v>0.75510204081632648</v>
      </c>
      <c r="E441">
        <f>tblVegPointHeaderData!AJ441/49</f>
        <v>4.0816326530612242E-2</v>
      </c>
      <c r="F441">
        <f>tblVegPointHeaderData!AK441/49</f>
        <v>0.18367346938775511</v>
      </c>
      <c r="G441">
        <f>AVERAGE(tblVegPointHeaderData!AC441:AG441)</f>
        <v>3.2</v>
      </c>
      <c r="H441">
        <f>AVERAGE(tblVegPointHeaderData!R441,tblVegPointHeaderData!W441)</f>
        <v>19</v>
      </c>
      <c r="I441" t="s">
        <v>46</v>
      </c>
      <c r="J441">
        <v>1</v>
      </c>
      <c r="K441">
        <v>0</v>
      </c>
      <c r="L441">
        <v>0</v>
      </c>
      <c r="M441">
        <v>16</v>
      </c>
    </row>
    <row r="442" spans="1:13" x14ac:dyDescent="0.3">
      <c r="A442" t="s">
        <v>2745</v>
      </c>
      <c r="B442">
        <f>AVERAGE(tblVegPointHeaderData!P442,tblVegPointHeaderData!U442,tblVegPointHeaderData!Z442)</f>
        <v>137.66666666666666</v>
      </c>
      <c r="C442">
        <f>tblVegPointHeaderData!AH442/49</f>
        <v>0.89795918367346939</v>
      </c>
      <c r="D442">
        <f>tblVegPointHeaderData!AI442/49</f>
        <v>0.7142857142857143</v>
      </c>
      <c r="E442">
        <f>tblVegPointHeaderData!AJ442/49</f>
        <v>0.73469387755102045</v>
      </c>
      <c r="F442">
        <f>tblVegPointHeaderData!AK442/49</f>
        <v>0.36734693877551022</v>
      </c>
      <c r="G442">
        <f>AVERAGE(tblVegPointHeaderData!AC442:AG442)</f>
        <v>4.8</v>
      </c>
      <c r="H442">
        <f>AVERAGE(tblVegPointHeaderData!R442,tblVegPointHeaderData!W442)</f>
        <v>91.5</v>
      </c>
      <c r="I442" t="s">
        <v>46</v>
      </c>
      <c r="J442">
        <v>1</v>
      </c>
      <c r="K442">
        <v>0</v>
      </c>
      <c r="L442">
        <v>0</v>
      </c>
      <c r="M442">
        <v>11</v>
      </c>
    </row>
    <row r="443" spans="1:13" x14ac:dyDescent="0.3">
      <c r="A443" t="s">
        <v>2746</v>
      </c>
      <c r="B443">
        <f>AVERAGE(tblVegPointHeaderData!P443,tblVegPointHeaderData!U443,tblVegPointHeaderData!Z443)</f>
        <v>81.333333333333329</v>
      </c>
      <c r="C443">
        <f>tblVegPointHeaderData!AH443/49</f>
        <v>0.53061224489795922</v>
      </c>
      <c r="D443">
        <f>tblVegPointHeaderData!AI443/49</f>
        <v>0.89795918367346939</v>
      </c>
      <c r="E443">
        <f>tblVegPointHeaderData!AJ443/49</f>
        <v>0.48979591836734693</v>
      </c>
      <c r="F443">
        <f>tblVegPointHeaderData!AK443/49</f>
        <v>0.55102040816326525</v>
      </c>
      <c r="G443">
        <f>AVERAGE(tblVegPointHeaderData!AC443:AG443)</f>
        <v>2.8</v>
      </c>
      <c r="H443">
        <f>AVERAGE(tblVegPointHeaderData!R443,tblVegPointHeaderData!W443)</f>
        <v>75.5</v>
      </c>
      <c r="I443" t="s">
        <v>46</v>
      </c>
      <c r="J443">
        <v>1</v>
      </c>
      <c r="K443">
        <v>0</v>
      </c>
      <c r="L443">
        <v>0</v>
      </c>
      <c r="M443">
        <v>16</v>
      </c>
    </row>
    <row r="444" spans="1:13" x14ac:dyDescent="0.3">
      <c r="A444" t="s">
        <v>2747</v>
      </c>
      <c r="B444">
        <f>AVERAGE(tblVegPointHeaderData!P444,tblVegPointHeaderData!U444,tblVegPointHeaderData!Z444)</f>
        <v>46.333333333333336</v>
      </c>
      <c r="C444">
        <f>tblVegPointHeaderData!AH444/49</f>
        <v>0.42857142857142855</v>
      </c>
      <c r="D444">
        <f>tblVegPointHeaderData!AI444/49</f>
        <v>0.89795918367346939</v>
      </c>
      <c r="E444">
        <f>tblVegPointHeaderData!AJ444/49</f>
        <v>0.73469387755102045</v>
      </c>
      <c r="F444">
        <f>tblVegPointHeaderData!AK444/49</f>
        <v>0.22448979591836735</v>
      </c>
      <c r="G444">
        <f>AVERAGE(tblVegPointHeaderData!AC444:AG444)</f>
        <v>4</v>
      </c>
      <c r="H444">
        <f>AVERAGE(tblVegPointHeaderData!R444,tblVegPointHeaderData!W444)</f>
        <v>19</v>
      </c>
      <c r="I444" t="s">
        <v>46</v>
      </c>
      <c r="J444">
        <v>1</v>
      </c>
      <c r="K444">
        <v>0</v>
      </c>
      <c r="L444">
        <v>0</v>
      </c>
      <c r="M444">
        <v>21</v>
      </c>
    </row>
    <row r="445" spans="1:13" x14ac:dyDescent="0.3">
      <c r="A445" t="s">
        <v>2748</v>
      </c>
      <c r="B445">
        <f>AVERAGE(tblVegPointHeaderData!P445,tblVegPointHeaderData!U445,tblVegPointHeaderData!Z445)</f>
        <v>69</v>
      </c>
      <c r="C445">
        <f>tblVegPointHeaderData!AH445/49</f>
        <v>0.83673469387755106</v>
      </c>
      <c r="D445">
        <f>tblVegPointHeaderData!AI445/49</f>
        <v>0.75510204081632648</v>
      </c>
      <c r="E445">
        <f>tblVegPointHeaderData!AJ445/49</f>
        <v>0.5714285714285714</v>
      </c>
      <c r="F445">
        <f>tblVegPointHeaderData!AK445/49</f>
        <v>0.20408163265306123</v>
      </c>
      <c r="G445">
        <f>AVERAGE(tblVegPointHeaderData!AC445:AG445)</f>
        <v>3</v>
      </c>
      <c r="H445">
        <f>AVERAGE(tblVegPointHeaderData!R445,tblVegPointHeaderData!W445)</f>
        <v>109</v>
      </c>
      <c r="I445" t="s">
        <v>46</v>
      </c>
      <c r="J445">
        <v>1</v>
      </c>
      <c r="K445">
        <v>0</v>
      </c>
      <c r="L445">
        <v>0</v>
      </c>
      <c r="M445">
        <v>32</v>
      </c>
    </row>
    <row r="446" spans="1:13" x14ac:dyDescent="0.3">
      <c r="A446" t="s">
        <v>2749</v>
      </c>
      <c r="B446">
        <f>AVERAGE(tblVegPointHeaderData!P446,tblVegPointHeaderData!U446,tblVegPointHeaderData!Z446)</f>
        <v>37.333333333333336</v>
      </c>
      <c r="C446">
        <f>tblVegPointHeaderData!AH446/49</f>
        <v>0.40816326530612246</v>
      </c>
      <c r="D446">
        <f>tblVegPointHeaderData!AI446/49</f>
        <v>0.65306122448979587</v>
      </c>
      <c r="E446">
        <f>tblVegPointHeaderData!AJ446/49</f>
        <v>0.24489795918367346</v>
      </c>
      <c r="F446">
        <f>tblVegPointHeaderData!AK446/49</f>
        <v>0.12244897959183673</v>
      </c>
      <c r="G446">
        <f>AVERAGE(tblVegPointHeaderData!AC446:AG446)</f>
        <v>2</v>
      </c>
      <c r="H446">
        <f>AVERAGE(tblVegPointHeaderData!R446,tblVegPointHeaderData!W446)</f>
        <v>18</v>
      </c>
      <c r="I446" t="s">
        <v>46</v>
      </c>
      <c r="J446">
        <v>1</v>
      </c>
      <c r="K446">
        <v>0</v>
      </c>
      <c r="L446">
        <v>0</v>
      </c>
      <c r="M446">
        <v>7</v>
      </c>
    </row>
    <row r="447" spans="1:13" x14ac:dyDescent="0.3">
      <c r="A447" t="s">
        <v>2750</v>
      </c>
      <c r="B447">
        <f>AVERAGE(tblVegPointHeaderData!P447,tblVegPointHeaderData!U447,tblVegPointHeaderData!Z447)</f>
        <v>43.333333333333336</v>
      </c>
      <c r="C447">
        <f>tblVegPointHeaderData!AH447/49</f>
        <v>0.2857142857142857</v>
      </c>
      <c r="D447">
        <f>tblVegPointHeaderData!AI447/49</f>
        <v>0.7142857142857143</v>
      </c>
      <c r="E447">
        <f>tblVegPointHeaderData!AJ447/49</f>
        <v>0.65306122448979587</v>
      </c>
      <c r="F447">
        <f>tblVegPointHeaderData!AK447/49</f>
        <v>0.18367346938775511</v>
      </c>
      <c r="G447">
        <f>AVERAGE(tblVegPointHeaderData!AC447:AG447)</f>
        <v>3.6</v>
      </c>
      <c r="H447">
        <f>AVERAGE(tblVegPointHeaderData!R447,tblVegPointHeaderData!W447)</f>
        <v>18</v>
      </c>
      <c r="I447" t="s">
        <v>46</v>
      </c>
      <c r="J447">
        <v>1</v>
      </c>
      <c r="K447">
        <v>0</v>
      </c>
      <c r="L447">
        <v>0</v>
      </c>
      <c r="M447">
        <v>14</v>
      </c>
    </row>
    <row r="448" spans="1:13" x14ac:dyDescent="0.3">
      <c r="A448" t="s">
        <v>2751</v>
      </c>
      <c r="B448">
        <f>AVERAGE(tblVegPointHeaderData!P448,tblVegPointHeaderData!U448,tblVegPointHeaderData!Z448)</f>
        <v>69.333333333333329</v>
      </c>
      <c r="C448">
        <f>tblVegPointHeaderData!AH448/49</f>
        <v>0.55102040816326525</v>
      </c>
      <c r="D448">
        <f>tblVegPointHeaderData!AI448/49</f>
        <v>0.83673469387755106</v>
      </c>
      <c r="E448">
        <f>tblVegPointHeaderData!AJ448/49</f>
        <v>0.7142857142857143</v>
      </c>
      <c r="F448">
        <f>tblVegPointHeaderData!AK448/49</f>
        <v>0.12244897959183673</v>
      </c>
      <c r="G448">
        <f>AVERAGE(tblVegPointHeaderData!AC448:AG448)</f>
        <v>4</v>
      </c>
      <c r="H448">
        <f>AVERAGE(tblVegPointHeaderData!R448,tblVegPointHeaderData!W448)</f>
        <v>46</v>
      </c>
      <c r="I448" t="s">
        <v>46</v>
      </c>
      <c r="J448">
        <v>1</v>
      </c>
      <c r="K448">
        <v>0</v>
      </c>
      <c r="L448">
        <v>0</v>
      </c>
      <c r="M448">
        <v>18</v>
      </c>
    </row>
    <row r="449" spans="1:13" x14ac:dyDescent="0.3">
      <c r="A449" t="s">
        <v>2752</v>
      </c>
      <c r="B449">
        <f>AVERAGE(tblVegPointHeaderData!P449,tblVegPointHeaderData!U449,tblVegPointHeaderData!Z449)</f>
        <v>47.666666666666664</v>
      </c>
      <c r="C449">
        <f>tblVegPointHeaderData!AH449/49</f>
        <v>0.26530612244897961</v>
      </c>
      <c r="D449">
        <f>tblVegPointHeaderData!AI449/49</f>
        <v>1</v>
      </c>
      <c r="E449">
        <f>tblVegPointHeaderData!AJ449/49</f>
        <v>0.2857142857142857</v>
      </c>
      <c r="F449">
        <f>tblVegPointHeaderData!AK449/49</f>
        <v>0.2857142857142857</v>
      </c>
      <c r="G449">
        <f>AVERAGE(tblVegPointHeaderData!AC449:AG449)</f>
        <v>3.4</v>
      </c>
      <c r="H449">
        <f>AVERAGE(tblVegPointHeaderData!R449,tblVegPointHeaderData!W449)</f>
        <v>16</v>
      </c>
      <c r="I449" t="s">
        <v>46</v>
      </c>
      <c r="J449">
        <v>1</v>
      </c>
      <c r="K449">
        <v>0</v>
      </c>
      <c r="L449">
        <v>0</v>
      </c>
      <c r="M449">
        <v>22</v>
      </c>
    </row>
    <row r="450" spans="1:13" x14ac:dyDescent="0.3">
      <c r="A450" t="s">
        <v>2753</v>
      </c>
      <c r="B450">
        <f>AVERAGE(tblVegPointHeaderData!P450,tblVegPointHeaderData!U450,tblVegPointHeaderData!Z450)</f>
        <v>47</v>
      </c>
      <c r="C450">
        <f>tblVegPointHeaderData!AH450/49</f>
        <v>0.26530612244897961</v>
      </c>
      <c r="D450">
        <f>tblVegPointHeaderData!AI450/49</f>
        <v>0.81632653061224492</v>
      </c>
      <c r="E450">
        <f>tblVegPointHeaderData!AJ450/49</f>
        <v>0.63265306122448983</v>
      </c>
      <c r="F450">
        <f>tblVegPointHeaderData!AK450/49</f>
        <v>0.38775510204081631</v>
      </c>
      <c r="G450">
        <f>AVERAGE(tblVegPointHeaderData!AC450:AG450)</f>
        <v>2.2000000000000002</v>
      </c>
      <c r="H450">
        <f>AVERAGE(tblVegPointHeaderData!R450,tblVegPointHeaderData!W450)</f>
        <v>50.5</v>
      </c>
      <c r="I450" t="s">
        <v>46</v>
      </c>
      <c r="J450">
        <v>1</v>
      </c>
      <c r="K450">
        <v>0</v>
      </c>
      <c r="L450">
        <v>0</v>
      </c>
      <c r="M450">
        <v>22</v>
      </c>
    </row>
    <row r="451" spans="1:13" x14ac:dyDescent="0.3">
      <c r="A451" t="s">
        <v>2754</v>
      </c>
      <c r="B451">
        <f>AVERAGE(tblVegPointHeaderData!P451,tblVegPointHeaderData!U451,tblVegPointHeaderData!Z451)</f>
        <v>23.333333333333332</v>
      </c>
      <c r="C451">
        <f>tblVegPointHeaderData!AH451/49</f>
        <v>0</v>
      </c>
      <c r="D451">
        <f>tblVegPointHeaderData!AI451/49</f>
        <v>8.1632653061224483E-2</v>
      </c>
      <c r="E451">
        <f>tblVegPointHeaderData!AJ451/49</f>
        <v>0.95918367346938771</v>
      </c>
      <c r="F451">
        <f>tblVegPointHeaderData!AK451/49</f>
        <v>0.22448979591836735</v>
      </c>
      <c r="G451">
        <f>AVERAGE(tblVegPointHeaderData!AC451:AG451)</f>
        <v>1.2</v>
      </c>
      <c r="H451">
        <f>AVERAGE(tblVegPointHeaderData!R451,tblVegPointHeaderData!W451)</f>
        <v>18</v>
      </c>
      <c r="I451" t="s">
        <v>46</v>
      </c>
      <c r="J451">
        <v>1</v>
      </c>
      <c r="K451">
        <v>0</v>
      </c>
      <c r="L451">
        <v>0</v>
      </c>
      <c r="M451">
        <v>14</v>
      </c>
    </row>
    <row r="452" spans="1:13" x14ac:dyDescent="0.3">
      <c r="A452" t="s">
        <v>2755</v>
      </c>
      <c r="B452">
        <f>AVERAGE(tblVegPointHeaderData!P452,tblVegPointHeaderData!U452,tblVegPointHeaderData!Z452)</f>
        <v>49.333333333333336</v>
      </c>
      <c r="C452">
        <f>tblVegPointHeaderData!AH452/49</f>
        <v>0.22448979591836735</v>
      </c>
      <c r="D452">
        <f>tblVegPointHeaderData!AI452/49</f>
        <v>0.79591836734693877</v>
      </c>
      <c r="E452">
        <f>tblVegPointHeaderData!AJ452/49</f>
        <v>0.51020408163265307</v>
      </c>
      <c r="F452">
        <f>tblVegPointHeaderData!AK452/49</f>
        <v>0.32653061224489793</v>
      </c>
      <c r="G452">
        <f>AVERAGE(tblVegPointHeaderData!AC452:AG452)</f>
        <v>2.8</v>
      </c>
      <c r="H452">
        <f>AVERAGE(tblVegPointHeaderData!R452,tblVegPointHeaderData!W452)</f>
        <v>20</v>
      </c>
      <c r="I452" t="s">
        <v>46</v>
      </c>
      <c r="J452">
        <v>1</v>
      </c>
      <c r="K452">
        <v>0</v>
      </c>
      <c r="L452">
        <v>0</v>
      </c>
      <c r="M452">
        <v>20</v>
      </c>
    </row>
    <row r="453" spans="1:13" x14ac:dyDescent="0.3">
      <c r="A453" t="s">
        <v>2756</v>
      </c>
      <c r="B453">
        <f>AVERAGE(tblVegPointHeaderData!P453,tblVegPointHeaderData!U453,tblVegPointHeaderData!Z453)</f>
        <v>68.666666666666671</v>
      </c>
      <c r="C453">
        <f>tblVegPointHeaderData!AH453/49</f>
        <v>0.26530612244897961</v>
      </c>
      <c r="D453">
        <f>tblVegPointHeaderData!AI453/49</f>
        <v>0.91836734693877553</v>
      </c>
      <c r="E453">
        <f>tblVegPointHeaderData!AJ453/49</f>
        <v>0.44897959183673469</v>
      </c>
      <c r="F453">
        <f>tblVegPointHeaderData!AK453/49</f>
        <v>0.2857142857142857</v>
      </c>
      <c r="G453">
        <f>AVERAGE(tblVegPointHeaderData!AC453:AG453)</f>
        <v>2.6</v>
      </c>
      <c r="H453">
        <f>AVERAGE(tblVegPointHeaderData!R453,tblVegPointHeaderData!W453)</f>
        <v>19</v>
      </c>
      <c r="I453" t="s">
        <v>46</v>
      </c>
      <c r="J453">
        <v>1</v>
      </c>
      <c r="K453">
        <v>0</v>
      </c>
      <c r="L453">
        <v>0</v>
      </c>
      <c r="M453">
        <v>12</v>
      </c>
    </row>
    <row r="454" spans="1:13" x14ac:dyDescent="0.3">
      <c r="A454" t="s">
        <v>2757</v>
      </c>
      <c r="B454">
        <f>AVERAGE(tblVegPointHeaderData!P454,tblVegPointHeaderData!U454,tblVegPointHeaderData!Z454)</f>
        <v>52</v>
      </c>
      <c r="C454">
        <f>tblVegPointHeaderData!AH454/49</f>
        <v>0.16326530612244897</v>
      </c>
      <c r="D454">
        <f>tblVegPointHeaderData!AI454/49</f>
        <v>0.59183673469387754</v>
      </c>
      <c r="E454">
        <f>tblVegPointHeaderData!AJ454/49</f>
        <v>0.81632653061224492</v>
      </c>
      <c r="F454">
        <f>tblVegPointHeaderData!AK454/49</f>
        <v>6.1224489795918366E-2</v>
      </c>
      <c r="G454">
        <f>AVERAGE(tblVegPointHeaderData!AC454:AG454)</f>
        <v>2.4</v>
      </c>
      <c r="H454">
        <f>AVERAGE(tblVegPointHeaderData!R454,tblVegPointHeaderData!W454)</f>
        <v>21</v>
      </c>
      <c r="I454" t="s">
        <v>46</v>
      </c>
      <c r="J454">
        <v>1</v>
      </c>
      <c r="K454">
        <v>0</v>
      </c>
      <c r="L454">
        <v>0</v>
      </c>
      <c r="M454">
        <v>15</v>
      </c>
    </row>
    <row r="455" spans="1:13" x14ac:dyDescent="0.3">
      <c r="A455" t="s">
        <v>2758</v>
      </c>
      <c r="B455">
        <f>AVERAGE(tblVegPointHeaderData!P455,tblVegPointHeaderData!U455,tblVegPointHeaderData!Z455)</f>
        <v>64.666666666666671</v>
      </c>
      <c r="C455">
        <f>tblVegPointHeaderData!AH455/49</f>
        <v>0.26530612244897961</v>
      </c>
      <c r="D455">
        <f>tblVegPointHeaderData!AI455/49</f>
        <v>0.97959183673469385</v>
      </c>
      <c r="E455">
        <f>tblVegPointHeaderData!AJ455/49</f>
        <v>0.44897959183673469</v>
      </c>
      <c r="F455">
        <f>tblVegPointHeaderData!AK455/49</f>
        <v>0.46938775510204084</v>
      </c>
      <c r="G455">
        <f>AVERAGE(tblVegPointHeaderData!AC455:AG455)</f>
        <v>0.8</v>
      </c>
      <c r="H455">
        <f>AVERAGE(tblVegPointHeaderData!R455,tblVegPointHeaderData!W455)</f>
        <v>23.5</v>
      </c>
      <c r="I455" t="s">
        <v>46</v>
      </c>
      <c r="J455">
        <v>1</v>
      </c>
      <c r="K455">
        <v>0</v>
      </c>
      <c r="L455">
        <v>0</v>
      </c>
      <c r="M455">
        <v>8</v>
      </c>
    </row>
    <row r="456" spans="1:13" x14ac:dyDescent="0.3">
      <c r="A456" t="s">
        <v>2759</v>
      </c>
      <c r="B456">
        <f>AVERAGE(tblVegPointHeaderData!P456,tblVegPointHeaderData!U456,tblVegPointHeaderData!Z456)</f>
        <v>54.666666666666664</v>
      </c>
      <c r="C456">
        <f>tblVegPointHeaderData!AH456/49</f>
        <v>0.2857142857142857</v>
      </c>
      <c r="D456">
        <f>tblVegPointHeaderData!AI456/49</f>
        <v>0.91836734693877553</v>
      </c>
      <c r="E456">
        <f>tblVegPointHeaderData!AJ456/49</f>
        <v>0.38775510204081631</v>
      </c>
      <c r="F456">
        <f>tblVegPointHeaderData!AK456/49</f>
        <v>0.22448979591836735</v>
      </c>
      <c r="G456">
        <f>AVERAGE(tblVegPointHeaderData!AC456:AG456)</f>
        <v>2.4</v>
      </c>
      <c r="H456">
        <f>AVERAGE(tblVegPointHeaderData!R456,tblVegPointHeaderData!W456)</f>
        <v>18</v>
      </c>
      <c r="I456" t="s">
        <v>46</v>
      </c>
      <c r="J456">
        <v>1</v>
      </c>
      <c r="K456">
        <v>0</v>
      </c>
      <c r="L456">
        <v>0</v>
      </c>
      <c r="M456">
        <v>7</v>
      </c>
    </row>
    <row r="457" spans="1:13" x14ac:dyDescent="0.3">
      <c r="A457" t="s">
        <v>2760</v>
      </c>
      <c r="B457">
        <f>AVERAGE(tblVegPointHeaderData!P457,tblVegPointHeaderData!U457,tblVegPointHeaderData!Z457)</f>
        <v>56</v>
      </c>
      <c r="C457">
        <f>tblVegPointHeaderData!AH457/49</f>
        <v>0.61224489795918369</v>
      </c>
      <c r="D457">
        <f>tblVegPointHeaderData!AI457/49</f>
        <v>0.65306122448979587</v>
      </c>
      <c r="E457">
        <f>tblVegPointHeaderData!AJ457/49</f>
        <v>0.44897959183673469</v>
      </c>
      <c r="F457">
        <f>tblVegPointHeaderData!AK457/49</f>
        <v>0.16326530612244897</v>
      </c>
      <c r="G457">
        <f>AVERAGE(tblVegPointHeaderData!AC457:AG457)</f>
        <v>3.8</v>
      </c>
      <c r="H457">
        <f>AVERAGE(tblVegPointHeaderData!R457,tblVegPointHeaderData!W457)</f>
        <v>20</v>
      </c>
      <c r="I457" t="s">
        <v>46</v>
      </c>
      <c r="J457">
        <v>1</v>
      </c>
      <c r="K457">
        <v>0</v>
      </c>
      <c r="L457">
        <v>0</v>
      </c>
      <c r="M457">
        <v>9</v>
      </c>
    </row>
    <row r="458" spans="1:13" x14ac:dyDescent="0.3">
      <c r="A458" t="s">
        <v>2761</v>
      </c>
      <c r="B458">
        <f>AVERAGE(tblVegPointHeaderData!P458,tblVegPointHeaderData!U458,tblVegPointHeaderData!Z458)</f>
        <v>83</v>
      </c>
      <c r="C458">
        <f>tblVegPointHeaderData!AH458/49</f>
        <v>0.69387755102040816</v>
      </c>
      <c r="D458">
        <f>tblVegPointHeaderData!AI458/49</f>
        <v>1</v>
      </c>
      <c r="E458">
        <f>tblVegPointHeaderData!AJ458/49</f>
        <v>0.42857142857142855</v>
      </c>
      <c r="F458">
        <f>tblVegPointHeaderData!AK458/49</f>
        <v>0.44897959183673469</v>
      </c>
      <c r="G458">
        <f>AVERAGE(tblVegPointHeaderData!AC458:AG458)</f>
        <v>1.2</v>
      </c>
      <c r="H458">
        <f>AVERAGE(tblVegPointHeaderData!R458,tblVegPointHeaderData!W458)</f>
        <v>36.5</v>
      </c>
      <c r="I458" t="s">
        <v>105</v>
      </c>
      <c r="J458">
        <v>0</v>
      </c>
      <c r="K458">
        <v>0</v>
      </c>
      <c r="L458">
        <v>1</v>
      </c>
      <c r="M458">
        <v>0</v>
      </c>
    </row>
    <row r="459" spans="1:13" x14ac:dyDescent="0.3">
      <c r="A459" t="s">
        <v>2762</v>
      </c>
      <c r="B459">
        <f>AVERAGE(tblVegPointHeaderData!P459,tblVegPointHeaderData!U459,tblVegPointHeaderData!Z459)</f>
        <v>75.333333333333329</v>
      </c>
      <c r="C459">
        <f>tblVegPointHeaderData!AH459/49</f>
        <v>0.83673469387755106</v>
      </c>
      <c r="D459">
        <f>tblVegPointHeaderData!AI459/49</f>
        <v>0.55102040816326525</v>
      </c>
      <c r="E459">
        <f>tblVegPointHeaderData!AJ459/49</f>
        <v>0.26530612244897961</v>
      </c>
      <c r="F459">
        <f>tblVegPointHeaderData!AK459/49</f>
        <v>0.61224489795918369</v>
      </c>
      <c r="G459">
        <f>AVERAGE(tblVegPointHeaderData!AC459:AG459)</f>
        <v>2.4</v>
      </c>
      <c r="H459">
        <f>AVERAGE(tblVegPointHeaderData!R459,tblVegPointHeaderData!W459)</f>
        <v>5037.5</v>
      </c>
      <c r="I459" t="s">
        <v>105</v>
      </c>
      <c r="J459">
        <v>0</v>
      </c>
      <c r="K459">
        <v>0</v>
      </c>
      <c r="L459">
        <v>1</v>
      </c>
      <c r="M459">
        <v>0</v>
      </c>
    </row>
    <row r="460" spans="1:13" x14ac:dyDescent="0.3">
      <c r="A460" t="s">
        <v>2763</v>
      </c>
      <c r="B460">
        <f>AVERAGE(tblVegPointHeaderData!P460,tblVegPointHeaderData!U460,tblVegPointHeaderData!Z460)</f>
        <v>109.66666666666667</v>
      </c>
      <c r="C460">
        <f>tblVegPointHeaderData!AH460/49</f>
        <v>0.79591836734693877</v>
      </c>
      <c r="D460">
        <f>tblVegPointHeaderData!AI460/49</f>
        <v>0.59183673469387754</v>
      </c>
      <c r="E460">
        <f>tblVegPointHeaderData!AJ460/49</f>
        <v>0.42857142857142855</v>
      </c>
      <c r="F460">
        <f>tblVegPointHeaderData!AK460/49</f>
        <v>0.34693877551020408</v>
      </c>
      <c r="G460">
        <f>AVERAGE(tblVegPointHeaderData!AC460:AG460)</f>
        <v>1.6</v>
      </c>
      <c r="H460">
        <f>AVERAGE(tblVegPointHeaderData!R460,tblVegPointHeaderData!W460)</f>
        <v>63</v>
      </c>
      <c r="I460" t="s">
        <v>46</v>
      </c>
      <c r="J460">
        <v>1</v>
      </c>
      <c r="K460">
        <v>0</v>
      </c>
      <c r="L460">
        <v>0</v>
      </c>
      <c r="M460">
        <v>32</v>
      </c>
    </row>
    <row r="461" spans="1:13" x14ac:dyDescent="0.3">
      <c r="A461" t="s">
        <v>2764</v>
      </c>
      <c r="B461">
        <f>AVERAGE(tblVegPointHeaderData!P461,tblVegPointHeaderData!U461,tblVegPointHeaderData!Z461)</f>
        <v>58.333333333333336</v>
      </c>
      <c r="C461">
        <f>tblVegPointHeaderData!AH461/49</f>
        <v>0.7142857142857143</v>
      </c>
      <c r="D461">
        <f>tblVegPointHeaderData!AI461/49</f>
        <v>0.73469387755102045</v>
      </c>
      <c r="E461">
        <f>tblVegPointHeaderData!AJ461/49</f>
        <v>0.51020408163265307</v>
      </c>
      <c r="F461">
        <f>tblVegPointHeaderData!AK461/49</f>
        <v>2.0408163265306121E-2</v>
      </c>
      <c r="G461">
        <f>AVERAGE(tblVegPointHeaderData!AC461:AG461)</f>
        <v>4</v>
      </c>
      <c r="H461">
        <f>AVERAGE(tblVegPointHeaderData!R461,tblVegPointHeaderData!W461)</f>
        <v>22</v>
      </c>
      <c r="I461" t="s">
        <v>46</v>
      </c>
      <c r="J461">
        <v>1</v>
      </c>
      <c r="K461">
        <v>0</v>
      </c>
      <c r="L461">
        <v>0</v>
      </c>
      <c r="M461">
        <v>7</v>
      </c>
    </row>
    <row r="462" spans="1:13" x14ac:dyDescent="0.3">
      <c r="A462" t="s">
        <v>2765</v>
      </c>
      <c r="B462">
        <f>AVERAGE(tblVegPointHeaderData!P462,tblVegPointHeaderData!U462,tblVegPointHeaderData!Z462)</f>
        <v>49.666666666666664</v>
      </c>
      <c r="C462">
        <f>tblVegPointHeaderData!AH462/49</f>
        <v>0.16326530612244897</v>
      </c>
      <c r="D462">
        <f>tblVegPointHeaderData!AI462/49</f>
        <v>0.97959183673469385</v>
      </c>
      <c r="E462">
        <f>tblVegPointHeaderData!AJ462/49</f>
        <v>0.46938775510204084</v>
      </c>
      <c r="F462">
        <f>tblVegPointHeaderData!AK462/49</f>
        <v>0.12244897959183673</v>
      </c>
      <c r="G462">
        <f>AVERAGE(tblVegPointHeaderData!AC462:AG462)</f>
        <v>2</v>
      </c>
      <c r="H462">
        <f>AVERAGE(tblVegPointHeaderData!R462,tblVegPointHeaderData!W462)</f>
        <v>23</v>
      </c>
      <c r="I462" t="s">
        <v>46</v>
      </c>
      <c r="J462">
        <v>1</v>
      </c>
      <c r="K462">
        <v>0</v>
      </c>
      <c r="L462">
        <v>0</v>
      </c>
      <c r="M462">
        <v>6</v>
      </c>
    </row>
    <row r="463" spans="1:13" x14ac:dyDescent="0.3">
      <c r="A463" t="s">
        <v>2766</v>
      </c>
      <c r="B463">
        <f>AVERAGE(tblVegPointHeaderData!P463,tblVegPointHeaderData!U463,tblVegPointHeaderData!Z463)</f>
        <v>54.666666666666664</v>
      </c>
      <c r="C463">
        <f>tblVegPointHeaderData!AH463/49</f>
        <v>0.59183673469387754</v>
      </c>
      <c r="D463">
        <f>tblVegPointHeaderData!AI463/49</f>
        <v>0.75510204081632648</v>
      </c>
      <c r="E463">
        <f>tblVegPointHeaderData!AJ463/49</f>
        <v>0.48979591836734693</v>
      </c>
      <c r="F463">
        <f>tblVegPointHeaderData!AK463/49</f>
        <v>6.1224489795918366E-2</v>
      </c>
      <c r="G463">
        <f>AVERAGE(tblVegPointHeaderData!AC463:AG463)</f>
        <v>4.4000000000000004</v>
      </c>
      <c r="H463">
        <f>AVERAGE(tblVegPointHeaderData!R463,tblVegPointHeaderData!W463)</f>
        <v>23</v>
      </c>
      <c r="I463" t="s">
        <v>46</v>
      </c>
      <c r="J463">
        <v>1</v>
      </c>
      <c r="K463">
        <v>0</v>
      </c>
      <c r="L463">
        <v>0</v>
      </c>
      <c r="M463">
        <v>8</v>
      </c>
    </row>
    <row r="464" spans="1:13" x14ac:dyDescent="0.3">
      <c r="A464" t="s">
        <v>2767</v>
      </c>
      <c r="B464">
        <f>AVERAGE(tblVegPointHeaderData!P464,tblVegPointHeaderData!U464,tblVegPointHeaderData!Z464)</f>
        <v>67.666666666666671</v>
      </c>
      <c r="C464">
        <f>tblVegPointHeaderData!AH464/49</f>
        <v>0.20408163265306123</v>
      </c>
      <c r="D464">
        <f>tblVegPointHeaderData!AI464/49</f>
        <v>1</v>
      </c>
      <c r="E464">
        <f>tblVegPointHeaderData!AJ464/49</f>
        <v>0.46938775510204084</v>
      </c>
      <c r="F464">
        <f>tblVegPointHeaderData!AK464/49</f>
        <v>8.1632653061224483E-2</v>
      </c>
      <c r="G464">
        <f>AVERAGE(tblVegPointHeaderData!AC464:AG464)</f>
        <v>3.6</v>
      </c>
      <c r="H464">
        <f>AVERAGE(tblVegPointHeaderData!R464,tblVegPointHeaderData!W464)</f>
        <v>21</v>
      </c>
      <c r="I464" t="s">
        <v>46</v>
      </c>
      <c r="J464">
        <v>1</v>
      </c>
      <c r="K464">
        <v>0</v>
      </c>
      <c r="L464">
        <v>0</v>
      </c>
      <c r="M464">
        <v>8</v>
      </c>
    </row>
    <row r="465" spans="1:13" x14ac:dyDescent="0.3">
      <c r="A465" t="s">
        <v>2768</v>
      </c>
      <c r="B465">
        <f>AVERAGE(tblVegPointHeaderData!P465,tblVegPointHeaderData!U465,tblVegPointHeaderData!Z465)</f>
        <v>79.333333333333329</v>
      </c>
      <c r="C465">
        <f>tblVegPointHeaderData!AH465/49</f>
        <v>0.5714285714285714</v>
      </c>
      <c r="D465">
        <f>tblVegPointHeaderData!AI465/49</f>
        <v>0.42857142857142855</v>
      </c>
      <c r="E465">
        <f>tblVegPointHeaderData!AJ465/49</f>
        <v>0.61224489795918369</v>
      </c>
      <c r="F465">
        <f>tblVegPointHeaderData!AK465/49</f>
        <v>0.16326530612244897</v>
      </c>
      <c r="G465">
        <f>AVERAGE(tblVegPointHeaderData!AC465:AG465)</f>
        <v>3.2</v>
      </c>
      <c r="H465">
        <f>AVERAGE(tblVegPointHeaderData!R465,tblVegPointHeaderData!W465)</f>
        <v>78.5</v>
      </c>
      <c r="I465" t="s">
        <v>46</v>
      </c>
      <c r="J465">
        <v>1</v>
      </c>
      <c r="K465">
        <v>0</v>
      </c>
      <c r="L465">
        <v>0</v>
      </c>
      <c r="M465">
        <v>20</v>
      </c>
    </row>
    <row r="466" spans="1:13" x14ac:dyDescent="0.3">
      <c r="A466" t="s">
        <v>2769</v>
      </c>
      <c r="B466">
        <f>AVERAGE(tblVegPointHeaderData!P466,tblVegPointHeaderData!U466,tblVegPointHeaderData!Z466)</f>
        <v>56.333333333333336</v>
      </c>
      <c r="C466">
        <f>tblVegPointHeaderData!AH466/49</f>
        <v>0.38775510204081631</v>
      </c>
      <c r="D466">
        <f>tblVegPointHeaderData!AI466/49</f>
        <v>0.87755102040816324</v>
      </c>
      <c r="E466">
        <f>tblVegPointHeaderData!AJ466/49</f>
        <v>0.42857142857142855</v>
      </c>
      <c r="F466">
        <f>tblVegPointHeaderData!AK466/49</f>
        <v>0.32653061224489793</v>
      </c>
      <c r="G466">
        <f>AVERAGE(tblVegPointHeaderData!AC466:AG466)</f>
        <v>3.2</v>
      </c>
      <c r="H466">
        <f>AVERAGE(tblVegPointHeaderData!R466,tblVegPointHeaderData!W466)</f>
        <v>19</v>
      </c>
      <c r="I466" t="s">
        <v>46</v>
      </c>
      <c r="J466">
        <v>1</v>
      </c>
      <c r="K466">
        <v>0</v>
      </c>
      <c r="L466">
        <v>0</v>
      </c>
      <c r="M466">
        <v>7</v>
      </c>
    </row>
    <row r="467" spans="1:13" x14ac:dyDescent="0.3">
      <c r="A467" t="s">
        <v>2770</v>
      </c>
      <c r="B467">
        <f>AVERAGE(tblVegPointHeaderData!P467,tblVegPointHeaderData!U467,tblVegPointHeaderData!Z467)</f>
        <v>49.666666666666664</v>
      </c>
      <c r="C467">
        <f>tblVegPointHeaderData!AH467/49</f>
        <v>0.24489795918367346</v>
      </c>
      <c r="D467">
        <f>tblVegPointHeaderData!AI467/49</f>
        <v>1</v>
      </c>
      <c r="E467">
        <f>tblVegPointHeaderData!AJ467/49</f>
        <v>0.44897959183673469</v>
      </c>
      <c r="F467">
        <f>tblVegPointHeaderData!AK467/49</f>
        <v>8.1632653061224483E-2</v>
      </c>
      <c r="G467">
        <f>AVERAGE(tblVegPointHeaderData!AC467:AG467)</f>
        <v>2.6</v>
      </c>
      <c r="H467">
        <f>AVERAGE(tblVegPointHeaderData!R467,tblVegPointHeaderData!W467)</f>
        <v>18</v>
      </c>
      <c r="I467" t="s">
        <v>46</v>
      </c>
      <c r="J467">
        <v>1</v>
      </c>
      <c r="K467">
        <v>0</v>
      </c>
      <c r="L467">
        <v>0</v>
      </c>
      <c r="M467">
        <v>9</v>
      </c>
    </row>
    <row r="468" spans="1:13" x14ac:dyDescent="0.3">
      <c r="A468" t="s">
        <v>2771</v>
      </c>
      <c r="B468">
        <f>AVERAGE(tblVegPointHeaderData!P468,tblVegPointHeaderData!U468,tblVegPointHeaderData!Z468)</f>
        <v>51.666666666666664</v>
      </c>
      <c r="C468">
        <f>tblVegPointHeaderData!AH468/49</f>
        <v>0.51020408163265307</v>
      </c>
      <c r="D468">
        <f>tblVegPointHeaderData!AI468/49</f>
        <v>0.53061224489795922</v>
      </c>
      <c r="E468">
        <f>tblVegPointHeaderData!AJ468/49</f>
        <v>0.24489795918367346</v>
      </c>
      <c r="F468">
        <f>tblVegPointHeaderData!AK468/49</f>
        <v>0.65306122448979587</v>
      </c>
      <c r="G468">
        <f>AVERAGE(tblVegPointHeaderData!AC468:AG468)</f>
        <v>1.2</v>
      </c>
      <c r="H468">
        <f>AVERAGE(tblVegPointHeaderData!R468,tblVegPointHeaderData!W468)</f>
        <v>19</v>
      </c>
      <c r="I468" t="s">
        <v>46</v>
      </c>
      <c r="J468">
        <v>1</v>
      </c>
      <c r="K468">
        <v>0</v>
      </c>
      <c r="L468">
        <v>0</v>
      </c>
      <c r="M468">
        <v>2</v>
      </c>
    </row>
    <row r="469" spans="1:13" x14ac:dyDescent="0.3">
      <c r="A469" t="s">
        <v>2772</v>
      </c>
      <c r="B469">
        <f>AVERAGE(tblVegPointHeaderData!P469,tblVegPointHeaderData!U469,tblVegPointHeaderData!Z469)</f>
        <v>3354.3333333333335</v>
      </c>
      <c r="C469">
        <f>tblVegPointHeaderData!AH469/49</f>
        <v>6.1224489795918366E-2</v>
      </c>
      <c r="D469">
        <f>tblVegPointHeaderData!AI469/49</f>
        <v>0.30612244897959184</v>
      </c>
      <c r="E469">
        <f>tblVegPointHeaderData!AJ469/49</f>
        <v>0.30612244897959184</v>
      </c>
      <c r="F469">
        <f>tblVegPointHeaderData!AK469/49</f>
        <v>0.40816326530612246</v>
      </c>
      <c r="G469">
        <f>AVERAGE(tblVegPointHeaderData!AC469:AG469)</f>
        <v>0.4</v>
      </c>
      <c r="H469">
        <f>AVERAGE(tblVegPointHeaderData!R469,tblVegPointHeaderData!W469)</f>
        <v>37.5</v>
      </c>
      <c r="I469" t="s">
        <v>136</v>
      </c>
      <c r="J469">
        <v>0</v>
      </c>
      <c r="K469">
        <v>1</v>
      </c>
      <c r="L469">
        <v>0</v>
      </c>
      <c r="M469">
        <v>14</v>
      </c>
    </row>
    <row r="470" spans="1:13" x14ac:dyDescent="0.3">
      <c r="A470" t="s">
        <v>2773</v>
      </c>
      <c r="B470">
        <f>AVERAGE(tblVegPointHeaderData!P470,tblVegPointHeaderData!U470,tblVegPointHeaderData!Z470)</f>
        <v>50</v>
      </c>
      <c r="C470">
        <f>tblVegPointHeaderData!AH470/49</f>
        <v>0.63265306122448983</v>
      </c>
      <c r="D470">
        <f>tblVegPointHeaderData!AI470/49</f>
        <v>0.42857142857142855</v>
      </c>
      <c r="E470">
        <f>tblVegPointHeaderData!AJ470/49</f>
        <v>0.18367346938775511</v>
      </c>
      <c r="F470">
        <f>tblVegPointHeaderData!AK470/49</f>
        <v>0.2857142857142857</v>
      </c>
      <c r="G470">
        <f>AVERAGE(tblVegPointHeaderData!AC470:AG470)</f>
        <v>3.2</v>
      </c>
      <c r="H470">
        <f>AVERAGE(tblVegPointHeaderData!R470,tblVegPointHeaderData!W470)</f>
        <v>22.5</v>
      </c>
      <c r="I470" t="s">
        <v>46</v>
      </c>
      <c r="J470">
        <v>1</v>
      </c>
      <c r="K470">
        <v>0</v>
      </c>
      <c r="L470">
        <v>0</v>
      </c>
      <c r="M470">
        <v>7</v>
      </c>
    </row>
    <row r="471" spans="1:13" x14ac:dyDescent="0.3">
      <c r="A471" t="s">
        <v>2774</v>
      </c>
      <c r="B471">
        <f>AVERAGE(tblVegPointHeaderData!P471,tblVegPointHeaderData!U471,tblVegPointHeaderData!Z471)</f>
        <v>42.666666666666664</v>
      </c>
      <c r="C471">
        <f>tblVegPointHeaderData!AH471/49</f>
        <v>0.77551020408163263</v>
      </c>
      <c r="D471">
        <f>tblVegPointHeaderData!AI471/49</f>
        <v>0.5714285714285714</v>
      </c>
      <c r="E471">
        <f>tblVegPointHeaderData!AJ471/49</f>
        <v>0.26530612244897961</v>
      </c>
      <c r="F471">
        <f>tblVegPointHeaderData!AK471/49</f>
        <v>0.5714285714285714</v>
      </c>
      <c r="G471">
        <f>AVERAGE(tblVegPointHeaderData!AC471:AG471)</f>
        <v>4.8</v>
      </c>
      <c r="H471">
        <f>AVERAGE(tblVegPointHeaderData!R471,tblVegPointHeaderData!W471)</f>
        <v>19.5</v>
      </c>
      <c r="I471" t="s">
        <v>46</v>
      </c>
      <c r="J471">
        <v>1</v>
      </c>
      <c r="K471">
        <v>0</v>
      </c>
      <c r="L471">
        <v>0</v>
      </c>
      <c r="M471">
        <v>16</v>
      </c>
    </row>
    <row r="472" spans="1:13" x14ac:dyDescent="0.3">
      <c r="A472" t="s">
        <v>2775</v>
      </c>
      <c r="B472">
        <f>AVERAGE(tblVegPointHeaderData!P472,tblVegPointHeaderData!U472,tblVegPointHeaderData!Z472)</f>
        <v>76</v>
      </c>
      <c r="C472">
        <f>tblVegPointHeaderData!AH472/49</f>
        <v>0.16326530612244897</v>
      </c>
      <c r="D472">
        <f>tblVegPointHeaderData!AI472/49</f>
        <v>0.75510204081632648</v>
      </c>
      <c r="E472">
        <f>tblVegPointHeaderData!AJ472/49</f>
        <v>0.69387755102040816</v>
      </c>
      <c r="F472">
        <f>tblVegPointHeaderData!AK472/49</f>
        <v>0.48979591836734693</v>
      </c>
      <c r="G472">
        <f>AVERAGE(tblVegPointHeaderData!AC472:AG472)</f>
        <v>3.6</v>
      </c>
      <c r="H472">
        <f>AVERAGE(tblVegPointHeaderData!R472,tblVegPointHeaderData!W472)</f>
        <v>23</v>
      </c>
      <c r="I472" t="s">
        <v>46</v>
      </c>
      <c r="J472">
        <v>1</v>
      </c>
      <c r="K472">
        <v>0</v>
      </c>
      <c r="L472">
        <v>0</v>
      </c>
      <c r="M472">
        <v>12</v>
      </c>
    </row>
    <row r="473" spans="1:13" x14ac:dyDescent="0.3">
      <c r="A473" t="s">
        <v>2776</v>
      </c>
      <c r="B473">
        <f>AVERAGE(tblVegPointHeaderData!P473,tblVegPointHeaderData!U473,tblVegPointHeaderData!Z473)</f>
        <v>33.666666666666664</v>
      </c>
      <c r="C473">
        <f>tblVegPointHeaderData!AH473/49</f>
        <v>0</v>
      </c>
      <c r="D473">
        <f>tblVegPointHeaderData!AI473/49</f>
        <v>6.1224489795918366E-2</v>
      </c>
      <c r="E473">
        <f>tblVegPointHeaderData!AJ473/49</f>
        <v>0.26530612244897961</v>
      </c>
      <c r="F473">
        <f>tblVegPointHeaderData!AK473/49</f>
        <v>1</v>
      </c>
      <c r="G473">
        <f>AVERAGE(tblVegPointHeaderData!AC473:AG473)</f>
        <v>0</v>
      </c>
      <c r="H473">
        <f>AVERAGE(tblVegPointHeaderData!R473,tblVegPointHeaderData!W473)</f>
        <v>15</v>
      </c>
      <c r="I473" t="s">
        <v>46</v>
      </c>
      <c r="J473">
        <v>1</v>
      </c>
      <c r="K473">
        <v>0</v>
      </c>
      <c r="L473">
        <v>0</v>
      </c>
      <c r="M473">
        <v>0</v>
      </c>
    </row>
    <row r="474" spans="1:13" x14ac:dyDescent="0.3">
      <c r="A474" t="s">
        <v>2777</v>
      </c>
      <c r="B474">
        <f>AVERAGE(tblVegPointHeaderData!P474,tblVegPointHeaderData!U474,tblVegPointHeaderData!Z474)</f>
        <v>48</v>
      </c>
      <c r="C474">
        <f>tblVegPointHeaderData!AH474/49</f>
        <v>0.14285714285714285</v>
      </c>
      <c r="D474">
        <f>tblVegPointHeaderData!AI474/49</f>
        <v>0.59183673469387754</v>
      </c>
      <c r="E474">
        <f>tblVegPointHeaderData!AJ474/49</f>
        <v>0.93877551020408168</v>
      </c>
      <c r="F474">
        <f>tblVegPointHeaderData!AK474/49</f>
        <v>0.79591836734693877</v>
      </c>
      <c r="G474">
        <f>AVERAGE(tblVegPointHeaderData!AC474:AG474)</f>
        <v>2.2000000000000002</v>
      </c>
      <c r="H474">
        <f>AVERAGE(tblVegPointHeaderData!R474,tblVegPointHeaderData!W474)</f>
        <v>5015.5</v>
      </c>
      <c r="I474" t="s">
        <v>46</v>
      </c>
      <c r="J474">
        <v>1</v>
      </c>
      <c r="K474">
        <v>0</v>
      </c>
      <c r="L474">
        <v>0</v>
      </c>
      <c r="M474">
        <v>7</v>
      </c>
    </row>
    <row r="475" spans="1:13" x14ac:dyDescent="0.3">
      <c r="A475" t="s">
        <v>2778</v>
      </c>
      <c r="B475">
        <v>0</v>
      </c>
      <c r="C475">
        <f>tblVegPointHeaderData!AH475/49</f>
        <v>0</v>
      </c>
      <c r="D475">
        <f>tblVegPointHeaderData!AI475/49</f>
        <v>0</v>
      </c>
      <c r="E475">
        <f>tblVegPointHeaderData!AJ475/49</f>
        <v>0</v>
      </c>
      <c r="F475">
        <f>tblVegPointHeaderData!AK475/49</f>
        <v>0.77551020408163263</v>
      </c>
      <c r="G475">
        <f>AVERAGE(tblVegPointHeaderData!AC475:AG475)</f>
        <v>1.6</v>
      </c>
      <c r="H475" t="e">
        <f>AVERAGE(tblVegPointHeaderData!R475,tblVegPointHeaderData!W475)</f>
        <v>#DIV/0!</v>
      </c>
      <c r="I475" t="s">
        <v>46</v>
      </c>
      <c r="J475">
        <v>1</v>
      </c>
      <c r="K475">
        <v>0</v>
      </c>
      <c r="L475">
        <v>0</v>
      </c>
      <c r="M475">
        <v>14</v>
      </c>
    </row>
    <row r="476" spans="1:13" x14ac:dyDescent="0.3">
      <c r="A476" t="s">
        <v>2779</v>
      </c>
      <c r="B476">
        <f>AVERAGE(tblVegPointHeaderData!P476,tblVegPointHeaderData!U476,tblVegPointHeaderData!Z476)</f>
        <v>50</v>
      </c>
      <c r="C476">
        <f>tblVegPointHeaderData!AH476/49</f>
        <v>0.10204081632653061</v>
      </c>
      <c r="D476">
        <f>tblVegPointHeaderData!AI476/49</f>
        <v>0.7142857142857143</v>
      </c>
      <c r="E476">
        <f>tblVegPointHeaderData!AJ476/49</f>
        <v>0.59183673469387754</v>
      </c>
      <c r="F476">
        <f>tblVegPointHeaderData!AK476/49</f>
        <v>0.75510204081632648</v>
      </c>
      <c r="G476">
        <f>AVERAGE(tblVegPointHeaderData!AC476:AG476)</f>
        <v>3.6</v>
      </c>
      <c r="H476">
        <f>AVERAGE(tblVegPointHeaderData!R476,tblVegPointHeaderData!W476)</f>
        <v>20.5</v>
      </c>
      <c r="I476" t="s">
        <v>46</v>
      </c>
      <c r="J476">
        <v>1</v>
      </c>
      <c r="K476">
        <v>0</v>
      </c>
      <c r="L476">
        <v>0</v>
      </c>
      <c r="M476">
        <v>9</v>
      </c>
    </row>
    <row r="477" spans="1:13" x14ac:dyDescent="0.3">
      <c r="A477" t="s">
        <v>2780</v>
      </c>
      <c r="B477">
        <f>AVERAGE(tblVegPointHeaderData!P477,tblVegPointHeaderData!U477,tblVegPointHeaderData!Z477)</f>
        <v>53</v>
      </c>
      <c r="C477">
        <f>tblVegPointHeaderData!AH477/49</f>
        <v>0</v>
      </c>
      <c r="D477">
        <f>tblVegPointHeaderData!AI477/49</f>
        <v>0.67346938775510201</v>
      </c>
      <c r="E477">
        <f>tblVegPointHeaderData!AJ477/49</f>
        <v>0.93877551020408168</v>
      </c>
      <c r="F477">
        <f>tblVegPointHeaderData!AK477/49</f>
        <v>0.83673469387755106</v>
      </c>
      <c r="G477">
        <f>AVERAGE(tblVegPointHeaderData!AC477:AG477)</f>
        <v>2.2000000000000002</v>
      </c>
      <c r="H477">
        <f>AVERAGE(tblVegPointHeaderData!R477,tblVegPointHeaderData!W477)</f>
        <v>12.5</v>
      </c>
      <c r="I477" t="s">
        <v>46</v>
      </c>
      <c r="J477">
        <v>1</v>
      </c>
      <c r="K477">
        <v>0</v>
      </c>
      <c r="L477">
        <v>0</v>
      </c>
      <c r="M477">
        <v>10</v>
      </c>
    </row>
    <row r="478" spans="1:13" x14ac:dyDescent="0.3">
      <c r="A478" t="s">
        <v>2781</v>
      </c>
      <c r="B478">
        <f>AVERAGE(tblVegPointHeaderData!P478,tblVegPointHeaderData!U478,tblVegPointHeaderData!Z478)</f>
        <v>68</v>
      </c>
      <c r="C478">
        <f>tblVegPointHeaderData!AH478/49</f>
        <v>0.46938775510204084</v>
      </c>
      <c r="D478">
        <f>tblVegPointHeaderData!AI478/49</f>
        <v>0.83673469387755106</v>
      </c>
      <c r="E478">
        <f>tblVegPointHeaderData!AJ478/49</f>
        <v>0.34693877551020408</v>
      </c>
      <c r="F478">
        <f>tblVegPointHeaderData!AK478/49</f>
        <v>0.20408163265306123</v>
      </c>
      <c r="G478">
        <f>AVERAGE(tblVegPointHeaderData!AC478:AG478)</f>
        <v>3.6</v>
      </c>
      <c r="H478">
        <f>AVERAGE(tblVegPointHeaderData!R478,tblVegPointHeaderData!W478)</f>
        <v>53</v>
      </c>
      <c r="I478" t="s">
        <v>46</v>
      </c>
      <c r="J478">
        <v>1</v>
      </c>
      <c r="K478">
        <v>0</v>
      </c>
      <c r="L478">
        <v>0</v>
      </c>
      <c r="M478">
        <v>2</v>
      </c>
    </row>
    <row r="479" spans="1:13" x14ac:dyDescent="0.3">
      <c r="A479" t="s">
        <v>2782</v>
      </c>
      <c r="B479">
        <f>AVERAGE(tblVegPointHeaderData!P479,tblVegPointHeaderData!U479,tblVegPointHeaderData!Z479)</f>
        <v>91.666666666666671</v>
      </c>
      <c r="C479">
        <f>tblVegPointHeaderData!AH479/49</f>
        <v>0.77551020408163263</v>
      </c>
      <c r="D479">
        <f>tblVegPointHeaderData!AI479/49</f>
        <v>0.61224489795918369</v>
      </c>
      <c r="E479">
        <f>tblVegPointHeaderData!AJ479/49</f>
        <v>0.32653061224489793</v>
      </c>
      <c r="F479">
        <f>tblVegPointHeaderData!AK479/49</f>
        <v>0.69387755102040816</v>
      </c>
      <c r="G479">
        <f>AVERAGE(tblVegPointHeaderData!AC479:AG479)</f>
        <v>3</v>
      </c>
      <c r="H479">
        <f>AVERAGE(tblVegPointHeaderData!R479,tblVegPointHeaderData!W479)</f>
        <v>61</v>
      </c>
      <c r="I479" t="s">
        <v>46</v>
      </c>
      <c r="J479">
        <v>1</v>
      </c>
      <c r="K479">
        <v>0</v>
      </c>
      <c r="L479">
        <v>0</v>
      </c>
      <c r="M479">
        <v>15</v>
      </c>
    </row>
    <row r="480" spans="1:13" x14ac:dyDescent="0.3">
      <c r="A480" t="s">
        <v>2783</v>
      </c>
      <c r="B480">
        <f>AVERAGE(tblVegPointHeaderData!P480,tblVegPointHeaderData!U480,tblVegPointHeaderData!Z480)</f>
        <v>81.333333333333329</v>
      </c>
      <c r="C480">
        <f>tblVegPointHeaderData!AH480/49</f>
        <v>0.44897959183673469</v>
      </c>
      <c r="D480">
        <f>tblVegPointHeaderData!AI480/49</f>
        <v>0.48979591836734693</v>
      </c>
      <c r="E480">
        <f>tblVegPointHeaderData!AJ480/49</f>
        <v>0.46938775510204084</v>
      </c>
      <c r="F480">
        <f>tblVegPointHeaderData!AK480/49</f>
        <v>0.32653061224489793</v>
      </c>
      <c r="G480">
        <f>AVERAGE(tblVegPointHeaderData!AC480:AG480)</f>
        <v>1.6</v>
      </c>
      <c r="H480">
        <f>AVERAGE(tblVegPointHeaderData!R480,tblVegPointHeaderData!W480)</f>
        <v>49.5</v>
      </c>
      <c r="I480" t="s">
        <v>46</v>
      </c>
      <c r="J480">
        <v>1</v>
      </c>
      <c r="K480">
        <v>0</v>
      </c>
      <c r="L480">
        <v>0</v>
      </c>
      <c r="M480">
        <v>13</v>
      </c>
    </row>
    <row r="481" spans="1:13" x14ac:dyDescent="0.3">
      <c r="A481" t="s">
        <v>2784</v>
      </c>
      <c r="B481">
        <f>AVERAGE(tblVegPointHeaderData!P481,tblVegPointHeaderData!U481,tblVegPointHeaderData!Z481)</f>
        <v>109.66666666666667</v>
      </c>
      <c r="C481">
        <f>tblVegPointHeaderData!AH481/49</f>
        <v>0.51020408163265307</v>
      </c>
      <c r="D481">
        <f>tblVegPointHeaderData!AI481/49</f>
        <v>0.59183673469387754</v>
      </c>
      <c r="E481">
        <f>tblVegPointHeaderData!AJ481/49</f>
        <v>0.51020408163265307</v>
      </c>
      <c r="F481">
        <f>tblVegPointHeaderData!AK481/49</f>
        <v>0.81632653061224492</v>
      </c>
      <c r="G481">
        <f>AVERAGE(tblVegPointHeaderData!AC481:AG481)</f>
        <v>3.6</v>
      </c>
      <c r="H481">
        <f>AVERAGE(tblVegPointHeaderData!R481,tblVegPointHeaderData!W481)</f>
        <v>54</v>
      </c>
      <c r="I481" t="s">
        <v>46</v>
      </c>
      <c r="J481">
        <v>1</v>
      </c>
      <c r="K481">
        <v>0</v>
      </c>
      <c r="L481">
        <v>0</v>
      </c>
      <c r="M481">
        <v>9</v>
      </c>
    </row>
    <row r="482" spans="1:13" x14ac:dyDescent="0.3">
      <c r="A482" t="s">
        <v>2785</v>
      </c>
      <c r="B482">
        <f>AVERAGE(tblVegPointHeaderData!P482,tblVegPointHeaderData!U482,tblVegPointHeaderData!Z482)</f>
        <v>90.666666666666671</v>
      </c>
      <c r="C482">
        <f>tblVegPointHeaderData!AH482/49</f>
        <v>0.32653061224489793</v>
      </c>
      <c r="D482">
        <f>tblVegPointHeaderData!AI482/49</f>
        <v>0.51020408163265307</v>
      </c>
      <c r="E482">
        <f>tblVegPointHeaderData!AJ482/49</f>
        <v>0.46938775510204084</v>
      </c>
      <c r="F482">
        <f>tblVegPointHeaderData!AK482/49</f>
        <v>0.83673469387755106</v>
      </c>
      <c r="G482">
        <f>AVERAGE(tblVegPointHeaderData!AC482:AG482)</f>
        <v>4.2</v>
      </c>
      <c r="H482">
        <f>AVERAGE(tblVegPointHeaderData!R482,tblVegPointHeaderData!W482)</f>
        <v>21</v>
      </c>
      <c r="I482" t="s">
        <v>46</v>
      </c>
      <c r="J482">
        <v>1</v>
      </c>
      <c r="K482">
        <v>0</v>
      </c>
      <c r="L482">
        <v>0</v>
      </c>
      <c r="M482">
        <v>6</v>
      </c>
    </row>
    <row r="483" spans="1:13" x14ac:dyDescent="0.3">
      <c r="A483" t="s">
        <v>2786</v>
      </c>
      <c r="B483">
        <f>AVERAGE(tblVegPointHeaderData!P483,tblVegPointHeaderData!U483,tblVegPointHeaderData!Z483)</f>
        <v>75.333333333333329</v>
      </c>
      <c r="C483">
        <f>tblVegPointHeaderData!AH483/49</f>
        <v>0.77551020408163263</v>
      </c>
      <c r="D483">
        <f>tblVegPointHeaderData!AI483/49</f>
        <v>0.53061224489795922</v>
      </c>
      <c r="E483">
        <f>tblVegPointHeaderData!AJ483/49</f>
        <v>0.24489795918367346</v>
      </c>
      <c r="F483">
        <f>tblVegPointHeaderData!AK483/49</f>
        <v>0.93877551020408168</v>
      </c>
      <c r="G483">
        <f>AVERAGE(tblVegPointHeaderData!AC483:AG483)</f>
        <v>3.2</v>
      </c>
      <c r="H483">
        <f>AVERAGE(tblVegPointHeaderData!R483,tblVegPointHeaderData!W483)</f>
        <v>51</v>
      </c>
      <c r="I483" t="s">
        <v>46</v>
      </c>
      <c r="J483">
        <v>1</v>
      </c>
      <c r="K483">
        <v>0</v>
      </c>
      <c r="L483">
        <v>0</v>
      </c>
      <c r="M483">
        <v>16</v>
      </c>
    </row>
    <row r="484" spans="1:13" x14ac:dyDescent="0.3">
      <c r="A484" t="s">
        <v>2787</v>
      </c>
      <c r="B484">
        <f>AVERAGE(tblVegPointHeaderData!P484,tblVegPointHeaderData!U484,tblVegPointHeaderData!Z484)</f>
        <v>72.666666666666671</v>
      </c>
      <c r="C484">
        <f>tblVegPointHeaderData!AH484/49</f>
        <v>0.53061224489795922</v>
      </c>
      <c r="D484">
        <f>tblVegPointHeaderData!AI484/49</f>
        <v>0.53061224489795922</v>
      </c>
      <c r="E484">
        <f>tblVegPointHeaderData!AJ484/49</f>
        <v>0.2857142857142857</v>
      </c>
      <c r="F484">
        <f>tblVegPointHeaderData!AK484/49</f>
        <v>0.42857142857142855</v>
      </c>
      <c r="G484">
        <f>AVERAGE(tblVegPointHeaderData!AC484:AG484)</f>
        <v>3.6</v>
      </c>
      <c r="H484">
        <f>AVERAGE(tblVegPointHeaderData!R484,tblVegPointHeaderData!W484)</f>
        <v>49</v>
      </c>
      <c r="I484" t="s">
        <v>46</v>
      </c>
      <c r="J484">
        <v>1</v>
      </c>
      <c r="K484">
        <v>0</v>
      </c>
      <c r="L484">
        <v>0</v>
      </c>
      <c r="M484">
        <v>26</v>
      </c>
    </row>
    <row r="485" spans="1:13" x14ac:dyDescent="0.3">
      <c r="A485" t="s">
        <v>2788</v>
      </c>
      <c r="B485">
        <f>AVERAGE(tblVegPointHeaderData!P485,tblVegPointHeaderData!U485,tblVegPointHeaderData!Z485)</f>
        <v>101.66666666666667</v>
      </c>
      <c r="C485">
        <f>tblVegPointHeaderData!AH485/49</f>
        <v>0.38775510204081631</v>
      </c>
      <c r="D485">
        <f>tblVegPointHeaderData!AI485/49</f>
        <v>0.61224489795918369</v>
      </c>
      <c r="E485">
        <f>tblVegPointHeaderData!AJ485/49</f>
        <v>6.1224489795918366E-2</v>
      </c>
      <c r="F485">
        <f>tblVegPointHeaderData!AK485/49</f>
        <v>8.1632653061224483E-2</v>
      </c>
      <c r="G485">
        <f>AVERAGE(tblVegPointHeaderData!AC485:AG485)</f>
        <v>3.2</v>
      </c>
      <c r="H485">
        <f>AVERAGE(tblVegPointHeaderData!R485,tblVegPointHeaderData!W485)</f>
        <v>82</v>
      </c>
      <c r="I485" t="s">
        <v>46</v>
      </c>
      <c r="J485">
        <v>1</v>
      </c>
      <c r="K485">
        <v>0</v>
      </c>
      <c r="L485">
        <v>0</v>
      </c>
      <c r="M485">
        <v>0</v>
      </c>
    </row>
    <row r="486" spans="1:13" x14ac:dyDescent="0.3">
      <c r="A486" t="s">
        <v>2789</v>
      </c>
      <c r="B486">
        <f>AVERAGE(tblVegPointHeaderData!P486,tblVegPointHeaderData!U486,tblVegPointHeaderData!Z486)</f>
        <v>69.666666666666671</v>
      </c>
      <c r="C486">
        <f>tblVegPointHeaderData!AH486/49</f>
        <v>0.34693877551020408</v>
      </c>
      <c r="D486">
        <f>tblVegPointHeaderData!AI486/49</f>
        <v>0.44897959183673469</v>
      </c>
      <c r="E486">
        <f>tblVegPointHeaderData!AJ486/49</f>
        <v>0.46938775510204084</v>
      </c>
      <c r="F486">
        <f>tblVegPointHeaderData!AK486/49</f>
        <v>0.69387755102040816</v>
      </c>
      <c r="G486">
        <f>AVERAGE(tblVegPointHeaderData!AC486:AG486)</f>
        <v>1.2</v>
      </c>
      <c r="H486">
        <f>AVERAGE(tblVegPointHeaderData!R486,tblVegPointHeaderData!W486)</f>
        <v>40</v>
      </c>
      <c r="I486" t="s">
        <v>46</v>
      </c>
      <c r="J486">
        <v>1</v>
      </c>
      <c r="K486">
        <v>0</v>
      </c>
      <c r="L486">
        <v>0</v>
      </c>
      <c r="M486">
        <v>4</v>
      </c>
    </row>
    <row r="487" spans="1:13" x14ac:dyDescent="0.3">
      <c r="A487" t="s">
        <v>2790</v>
      </c>
      <c r="B487">
        <f>AVERAGE(tblVegPointHeaderData!P487,tblVegPointHeaderData!U487,tblVegPointHeaderData!Z487)</f>
        <v>78.666666666666671</v>
      </c>
      <c r="C487">
        <f>tblVegPointHeaderData!AH487/49</f>
        <v>0.16326530612244897</v>
      </c>
      <c r="D487">
        <f>tblVegPointHeaderData!AI487/49</f>
        <v>0.26530612244897961</v>
      </c>
      <c r="E487">
        <f>tblVegPointHeaderData!AJ487/49</f>
        <v>0</v>
      </c>
      <c r="F487">
        <f>tblVegPointHeaderData!AK487/49</f>
        <v>0.34693877551020408</v>
      </c>
      <c r="G487">
        <f>AVERAGE(tblVegPointHeaderData!AC487:AG487)</f>
        <v>0</v>
      </c>
      <c r="H487">
        <f>AVERAGE(tblVegPointHeaderData!R487,tblVegPointHeaderData!W487)</f>
        <v>68</v>
      </c>
      <c r="I487" t="s">
        <v>46</v>
      </c>
      <c r="J487">
        <v>1</v>
      </c>
      <c r="K487">
        <v>0</v>
      </c>
      <c r="L487">
        <v>0</v>
      </c>
      <c r="M487">
        <v>0</v>
      </c>
    </row>
    <row r="488" spans="1:13" x14ac:dyDescent="0.3">
      <c r="A488" t="s">
        <v>2791</v>
      </c>
      <c r="B488">
        <f>AVERAGE(tblVegPointHeaderData!P488,tblVegPointHeaderData!U488,tblVegPointHeaderData!Z488)</f>
        <v>74.333333333333329</v>
      </c>
      <c r="C488">
        <f>tblVegPointHeaderData!AH488/49</f>
        <v>0.67346938775510201</v>
      </c>
      <c r="D488">
        <f>tblVegPointHeaderData!AI488/49</f>
        <v>0.53061224489795922</v>
      </c>
      <c r="E488">
        <f>tblVegPointHeaderData!AJ488/49</f>
        <v>0.34693877551020408</v>
      </c>
      <c r="F488">
        <f>tblVegPointHeaderData!AK488/49</f>
        <v>0.46938775510204084</v>
      </c>
      <c r="G488">
        <f>AVERAGE(tblVegPointHeaderData!AC488:AG488)</f>
        <v>3.4</v>
      </c>
      <c r="H488">
        <f>AVERAGE(tblVegPointHeaderData!R488,tblVegPointHeaderData!W488)</f>
        <v>85</v>
      </c>
      <c r="I488" t="s">
        <v>46</v>
      </c>
      <c r="J488">
        <v>1</v>
      </c>
      <c r="K488">
        <v>0</v>
      </c>
      <c r="L488">
        <v>0</v>
      </c>
      <c r="M488">
        <v>0</v>
      </c>
    </row>
    <row r="489" spans="1:13" x14ac:dyDescent="0.3">
      <c r="A489" t="s">
        <v>2792</v>
      </c>
      <c r="B489">
        <f>AVERAGE(tblVegPointHeaderData!P489,tblVegPointHeaderData!U489,tblVegPointHeaderData!Z489)</f>
        <v>76.333333333333329</v>
      </c>
      <c r="C489">
        <f>tblVegPointHeaderData!AH489/49</f>
        <v>0.61224489795918369</v>
      </c>
      <c r="D489">
        <f>tblVegPointHeaderData!AI489/49</f>
        <v>0.61224489795918369</v>
      </c>
      <c r="E489">
        <f>tblVegPointHeaderData!AJ489/49</f>
        <v>0.48979591836734693</v>
      </c>
      <c r="F489">
        <f>tblVegPointHeaderData!AK489/49</f>
        <v>0.10204081632653061</v>
      </c>
      <c r="G489">
        <f>AVERAGE(tblVegPointHeaderData!AC489:AG489)</f>
        <v>5</v>
      </c>
      <c r="H489">
        <f>AVERAGE(tblVegPointHeaderData!R489,tblVegPointHeaderData!W489)</f>
        <v>58</v>
      </c>
      <c r="I489" t="s">
        <v>46</v>
      </c>
      <c r="J489">
        <v>1</v>
      </c>
      <c r="K489">
        <v>0</v>
      </c>
      <c r="L489">
        <v>0</v>
      </c>
      <c r="M489">
        <v>17</v>
      </c>
    </row>
    <row r="490" spans="1:13" x14ac:dyDescent="0.3">
      <c r="A490" t="s">
        <v>2793</v>
      </c>
      <c r="B490">
        <f>AVERAGE(tblVegPointHeaderData!P490,tblVegPointHeaderData!U490,tblVegPointHeaderData!Z490)</f>
        <v>78.666666666666671</v>
      </c>
      <c r="C490">
        <f>tblVegPointHeaderData!AH490/49</f>
        <v>0.48979591836734693</v>
      </c>
      <c r="D490">
        <f>tblVegPointHeaderData!AI490/49</f>
        <v>0.42857142857142855</v>
      </c>
      <c r="E490">
        <f>tblVegPointHeaderData!AJ490/49</f>
        <v>0.40816326530612246</v>
      </c>
      <c r="F490">
        <f>tblVegPointHeaderData!AK490/49</f>
        <v>0.32653061224489793</v>
      </c>
      <c r="G490">
        <f>AVERAGE(tblVegPointHeaderData!AC490:AG490)</f>
        <v>3.4</v>
      </c>
      <c r="H490">
        <f>AVERAGE(tblVegPointHeaderData!R490,tblVegPointHeaderData!W490)</f>
        <v>61.5</v>
      </c>
      <c r="I490" t="s">
        <v>46</v>
      </c>
      <c r="J490">
        <v>1</v>
      </c>
      <c r="K490">
        <v>0</v>
      </c>
      <c r="L490">
        <v>0</v>
      </c>
      <c r="M490">
        <v>7</v>
      </c>
    </row>
    <row r="491" spans="1:13" x14ac:dyDescent="0.3">
      <c r="A491" t="s">
        <v>2794</v>
      </c>
      <c r="B491">
        <f>AVERAGE(tblVegPointHeaderData!P491,tblVegPointHeaderData!U491,tblVegPointHeaderData!Z491)</f>
        <v>100.33333333333333</v>
      </c>
      <c r="C491">
        <f>tblVegPointHeaderData!AH491/49</f>
        <v>0.55102040816326525</v>
      </c>
      <c r="D491">
        <f>tblVegPointHeaderData!AI491/49</f>
        <v>0.48979591836734693</v>
      </c>
      <c r="E491">
        <f>tblVegPointHeaderData!AJ491/49</f>
        <v>0.48979591836734693</v>
      </c>
      <c r="F491">
        <f>tblVegPointHeaderData!AK491/49</f>
        <v>0.97959183673469385</v>
      </c>
      <c r="G491">
        <f>AVERAGE(tblVegPointHeaderData!AC491:AG491)</f>
        <v>3</v>
      </c>
      <c r="H491">
        <f>AVERAGE(tblVegPointHeaderData!R491,tblVegPointHeaderData!W491)</f>
        <v>76</v>
      </c>
      <c r="I491" t="s">
        <v>46</v>
      </c>
      <c r="J491">
        <v>1</v>
      </c>
      <c r="K491">
        <v>0</v>
      </c>
      <c r="L491">
        <v>0</v>
      </c>
      <c r="M491">
        <v>5</v>
      </c>
    </row>
    <row r="492" spans="1:13" x14ac:dyDescent="0.3">
      <c r="A492" t="s">
        <v>2795</v>
      </c>
      <c r="B492">
        <f>AVERAGE(tblVegPointHeaderData!P492,tblVegPointHeaderData!U492,tblVegPointHeaderData!Z492)</f>
        <v>68.666666666666671</v>
      </c>
      <c r="C492">
        <f>tblVegPointHeaderData!AH492/49</f>
        <v>0.8571428571428571</v>
      </c>
      <c r="D492">
        <f>tblVegPointHeaderData!AI492/49</f>
        <v>0.32653061224489793</v>
      </c>
      <c r="E492">
        <f>tblVegPointHeaderData!AJ492/49</f>
        <v>0.55102040816326525</v>
      </c>
      <c r="F492">
        <f>tblVegPointHeaderData!AK492/49</f>
        <v>0.63265306122448983</v>
      </c>
      <c r="G492">
        <f>AVERAGE(tblVegPointHeaderData!AC492:AG492)</f>
        <v>1.6</v>
      </c>
      <c r="H492">
        <f>AVERAGE(tblVegPointHeaderData!R492,tblVegPointHeaderData!W492)</f>
        <v>63.5</v>
      </c>
      <c r="I492" t="s">
        <v>46</v>
      </c>
      <c r="J492">
        <v>1</v>
      </c>
      <c r="K492">
        <v>0</v>
      </c>
      <c r="L492">
        <v>0</v>
      </c>
      <c r="M492">
        <v>11</v>
      </c>
    </row>
    <row r="493" spans="1:13" x14ac:dyDescent="0.3">
      <c r="A493" t="s">
        <v>2796</v>
      </c>
      <c r="B493">
        <f>AVERAGE(tblVegPointHeaderData!P493,tblVegPointHeaderData!U493,tblVegPointHeaderData!Z493)</f>
        <v>98.666666666666671</v>
      </c>
      <c r="C493">
        <f>tblVegPointHeaderData!AH493/49</f>
        <v>0.40816326530612246</v>
      </c>
      <c r="D493">
        <f>tblVegPointHeaderData!AI493/49</f>
        <v>0.34693877551020408</v>
      </c>
      <c r="E493">
        <f>tblVegPointHeaderData!AJ493/49</f>
        <v>0.53061224489795922</v>
      </c>
      <c r="F493">
        <f>tblVegPointHeaderData!AK493/49</f>
        <v>0.75510204081632648</v>
      </c>
      <c r="G493">
        <f>AVERAGE(tblVegPointHeaderData!AC493:AG493)</f>
        <v>2.6</v>
      </c>
      <c r="H493">
        <f>AVERAGE(tblVegPointHeaderData!R493,tblVegPointHeaderData!W493)</f>
        <v>75.5</v>
      </c>
      <c r="I493" t="s">
        <v>46</v>
      </c>
      <c r="J493">
        <v>1</v>
      </c>
      <c r="K493">
        <v>0</v>
      </c>
      <c r="L493">
        <v>0</v>
      </c>
      <c r="M493">
        <v>0</v>
      </c>
    </row>
    <row r="494" spans="1:13" x14ac:dyDescent="0.3">
      <c r="A494" t="s">
        <v>2797</v>
      </c>
      <c r="B494">
        <f>AVERAGE(tblVegPointHeaderData!P494,tblVegPointHeaderData!U494,tblVegPointHeaderData!Z494)</f>
        <v>43</v>
      </c>
      <c r="C494">
        <f>tblVegPointHeaderData!AH494/49</f>
        <v>0.10204081632653061</v>
      </c>
      <c r="D494">
        <f>tblVegPointHeaderData!AI494/49</f>
        <v>0.63265306122448983</v>
      </c>
      <c r="E494">
        <f>tblVegPointHeaderData!AJ494/49</f>
        <v>0.91836734693877553</v>
      </c>
      <c r="F494">
        <f>tblVegPointHeaderData!AK494/49</f>
        <v>0.2857142857142857</v>
      </c>
      <c r="G494">
        <f>AVERAGE(tblVegPointHeaderData!AC494:AG494)</f>
        <v>2.6</v>
      </c>
      <c r="H494">
        <f>AVERAGE(tblVegPointHeaderData!R494,tblVegPointHeaderData!W494)</f>
        <v>79</v>
      </c>
      <c r="I494" t="s">
        <v>136</v>
      </c>
      <c r="J494">
        <v>0</v>
      </c>
      <c r="K494">
        <v>1</v>
      </c>
      <c r="L494">
        <v>0</v>
      </c>
      <c r="M494">
        <v>30</v>
      </c>
    </row>
    <row r="495" spans="1:13" x14ac:dyDescent="0.3">
      <c r="A495" t="s">
        <v>2798</v>
      </c>
      <c r="B495">
        <f>AVERAGE(tblVegPointHeaderData!P495,tblVegPointHeaderData!U495,tblVegPointHeaderData!Z495)</f>
        <v>71.666666666666671</v>
      </c>
      <c r="C495">
        <f>tblVegPointHeaderData!AH495/49</f>
        <v>0.30612244897959184</v>
      </c>
      <c r="D495">
        <f>tblVegPointHeaderData!AI495/49</f>
        <v>0.67346938775510201</v>
      </c>
      <c r="E495">
        <f>tblVegPointHeaderData!AJ495/49</f>
        <v>0.32653061224489793</v>
      </c>
      <c r="F495">
        <f>tblVegPointHeaderData!AK495/49</f>
        <v>0.59183673469387754</v>
      </c>
      <c r="G495">
        <f>AVERAGE(tblVegPointHeaderData!AC495:AG495)</f>
        <v>1</v>
      </c>
      <c r="H495">
        <f>AVERAGE(tblVegPointHeaderData!R495,tblVegPointHeaderData!W495)</f>
        <v>67.5</v>
      </c>
      <c r="I495" t="s">
        <v>46</v>
      </c>
      <c r="J495">
        <v>1</v>
      </c>
      <c r="K495">
        <v>0</v>
      </c>
      <c r="L495">
        <v>0</v>
      </c>
      <c r="M495">
        <v>21</v>
      </c>
    </row>
    <row r="496" spans="1:13" x14ac:dyDescent="0.3">
      <c r="A496" t="s">
        <v>2799</v>
      </c>
      <c r="B496">
        <f>AVERAGE(tblVegPointHeaderData!P496,tblVegPointHeaderData!U496,tblVegPointHeaderData!Z496)</f>
        <v>51.666666666666664</v>
      </c>
      <c r="C496">
        <f>tblVegPointHeaderData!AH496/49</f>
        <v>0.59183673469387754</v>
      </c>
      <c r="D496">
        <f>tblVegPointHeaderData!AI496/49</f>
        <v>0.44897959183673469</v>
      </c>
      <c r="E496">
        <f>tblVegPointHeaderData!AJ496/49</f>
        <v>0.32653061224489793</v>
      </c>
      <c r="F496">
        <f>tblVegPointHeaderData!AK496/49</f>
        <v>0.46938775510204084</v>
      </c>
      <c r="G496">
        <f>AVERAGE(tblVegPointHeaderData!AC496:AG496)</f>
        <v>0.8</v>
      </c>
      <c r="H496">
        <f>AVERAGE(tblVegPointHeaderData!R496,tblVegPointHeaderData!W496)</f>
        <v>75</v>
      </c>
      <c r="I496" t="s">
        <v>46</v>
      </c>
      <c r="J496">
        <v>1</v>
      </c>
      <c r="K496">
        <v>0</v>
      </c>
      <c r="L496">
        <v>0</v>
      </c>
      <c r="M496">
        <v>8</v>
      </c>
    </row>
    <row r="497" spans="1:13" x14ac:dyDescent="0.3">
      <c r="A497" t="s">
        <v>2800</v>
      </c>
      <c r="B497">
        <f>AVERAGE(tblVegPointHeaderData!P497,tblVegPointHeaderData!U497,tblVegPointHeaderData!Z497)</f>
        <v>79.666666666666671</v>
      </c>
      <c r="C497">
        <f>tblVegPointHeaderData!AH497/49</f>
        <v>0.89795918367346939</v>
      </c>
      <c r="D497">
        <f>tblVegPointHeaderData!AI497/49</f>
        <v>0.38775510204081631</v>
      </c>
      <c r="E497">
        <f>tblVegPointHeaderData!AJ497/49</f>
        <v>0.51020408163265307</v>
      </c>
      <c r="F497">
        <f>tblVegPointHeaderData!AK497/49</f>
        <v>0.26530612244897961</v>
      </c>
      <c r="G497">
        <f>AVERAGE(tblVegPointHeaderData!AC497:AG497)</f>
        <v>2.4</v>
      </c>
      <c r="H497">
        <f>AVERAGE(tblVegPointHeaderData!R497,tblVegPointHeaderData!W497)</f>
        <v>60</v>
      </c>
      <c r="I497" t="s">
        <v>46</v>
      </c>
      <c r="J497">
        <v>1</v>
      </c>
      <c r="K497">
        <v>0</v>
      </c>
      <c r="L497">
        <v>0</v>
      </c>
      <c r="M497">
        <v>13</v>
      </c>
    </row>
    <row r="498" spans="1:13" x14ac:dyDescent="0.3">
      <c r="A498" t="s">
        <v>2801</v>
      </c>
      <c r="B498">
        <f>AVERAGE(tblVegPointHeaderData!P498,tblVegPointHeaderData!U498,tblVegPointHeaderData!Z498)</f>
        <v>76</v>
      </c>
      <c r="C498">
        <f>tblVegPointHeaderData!AH498/49</f>
        <v>0.81632653061224492</v>
      </c>
      <c r="D498">
        <f>tblVegPointHeaderData!AI498/49</f>
        <v>0.2857142857142857</v>
      </c>
      <c r="E498">
        <f>tblVegPointHeaderData!AJ498/49</f>
        <v>0.16326530612244897</v>
      </c>
      <c r="F498">
        <f>tblVegPointHeaderData!AK498/49</f>
        <v>0.24489795918367346</v>
      </c>
      <c r="G498">
        <f>AVERAGE(tblVegPointHeaderData!AC498:AG498)</f>
        <v>1.6</v>
      </c>
      <c r="H498">
        <f>AVERAGE(tblVegPointHeaderData!R498,tblVegPointHeaderData!W498)</f>
        <v>70</v>
      </c>
      <c r="I498" t="s">
        <v>46</v>
      </c>
      <c r="J498">
        <v>1</v>
      </c>
      <c r="K498">
        <v>0</v>
      </c>
      <c r="L498">
        <v>0</v>
      </c>
      <c r="M498">
        <v>13</v>
      </c>
    </row>
    <row r="499" spans="1:13" x14ac:dyDescent="0.3">
      <c r="A499" t="s">
        <v>2802</v>
      </c>
      <c r="B499">
        <f>AVERAGE(tblVegPointHeaderData!P499,tblVegPointHeaderData!U499,tblVegPointHeaderData!Z499)</f>
        <v>61</v>
      </c>
      <c r="C499">
        <f>tblVegPointHeaderData!AH499/49</f>
        <v>0.61224489795918369</v>
      </c>
      <c r="D499">
        <f>tblVegPointHeaderData!AI499/49</f>
        <v>0.65306122448979587</v>
      </c>
      <c r="E499">
        <f>tblVegPointHeaderData!AJ499/49</f>
        <v>0.7142857142857143</v>
      </c>
      <c r="F499">
        <f>tblVegPointHeaderData!AK499/49</f>
        <v>0.30612244897959184</v>
      </c>
      <c r="G499">
        <f>AVERAGE(tblVegPointHeaderData!AC499:AG499)</f>
        <v>1.2</v>
      </c>
      <c r="H499">
        <f>AVERAGE(tblVegPointHeaderData!R499,tblVegPointHeaderData!W499)</f>
        <v>73</v>
      </c>
      <c r="I499" t="s">
        <v>46</v>
      </c>
      <c r="J499">
        <v>1</v>
      </c>
      <c r="K499">
        <v>0</v>
      </c>
      <c r="L499">
        <v>0</v>
      </c>
      <c r="M499">
        <v>25</v>
      </c>
    </row>
    <row r="500" spans="1:13" x14ac:dyDescent="0.3">
      <c r="A500" t="s">
        <v>2803</v>
      </c>
      <c r="B500">
        <f>AVERAGE(tblVegPointHeaderData!P500,tblVegPointHeaderData!U500,tblVegPointHeaderData!Z500)</f>
        <v>70.333333333333329</v>
      </c>
      <c r="C500">
        <f>tblVegPointHeaderData!AH500/49</f>
        <v>0.59183673469387754</v>
      </c>
      <c r="D500">
        <f>tblVegPointHeaderData!AI500/49</f>
        <v>0.61224489795918369</v>
      </c>
      <c r="E500">
        <f>tblVegPointHeaderData!AJ500/49</f>
        <v>0.32653061224489793</v>
      </c>
      <c r="F500">
        <f>tblVegPointHeaderData!AK500/49</f>
        <v>0.73469387755102045</v>
      </c>
      <c r="G500">
        <f>AVERAGE(tblVegPointHeaderData!AC500:AG500)</f>
        <v>1</v>
      </c>
      <c r="H500">
        <f>AVERAGE(tblVegPointHeaderData!R500,tblVegPointHeaderData!W500)</f>
        <v>92</v>
      </c>
      <c r="I500" t="s">
        <v>46</v>
      </c>
      <c r="J500">
        <v>1</v>
      </c>
      <c r="K500">
        <v>0</v>
      </c>
      <c r="L500">
        <v>0</v>
      </c>
      <c r="M500">
        <v>24</v>
      </c>
    </row>
    <row r="501" spans="1:13" x14ac:dyDescent="0.3">
      <c r="A501" t="s">
        <v>2804</v>
      </c>
      <c r="B501">
        <f>AVERAGE(tblVegPointHeaderData!P501,tblVegPointHeaderData!U501,tblVegPointHeaderData!Z501)</f>
        <v>73</v>
      </c>
      <c r="C501">
        <f>tblVegPointHeaderData!AH501/49</f>
        <v>0.55102040816326525</v>
      </c>
      <c r="D501">
        <f>tblVegPointHeaderData!AI501/49</f>
        <v>0.5714285714285714</v>
      </c>
      <c r="E501">
        <f>tblVegPointHeaderData!AJ501/49</f>
        <v>0.63265306122448983</v>
      </c>
      <c r="F501">
        <f>tblVegPointHeaderData!AK501/49</f>
        <v>0.2857142857142857</v>
      </c>
      <c r="G501">
        <f>AVERAGE(tblVegPointHeaderData!AC501:AG501)</f>
        <v>4.4000000000000004</v>
      </c>
      <c r="H501">
        <f>AVERAGE(tblVegPointHeaderData!R501,tblVegPointHeaderData!W501)</f>
        <v>63.5</v>
      </c>
      <c r="I501" t="s">
        <v>46</v>
      </c>
      <c r="J501">
        <v>1</v>
      </c>
      <c r="K501">
        <v>0</v>
      </c>
      <c r="L501">
        <v>0</v>
      </c>
      <c r="M501">
        <v>8</v>
      </c>
    </row>
    <row r="502" spans="1:13" x14ac:dyDescent="0.3">
      <c r="A502" t="s">
        <v>2805</v>
      </c>
      <c r="B502">
        <f>AVERAGE(tblVegPointHeaderData!P502,tblVegPointHeaderData!U502,tblVegPointHeaderData!Z502)</f>
        <v>50</v>
      </c>
      <c r="C502">
        <f>tblVegPointHeaderData!AH502/49</f>
        <v>0.38775510204081631</v>
      </c>
      <c r="D502">
        <f>tblVegPointHeaderData!AI502/49</f>
        <v>0.34693877551020408</v>
      </c>
      <c r="E502">
        <f>tblVegPointHeaderData!AJ502/49</f>
        <v>0.59183673469387754</v>
      </c>
      <c r="F502">
        <f>tblVegPointHeaderData!AK502/49</f>
        <v>0.87755102040816324</v>
      </c>
      <c r="G502">
        <f>AVERAGE(tblVegPointHeaderData!AC502:AG502)</f>
        <v>2</v>
      </c>
      <c r="H502">
        <f>AVERAGE(tblVegPointHeaderData!R502,tblVegPointHeaderData!W502)</f>
        <v>69.5</v>
      </c>
      <c r="I502" t="s">
        <v>46</v>
      </c>
      <c r="J502">
        <v>1</v>
      </c>
      <c r="K502">
        <v>0</v>
      </c>
      <c r="L502">
        <v>0</v>
      </c>
      <c r="M502">
        <v>8</v>
      </c>
    </row>
    <row r="503" spans="1:13" x14ac:dyDescent="0.3">
      <c r="A503" t="s">
        <v>2806</v>
      </c>
      <c r="B503">
        <f>AVERAGE(tblVegPointHeaderData!P503,tblVegPointHeaderData!U503,tblVegPointHeaderData!Z503)</f>
        <v>73.666666666666671</v>
      </c>
      <c r="C503">
        <f>tblVegPointHeaderData!AH503/49</f>
        <v>0.44897959183673469</v>
      </c>
      <c r="D503">
        <f>tblVegPointHeaderData!AI503/49</f>
        <v>0.61224489795918369</v>
      </c>
      <c r="E503">
        <f>tblVegPointHeaderData!AJ503/49</f>
        <v>0.61224489795918369</v>
      </c>
      <c r="F503">
        <f>tblVegPointHeaderData!AK503/49</f>
        <v>0.30612244897959184</v>
      </c>
      <c r="G503">
        <f>AVERAGE(tblVegPointHeaderData!AC503:AG503)</f>
        <v>2.2000000000000002</v>
      </c>
      <c r="H503">
        <f>AVERAGE(tblVegPointHeaderData!R503,tblVegPointHeaderData!W503)</f>
        <v>75.5</v>
      </c>
      <c r="I503" t="s">
        <v>46</v>
      </c>
      <c r="J503">
        <v>1</v>
      </c>
      <c r="K503">
        <v>0</v>
      </c>
      <c r="L503">
        <v>0</v>
      </c>
      <c r="M503">
        <v>16</v>
      </c>
    </row>
    <row r="504" spans="1:13" x14ac:dyDescent="0.3">
      <c r="A504" t="s">
        <v>2807</v>
      </c>
      <c r="B504">
        <f>AVERAGE(tblVegPointHeaderData!P504,tblVegPointHeaderData!U504,tblVegPointHeaderData!Z504)</f>
        <v>86.666666666666671</v>
      </c>
      <c r="C504">
        <f>tblVegPointHeaderData!AH504/49</f>
        <v>0.81632653061224492</v>
      </c>
      <c r="D504">
        <f>tblVegPointHeaderData!AI504/49</f>
        <v>0.30612244897959184</v>
      </c>
      <c r="E504">
        <f>tblVegPointHeaderData!AJ504/49</f>
        <v>0.16326530612244897</v>
      </c>
      <c r="F504">
        <f>tblVegPointHeaderData!AK504/49</f>
        <v>0.59183673469387754</v>
      </c>
      <c r="G504">
        <f>AVERAGE(tblVegPointHeaderData!AC504:AG504)</f>
        <v>4.2</v>
      </c>
      <c r="H504">
        <f>AVERAGE(tblVegPointHeaderData!R504,tblVegPointHeaderData!W504)</f>
        <v>91</v>
      </c>
      <c r="I504" t="s">
        <v>46</v>
      </c>
      <c r="J504">
        <v>1</v>
      </c>
      <c r="K504">
        <v>0</v>
      </c>
      <c r="L504">
        <v>0</v>
      </c>
      <c r="M504">
        <v>16</v>
      </c>
    </row>
    <row r="505" spans="1:13" x14ac:dyDescent="0.3">
      <c r="A505" t="s">
        <v>2808</v>
      </c>
      <c r="B505">
        <f>AVERAGE(tblVegPointHeaderData!P505,tblVegPointHeaderData!U505,tblVegPointHeaderData!Z505)</f>
        <v>69.666666666666671</v>
      </c>
      <c r="C505">
        <f>tblVegPointHeaderData!AH505/49</f>
        <v>0.61224489795918369</v>
      </c>
      <c r="D505">
        <f>tblVegPointHeaderData!AI505/49</f>
        <v>0.38775510204081631</v>
      </c>
      <c r="E505">
        <f>tblVegPointHeaderData!AJ505/49</f>
        <v>0.40816326530612246</v>
      </c>
      <c r="F505">
        <f>tblVegPointHeaderData!AK505/49</f>
        <v>0</v>
      </c>
      <c r="G505">
        <f>AVERAGE(tblVegPointHeaderData!AC505:AG505)</f>
        <v>3</v>
      </c>
      <c r="H505">
        <f>AVERAGE(tblVegPointHeaderData!R505,tblVegPointHeaderData!W505)</f>
        <v>111</v>
      </c>
      <c r="I505" t="s">
        <v>46</v>
      </c>
      <c r="J505">
        <v>1</v>
      </c>
      <c r="K505">
        <v>0</v>
      </c>
      <c r="L505">
        <v>0</v>
      </c>
      <c r="M505">
        <v>18</v>
      </c>
    </row>
    <row r="506" spans="1:13" x14ac:dyDescent="0.3">
      <c r="A506" t="s">
        <v>3012</v>
      </c>
      <c r="B506">
        <f>AVERAGE(tblVegPointHeaderData!P506,tblVegPointHeaderData!U506,tblVegPointHeaderData!Z506)</f>
        <v>71.666666666666671</v>
      </c>
      <c r="C506">
        <f>tblVegPointHeaderData!AH506/49</f>
        <v>0.59183673469387754</v>
      </c>
      <c r="D506">
        <f>tblVegPointHeaderData!AI506/49</f>
        <v>0.42857142857142855</v>
      </c>
      <c r="E506">
        <f>tblVegPointHeaderData!AJ506/49</f>
        <v>0.16326530612244897</v>
      </c>
      <c r="F506">
        <f>tblVegPointHeaderData!AK506/49</f>
        <v>0.46938775510204084</v>
      </c>
      <c r="G506">
        <f>AVERAGE(tblVegPointHeaderData!AC506:AG506)</f>
        <v>0.6</v>
      </c>
      <c r="H506">
        <f>AVERAGE(tblVegPointHeaderData!R506,tblVegPointHeaderData!W506)</f>
        <v>112</v>
      </c>
      <c r="I506" t="s">
        <v>46</v>
      </c>
      <c r="J506">
        <v>1</v>
      </c>
      <c r="K506">
        <v>0</v>
      </c>
      <c r="L506">
        <v>0</v>
      </c>
      <c r="M506">
        <v>4</v>
      </c>
    </row>
    <row r="507" spans="1:13" x14ac:dyDescent="0.3">
      <c r="A507" t="s">
        <v>2809</v>
      </c>
      <c r="B507">
        <v>0</v>
      </c>
      <c r="C507">
        <f>tblVegPointHeaderData!AH507/49</f>
        <v>0</v>
      </c>
      <c r="D507">
        <f>tblVegPointHeaderData!AI507/49</f>
        <v>0</v>
      </c>
      <c r="E507">
        <f>tblVegPointHeaderData!AJ507/49</f>
        <v>0.87755102040816324</v>
      </c>
      <c r="F507">
        <f>tblVegPointHeaderData!AK507/49</f>
        <v>0.61224489795918369</v>
      </c>
      <c r="G507">
        <f>AVERAGE(tblVegPointHeaderData!AC507:AG507)</f>
        <v>3</v>
      </c>
      <c r="H507" t="e">
        <f>AVERAGE(tblVegPointHeaderData!R507,tblVegPointHeaderData!W507)</f>
        <v>#DIV/0!</v>
      </c>
      <c r="I507" t="s">
        <v>46</v>
      </c>
      <c r="J507">
        <v>1</v>
      </c>
      <c r="K507">
        <v>0</v>
      </c>
      <c r="L507">
        <v>0</v>
      </c>
      <c r="M507">
        <v>0</v>
      </c>
    </row>
    <row r="508" spans="1:13" x14ac:dyDescent="0.3">
      <c r="A508" t="s">
        <v>3013</v>
      </c>
      <c r="B508">
        <f>AVERAGE(tblVegPointHeaderData!P508,tblVegPointHeaderData!U508,tblVegPointHeaderData!Z508)</f>
        <v>72.666666666666671</v>
      </c>
      <c r="C508">
        <f>tblVegPointHeaderData!AH508/49</f>
        <v>0.7142857142857143</v>
      </c>
      <c r="D508">
        <f>tblVegPointHeaderData!AI508/49</f>
        <v>0.40816326530612246</v>
      </c>
      <c r="E508">
        <f>tblVegPointHeaderData!AJ508/49</f>
        <v>0.42857142857142855</v>
      </c>
      <c r="F508">
        <f>tblVegPointHeaderData!AK508/49</f>
        <v>0.7142857142857143</v>
      </c>
      <c r="G508">
        <f>AVERAGE(tblVegPointHeaderData!AC508:AG508)</f>
        <v>3.4</v>
      </c>
      <c r="H508">
        <f>AVERAGE(tblVegPointHeaderData!R508,tblVegPointHeaderData!W508)</f>
        <v>74.5</v>
      </c>
      <c r="I508" t="s">
        <v>46</v>
      </c>
      <c r="J508">
        <v>1</v>
      </c>
      <c r="K508">
        <v>0</v>
      </c>
      <c r="L508">
        <v>0</v>
      </c>
      <c r="M508">
        <v>10</v>
      </c>
    </row>
    <row r="509" spans="1:13" x14ac:dyDescent="0.3">
      <c r="A509" t="s">
        <v>2810</v>
      </c>
      <c r="B509">
        <f>AVERAGE(tblVegPointHeaderData!P509,tblVegPointHeaderData!U509,tblVegPointHeaderData!Z509)</f>
        <v>73.333333333333329</v>
      </c>
      <c r="C509">
        <f>tblVegPointHeaderData!AH509/49</f>
        <v>0.61224489795918369</v>
      </c>
      <c r="D509">
        <f>tblVegPointHeaderData!AI509/49</f>
        <v>0.65306122448979587</v>
      </c>
      <c r="E509">
        <f>tblVegPointHeaderData!AJ509/49</f>
        <v>0.22448979591836735</v>
      </c>
      <c r="F509">
        <f>tblVegPointHeaderData!AK509/49</f>
        <v>6.1224489795918366E-2</v>
      </c>
      <c r="G509">
        <f>AVERAGE(tblVegPointHeaderData!AC509:AG509)</f>
        <v>0.8</v>
      </c>
      <c r="H509">
        <f>AVERAGE(tblVegPointHeaderData!R509,tblVegPointHeaderData!W509)</f>
        <v>74</v>
      </c>
      <c r="I509" t="s">
        <v>46</v>
      </c>
      <c r="J509">
        <v>1</v>
      </c>
      <c r="K509">
        <v>0</v>
      </c>
      <c r="L509">
        <v>0</v>
      </c>
      <c r="M509">
        <v>14</v>
      </c>
    </row>
    <row r="510" spans="1:13" x14ac:dyDescent="0.3">
      <c r="A510" t="s">
        <v>2811</v>
      </c>
      <c r="B510">
        <f>AVERAGE(tblVegPointHeaderData!P510,tblVegPointHeaderData!U510,tblVegPointHeaderData!Z510)</f>
        <v>85.666666666666671</v>
      </c>
      <c r="C510">
        <f>tblVegPointHeaderData!AH510/49</f>
        <v>0.69387755102040816</v>
      </c>
      <c r="D510">
        <f>tblVegPointHeaderData!AI510/49</f>
        <v>0.53061224489795922</v>
      </c>
      <c r="E510">
        <f>tblVegPointHeaderData!AJ510/49</f>
        <v>0.40816326530612246</v>
      </c>
      <c r="F510">
        <f>tblVegPointHeaderData!AK510/49</f>
        <v>0.18367346938775511</v>
      </c>
      <c r="G510">
        <f>AVERAGE(tblVegPointHeaderData!AC510:AG510)</f>
        <v>3.6</v>
      </c>
      <c r="H510" t="e">
        <f>AVERAGE(tblVegPointHeaderData!R510,tblVegPointHeaderData!W510)</f>
        <v>#DIV/0!</v>
      </c>
      <c r="I510" t="s">
        <v>46</v>
      </c>
      <c r="J510">
        <v>1</v>
      </c>
      <c r="K510">
        <v>0</v>
      </c>
      <c r="L510">
        <v>0</v>
      </c>
      <c r="M510">
        <v>5</v>
      </c>
    </row>
    <row r="511" spans="1:13" x14ac:dyDescent="0.3">
      <c r="A511" t="s">
        <v>2812</v>
      </c>
      <c r="B511">
        <f>AVERAGE(tblVegPointHeaderData!P511,tblVegPointHeaderData!U511,tblVegPointHeaderData!Z511)</f>
        <v>92.333333333333329</v>
      </c>
      <c r="C511">
        <f>tblVegPointHeaderData!AH511/49</f>
        <v>0.89795918367346939</v>
      </c>
      <c r="D511">
        <f>tblVegPointHeaderData!AI511/49</f>
        <v>0.51020408163265307</v>
      </c>
      <c r="E511">
        <f>tblVegPointHeaderData!AJ511/49</f>
        <v>0.32653061224489793</v>
      </c>
      <c r="F511">
        <f>tblVegPointHeaderData!AK511/49</f>
        <v>0.26530612244897961</v>
      </c>
      <c r="G511">
        <f>AVERAGE(tblVegPointHeaderData!AC511:AG511)</f>
        <v>5</v>
      </c>
      <c r="H511">
        <f>AVERAGE(tblVegPointHeaderData!R511,tblVegPointHeaderData!W511)</f>
        <v>46</v>
      </c>
      <c r="I511" t="s">
        <v>46</v>
      </c>
      <c r="J511">
        <v>1</v>
      </c>
      <c r="K511">
        <v>0</v>
      </c>
      <c r="L511">
        <v>0</v>
      </c>
      <c r="M511">
        <v>13</v>
      </c>
    </row>
    <row r="512" spans="1:13" x14ac:dyDescent="0.3">
      <c r="A512" t="s">
        <v>2813</v>
      </c>
      <c r="B512">
        <f>AVERAGE(tblVegPointHeaderData!P512,tblVegPointHeaderData!U512,tblVegPointHeaderData!Z512)</f>
        <v>69</v>
      </c>
      <c r="C512">
        <f>tblVegPointHeaderData!AH512/49</f>
        <v>0.93877551020408168</v>
      </c>
      <c r="D512">
        <f>tblVegPointHeaderData!AI512/49</f>
        <v>0.59183673469387754</v>
      </c>
      <c r="E512">
        <f>tblVegPointHeaderData!AJ512/49</f>
        <v>0.51020408163265307</v>
      </c>
      <c r="F512">
        <f>tblVegPointHeaderData!AK512/49</f>
        <v>0.48979591836734693</v>
      </c>
      <c r="G512">
        <f>AVERAGE(tblVegPointHeaderData!AC512:AG512)</f>
        <v>1.6</v>
      </c>
      <c r="H512">
        <f>AVERAGE(tblVegPointHeaderData!R512,tblVegPointHeaderData!W512)</f>
        <v>47.5</v>
      </c>
      <c r="I512" t="s">
        <v>46</v>
      </c>
      <c r="J512">
        <v>1</v>
      </c>
      <c r="K512">
        <v>0</v>
      </c>
      <c r="L512">
        <v>0</v>
      </c>
      <c r="M512">
        <v>20</v>
      </c>
    </row>
    <row r="513" spans="1:13" x14ac:dyDescent="0.3">
      <c r="A513" t="s">
        <v>2814</v>
      </c>
      <c r="B513">
        <f>AVERAGE(tblVegPointHeaderData!P513,tblVegPointHeaderData!U513,tblVegPointHeaderData!Z513)</f>
        <v>101.33333333333333</v>
      </c>
      <c r="C513">
        <f>tblVegPointHeaderData!AH513/49</f>
        <v>0.93877551020408168</v>
      </c>
      <c r="D513">
        <f>tblVegPointHeaderData!AI513/49</f>
        <v>0.87755102040816324</v>
      </c>
      <c r="E513">
        <f>tblVegPointHeaderData!AJ513/49</f>
        <v>0.5714285714285714</v>
      </c>
      <c r="F513">
        <f>tblVegPointHeaderData!AK513/49</f>
        <v>0.77551020408163263</v>
      </c>
      <c r="G513">
        <f>AVERAGE(tblVegPointHeaderData!AC513:AG513)</f>
        <v>0.6</v>
      </c>
      <c r="H513">
        <f>AVERAGE(tblVegPointHeaderData!R513,tblVegPointHeaderData!W513)</f>
        <v>44</v>
      </c>
      <c r="I513" t="s">
        <v>46</v>
      </c>
      <c r="J513">
        <v>1</v>
      </c>
      <c r="K513">
        <v>0</v>
      </c>
      <c r="L513">
        <v>0</v>
      </c>
      <c r="M513">
        <v>1</v>
      </c>
    </row>
    <row r="514" spans="1:13" x14ac:dyDescent="0.3">
      <c r="A514" t="s">
        <v>2815</v>
      </c>
      <c r="B514">
        <f>AVERAGE(tblVegPointHeaderData!P514,tblVegPointHeaderData!U514,tblVegPointHeaderData!Z514)</f>
        <v>88.333333333333329</v>
      </c>
      <c r="C514">
        <f>tblVegPointHeaderData!AH514/49</f>
        <v>0.97959183673469385</v>
      </c>
      <c r="D514">
        <f>tblVegPointHeaderData!AI514/49</f>
        <v>0.5714285714285714</v>
      </c>
      <c r="E514">
        <f>tblVegPointHeaderData!AJ514/49</f>
        <v>0.5714285714285714</v>
      </c>
      <c r="F514">
        <f>tblVegPointHeaderData!AK514/49</f>
        <v>0.22448979591836735</v>
      </c>
      <c r="G514">
        <f>AVERAGE(tblVegPointHeaderData!AC514:AG514)</f>
        <v>0.8</v>
      </c>
      <c r="H514">
        <f>AVERAGE(tblVegPointHeaderData!R514,tblVegPointHeaderData!W514)</f>
        <v>95</v>
      </c>
      <c r="I514" t="s">
        <v>46</v>
      </c>
      <c r="J514">
        <v>1</v>
      </c>
      <c r="K514">
        <v>0</v>
      </c>
      <c r="L514">
        <v>0</v>
      </c>
      <c r="M514">
        <v>8</v>
      </c>
    </row>
    <row r="515" spans="1:13" x14ac:dyDescent="0.3">
      <c r="A515" t="s">
        <v>2816</v>
      </c>
      <c r="B515">
        <f>AVERAGE(tblVegPointHeaderData!P515,tblVegPointHeaderData!U515,tblVegPointHeaderData!Z515)</f>
        <v>104</v>
      </c>
      <c r="C515">
        <f>tblVegPointHeaderData!AH515/49</f>
        <v>1</v>
      </c>
      <c r="D515">
        <f>tblVegPointHeaderData!AI515/49</f>
        <v>0.77551020408163263</v>
      </c>
      <c r="E515">
        <f>tblVegPointHeaderData!AJ515/49</f>
        <v>0.63265306122448983</v>
      </c>
      <c r="F515">
        <f>tblVegPointHeaderData!AK515/49</f>
        <v>0.59183673469387754</v>
      </c>
      <c r="G515">
        <f>AVERAGE(tblVegPointHeaderData!AC515:AG515)</f>
        <v>1.4</v>
      </c>
      <c r="H515">
        <f>AVERAGE(tblVegPointHeaderData!R515,tblVegPointHeaderData!W515)</f>
        <v>43</v>
      </c>
      <c r="I515" t="s">
        <v>46</v>
      </c>
      <c r="J515">
        <v>1</v>
      </c>
      <c r="K515">
        <v>0</v>
      </c>
      <c r="L515">
        <v>0</v>
      </c>
      <c r="M515">
        <v>28</v>
      </c>
    </row>
    <row r="516" spans="1:13" x14ac:dyDescent="0.3">
      <c r="A516" t="s">
        <v>2817</v>
      </c>
      <c r="B516">
        <f>AVERAGE(tblVegPointHeaderData!P516,tblVegPointHeaderData!U516,tblVegPointHeaderData!Z516)</f>
        <v>78</v>
      </c>
      <c r="C516">
        <f>tblVegPointHeaderData!AH516/49</f>
        <v>0.26530612244897961</v>
      </c>
      <c r="D516">
        <f>tblVegPointHeaderData!AI516/49</f>
        <v>0.26530612244897961</v>
      </c>
      <c r="E516">
        <f>tblVegPointHeaderData!AJ516/49</f>
        <v>0.51020408163265307</v>
      </c>
      <c r="F516">
        <f>tblVegPointHeaderData!AK516/49</f>
        <v>0.26530612244897961</v>
      </c>
      <c r="G516">
        <f>AVERAGE(tblVegPointHeaderData!AC516:AG516)</f>
        <v>1.2</v>
      </c>
      <c r="H516">
        <f>AVERAGE(tblVegPointHeaderData!R516,tblVegPointHeaderData!W516)</f>
        <v>54</v>
      </c>
      <c r="I516" t="s">
        <v>46</v>
      </c>
      <c r="J516">
        <v>1</v>
      </c>
      <c r="K516">
        <v>0</v>
      </c>
      <c r="L516">
        <v>0</v>
      </c>
      <c r="M516">
        <v>0</v>
      </c>
    </row>
    <row r="517" spans="1:13" x14ac:dyDescent="0.3">
      <c r="A517" t="s">
        <v>2818</v>
      </c>
      <c r="B517">
        <f>AVERAGE(tblVegPointHeaderData!P517,tblVegPointHeaderData!U517,tblVegPointHeaderData!Z517)</f>
        <v>83</v>
      </c>
      <c r="C517">
        <f>tblVegPointHeaderData!AH517/49</f>
        <v>0.14285714285714285</v>
      </c>
      <c r="D517">
        <f>tblVegPointHeaderData!AI517/49</f>
        <v>0</v>
      </c>
      <c r="E517">
        <f>tblVegPointHeaderData!AJ517/49</f>
        <v>0</v>
      </c>
      <c r="F517">
        <f>tblVegPointHeaderData!AK517/49</f>
        <v>0.93877551020408168</v>
      </c>
      <c r="G517">
        <f>AVERAGE(tblVegPointHeaderData!AC517:AG517)</f>
        <v>0</v>
      </c>
      <c r="H517">
        <f>AVERAGE(tblVegPointHeaderData!R517,tblVegPointHeaderData!W517)</f>
        <v>73</v>
      </c>
      <c r="I517" t="s">
        <v>46</v>
      </c>
      <c r="J517">
        <v>1</v>
      </c>
      <c r="K517">
        <v>0</v>
      </c>
      <c r="L517">
        <v>0</v>
      </c>
      <c r="M517">
        <v>0</v>
      </c>
    </row>
    <row r="518" spans="1:13" x14ac:dyDescent="0.3">
      <c r="A518" t="s">
        <v>2819</v>
      </c>
      <c r="B518">
        <f>AVERAGE(tblVegPointHeaderData!P518,tblVegPointHeaderData!U518,tblVegPointHeaderData!Z518)</f>
        <v>84.333333333333329</v>
      </c>
      <c r="C518">
        <f>tblVegPointHeaderData!AH518/49</f>
        <v>1</v>
      </c>
      <c r="D518">
        <f>tblVegPointHeaderData!AI518/49</f>
        <v>0.69387755102040816</v>
      </c>
      <c r="E518">
        <f>tblVegPointHeaderData!AJ518/49</f>
        <v>0.24489795918367346</v>
      </c>
      <c r="F518">
        <f>tblVegPointHeaderData!AK518/49</f>
        <v>0.42857142857142855</v>
      </c>
      <c r="G518">
        <f>AVERAGE(tblVegPointHeaderData!AC518:AG518)</f>
        <v>3</v>
      </c>
      <c r="H518">
        <f>AVERAGE(tblVegPointHeaderData!R518,tblVegPointHeaderData!W518)</f>
        <v>49</v>
      </c>
      <c r="I518" t="s">
        <v>46</v>
      </c>
      <c r="J518">
        <v>1</v>
      </c>
      <c r="K518">
        <v>0</v>
      </c>
      <c r="L518">
        <v>0</v>
      </c>
    </row>
    <row r="519" spans="1:13" x14ac:dyDescent="0.3">
      <c r="A519" t="s">
        <v>2820</v>
      </c>
      <c r="B519">
        <f>AVERAGE(tblVegPointHeaderData!P519,tblVegPointHeaderData!U519,tblVegPointHeaderData!Z519)</f>
        <v>69.666666666666671</v>
      </c>
      <c r="C519">
        <f>tblVegPointHeaderData!AH519/49</f>
        <v>0.87755102040816324</v>
      </c>
      <c r="D519">
        <f>tblVegPointHeaderData!AI519/49</f>
        <v>0.73469387755102045</v>
      </c>
      <c r="E519">
        <f>tblVegPointHeaderData!AJ519/49</f>
        <v>0.79591836734693877</v>
      </c>
      <c r="F519">
        <f>tblVegPointHeaderData!AK519/49</f>
        <v>0.32653061224489793</v>
      </c>
      <c r="G519">
        <f>AVERAGE(tblVegPointHeaderData!AC519:AG519)</f>
        <v>1.4</v>
      </c>
      <c r="H519">
        <f>AVERAGE(tblVegPointHeaderData!R519,tblVegPointHeaderData!W519)</f>
        <v>67</v>
      </c>
      <c r="I519" t="s">
        <v>46</v>
      </c>
      <c r="J519">
        <v>1</v>
      </c>
      <c r="K519">
        <v>0</v>
      </c>
      <c r="L519">
        <v>0</v>
      </c>
      <c r="M519">
        <v>10</v>
      </c>
    </row>
    <row r="520" spans="1:13" x14ac:dyDescent="0.3">
      <c r="A520" t="s">
        <v>2821</v>
      </c>
      <c r="B520">
        <f>AVERAGE(tblVegPointHeaderData!P520,tblVegPointHeaderData!U520,tblVegPointHeaderData!Z520)</f>
        <v>86.333333333333329</v>
      </c>
      <c r="C520">
        <f>tblVegPointHeaderData!AH520/49</f>
        <v>0.97959183673469385</v>
      </c>
      <c r="D520">
        <f>tblVegPointHeaderData!AI520/49</f>
        <v>0.69387755102040816</v>
      </c>
      <c r="E520">
        <f>tblVegPointHeaderData!AJ520/49</f>
        <v>0.36734693877551022</v>
      </c>
      <c r="F520">
        <f>tblVegPointHeaderData!AK520/49</f>
        <v>0.12244897959183673</v>
      </c>
      <c r="G520">
        <f>AVERAGE(tblVegPointHeaderData!AC520:AG520)</f>
        <v>0.6</v>
      </c>
      <c r="H520">
        <f>AVERAGE(tblVegPointHeaderData!R520,tblVegPointHeaderData!W520)</f>
        <v>70</v>
      </c>
      <c r="I520" t="s">
        <v>46</v>
      </c>
      <c r="J520">
        <v>1</v>
      </c>
      <c r="K520">
        <v>0</v>
      </c>
      <c r="L520">
        <v>0</v>
      </c>
      <c r="M520">
        <v>5</v>
      </c>
    </row>
    <row r="521" spans="1:13" x14ac:dyDescent="0.3">
      <c r="A521" t="s">
        <v>2822</v>
      </c>
      <c r="B521">
        <f>AVERAGE(tblVegPointHeaderData!P521,tblVegPointHeaderData!U521,tblVegPointHeaderData!Z521)</f>
        <v>55.333333333333336</v>
      </c>
      <c r="C521">
        <f>tblVegPointHeaderData!AH521/49</f>
        <v>0.44897959183673469</v>
      </c>
      <c r="D521">
        <f>tblVegPointHeaderData!AI521/49</f>
        <v>0.67346938775510201</v>
      </c>
      <c r="E521">
        <f>tblVegPointHeaderData!AJ521/49</f>
        <v>0.36734693877551022</v>
      </c>
      <c r="F521">
        <f>tblVegPointHeaderData!AK521/49</f>
        <v>0</v>
      </c>
      <c r="G521">
        <f>AVERAGE(tblVegPointHeaderData!AC521:AG521)</f>
        <v>3.8</v>
      </c>
      <c r="H521">
        <f>AVERAGE(tblVegPointHeaderData!R521,tblVegPointHeaderData!W521)</f>
        <v>69.5</v>
      </c>
      <c r="I521" t="s">
        <v>46</v>
      </c>
      <c r="J521">
        <v>1</v>
      </c>
      <c r="K521">
        <v>0</v>
      </c>
      <c r="L521">
        <v>0</v>
      </c>
      <c r="M521">
        <v>18</v>
      </c>
    </row>
    <row r="522" spans="1:13" x14ac:dyDescent="0.3">
      <c r="A522" t="s">
        <v>2823</v>
      </c>
      <c r="B522">
        <f>AVERAGE(tblVegPointHeaderData!P522,tblVegPointHeaderData!U522,tblVegPointHeaderData!Z522)</f>
        <v>96.5</v>
      </c>
      <c r="C522">
        <f>tblVegPointHeaderData!AH522/49</f>
        <v>0.10204081632653061</v>
      </c>
      <c r="D522">
        <f>tblVegPointHeaderData!AI522/49</f>
        <v>2.0408163265306121E-2</v>
      </c>
      <c r="E522">
        <f>tblVegPointHeaderData!AJ522/49</f>
        <v>0</v>
      </c>
      <c r="F522">
        <f>tblVegPointHeaderData!AK522/49</f>
        <v>1</v>
      </c>
      <c r="G522">
        <f>AVERAGE(tblVegPointHeaderData!AC522:AG522)</f>
        <v>0</v>
      </c>
      <c r="H522">
        <f>AVERAGE(tblVegPointHeaderData!R522,tblVegPointHeaderData!W522)</f>
        <v>67</v>
      </c>
      <c r="I522" t="s">
        <v>46</v>
      </c>
      <c r="J522">
        <v>1</v>
      </c>
      <c r="K522">
        <v>0</v>
      </c>
      <c r="L522">
        <v>0</v>
      </c>
      <c r="M522">
        <v>0</v>
      </c>
    </row>
    <row r="523" spans="1:13" x14ac:dyDescent="0.3">
      <c r="A523" t="s">
        <v>2824</v>
      </c>
      <c r="B523">
        <f>AVERAGE(tblVegPointHeaderData!P523,tblVegPointHeaderData!U523,tblVegPointHeaderData!Z523)</f>
        <v>80.666666666666671</v>
      </c>
      <c r="C523">
        <f>tblVegPointHeaderData!AH523/49</f>
        <v>0.24489795918367346</v>
      </c>
      <c r="D523">
        <f>tblVegPointHeaderData!AI523/49</f>
        <v>0.36734693877551022</v>
      </c>
      <c r="E523">
        <f>tblVegPointHeaderData!AJ523/49</f>
        <v>4.0816326530612242E-2</v>
      </c>
      <c r="F523">
        <f>tblVegPointHeaderData!AK523/49</f>
        <v>0.89795918367346939</v>
      </c>
      <c r="G523">
        <f>AVERAGE(tblVegPointHeaderData!AC523:AG523)</f>
        <v>0</v>
      </c>
      <c r="H523">
        <f>AVERAGE(tblVegPointHeaderData!R523,tblVegPointHeaderData!W523)</f>
        <v>56.5</v>
      </c>
      <c r="I523" t="s">
        <v>46</v>
      </c>
      <c r="J523">
        <v>1</v>
      </c>
      <c r="K523">
        <v>0</v>
      </c>
      <c r="L523">
        <v>0</v>
      </c>
      <c r="M523">
        <v>0</v>
      </c>
    </row>
    <row r="524" spans="1:13" x14ac:dyDescent="0.3">
      <c r="A524" t="s">
        <v>2825</v>
      </c>
      <c r="B524">
        <v>0</v>
      </c>
      <c r="C524">
        <f>tblVegPointHeaderData!AH524/49</f>
        <v>0</v>
      </c>
      <c r="D524">
        <f>tblVegPointHeaderData!AI524/49</f>
        <v>0</v>
      </c>
      <c r="E524">
        <f>tblVegPointHeaderData!AJ524/49</f>
        <v>0</v>
      </c>
      <c r="F524">
        <f>tblVegPointHeaderData!AK524/49</f>
        <v>0</v>
      </c>
      <c r="G524" t="e">
        <f>AVERAGE(tblVegPointHeaderData!AC524:AG524)</f>
        <v>#DIV/0!</v>
      </c>
      <c r="H524" t="e">
        <f>AVERAGE(tblVegPointHeaderData!R524,tblVegPointHeaderData!W524)</f>
        <v>#DIV/0!</v>
      </c>
      <c r="I524" t="s">
        <v>46</v>
      </c>
      <c r="J524">
        <v>1</v>
      </c>
      <c r="K524">
        <v>0</v>
      </c>
      <c r="L524">
        <v>0</v>
      </c>
      <c r="M524">
        <v>0</v>
      </c>
    </row>
    <row r="525" spans="1:13" x14ac:dyDescent="0.3">
      <c r="A525" t="s">
        <v>2826</v>
      </c>
      <c r="B525">
        <f>AVERAGE(tblVegPointHeaderData!P525,tblVegPointHeaderData!U525,tblVegPointHeaderData!Z525)</f>
        <v>106.66666666666667</v>
      </c>
      <c r="C525">
        <f>tblVegPointHeaderData!AH525/49</f>
        <v>1</v>
      </c>
      <c r="D525">
        <f>tblVegPointHeaderData!AI525/49</f>
        <v>0.55102040816326525</v>
      </c>
      <c r="E525">
        <f>tblVegPointHeaderData!AJ525/49</f>
        <v>0.53061224489795922</v>
      </c>
      <c r="F525">
        <f>tblVegPointHeaderData!AK525/49</f>
        <v>0.38775510204081631</v>
      </c>
      <c r="G525">
        <f>AVERAGE(tblVegPointHeaderData!AC525:AG525)</f>
        <v>0.6</v>
      </c>
      <c r="H525">
        <f>AVERAGE(tblVegPointHeaderData!R525,tblVegPointHeaderData!W525)</f>
        <v>85.5</v>
      </c>
      <c r="I525" t="s">
        <v>46</v>
      </c>
      <c r="J525">
        <v>1</v>
      </c>
      <c r="K525">
        <v>0</v>
      </c>
      <c r="L525">
        <v>0</v>
      </c>
      <c r="M525">
        <v>21</v>
      </c>
    </row>
    <row r="526" spans="1:13" x14ac:dyDescent="0.3">
      <c r="A526" t="s">
        <v>2827</v>
      </c>
      <c r="B526">
        <f>AVERAGE(tblVegPointHeaderData!P526,tblVegPointHeaderData!U526,tblVegPointHeaderData!Z526)</f>
        <v>78</v>
      </c>
      <c r="C526">
        <f>tblVegPointHeaderData!AH526/49</f>
        <v>0.97959183673469385</v>
      </c>
      <c r="D526">
        <f>tblVegPointHeaderData!AI526/49</f>
        <v>0.79591836734693877</v>
      </c>
      <c r="E526">
        <f>tblVegPointHeaderData!AJ526/49</f>
        <v>0.59183673469387754</v>
      </c>
      <c r="F526">
        <f>tblVegPointHeaderData!AK526/49</f>
        <v>0.22448979591836735</v>
      </c>
      <c r="G526">
        <f>AVERAGE(tblVegPointHeaderData!AC526:AG526)</f>
        <v>0.6</v>
      </c>
      <c r="H526">
        <f>AVERAGE(tblVegPointHeaderData!R526,tblVegPointHeaderData!W526)</f>
        <v>57</v>
      </c>
      <c r="I526" t="s">
        <v>46</v>
      </c>
      <c r="J526">
        <v>1</v>
      </c>
      <c r="K526">
        <v>0</v>
      </c>
      <c r="L526">
        <v>0</v>
      </c>
      <c r="M526">
        <v>10</v>
      </c>
    </row>
    <row r="527" spans="1:13" x14ac:dyDescent="0.3">
      <c r="A527" t="s">
        <v>2828</v>
      </c>
      <c r="B527">
        <f>AVERAGE(tblVegPointHeaderData!P527,tblVegPointHeaderData!U527,tblVegPointHeaderData!Z527)</f>
        <v>90</v>
      </c>
      <c r="C527">
        <f>tblVegPointHeaderData!AH527/49</f>
        <v>0.95918367346938771</v>
      </c>
      <c r="D527">
        <f>tblVegPointHeaderData!AI527/49</f>
        <v>0.44897959183673469</v>
      </c>
      <c r="E527">
        <f>tblVegPointHeaderData!AJ527/49</f>
        <v>0.32653061224489793</v>
      </c>
      <c r="F527">
        <f>tblVegPointHeaderData!AK527/49</f>
        <v>0.81632653061224492</v>
      </c>
      <c r="G527">
        <f>AVERAGE(tblVegPointHeaderData!AC527:AG527)</f>
        <v>5.2</v>
      </c>
      <c r="H527">
        <f>AVERAGE(tblVegPointHeaderData!R527,tblVegPointHeaderData!W527)</f>
        <v>60.5</v>
      </c>
      <c r="I527" t="s">
        <v>46</v>
      </c>
      <c r="J527">
        <v>1</v>
      </c>
      <c r="K527">
        <v>0</v>
      </c>
      <c r="L527">
        <v>0</v>
      </c>
    </row>
    <row r="528" spans="1:13" x14ac:dyDescent="0.3">
      <c r="A528" t="s">
        <v>2829</v>
      </c>
      <c r="B528">
        <f>AVERAGE(tblVegPointHeaderData!P528,tblVegPointHeaderData!U528,tblVegPointHeaderData!Z528)</f>
        <v>111</v>
      </c>
      <c r="C528">
        <f>tblVegPointHeaderData!AH528/49</f>
        <v>0.89795918367346939</v>
      </c>
      <c r="D528">
        <f>tblVegPointHeaderData!AI528/49</f>
        <v>0.67346938775510201</v>
      </c>
      <c r="E528">
        <f>tblVegPointHeaderData!AJ528/49</f>
        <v>0.51020408163265307</v>
      </c>
      <c r="F528">
        <f>tblVegPointHeaderData!AK528/49</f>
        <v>0.46938775510204084</v>
      </c>
      <c r="G528">
        <f>AVERAGE(tblVegPointHeaderData!AC528:AG528)</f>
        <v>0.8</v>
      </c>
      <c r="H528">
        <f>AVERAGE(tblVegPointHeaderData!R528,tblVegPointHeaderData!W528)</f>
        <v>55</v>
      </c>
      <c r="I528" t="s">
        <v>46</v>
      </c>
      <c r="J528">
        <v>1</v>
      </c>
      <c r="K528">
        <v>0</v>
      </c>
      <c r="L528">
        <v>0</v>
      </c>
      <c r="M528">
        <v>6</v>
      </c>
    </row>
    <row r="529" spans="1:13" x14ac:dyDescent="0.3">
      <c r="A529" t="s">
        <v>2830</v>
      </c>
      <c r="B529">
        <f>AVERAGE(tblVegPointHeaderData!P529,tblVegPointHeaderData!U529,tblVegPointHeaderData!Z529)</f>
        <v>127.33333333333333</v>
      </c>
      <c r="C529">
        <f>tblVegPointHeaderData!AH529/49</f>
        <v>0.95918367346938771</v>
      </c>
      <c r="D529">
        <f>tblVegPointHeaderData!AI529/49</f>
        <v>0.73469387755102045</v>
      </c>
      <c r="E529">
        <f>tblVegPointHeaderData!AJ529/49</f>
        <v>0.51020408163265307</v>
      </c>
      <c r="F529">
        <f>tblVegPointHeaderData!AK529/49</f>
        <v>0.22448979591836735</v>
      </c>
      <c r="G529">
        <f>AVERAGE(tblVegPointHeaderData!AC529:AG529)</f>
        <v>0.8</v>
      </c>
      <c r="H529">
        <f>AVERAGE(tblVegPointHeaderData!R529,tblVegPointHeaderData!W529)</f>
        <v>60</v>
      </c>
      <c r="I529" t="s">
        <v>46</v>
      </c>
      <c r="J529">
        <v>1</v>
      </c>
      <c r="K529">
        <v>0</v>
      </c>
      <c r="L529">
        <v>0</v>
      </c>
      <c r="M529">
        <v>9</v>
      </c>
    </row>
    <row r="530" spans="1:13" x14ac:dyDescent="0.3">
      <c r="A530" t="s">
        <v>2831</v>
      </c>
      <c r="B530">
        <v>0</v>
      </c>
      <c r="C530">
        <f>tblVegPointHeaderData!AH530/49</f>
        <v>0</v>
      </c>
      <c r="D530">
        <f>tblVegPointHeaderData!AI530/49</f>
        <v>0</v>
      </c>
      <c r="E530">
        <f>tblVegPointHeaderData!AJ530/49</f>
        <v>0</v>
      </c>
      <c r="F530">
        <f>tblVegPointHeaderData!AK530/49</f>
        <v>0.38775510204081631</v>
      </c>
      <c r="G530">
        <f>AVERAGE(tblVegPointHeaderData!AC530:AG530)</f>
        <v>0</v>
      </c>
      <c r="H530" t="e">
        <f>AVERAGE(tblVegPointHeaderData!R530,tblVegPointHeaderData!W530)</f>
        <v>#DIV/0!</v>
      </c>
      <c r="I530" t="s">
        <v>46</v>
      </c>
      <c r="J530">
        <v>1</v>
      </c>
      <c r="K530">
        <v>0</v>
      </c>
      <c r="L530">
        <v>0</v>
      </c>
      <c r="M530">
        <v>0</v>
      </c>
    </row>
    <row r="531" spans="1:13" x14ac:dyDescent="0.3">
      <c r="A531" t="s">
        <v>2832</v>
      </c>
      <c r="B531">
        <f>AVERAGE(tblVegPointHeaderData!P531,tblVegPointHeaderData!U531,tblVegPointHeaderData!Z531)</f>
        <v>86</v>
      </c>
      <c r="C531">
        <f>tblVegPointHeaderData!AH531/49</f>
        <v>0.7142857142857143</v>
      </c>
      <c r="D531">
        <f>tblVegPointHeaderData!AI531/49</f>
        <v>0.42857142857142855</v>
      </c>
      <c r="E531">
        <f>tblVegPointHeaderData!AJ531/49</f>
        <v>0.36734693877551022</v>
      </c>
      <c r="F531">
        <f>tblVegPointHeaderData!AK531/49</f>
        <v>0.5714285714285714</v>
      </c>
      <c r="G531">
        <f>AVERAGE(tblVegPointHeaderData!AC531:AG531)</f>
        <v>0.6</v>
      </c>
      <c r="H531">
        <f>AVERAGE(tblVegPointHeaderData!R531,tblVegPointHeaderData!W531)</f>
        <v>46</v>
      </c>
      <c r="I531" t="s">
        <v>46</v>
      </c>
      <c r="J531">
        <v>1</v>
      </c>
      <c r="K531">
        <v>0</v>
      </c>
      <c r="L531">
        <v>0</v>
      </c>
      <c r="M531">
        <v>18</v>
      </c>
    </row>
    <row r="532" spans="1:13" x14ac:dyDescent="0.3">
      <c r="A532" t="s">
        <v>2833</v>
      </c>
      <c r="B532">
        <f>AVERAGE(tblVegPointHeaderData!P532,tblVegPointHeaderData!U532,tblVegPointHeaderData!Z532)</f>
        <v>78.333333333333329</v>
      </c>
      <c r="C532">
        <f>tblVegPointHeaderData!AH532/49</f>
        <v>0.79591836734693877</v>
      </c>
      <c r="D532">
        <f>tblVegPointHeaderData!AI532/49</f>
        <v>0.22448979591836735</v>
      </c>
      <c r="E532">
        <f>tblVegPointHeaderData!AJ532/49</f>
        <v>0.32653061224489793</v>
      </c>
      <c r="F532">
        <f>tblVegPointHeaderData!AK532/49</f>
        <v>4.0816326530612242E-2</v>
      </c>
      <c r="G532">
        <f>AVERAGE(tblVegPointHeaderData!AC532:AG532)</f>
        <v>4.5999999999999996</v>
      </c>
      <c r="H532">
        <f>AVERAGE(tblVegPointHeaderData!R532,tblVegPointHeaderData!W532)</f>
        <v>73.5</v>
      </c>
      <c r="I532" t="s">
        <v>46</v>
      </c>
      <c r="J532">
        <v>1</v>
      </c>
      <c r="K532">
        <v>0</v>
      </c>
      <c r="L532">
        <v>0</v>
      </c>
      <c r="M532">
        <v>14</v>
      </c>
    </row>
    <row r="533" spans="1:13" x14ac:dyDescent="0.3">
      <c r="A533" t="s">
        <v>2834</v>
      </c>
      <c r="B533">
        <f>AVERAGE(tblVegPointHeaderData!P533,tblVegPointHeaderData!U533,tblVegPointHeaderData!Z533)</f>
        <v>43.333333333333336</v>
      </c>
      <c r="C533">
        <f>tblVegPointHeaderData!AH533/49</f>
        <v>0.22448979591836735</v>
      </c>
      <c r="D533">
        <f>tblVegPointHeaderData!AI533/49</f>
        <v>0.53061224489795922</v>
      </c>
      <c r="E533">
        <f>tblVegPointHeaderData!AJ533/49</f>
        <v>0.59183673469387754</v>
      </c>
      <c r="F533">
        <f>tblVegPointHeaderData!AK533/49</f>
        <v>8.1632653061224483E-2</v>
      </c>
      <c r="G533">
        <f>AVERAGE(tblVegPointHeaderData!AC533:AG533)</f>
        <v>2.4</v>
      </c>
      <c r="H533">
        <f>AVERAGE(tblVegPointHeaderData!R533,tblVegPointHeaderData!W533)</f>
        <v>35</v>
      </c>
      <c r="I533" t="s">
        <v>46</v>
      </c>
      <c r="J533">
        <v>1</v>
      </c>
      <c r="K533">
        <v>0</v>
      </c>
      <c r="L533">
        <v>0</v>
      </c>
      <c r="M533">
        <v>12</v>
      </c>
    </row>
    <row r="534" spans="1:13" x14ac:dyDescent="0.3">
      <c r="A534" t="s">
        <v>2835</v>
      </c>
      <c r="B534">
        <f>AVERAGE(tblVegPointHeaderData!P534,tblVegPointHeaderData!U534,tblVegPointHeaderData!Z534)</f>
        <v>82</v>
      </c>
      <c r="C534">
        <f>tblVegPointHeaderData!AH534/49</f>
        <v>0.97959183673469385</v>
      </c>
      <c r="D534">
        <f>tblVegPointHeaderData!AI534/49</f>
        <v>0.65306122448979587</v>
      </c>
      <c r="E534">
        <f>tblVegPointHeaderData!AJ534/49</f>
        <v>0.26530612244897961</v>
      </c>
      <c r="F534">
        <f>tblVegPointHeaderData!AK534/49</f>
        <v>0.46938775510204084</v>
      </c>
      <c r="G534">
        <f>AVERAGE(tblVegPointHeaderData!AC534:AG534)</f>
        <v>4.8</v>
      </c>
      <c r="H534">
        <f>AVERAGE(tblVegPointHeaderData!R534,tblVegPointHeaderData!W534)</f>
        <v>47.5</v>
      </c>
      <c r="I534" t="s">
        <v>46</v>
      </c>
      <c r="J534">
        <v>1</v>
      </c>
      <c r="K534">
        <v>0</v>
      </c>
      <c r="L534">
        <v>0</v>
      </c>
      <c r="M534">
        <v>16</v>
      </c>
    </row>
    <row r="535" spans="1:13" x14ac:dyDescent="0.3">
      <c r="A535" t="s">
        <v>2836</v>
      </c>
      <c r="B535">
        <v>0</v>
      </c>
      <c r="C535">
        <f>tblVegPointHeaderData!AH535/49</f>
        <v>0</v>
      </c>
      <c r="D535">
        <f>tblVegPointHeaderData!AI535/49</f>
        <v>0</v>
      </c>
      <c r="E535">
        <f>tblVegPointHeaderData!AJ535/49</f>
        <v>0</v>
      </c>
      <c r="F535">
        <f>tblVegPointHeaderData!AK535/49</f>
        <v>1</v>
      </c>
      <c r="G535">
        <f>AVERAGE(tblVegPointHeaderData!AC535:AG535)</f>
        <v>0</v>
      </c>
      <c r="H535" t="e">
        <f>AVERAGE(tblVegPointHeaderData!R535,tblVegPointHeaderData!W535)</f>
        <v>#DIV/0!</v>
      </c>
      <c r="I535" t="s">
        <v>46</v>
      </c>
      <c r="J535">
        <v>1</v>
      </c>
      <c r="K535">
        <v>0</v>
      </c>
      <c r="L535">
        <v>0</v>
      </c>
      <c r="M535">
        <v>4</v>
      </c>
    </row>
    <row r="536" spans="1:13" x14ac:dyDescent="0.3">
      <c r="A536" t="s">
        <v>2837</v>
      </c>
      <c r="B536">
        <f>AVERAGE(tblVegPointHeaderData!P536,tblVegPointHeaderData!U536,tblVegPointHeaderData!Z536)</f>
        <v>79</v>
      </c>
      <c r="C536">
        <f>tblVegPointHeaderData!AH536/49</f>
        <v>0.18367346938775511</v>
      </c>
      <c r="D536">
        <f>tblVegPointHeaderData!AI536/49</f>
        <v>0.18367346938775511</v>
      </c>
      <c r="E536">
        <f>tblVegPointHeaderData!AJ536/49</f>
        <v>6.1224489795918366E-2</v>
      </c>
      <c r="F536">
        <f>tblVegPointHeaderData!AK536/49</f>
        <v>0.69387755102040816</v>
      </c>
      <c r="G536">
        <f>AVERAGE(tblVegPointHeaderData!AC536:AG536)</f>
        <v>0.2</v>
      </c>
      <c r="H536">
        <f>AVERAGE(tblVegPointHeaderData!R536,tblVegPointHeaderData!W536)</f>
        <v>51</v>
      </c>
      <c r="I536" t="s">
        <v>46</v>
      </c>
      <c r="J536">
        <v>1</v>
      </c>
      <c r="K536">
        <v>0</v>
      </c>
      <c r="L536">
        <v>0</v>
      </c>
      <c r="M536">
        <v>6</v>
      </c>
    </row>
    <row r="537" spans="1:13" x14ac:dyDescent="0.3">
      <c r="A537" t="s">
        <v>2838</v>
      </c>
      <c r="B537">
        <f>AVERAGE(tblVegPointHeaderData!P537,tblVegPointHeaderData!U537,tblVegPointHeaderData!Z537)</f>
        <v>87</v>
      </c>
      <c r="C537">
        <f>tblVegPointHeaderData!AH537/49</f>
        <v>0.67346938775510201</v>
      </c>
      <c r="D537">
        <f>tblVegPointHeaderData!AI537/49</f>
        <v>0.65306122448979587</v>
      </c>
      <c r="E537">
        <f>tblVegPointHeaderData!AJ537/49</f>
        <v>0.63265306122448983</v>
      </c>
      <c r="F537">
        <f>tblVegPointHeaderData!AK537/49</f>
        <v>0.79591836734693877</v>
      </c>
      <c r="G537">
        <f>AVERAGE(tblVegPointHeaderData!AC537:AG537)</f>
        <v>2</v>
      </c>
      <c r="H537">
        <f>AVERAGE(tblVegPointHeaderData!R537,tblVegPointHeaderData!W537)</f>
        <v>54</v>
      </c>
      <c r="I537" t="s">
        <v>46</v>
      </c>
      <c r="J537">
        <v>1</v>
      </c>
      <c r="K537">
        <v>0</v>
      </c>
      <c r="L537">
        <v>0</v>
      </c>
      <c r="M537">
        <v>13</v>
      </c>
    </row>
    <row r="538" spans="1:13" x14ac:dyDescent="0.3">
      <c r="A538" t="s">
        <v>2839</v>
      </c>
      <c r="B538">
        <f>AVERAGE(tblVegPointHeaderData!P538,tblVegPointHeaderData!U538,tblVegPointHeaderData!Z538)</f>
        <v>84.333333333333329</v>
      </c>
      <c r="C538">
        <f>tblVegPointHeaderData!AH538/49</f>
        <v>0.77551020408163263</v>
      </c>
      <c r="D538">
        <f>tblVegPointHeaderData!AI538/49</f>
        <v>0.63265306122448983</v>
      </c>
      <c r="E538">
        <f>tblVegPointHeaderData!AJ538/49</f>
        <v>0.36734693877551022</v>
      </c>
      <c r="F538">
        <f>tblVegPointHeaderData!AK538/49</f>
        <v>6.1224489795918366E-2</v>
      </c>
      <c r="G538">
        <f>AVERAGE(tblVegPointHeaderData!AC538:AG538)</f>
        <v>3.2</v>
      </c>
      <c r="H538">
        <f>AVERAGE(tblVegPointHeaderData!R538,tblVegPointHeaderData!W538)</f>
        <v>80</v>
      </c>
      <c r="I538" t="s">
        <v>46</v>
      </c>
      <c r="J538">
        <v>1</v>
      </c>
      <c r="K538">
        <v>0</v>
      </c>
      <c r="L538">
        <v>0</v>
      </c>
      <c r="M538">
        <v>19</v>
      </c>
    </row>
    <row r="539" spans="1:13" x14ac:dyDescent="0.3">
      <c r="A539" t="s">
        <v>2840</v>
      </c>
      <c r="B539">
        <f>AVERAGE(tblVegPointHeaderData!P539,tblVegPointHeaderData!U539,tblVegPointHeaderData!Z539)</f>
        <v>50</v>
      </c>
      <c r="C539">
        <f>tblVegPointHeaderData!AH539/49</f>
        <v>0.79591836734693877</v>
      </c>
      <c r="D539">
        <f>tblVegPointHeaderData!AI539/49</f>
        <v>0.55102040816326525</v>
      </c>
      <c r="E539">
        <f>tblVegPointHeaderData!AJ539/49</f>
        <v>0.34693877551020408</v>
      </c>
      <c r="F539">
        <f>tblVegPointHeaderData!AK539/49</f>
        <v>0.44897959183673469</v>
      </c>
      <c r="G539">
        <f>AVERAGE(tblVegPointHeaderData!AC539:AG539)</f>
        <v>6.4</v>
      </c>
      <c r="H539">
        <f>AVERAGE(tblVegPointHeaderData!R539,tblVegPointHeaderData!W539)</f>
        <v>35</v>
      </c>
      <c r="I539" t="s">
        <v>136</v>
      </c>
      <c r="J539">
        <v>0</v>
      </c>
      <c r="K539">
        <v>1</v>
      </c>
      <c r="L539">
        <v>0</v>
      </c>
      <c r="M539">
        <v>5</v>
      </c>
    </row>
    <row r="540" spans="1:13" x14ac:dyDescent="0.3">
      <c r="A540" t="s">
        <v>2841</v>
      </c>
      <c r="B540">
        <f>AVERAGE(tblVegPointHeaderData!P540,tblVegPointHeaderData!U540,tblVegPointHeaderData!Z540)</f>
        <v>58.666666666666664</v>
      </c>
      <c r="C540">
        <f>tblVegPointHeaderData!AH540/49</f>
        <v>0.48979591836734693</v>
      </c>
      <c r="D540">
        <f>tblVegPointHeaderData!AI540/49</f>
        <v>0.5714285714285714</v>
      </c>
      <c r="E540">
        <f>tblVegPointHeaderData!AJ540/49</f>
        <v>0.61224489795918369</v>
      </c>
      <c r="F540">
        <f>tblVegPointHeaderData!AK540/49</f>
        <v>0.14285714285714285</v>
      </c>
      <c r="G540">
        <f>AVERAGE(tblVegPointHeaderData!AC540:AG540)</f>
        <v>3.6</v>
      </c>
      <c r="H540">
        <f>AVERAGE(tblVegPointHeaderData!R540,tblVegPointHeaderData!W540)</f>
        <v>61</v>
      </c>
      <c r="I540" t="s">
        <v>46</v>
      </c>
      <c r="J540">
        <v>1</v>
      </c>
      <c r="K540">
        <v>0</v>
      </c>
      <c r="L540">
        <v>0</v>
      </c>
      <c r="M540">
        <v>12</v>
      </c>
    </row>
    <row r="541" spans="1:13" x14ac:dyDescent="0.3">
      <c r="A541" t="s">
        <v>2842</v>
      </c>
      <c r="B541">
        <f>AVERAGE(tblVegPointHeaderData!P541,tblVegPointHeaderData!U541,tblVegPointHeaderData!Z541)</f>
        <v>79.333333333333329</v>
      </c>
      <c r="C541">
        <f>tblVegPointHeaderData!AH541/49</f>
        <v>0.91836734693877553</v>
      </c>
      <c r="D541">
        <f>tblVegPointHeaderData!AI541/49</f>
        <v>0.14285714285714285</v>
      </c>
      <c r="E541">
        <f>tblVegPointHeaderData!AJ541/49</f>
        <v>0.20408163265306123</v>
      </c>
      <c r="F541">
        <f>tblVegPointHeaderData!AK541/49</f>
        <v>0.59183673469387754</v>
      </c>
      <c r="G541">
        <f>AVERAGE(tblVegPointHeaderData!AC541:AG541)</f>
        <v>2.8</v>
      </c>
      <c r="H541">
        <f>AVERAGE(tblVegPointHeaderData!R541,tblVegPointHeaderData!W541)</f>
        <v>65.5</v>
      </c>
      <c r="I541" t="s">
        <v>46</v>
      </c>
      <c r="J541">
        <v>1</v>
      </c>
      <c r="K541">
        <v>0</v>
      </c>
      <c r="L541">
        <v>0</v>
      </c>
      <c r="M541">
        <v>13</v>
      </c>
    </row>
    <row r="542" spans="1:13" x14ac:dyDescent="0.3">
      <c r="A542" t="s">
        <v>2843</v>
      </c>
      <c r="B542">
        <f>AVERAGE(tblVegPointHeaderData!P542,tblVegPointHeaderData!U542,tblVegPointHeaderData!Z542)</f>
        <v>58.666666666666664</v>
      </c>
      <c r="C542">
        <f>tblVegPointHeaderData!AH542/49</f>
        <v>0.51020408163265307</v>
      </c>
      <c r="D542">
        <f>tblVegPointHeaderData!AI542/49</f>
        <v>0.34693877551020408</v>
      </c>
      <c r="E542">
        <f>tblVegPointHeaderData!AJ542/49</f>
        <v>0.46938775510204084</v>
      </c>
      <c r="F542">
        <f>tblVegPointHeaderData!AK542/49</f>
        <v>0.22448979591836735</v>
      </c>
      <c r="G542">
        <f>AVERAGE(tblVegPointHeaderData!AC542:AG542)</f>
        <v>5.8</v>
      </c>
      <c r="H542">
        <f>AVERAGE(tblVegPointHeaderData!R542,tblVegPointHeaderData!W542)</f>
        <v>81</v>
      </c>
      <c r="M542">
        <v>8</v>
      </c>
    </row>
    <row r="543" spans="1:13" x14ac:dyDescent="0.3">
      <c r="A543" t="s">
        <v>2844</v>
      </c>
      <c r="B543">
        <f>AVERAGE(tblVegPointHeaderData!P543,tblVegPointHeaderData!U543,tblVegPointHeaderData!Z543)</f>
        <v>62.333333333333336</v>
      </c>
      <c r="C543">
        <f>tblVegPointHeaderData!AH543/49</f>
        <v>0.73469387755102045</v>
      </c>
      <c r="D543">
        <f>tblVegPointHeaderData!AI543/49</f>
        <v>0.10204081632653061</v>
      </c>
      <c r="E543">
        <f>tblVegPointHeaderData!AJ543/49</f>
        <v>0.2857142857142857</v>
      </c>
      <c r="F543">
        <f>tblVegPointHeaderData!AK543/49</f>
        <v>0.53061224489795922</v>
      </c>
      <c r="G543">
        <f>AVERAGE(tblVegPointHeaderData!AC543:AG543)</f>
        <v>3.6</v>
      </c>
      <c r="H543">
        <f>AVERAGE(tblVegPointHeaderData!R543,tblVegPointHeaderData!W543)</f>
        <v>68.5</v>
      </c>
      <c r="I543" t="s">
        <v>46</v>
      </c>
      <c r="J543">
        <v>1</v>
      </c>
      <c r="K543">
        <v>0</v>
      </c>
      <c r="L543">
        <v>0</v>
      </c>
      <c r="M543">
        <v>7</v>
      </c>
    </row>
    <row r="544" spans="1:13" x14ac:dyDescent="0.3">
      <c r="A544" t="s">
        <v>2845</v>
      </c>
      <c r="B544">
        <f>AVERAGE(tblVegPointHeaderData!P544,tblVegPointHeaderData!U544,tblVegPointHeaderData!Z544)</f>
        <v>53.333333333333336</v>
      </c>
      <c r="C544">
        <f>tblVegPointHeaderData!AH544/49</f>
        <v>0.30612244897959184</v>
      </c>
      <c r="D544">
        <f>tblVegPointHeaderData!AI544/49</f>
        <v>0.30612244897959184</v>
      </c>
      <c r="E544">
        <f>tblVegPointHeaderData!AJ544/49</f>
        <v>0.42857142857142855</v>
      </c>
      <c r="F544">
        <f>tblVegPointHeaderData!AK544/49</f>
        <v>8.1632653061224483E-2</v>
      </c>
      <c r="G544">
        <f>AVERAGE(tblVegPointHeaderData!AC544:AG544)</f>
        <v>4.2</v>
      </c>
      <c r="H544">
        <f>AVERAGE(tblVegPointHeaderData!R544,tblVegPointHeaderData!W544)</f>
        <v>84</v>
      </c>
      <c r="I544" t="s">
        <v>46</v>
      </c>
      <c r="J544">
        <v>1</v>
      </c>
      <c r="K544">
        <v>0</v>
      </c>
      <c r="L544">
        <v>0</v>
      </c>
      <c r="M544">
        <v>11</v>
      </c>
    </row>
    <row r="545" spans="1:13" x14ac:dyDescent="0.3">
      <c r="A545" t="s">
        <v>2846</v>
      </c>
      <c r="B545">
        <f>AVERAGE(tblVegPointHeaderData!P545,tblVegPointHeaderData!U545,tblVegPointHeaderData!Z545)</f>
        <v>73.333333333333329</v>
      </c>
      <c r="C545">
        <f>tblVegPointHeaderData!AH545/49</f>
        <v>0.26530612244897961</v>
      </c>
      <c r="D545">
        <f>tblVegPointHeaderData!AI545/49</f>
        <v>0.53061224489795922</v>
      </c>
      <c r="E545">
        <f>tblVegPointHeaderData!AJ545/49</f>
        <v>0.83673469387755106</v>
      </c>
      <c r="F545">
        <f>tblVegPointHeaderData!AK545/49</f>
        <v>0.5714285714285714</v>
      </c>
      <c r="G545">
        <f>AVERAGE(tblVegPointHeaderData!AC545:AG545)</f>
        <v>1.2</v>
      </c>
      <c r="H545">
        <f>AVERAGE(tblVegPointHeaderData!R545,tblVegPointHeaderData!W545)</f>
        <v>58.5</v>
      </c>
      <c r="I545" t="s">
        <v>46</v>
      </c>
      <c r="J545">
        <v>1</v>
      </c>
      <c r="K545">
        <v>0</v>
      </c>
      <c r="L545">
        <v>0</v>
      </c>
      <c r="M545">
        <v>17</v>
      </c>
    </row>
    <row r="546" spans="1:13" x14ac:dyDescent="0.3">
      <c r="A546" t="s">
        <v>2847</v>
      </c>
      <c r="B546">
        <f>AVERAGE(tblVegPointHeaderData!P546,tblVegPointHeaderData!U546,tblVegPointHeaderData!Z546)</f>
        <v>72.333333333333329</v>
      </c>
      <c r="C546">
        <f>tblVegPointHeaderData!AH546/49</f>
        <v>0.53061224489795922</v>
      </c>
      <c r="D546">
        <f>tblVegPointHeaderData!AI546/49</f>
        <v>0.22448979591836735</v>
      </c>
      <c r="E546">
        <f>tblVegPointHeaderData!AJ546/49</f>
        <v>0.95918367346938771</v>
      </c>
      <c r="F546">
        <f>tblVegPointHeaderData!AK546/49</f>
        <v>0.69387755102040816</v>
      </c>
      <c r="G546">
        <f>AVERAGE(tblVegPointHeaderData!AC546:AG546)</f>
        <v>0.8</v>
      </c>
      <c r="H546">
        <f>AVERAGE(tblVegPointHeaderData!R546,tblVegPointHeaderData!W546)</f>
        <v>79.5</v>
      </c>
      <c r="I546" t="s">
        <v>105</v>
      </c>
      <c r="J546">
        <v>0</v>
      </c>
      <c r="K546">
        <v>0</v>
      </c>
      <c r="L546">
        <v>1</v>
      </c>
      <c r="M546">
        <v>1</v>
      </c>
    </row>
    <row r="547" spans="1:13" x14ac:dyDescent="0.3">
      <c r="A547" t="s">
        <v>2848</v>
      </c>
      <c r="B547">
        <v>0</v>
      </c>
      <c r="C547">
        <f>tblVegPointHeaderData!AH547/49</f>
        <v>0</v>
      </c>
      <c r="D547">
        <f>tblVegPointHeaderData!AI547/49</f>
        <v>0</v>
      </c>
      <c r="E547">
        <f>tblVegPointHeaderData!AJ547/49</f>
        <v>1</v>
      </c>
      <c r="F547">
        <f>tblVegPointHeaderData!AK547/49</f>
        <v>0</v>
      </c>
      <c r="G547">
        <f>AVERAGE(tblVegPointHeaderData!AC547:AG547)</f>
        <v>0.8</v>
      </c>
      <c r="H547" t="e">
        <f>AVERAGE(tblVegPointHeaderData!R547,tblVegPointHeaderData!W547)</f>
        <v>#DIV/0!</v>
      </c>
      <c r="I547" t="s">
        <v>105</v>
      </c>
      <c r="J547">
        <v>0</v>
      </c>
      <c r="K547">
        <v>0</v>
      </c>
      <c r="L547">
        <v>1</v>
      </c>
      <c r="M547">
        <v>0</v>
      </c>
    </row>
    <row r="548" spans="1:13" x14ac:dyDescent="0.3">
      <c r="A548" t="s">
        <v>2849</v>
      </c>
      <c r="B548">
        <f>AVERAGE(tblVegPointHeaderData!P548,tblVegPointHeaderData!U548,tblVegPointHeaderData!Z548)</f>
        <v>53.666666666666664</v>
      </c>
      <c r="C548">
        <f>tblVegPointHeaderData!AH548/49</f>
        <v>0.7142857142857143</v>
      </c>
      <c r="D548">
        <f>tblVegPointHeaderData!AI548/49</f>
        <v>0.75510204081632648</v>
      </c>
      <c r="E548">
        <f>tblVegPointHeaderData!AJ548/49</f>
        <v>0.44897959183673469</v>
      </c>
      <c r="F548">
        <f>tblVegPointHeaderData!AK548/49</f>
        <v>0.26530612244897961</v>
      </c>
      <c r="G548">
        <f>AVERAGE(tblVegPointHeaderData!AC548:AG548)</f>
        <v>1.8</v>
      </c>
      <c r="H548">
        <f>AVERAGE(tblVegPointHeaderData!R548,tblVegPointHeaderData!W548)</f>
        <v>21.5</v>
      </c>
      <c r="I548" t="s">
        <v>46</v>
      </c>
      <c r="J548">
        <v>1</v>
      </c>
      <c r="K548">
        <v>0</v>
      </c>
      <c r="L548">
        <v>0</v>
      </c>
      <c r="M548">
        <v>2</v>
      </c>
    </row>
    <row r="549" spans="1:13" x14ac:dyDescent="0.3">
      <c r="A549" t="s">
        <v>2850</v>
      </c>
      <c r="B549">
        <f>AVERAGE(tblVegPointHeaderData!P549,tblVegPointHeaderData!U549,tblVegPointHeaderData!Z549)</f>
        <v>80.333333333333329</v>
      </c>
      <c r="C549">
        <f>tblVegPointHeaderData!AH549/49</f>
        <v>0.65306122448979587</v>
      </c>
      <c r="D549">
        <f>tblVegPointHeaderData!AI549/49</f>
        <v>8.1632653061224483E-2</v>
      </c>
      <c r="E549">
        <f>tblVegPointHeaderData!AJ549/49</f>
        <v>0.91836734693877553</v>
      </c>
      <c r="F549">
        <f>tblVegPointHeaderData!AK549/49</f>
        <v>0.7142857142857143</v>
      </c>
      <c r="G549">
        <f>AVERAGE(tblVegPointHeaderData!AC549:AG549)</f>
        <v>1.8</v>
      </c>
      <c r="H549">
        <f>AVERAGE(tblVegPointHeaderData!R549,tblVegPointHeaderData!W549)</f>
        <v>27.5</v>
      </c>
      <c r="I549" t="s">
        <v>46</v>
      </c>
      <c r="J549">
        <v>1</v>
      </c>
      <c r="K549">
        <v>0</v>
      </c>
      <c r="L549">
        <v>0</v>
      </c>
      <c r="M549">
        <v>3</v>
      </c>
    </row>
    <row r="550" spans="1:13" x14ac:dyDescent="0.3">
      <c r="A550" t="s">
        <v>2851</v>
      </c>
      <c r="B550">
        <f>AVERAGE(tblVegPointHeaderData!P550,tblVegPointHeaderData!U550,tblVegPointHeaderData!Z550)</f>
        <v>86.333333333333329</v>
      </c>
      <c r="C550">
        <f>tblVegPointHeaderData!AH550/49</f>
        <v>0.34693877551020408</v>
      </c>
      <c r="D550">
        <f>tblVegPointHeaderData!AI550/49</f>
        <v>0.89795918367346939</v>
      </c>
      <c r="E550">
        <f>tblVegPointHeaderData!AJ550/49</f>
        <v>0.32653061224489793</v>
      </c>
      <c r="F550">
        <f>tblVegPointHeaderData!AK550/49</f>
        <v>0.79591836734693877</v>
      </c>
      <c r="G550">
        <f>AVERAGE(tblVegPointHeaderData!AC550:AG550)</f>
        <v>1.2</v>
      </c>
      <c r="H550">
        <f>AVERAGE(tblVegPointHeaderData!R550,tblVegPointHeaderData!W550)</f>
        <v>32</v>
      </c>
      <c r="I550" t="s">
        <v>46</v>
      </c>
      <c r="J550">
        <v>1</v>
      </c>
      <c r="K550">
        <v>0</v>
      </c>
      <c r="L550">
        <v>0</v>
      </c>
      <c r="M550">
        <v>10</v>
      </c>
    </row>
    <row r="551" spans="1:13" x14ac:dyDescent="0.3">
      <c r="A551" t="s">
        <v>2852</v>
      </c>
      <c r="B551">
        <f>AVERAGE(tblVegPointHeaderData!P551,tblVegPointHeaderData!U551,tblVegPointHeaderData!Z551)</f>
        <v>41.333333333333336</v>
      </c>
      <c r="C551">
        <f>tblVegPointHeaderData!AH551/49</f>
        <v>0</v>
      </c>
      <c r="D551">
        <f>tblVegPointHeaderData!AI551/49</f>
        <v>0.69387755102040816</v>
      </c>
      <c r="E551">
        <f>tblVegPointHeaderData!AJ551/49</f>
        <v>0.91836734693877553</v>
      </c>
      <c r="F551">
        <f>tblVegPointHeaderData!AK551/49</f>
        <v>0.38775510204081631</v>
      </c>
      <c r="G551">
        <f>AVERAGE(tblVegPointHeaderData!AC551:AG551)</f>
        <v>1</v>
      </c>
      <c r="H551">
        <f>AVERAGE(tblVegPointHeaderData!R551,tblVegPointHeaderData!W551)</f>
        <v>15</v>
      </c>
      <c r="I551" t="s">
        <v>46</v>
      </c>
      <c r="J551">
        <v>1</v>
      </c>
      <c r="K551">
        <v>0</v>
      </c>
      <c r="L551">
        <v>0</v>
      </c>
      <c r="M551">
        <v>14</v>
      </c>
    </row>
    <row r="552" spans="1:13" x14ac:dyDescent="0.3">
      <c r="A552" t="s">
        <v>2853</v>
      </c>
      <c r="B552">
        <f>AVERAGE(tblVegPointHeaderData!P552,tblVegPointHeaderData!U552,tblVegPointHeaderData!Z552)</f>
        <v>43.666666666666664</v>
      </c>
      <c r="C552">
        <f>tblVegPointHeaderData!AH552/49</f>
        <v>0.44897959183673469</v>
      </c>
      <c r="D552">
        <f>tblVegPointHeaderData!AI552/49</f>
        <v>0.40816326530612246</v>
      </c>
      <c r="E552">
        <f>tblVegPointHeaderData!AJ552/49</f>
        <v>0.79591836734693877</v>
      </c>
      <c r="F552">
        <f>tblVegPointHeaderData!AK552/49</f>
        <v>0.48979591836734693</v>
      </c>
      <c r="G552">
        <f>AVERAGE(tblVegPointHeaderData!AC552:AG552)</f>
        <v>1.2</v>
      </c>
      <c r="H552">
        <f>AVERAGE(tblVegPointHeaderData!R552,tblVegPointHeaderData!W552)</f>
        <v>21</v>
      </c>
      <c r="I552" t="s">
        <v>46</v>
      </c>
      <c r="J552">
        <v>1</v>
      </c>
      <c r="K552">
        <v>0</v>
      </c>
      <c r="L552">
        <v>0</v>
      </c>
      <c r="M552">
        <v>10</v>
      </c>
    </row>
    <row r="553" spans="1:13" x14ac:dyDescent="0.3">
      <c r="A553" t="s">
        <v>2854</v>
      </c>
      <c r="B553">
        <f>AVERAGE(tblVegPointHeaderData!P553,tblVegPointHeaderData!U553,tblVegPointHeaderData!Z553)</f>
        <v>37.333333333333336</v>
      </c>
      <c r="C553">
        <f>tblVegPointHeaderData!AH553/49</f>
        <v>2.0408163265306121E-2</v>
      </c>
      <c r="D553">
        <f>tblVegPointHeaderData!AI553/49</f>
        <v>0.48979591836734693</v>
      </c>
      <c r="E553">
        <f>tblVegPointHeaderData!AJ553/49</f>
        <v>0.87755102040816324</v>
      </c>
      <c r="F553">
        <f>tblVegPointHeaderData!AK553/49</f>
        <v>0.40816326530612246</v>
      </c>
      <c r="G553">
        <f>AVERAGE(tblVegPointHeaderData!AC553:AG553)</f>
        <v>1</v>
      </c>
      <c r="H553">
        <f>AVERAGE(tblVegPointHeaderData!R553,tblVegPointHeaderData!W553)</f>
        <v>17</v>
      </c>
      <c r="I553" t="s">
        <v>46</v>
      </c>
      <c r="J553">
        <v>1</v>
      </c>
      <c r="K553">
        <v>0</v>
      </c>
      <c r="L553">
        <v>0</v>
      </c>
      <c r="M553">
        <v>6</v>
      </c>
    </row>
    <row r="554" spans="1:13" x14ac:dyDescent="0.3">
      <c r="A554" t="s">
        <v>2855</v>
      </c>
      <c r="B554">
        <v>0</v>
      </c>
      <c r="C554">
        <f>tblVegPointHeaderData!AH554/49</f>
        <v>0</v>
      </c>
      <c r="D554">
        <f>tblVegPointHeaderData!AI554/49</f>
        <v>0</v>
      </c>
      <c r="E554">
        <f>tblVegPointHeaderData!AJ554/49</f>
        <v>4.0816326530612242E-2</v>
      </c>
      <c r="F554">
        <f>tblVegPointHeaderData!AK554/49</f>
        <v>1</v>
      </c>
      <c r="G554">
        <f>AVERAGE(tblVegPointHeaderData!AC554:AG554)</f>
        <v>0</v>
      </c>
      <c r="H554" t="e">
        <f>AVERAGE(tblVegPointHeaderData!R554,tblVegPointHeaderData!W554)</f>
        <v>#DIV/0!</v>
      </c>
      <c r="I554" t="s">
        <v>46</v>
      </c>
      <c r="J554">
        <v>1</v>
      </c>
      <c r="K554">
        <v>0</v>
      </c>
      <c r="L554">
        <v>0</v>
      </c>
      <c r="M554">
        <v>1</v>
      </c>
    </row>
    <row r="555" spans="1:13" x14ac:dyDescent="0.3">
      <c r="A555" t="s">
        <v>2856</v>
      </c>
      <c r="B555">
        <v>0</v>
      </c>
      <c r="C555">
        <f>tblVegPointHeaderData!AH555/49</f>
        <v>2.0408163265306121E-2</v>
      </c>
      <c r="D555">
        <f>tblVegPointHeaderData!AI555/49</f>
        <v>8.1632653061224483E-2</v>
      </c>
      <c r="E555">
        <f>tblVegPointHeaderData!AJ555/49</f>
        <v>0.34693877551020408</v>
      </c>
      <c r="F555">
        <f>tblVegPointHeaderData!AK555/49</f>
        <v>1</v>
      </c>
      <c r="G555">
        <f>AVERAGE(tblVegPointHeaderData!AC555:AG555)</f>
        <v>0</v>
      </c>
      <c r="H555" t="e">
        <f>AVERAGE(tblVegPointHeaderData!R555,tblVegPointHeaderData!W555)</f>
        <v>#DIV/0!</v>
      </c>
      <c r="I555" t="s">
        <v>46</v>
      </c>
      <c r="J555">
        <v>1</v>
      </c>
      <c r="K555">
        <v>0</v>
      </c>
      <c r="L555">
        <v>0</v>
      </c>
      <c r="M555">
        <v>1</v>
      </c>
    </row>
    <row r="556" spans="1:13" x14ac:dyDescent="0.3">
      <c r="A556" t="s">
        <v>2857</v>
      </c>
      <c r="B556">
        <f>AVERAGE(tblVegPointHeaderData!P556,tblVegPointHeaderData!U556,tblVegPointHeaderData!Z556)</f>
        <v>66.666666666666671</v>
      </c>
      <c r="C556">
        <f>tblVegPointHeaderData!AH556/49</f>
        <v>0.14285714285714285</v>
      </c>
      <c r="D556">
        <f>tblVegPointHeaderData!AI556/49</f>
        <v>4.0816326530612242E-2</v>
      </c>
      <c r="E556">
        <f>tblVegPointHeaderData!AJ556/49</f>
        <v>0.14285714285714285</v>
      </c>
      <c r="F556">
        <f>tblVegPointHeaderData!AK556/49</f>
        <v>0.91836734693877553</v>
      </c>
      <c r="G556">
        <f>AVERAGE(tblVegPointHeaderData!AC556:AG556)</f>
        <v>0</v>
      </c>
      <c r="H556">
        <f>AVERAGE(tblVegPointHeaderData!R556,tblVegPointHeaderData!W556)</f>
        <v>24</v>
      </c>
      <c r="I556" t="s">
        <v>46</v>
      </c>
      <c r="J556">
        <v>1</v>
      </c>
      <c r="K556">
        <v>0</v>
      </c>
      <c r="L556">
        <v>0</v>
      </c>
      <c r="M556">
        <v>0</v>
      </c>
    </row>
    <row r="557" spans="1:13" x14ac:dyDescent="0.3">
      <c r="A557" t="s">
        <v>2858</v>
      </c>
      <c r="B557">
        <f>AVERAGE(tblVegPointHeaderData!P557,tblVegPointHeaderData!U557,tblVegPointHeaderData!Z557)</f>
        <v>49</v>
      </c>
      <c r="C557">
        <f>tblVegPointHeaderData!AH557/49</f>
        <v>0.55102040816326525</v>
      </c>
      <c r="D557">
        <f>tblVegPointHeaderData!AI557/49</f>
        <v>0</v>
      </c>
      <c r="E557">
        <f>tblVegPointHeaderData!AJ557/49</f>
        <v>0.30612244897959184</v>
      </c>
      <c r="F557">
        <f>tblVegPointHeaderData!AK557/49</f>
        <v>0.95918367346938771</v>
      </c>
      <c r="G557">
        <f>AVERAGE(tblVegPointHeaderData!AC557:AG557)</f>
        <v>0.6</v>
      </c>
      <c r="H557">
        <f>AVERAGE(tblVegPointHeaderData!R557,tblVegPointHeaderData!W557)</f>
        <v>24</v>
      </c>
      <c r="I557" t="s">
        <v>46</v>
      </c>
      <c r="J557">
        <v>1</v>
      </c>
      <c r="K557">
        <v>0</v>
      </c>
      <c r="L557">
        <v>0</v>
      </c>
      <c r="M557">
        <v>3</v>
      </c>
    </row>
    <row r="558" spans="1:13" x14ac:dyDescent="0.3">
      <c r="A558" t="s">
        <v>2859</v>
      </c>
      <c r="B558">
        <f>AVERAGE(tblVegPointHeaderData!P558,tblVegPointHeaderData!U558,tblVegPointHeaderData!Z558)</f>
        <v>78</v>
      </c>
      <c r="C558">
        <f>tblVegPointHeaderData!AH558/49</f>
        <v>0.36734693877551022</v>
      </c>
      <c r="D558">
        <f>tblVegPointHeaderData!AI558/49</f>
        <v>0.18367346938775511</v>
      </c>
      <c r="E558">
        <f>tblVegPointHeaderData!AJ558/49</f>
        <v>0.89795918367346939</v>
      </c>
      <c r="F558">
        <f>tblVegPointHeaderData!AK558/49</f>
        <v>0.63265306122448983</v>
      </c>
      <c r="G558">
        <f>AVERAGE(tblVegPointHeaderData!AC558:AG558)</f>
        <v>0.8</v>
      </c>
      <c r="H558">
        <f>AVERAGE(tblVegPointHeaderData!R558,tblVegPointHeaderData!W558)</f>
        <v>55</v>
      </c>
      <c r="I558" t="s">
        <v>105</v>
      </c>
      <c r="J558">
        <v>0</v>
      </c>
      <c r="K558">
        <v>0</v>
      </c>
      <c r="L558">
        <v>1</v>
      </c>
      <c r="M558">
        <v>0</v>
      </c>
    </row>
    <row r="559" spans="1:13" x14ac:dyDescent="0.3">
      <c r="A559" t="s">
        <v>2860</v>
      </c>
      <c r="B559">
        <f>AVERAGE(tblVegPointHeaderData!P559,tblVegPointHeaderData!U559,tblVegPointHeaderData!Z559)</f>
        <v>84</v>
      </c>
      <c r="C559">
        <f>tblVegPointHeaderData!AH559/49</f>
        <v>0.20408163265306123</v>
      </c>
      <c r="D559">
        <f>tblVegPointHeaderData!AI559/49</f>
        <v>0</v>
      </c>
      <c r="E559">
        <f>tblVegPointHeaderData!AJ559/49</f>
        <v>1</v>
      </c>
      <c r="F559">
        <f>tblVegPointHeaderData!AK559/49</f>
        <v>0</v>
      </c>
      <c r="G559">
        <f>AVERAGE(tblVegPointHeaderData!AC559:AG559)</f>
        <v>1.2</v>
      </c>
      <c r="H559" t="e">
        <f>AVERAGE(tblVegPointHeaderData!R559,tblVegPointHeaderData!W559)</f>
        <v>#DIV/0!</v>
      </c>
      <c r="I559" t="s">
        <v>46</v>
      </c>
      <c r="J559">
        <v>1</v>
      </c>
      <c r="K559">
        <v>0</v>
      </c>
      <c r="L559">
        <v>0</v>
      </c>
      <c r="M559">
        <v>0</v>
      </c>
    </row>
    <row r="560" spans="1:13" x14ac:dyDescent="0.3">
      <c r="A560" t="s">
        <v>2861</v>
      </c>
      <c r="B560">
        <f>AVERAGE(tblVegPointHeaderData!P560,tblVegPointHeaderData!U560,tblVegPointHeaderData!Z560)</f>
        <v>68.666666666666671</v>
      </c>
      <c r="C560">
        <f>tblVegPointHeaderData!AH560/49</f>
        <v>0.24489795918367346</v>
      </c>
      <c r="D560">
        <f>tblVegPointHeaderData!AI560/49</f>
        <v>0</v>
      </c>
      <c r="E560">
        <f>tblVegPointHeaderData!AJ560/49</f>
        <v>1</v>
      </c>
      <c r="F560">
        <f>tblVegPointHeaderData!AK560/49</f>
        <v>0</v>
      </c>
      <c r="G560">
        <f>AVERAGE(tblVegPointHeaderData!AC560:AG560)</f>
        <v>1</v>
      </c>
      <c r="H560">
        <f>AVERAGE(tblVegPointHeaderData!R560,tblVegPointHeaderData!W560)</f>
        <v>25</v>
      </c>
      <c r="I560" t="s">
        <v>46</v>
      </c>
      <c r="J560">
        <v>1</v>
      </c>
      <c r="K560">
        <v>0</v>
      </c>
      <c r="L560">
        <v>0</v>
      </c>
      <c r="M560">
        <v>0</v>
      </c>
    </row>
    <row r="561" spans="1:13" x14ac:dyDescent="0.3">
      <c r="A561" t="s">
        <v>2862</v>
      </c>
      <c r="B561">
        <f>AVERAGE(tblVegPointHeaderData!P561,tblVegPointHeaderData!U561,tblVegPointHeaderData!Z561)</f>
        <v>22</v>
      </c>
      <c r="C561">
        <f>tblVegPointHeaderData!AH561/49</f>
        <v>0</v>
      </c>
      <c r="D561">
        <f>tblVegPointHeaderData!AI561/49</f>
        <v>0.81632653061224492</v>
      </c>
      <c r="E561">
        <f>tblVegPointHeaderData!AJ561/49</f>
        <v>0.83673469387755106</v>
      </c>
      <c r="F561">
        <f>tblVegPointHeaderData!AK561/49</f>
        <v>0.44897959183673469</v>
      </c>
      <c r="G561">
        <f>AVERAGE(tblVegPointHeaderData!AC561:AG561)</f>
        <v>1.6</v>
      </c>
      <c r="H561">
        <f>AVERAGE(tblVegPointHeaderData!R561,tblVegPointHeaderData!W561)</f>
        <v>13.5</v>
      </c>
      <c r="I561" t="s">
        <v>46</v>
      </c>
      <c r="J561">
        <v>1</v>
      </c>
      <c r="K561">
        <v>0</v>
      </c>
      <c r="L561">
        <v>0</v>
      </c>
      <c r="M561">
        <v>5</v>
      </c>
    </row>
    <row r="562" spans="1:13" x14ac:dyDescent="0.3">
      <c r="A562" t="s">
        <v>1837</v>
      </c>
    </row>
    <row r="563" spans="1:13" x14ac:dyDescent="0.3">
      <c r="A563" t="s">
        <v>2863</v>
      </c>
      <c r="B563">
        <f>AVERAGE(tblVegPointHeaderData!P563,tblVegPointHeaderData!U563,tblVegPointHeaderData!Z563)</f>
        <v>62.666666666666664</v>
      </c>
      <c r="C563">
        <f>tblVegPointHeaderData!AH563/49</f>
        <v>0.34693877551020408</v>
      </c>
      <c r="D563">
        <f>tblVegPointHeaderData!AI563/49</f>
        <v>0.8571428571428571</v>
      </c>
      <c r="E563">
        <f>tblVegPointHeaderData!AJ563/49</f>
        <v>0.97959183673469385</v>
      </c>
      <c r="F563">
        <f>tblVegPointHeaderData!AK563/49</f>
        <v>6.1224489795918366E-2</v>
      </c>
      <c r="G563">
        <f>AVERAGE(tblVegPointHeaderData!AC563:AG563)</f>
        <v>4.8</v>
      </c>
      <c r="H563">
        <f>AVERAGE(tblVegPointHeaderData!R563,tblVegPointHeaderData!W563)</f>
        <v>47.5</v>
      </c>
      <c r="I563" t="s">
        <v>105</v>
      </c>
      <c r="J563">
        <v>0</v>
      </c>
      <c r="K563">
        <v>0</v>
      </c>
      <c r="L563">
        <v>1</v>
      </c>
      <c r="M563">
        <v>0</v>
      </c>
    </row>
    <row r="564" spans="1:13" x14ac:dyDescent="0.3">
      <c r="A564" t="s">
        <v>2864</v>
      </c>
      <c r="B564">
        <f>AVERAGE(tblVegPointHeaderData!P564,tblVegPointHeaderData!U564,tblVegPointHeaderData!Z564)</f>
        <v>28.333333333333332</v>
      </c>
      <c r="C564">
        <f>tblVegPointHeaderData!AH564/49</f>
        <v>0.2857142857142857</v>
      </c>
      <c r="D564">
        <f>tblVegPointHeaderData!AI564/49</f>
        <v>0.65306122448979587</v>
      </c>
      <c r="E564">
        <f>tblVegPointHeaderData!AJ564/49</f>
        <v>0.14285714285714285</v>
      </c>
      <c r="F564">
        <f>tblVegPointHeaderData!AK564/49</f>
        <v>0.83673469387755106</v>
      </c>
      <c r="G564">
        <f>AVERAGE(tblVegPointHeaderData!AC564:AG564)</f>
        <v>1</v>
      </c>
      <c r="H564">
        <f>AVERAGE(tblVegPointHeaderData!R564,tblVegPointHeaderData!W564)</f>
        <v>17</v>
      </c>
      <c r="I564" t="s">
        <v>46</v>
      </c>
      <c r="J564">
        <v>1</v>
      </c>
      <c r="K564">
        <v>0</v>
      </c>
      <c r="L564">
        <v>0</v>
      </c>
      <c r="M564">
        <v>0</v>
      </c>
    </row>
    <row r="565" spans="1:13" x14ac:dyDescent="0.3">
      <c r="A565" t="s">
        <v>2865</v>
      </c>
      <c r="B565">
        <f>AVERAGE(tblVegPointHeaderData!P565,tblVegPointHeaderData!U565,tblVegPointHeaderData!Z565)</f>
        <v>28</v>
      </c>
      <c r="C565">
        <f>tblVegPointHeaderData!AH565/49</f>
        <v>0</v>
      </c>
      <c r="D565">
        <f>tblVegPointHeaderData!AI565/49</f>
        <v>0.32653061224489793</v>
      </c>
      <c r="E565">
        <f>tblVegPointHeaderData!AJ565/49</f>
        <v>0.73469387755102045</v>
      </c>
      <c r="F565">
        <f>tblVegPointHeaderData!AK565/49</f>
        <v>1</v>
      </c>
      <c r="G565">
        <f>AVERAGE(tblVegPointHeaderData!AC565:AG565)</f>
        <v>0.4</v>
      </c>
      <c r="H565">
        <f>AVERAGE(tblVegPointHeaderData!R565,tblVegPointHeaderData!W565)</f>
        <v>16</v>
      </c>
      <c r="I565" t="s">
        <v>136</v>
      </c>
      <c r="J565">
        <v>0</v>
      </c>
      <c r="K565">
        <v>1</v>
      </c>
      <c r="L565">
        <v>0</v>
      </c>
      <c r="M565">
        <v>5</v>
      </c>
    </row>
    <row r="566" spans="1:13" x14ac:dyDescent="0.3">
      <c r="A566" t="s">
        <v>2866</v>
      </c>
      <c r="B566">
        <f>AVERAGE(tblVegPointHeaderData!P566,tblVegPointHeaderData!U566,tblVegPointHeaderData!Z566)</f>
        <v>23.333333333333332</v>
      </c>
      <c r="C566">
        <f>tblVegPointHeaderData!AH566/49</f>
        <v>0</v>
      </c>
      <c r="D566">
        <f>tblVegPointHeaderData!AI566/49</f>
        <v>0.20408163265306123</v>
      </c>
      <c r="E566">
        <f>tblVegPointHeaderData!AJ566/49</f>
        <v>0.77551020408163263</v>
      </c>
      <c r="F566">
        <f>tblVegPointHeaderData!AK566/49</f>
        <v>0.89795918367346939</v>
      </c>
      <c r="G566">
        <f>AVERAGE(tblVegPointHeaderData!AC566:AG566)</f>
        <v>0.2</v>
      </c>
      <c r="H566">
        <f>AVERAGE(tblVegPointHeaderData!R566,tblVegPointHeaderData!W566)</f>
        <v>15</v>
      </c>
      <c r="I566" t="s">
        <v>136</v>
      </c>
      <c r="J566">
        <v>0</v>
      </c>
      <c r="K566">
        <v>1</v>
      </c>
      <c r="L566">
        <v>0</v>
      </c>
      <c r="M566">
        <v>0</v>
      </c>
    </row>
    <row r="567" spans="1:13" x14ac:dyDescent="0.3">
      <c r="A567" t="s">
        <v>2867</v>
      </c>
      <c r="B567">
        <f>AVERAGE(tblVegPointHeaderData!P567,tblVegPointHeaderData!U567,tblVegPointHeaderData!Z567)</f>
        <v>39</v>
      </c>
      <c r="C567">
        <f>tblVegPointHeaderData!AH567/49</f>
        <v>0</v>
      </c>
      <c r="D567">
        <f>tblVegPointHeaderData!AI567/49</f>
        <v>1</v>
      </c>
      <c r="E567">
        <f>tblVegPointHeaderData!AJ567/49</f>
        <v>1</v>
      </c>
      <c r="F567">
        <f>tblVegPointHeaderData!AK567/49</f>
        <v>1</v>
      </c>
      <c r="G567">
        <f>AVERAGE(tblVegPointHeaderData!AC567:AG567)</f>
        <v>1.2</v>
      </c>
      <c r="H567">
        <f>AVERAGE(tblVegPointHeaderData!R567,tblVegPointHeaderData!W567)</f>
        <v>19</v>
      </c>
      <c r="I567" t="s">
        <v>46</v>
      </c>
      <c r="J567">
        <v>1</v>
      </c>
      <c r="K567">
        <v>0</v>
      </c>
      <c r="L567">
        <v>0</v>
      </c>
      <c r="M567">
        <v>2</v>
      </c>
    </row>
    <row r="568" spans="1:13" x14ac:dyDescent="0.3">
      <c r="A568" t="s">
        <v>2868</v>
      </c>
      <c r="B568">
        <f>AVERAGE(tblVegPointHeaderData!P568,tblVegPointHeaderData!U568,tblVegPointHeaderData!Z568)</f>
        <v>20.333333333333332</v>
      </c>
      <c r="C568">
        <f>tblVegPointHeaderData!AH568/49</f>
        <v>2.0408163265306121E-2</v>
      </c>
      <c r="D568">
        <f>tblVegPointHeaderData!AI568/49</f>
        <v>0</v>
      </c>
      <c r="E568">
        <f>tblVegPointHeaderData!AJ568/49</f>
        <v>0.40816326530612246</v>
      </c>
      <c r="F568">
        <f>tblVegPointHeaderData!AK568/49</f>
        <v>1</v>
      </c>
      <c r="G568">
        <f>AVERAGE(tblVegPointHeaderData!AC568:AG568)</f>
        <v>0</v>
      </c>
      <c r="H568" t="e">
        <f>AVERAGE(tblVegPointHeaderData!R568,tblVegPointHeaderData!W568)</f>
        <v>#DIV/0!</v>
      </c>
      <c r="I568" t="s">
        <v>136</v>
      </c>
      <c r="J568">
        <v>0</v>
      </c>
      <c r="K568">
        <v>1</v>
      </c>
      <c r="L568">
        <v>0</v>
      </c>
      <c r="M568">
        <v>5</v>
      </c>
    </row>
    <row r="569" spans="1:13" x14ac:dyDescent="0.3">
      <c r="A569" t="s">
        <v>2869</v>
      </c>
      <c r="B569">
        <f>AVERAGE(tblVegPointHeaderData!P569,tblVegPointHeaderData!U569,tblVegPointHeaderData!Z569)</f>
        <v>39</v>
      </c>
      <c r="C569">
        <f>tblVegPointHeaderData!AH569/49</f>
        <v>0</v>
      </c>
      <c r="D569">
        <f>tblVegPointHeaderData!AI569/49</f>
        <v>0.89795918367346939</v>
      </c>
      <c r="E569">
        <f>tblVegPointHeaderData!AJ569/49</f>
        <v>0.77551020408163263</v>
      </c>
      <c r="F569">
        <f>tblVegPointHeaderData!AK569/49</f>
        <v>0.93877551020408168</v>
      </c>
      <c r="G569">
        <f>AVERAGE(tblVegPointHeaderData!AC569:AG569)</f>
        <v>1</v>
      </c>
      <c r="H569">
        <f>AVERAGE(tblVegPointHeaderData!R569,tblVegPointHeaderData!W569)</f>
        <v>16</v>
      </c>
      <c r="I569" t="s">
        <v>46</v>
      </c>
      <c r="J569">
        <v>1</v>
      </c>
      <c r="K569">
        <v>0</v>
      </c>
      <c r="L569">
        <v>0</v>
      </c>
      <c r="M569">
        <v>2</v>
      </c>
    </row>
    <row r="570" spans="1:13" x14ac:dyDescent="0.3">
      <c r="A570" t="s">
        <v>2870</v>
      </c>
      <c r="B570">
        <f>AVERAGE(tblVegPointHeaderData!P570,tblVegPointHeaderData!U570,tblVegPointHeaderData!Z570)</f>
        <v>36.666666666666664</v>
      </c>
      <c r="C570">
        <f>tblVegPointHeaderData!AH570/49</f>
        <v>0</v>
      </c>
      <c r="D570">
        <f>tblVegPointHeaderData!AI570/49</f>
        <v>0.93877551020408168</v>
      </c>
      <c r="E570">
        <f>tblVegPointHeaderData!AJ570/49</f>
        <v>0.91836734693877553</v>
      </c>
      <c r="F570">
        <f>tblVegPointHeaderData!AK570/49</f>
        <v>0.8571428571428571</v>
      </c>
      <c r="G570">
        <f>AVERAGE(tblVegPointHeaderData!AC570:AG570)</f>
        <v>1.4</v>
      </c>
      <c r="H570">
        <f>AVERAGE(tblVegPointHeaderData!R570,tblVegPointHeaderData!W570)</f>
        <v>18</v>
      </c>
      <c r="I570" t="s">
        <v>46</v>
      </c>
      <c r="J570">
        <v>1</v>
      </c>
      <c r="K570">
        <v>0</v>
      </c>
      <c r="L570">
        <v>0</v>
      </c>
      <c r="M570">
        <v>1</v>
      </c>
    </row>
    <row r="571" spans="1:13" x14ac:dyDescent="0.3">
      <c r="A571" t="s">
        <v>2871</v>
      </c>
      <c r="B571">
        <f>AVERAGE(tblVegPointHeaderData!P571,tblVegPointHeaderData!U571,tblVegPointHeaderData!Z571)</f>
        <v>59.666666666666664</v>
      </c>
      <c r="C571">
        <f>tblVegPointHeaderData!AH571/49</f>
        <v>0.24489795918367346</v>
      </c>
      <c r="D571">
        <f>tblVegPointHeaderData!AI571/49</f>
        <v>0.40816326530612246</v>
      </c>
      <c r="E571">
        <f>tblVegPointHeaderData!AJ571/49</f>
        <v>0.77551020408163263</v>
      </c>
      <c r="F571">
        <f>tblVegPointHeaderData!AK571/49</f>
        <v>0.67346938775510201</v>
      </c>
      <c r="G571">
        <f>AVERAGE(tblVegPointHeaderData!AC571:AG571)</f>
        <v>1.6</v>
      </c>
      <c r="H571">
        <f>AVERAGE(tblVegPointHeaderData!R571,tblVegPointHeaderData!W571)</f>
        <v>64</v>
      </c>
      <c r="I571" t="s">
        <v>105</v>
      </c>
      <c r="J571">
        <v>0</v>
      </c>
      <c r="K571">
        <v>0</v>
      </c>
      <c r="L571">
        <v>1</v>
      </c>
      <c r="M571">
        <v>0</v>
      </c>
    </row>
    <row r="572" spans="1:13" x14ac:dyDescent="0.3">
      <c r="A572" t="s">
        <v>2872</v>
      </c>
      <c r="B572">
        <f>AVERAGE(tblVegPointHeaderData!P572,tblVegPointHeaderData!U572,tblVegPointHeaderData!Z572)</f>
        <v>64</v>
      </c>
      <c r="C572">
        <f>tblVegPointHeaderData!AH572/49</f>
        <v>0</v>
      </c>
      <c r="D572">
        <f>tblVegPointHeaderData!AI572/49</f>
        <v>8.1632653061224483E-2</v>
      </c>
      <c r="E572">
        <f>tblVegPointHeaderData!AJ572/49</f>
        <v>0.42857142857142855</v>
      </c>
      <c r="F572">
        <f>tblVegPointHeaderData!AK572/49</f>
        <v>0.8571428571428571</v>
      </c>
      <c r="G572">
        <f>AVERAGE(tblVegPointHeaderData!AC572:AG572)</f>
        <v>1</v>
      </c>
      <c r="H572">
        <f>AVERAGE(tblVegPointHeaderData!R572,tblVegPointHeaderData!W572)</f>
        <v>60</v>
      </c>
      <c r="I572" t="s">
        <v>46</v>
      </c>
      <c r="J572">
        <v>1</v>
      </c>
      <c r="K572">
        <v>0</v>
      </c>
      <c r="L572">
        <v>0</v>
      </c>
      <c r="M572">
        <v>4</v>
      </c>
    </row>
    <row r="573" spans="1:13" x14ac:dyDescent="0.3">
      <c r="A573" t="s">
        <v>2873</v>
      </c>
      <c r="B573">
        <f>AVERAGE(tblVegPointHeaderData!P573,tblVegPointHeaderData!U573,tblVegPointHeaderData!Z573)</f>
        <v>81.666666666666671</v>
      </c>
      <c r="C573">
        <f>tblVegPointHeaderData!AH573/49</f>
        <v>0.5714285714285714</v>
      </c>
      <c r="D573">
        <f>tblVegPointHeaderData!AI573/49</f>
        <v>0.67346938775510201</v>
      </c>
      <c r="E573">
        <f>tblVegPointHeaderData!AJ573/49</f>
        <v>0.69387755102040816</v>
      </c>
      <c r="F573">
        <f>tblVegPointHeaderData!AK573/49</f>
        <v>0.67346938775510201</v>
      </c>
      <c r="G573">
        <f>AVERAGE(tblVegPointHeaderData!AC573:AG573)</f>
        <v>2.8</v>
      </c>
      <c r="H573">
        <f>AVERAGE(tblVegPointHeaderData!R573,tblVegPointHeaderData!W573)</f>
        <v>65</v>
      </c>
      <c r="I573" t="s">
        <v>105</v>
      </c>
      <c r="J573">
        <v>0</v>
      </c>
      <c r="K573">
        <v>0</v>
      </c>
      <c r="L573">
        <v>1</v>
      </c>
      <c r="M573">
        <v>0</v>
      </c>
    </row>
    <row r="574" spans="1:13" x14ac:dyDescent="0.3">
      <c r="A574" t="s">
        <v>2874</v>
      </c>
      <c r="B574">
        <f>AVERAGE(tblVegPointHeaderData!P574,tblVegPointHeaderData!U574,tblVegPointHeaderData!Z574)</f>
        <v>78.666666666666671</v>
      </c>
      <c r="C574">
        <f>tblVegPointHeaderData!AH574/49</f>
        <v>0.46938775510204084</v>
      </c>
      <c r="D574">
        <f>tblVegPointHeaderData!AI574/49</f>
        <v>0.48979591836734693</v>
      </c>
      <c r="E574">
        <f>tblVegPointHeaderData!AJ574/49</f>
        <v>0.8571428571428571</v>
      </c>
      <c r="F574">
        <f>tblVegPointHeaderData!AK574/49</f>
        <v>0.7142857142857143</v>
      </c>
      <c r="G574">
        <f>AVERAGE(tblVegPointHeaderData!AC574:AG574)</f>
        <v>0.8</v>
      </c>
      <c r="H574">
        <f>AVERAGE(tblVegPointHeaderData!R574,tblVegPointHeaderData!W574)</f>
        <v>54.5</v>
      </c>
      <c r="I574" t="s">
        <v>105</v>
      </c>
      <c r="J574">
        <v>0</v>
      </c>
      <c r="K574">
        <v>0</v>
      </c>
      <c r="L574">
        <v>1</v>
      </c>
      <c r="M574">
        <v>2</v>
      </c>
    </row>
    <row r="575" spans="1:13" x14ac:dyDescent="0.3">
      <c r="A575" t="s">
        <v>2875</v>
      </c>
      <c r="B575">
        <f>AVERAGE(tblVegPointHeaderData!P575,tblVegPointHeaderData!U575,tblVegPointHeaderData!Z575)</f>
        <v>40</v>
      </c>
      <c r="C575">
        <f>tblVegPointHeaderData!AH575/49</f>
        <v>0</v>
      </c>
      <c r="D575">
        <f>tblVegPointHeaderData!AI575/49</f>
        <v>0.87755102040816324</v>
      </c>
      <c r="E575">
        <f>tblVegPointHeaderData!AJ575/49</f>
        <v>0.53061224489795922</v>
      </c>
      <c r="F575">
        <f>tblVegPointHeaderData!AK575/49</f>
        <v>0.87755102040816324</v>
      </c>
      <c r="G575">
        <f>AVERAGE(tblVegPointHeaderData!AC575:AG575)</f>
        <v>0.8</v>
      </c>
      <c r="H575">
        <f>AVERAGE(tblVegPointHeaderData!R575,tblVegPointHeaderData!W575)</f>
        <v>14</v>
      </c>
      <c r="I575" t="s">
        <v>46</v>
      </c>
      <c r="J575">
        <v>1</v>
      </c>
      <c r="K575">
        <v>0</v>
      </c>
      <c r="L575">
        <v>0</v>
      </c>
      <c r="M575">
        <v>9</v>
      </c>
    </row>
    <row r="576" spans="1:13" x14ac:dyDescent="0.3">
      <c r="A576" t="s">
        <v>2876</v>
      </c>
      <c r="B576">
        <f>AVERAGE(tblVegPointHeaderData!P576,tblVegPointHeaderData!U576,tblVegPointHeaderData!Z576)</f>
        <v>37</v>
      </c>
      <c r="C576">
        <f>tblVegPointHeaderData!AH576/49</f>
        <v>0</v>
      </c>
      <c r="D576">
        <f>tblVegPointHeaderData!AI576/49</f>
        <v>0.95918367346938771</v>
      </c>
      <c r="E576">
        <f>tblVegPointHeaderData!AJ576/49</f>
        <v>0.30612244897959184</v>
      </c>
      <c r="F576">
        <f>tblVegPointHeaderData!AK576/49</f>
        <v>0.77551020408163263</v>
      </c>
      <c r="G576">
        <f>AVERAGE(tblVegPointHeaderData!AC576:AG576)</f>
        <v>0.6</v>
      </c>
      <c r="H576">
        <f>AVERAGE(tblVegPointHeaderData!R576,tblVegPointHeaderData!W576)</f>
        <v>15</v>
      </c>
      <c r="I576" t="s">
        <v>46</v>
      </c>
      <c r="J576">
        <v>1</v>
      </c>
      <c r="K576">
        <v>0</v>
      </c>
      <c r="L576">
        <v>0</v>
      </c>
      <c r="M576">
        <v>0</v>
      </c>
    </row>
    <row r="577" spans="1:13" x14ac:dyDescent="0.3">
      <c r="A577" t="s">
        <v>2877</v>
      </c>
      <c r="B577">
        <f>AVERAGE(tblVegPointHeaderData!P577,tblVegPointHeaderData!U577,tblVegPointHeaderData!Z577)</f>
        <v>52.333333333333336</v>
      </c>
      <c r="C577">
        <f>tblVegPointHeaderData!AH577/49</f>
        <v>0.65306122448979587</v>
      </c>
      <c r="D577">
        <f>tblVegPointHeaderData!AI577/49</f>
        <v>0.55102040816326525</v>
      </c>
      <c r="E577">
        <f>tblVegPointHeaderData!AJ577/49</f>
        <v>1</v>
      </c>
      <c r="F577">
        <f>tblVegPointHeaderData!AK577/49</f>
        <v>0.89795918367346939</v>
      </c>
      <c r="G577">
        <f>AVERAGE(tblVegPointHeaderData!AC577:AG577)</f>
        <v>1.2</v>
      </c>
      <c r="H577">
        <f>AVERAGE(tblVegPointHeaderData!R577,tblVegPointHeaderData!W577)</f>
        <v>32</v>
      </c>
      <c r="I577" t="s">
        <v>46</v>
      </c>
      <c r="J577">
        <v>1</v>
      </c>
      <c r="K577">
        <v>0</v>
      </c>
      <c r="L577">
        <v>0</v>
      </c>
      <c r="M577">
        <v>1</v>
      </c>
    </row>
    <row r="578" spans="1:13" x14ac:dyDescent="0.3">
      <c r="A578" t="s">
        <v>2878</v>
      </c>
      <c r="B578">
        <f>AVERAGE(tblVegPointHeaderData!P578,tblVegPointHeaderData!U578,tblVegPointHeaderData!Z578)</f>
        <v>27</v>
      </c>
      <c r="C578">
        <f>tblVegPointHeaderData!AH578/49</f>
        <v>0</v>
      </c>
      <c r="D578">
        <f>tblVegPointHeaderData!AI578/49</f>
        <v>0.55102040816326525</v>
      </c>
      <c r="E578">
        <f>tblVegPointHeaderData!AJ578/49</f>
        <v>0.22448979591836735</v>
      </c>
      <c r="F578">
        <f>tblVegPointHeaderData!AK578/49</f>
        <v>0.75510204081632648</v>
      </c>
      <c r="G578">
        <f>AVERAGE(tblVegPointHeaderData!AC578:AG578)</f>
        <v>0.8</v>
      </c>
      <c r="H578">
        <f>AVERAGE(tblVegPointHeaderData!R578,tblVegPointHeaderData!W578)</f>
        <v>15</v>
      </c>
      <c r="I578" t="s">
        <v>46</v>
      </c>
      <c r="J578">
        <v>1</v>
      </c>
      <c r="K578">
        <v>0</v>
      </c>
      <c r="L578">
        <v>0</v>
      </c>
      <c r="M578">
        <v>3</v>
      </c>
    </row>
    <row r="579" spans="1:13" x14ac:dyDescent="0.3">
      <c r="A579" t="s">
        <v>2879</v>
      </c>
      <c r="B579">
        <v>0</v>
      </c>
      <c r="C579">
        <f>tblVegPointHeaderData!AH579/49</f>
        <v>0</v>
      </c>
      <c r="D579">
        <f>tblVegPointHeaderData!AI579/49</f>
        <v>0</v>
      </c>
      <c r="E579">
        <f>tblVegPointHeaderData!AJ579/49</f>
        <v>0</v>
      </c>
      <c r="F579">
        <f>tblVegPointHeaderData!AK579/49</f>
        <v>0.95918367346938771</v>
      </c>
      <c r="G579">
        <f>AVERAGE(tblVegPointHeaderData!AC579:AG579)</f>
        <v>0</v>
      </c>
      <c r="H579" t="e">
        <f>AVERAGE(tblVegPointHeaderData!R579,tblVegPointHeaderData!W579)</f>
        <v>#DIV/0!</v>
      </c>
      <c r="I579" t="s">
        <v>46</v>
      </c>
      <c r="J579">
        <v>1</v>
      </c>
      <c r="K579">
        <v>0</v>
      </c>
      <c r="L579">
        <v>0</v>
      </c>
      <c r="M579">
        <v>0</v>
      </c>
    </row>
    <row r="580" spans="1:13" x14ac:dyDescent="0.3">
      <c r="A580" t="s">
        <v>2880</v>
      </c>
      <c r="B580">
        <f>AVERAGE(tblVegPointHeaderData!P580,tblVegPointHeaderData!U580,tblVegPointHeaderData!Z580)</f>
        <v>29</v>
      </c>
      <c r="C580">
        <f>tblVegPointHeaderData!AH580/49</f>
        <v>0</v>
      </c>
      <c r="D580">
        <f>tblVegPointHeaderData!AI580/49</f>
        <v>0</v>
      </c>
      <c r="E580">
        <f>tblVegPointHeaderData!AJ580/49</f>
        <v>0.73469387755102045</v>
      </c>
      <c r="F580">
        <f>tblVegPointHeaderData!AK580/49</f>
        <v>1</v>
      </c>
      <c r="G580">
        <f>AVERAGE(tblVegPointHeaderData!AC580:AG580)</f>
        <v>0.2</v>
      </c>
      <c r="H580">
        <f>AVERAGE(tblVegPointHeaderData!R580,tblVegPointHeaderData!W580)</f>
        <v>14</v>
      </c>
      <c r="I580" t="s">
        <v>46</v>
      </c>
      <c r="J580">
        <v>1</v>
      </c>
      <c r="K580">
        <v>0</v>
      </c>
      <c r="L580">
        <v>0</v>
      </c>
      <c r="M580">
        <v>1</v>
      </c>
    </row>
    <row r="581" spans="1:13" x14ac:dyDescent="0.3">
      <c r="A581" t="s">
        <v>2881</v>
      </c>
      <c r="B581">
        <f>AVERAGE(tblVegPointHeaderData!P581,tblVegPointHeaderData!U581,tblVegPointHeaderData!Z581)</f>
        <v>48</v>
      </c>
      <c r="C581">
        <f>tblVegPointHeaderData!AH581/49</f>
        <v>0</v>
      </c>
      <c r="D581">
        <f>tblVegPointHeaderData!AI581/49</f>
        <v>0.89795918367346939</v>
      </c>
      <c r="E581">
        <f>tblVegPointHeaderData!AJ581/49</f>
        <v>0.65306122448979587</v>
      </c>
      <c r="F581">
        <f>tblVegPointHeaderData!AK581/49</f>
        <v>0.89795918367346939</v>
      </c>
      <c r="G581">
        <f>AVERAGE(tblVegPointHeaderData!AC581:AG581)</f>
        <v>2.4</v>
      </c>
      <c r="H581">
        <f>AVERAGE(tblVegPointHeaderData!R581,tblVegPointHeaderData!W581)</f>
        <v>21</v>
      </c>
      <c r="I581" t="s">
        <v>46</v>
      </c>
      <c r="J581">
        <v>1</v>
      </c>
      <c r="K581">
        <v>0</v>
      </c>
      <c r="L581">
        <v>0</v>
      </c>
      <c r="M581">
        <v>3</v>
      </c>
    </row>
    <row r="582" spans="1:13" x14ac:dyDescent="0.3">
      <c r="A582" t="s">
        <v>2882</v>
      </c>
      <c r="B582">
        <f>AVERAGE(tblVegPointHeaderData!P582,tblVegPointHeaderData!U582,tblVegPointHeaderData!Z582)</f>
        <v>25.666666666666668</v>
      </c>
      <c r="C582">
        <f>tblVegPointHeaderData!AH582/49</f>
        <v>0.26530612244897961</v>
      </c>
      <c r="D582">
        <f>tblVegPointHeaderData!AI582/49</f>
        <v>0.69387755102040816</v>
      </c>
      <c r="E582">
        <f>tblVegPointHeaderData!AJ582/49</f>
        <v>0.32653061224489793</v>
      </c>
      <c r="F582">
        <f>tblVegPointHeaderData!AK582/49</f>
        <v>0.42857142857142855</v>
      </c>
      <c r="G582">
        <f>AVERAGE(tblVegPointHeaderData!AC582:AG582)</f>
        <v>0.2</v>
      </c>
      <c r="H582">
        <f>AVERAGE(tblVegPointHeaderData!R582,tblVegPointHeaderData!W582)</f>
        <v>18</v>
      </c>
      <c r="I582" t="s">
        <v>46</v>
      </c>
      <c r="J582">
        <v>1</v>
      </c>
      <c r="K582">
        <v>0</v>
      </c>
      <c r="L582">
        <v>0</v>
      </c>
      <c r="M582">
        <v>0</v>
      </c>
    </row>
    <row r="583" spans="1:13" x14ac:dyDescent="0.3">
      <c r="A583" t="s">
        <v>2883</v>
      </c>
      <c r="B583">
        <f>AVERAGE(tblVegPointHeaderData!P583,tblVegPointHeaderData!U583,tblVegPointHeaderData!Z583)</f>
        <v>33.666666666666664</v>
      </c>
      <c r="C583">
        <f>tblVegPointHeaderData!AH583/49</f>
        <v>0</v>
      </c>
      <c r="D583">
        <f>tblVegPointHeaderData!AI583/49</f>
        <v>0.59183673469387754</v>
      </c>
      <c r="E583">
        <f>tblVegPointHeaderData!AJ583/49</f>
        <v>0.83673469387755106</v>
      </c>
      <c r="F583">
        <f>tblVegPointHeaderData!AK583/49</f>
        <v>0.89795918367346939</v>
      </c>
      <c r="G583">
        <f>AVERAGE(tblVegPointHeaderData!AC583:AG583)</f>
        <v>1.6</v>
      </c>
      <c r="H583">
        <f>AVERAGE(tblVegPointHeaderData!R583,tblVegPointHeaderData!W583)</f>
        <v>14</v>
      </c>
      <c r="I583" t="s">
        <v>46</v>
      </c>
      <c r="J583">
        <v>1</v>
      </c>
      <c r="K583">
        <v>0</v>
      </c>
      <c r="L583">
        <v>0</v>
      </c>
      <c r="M583">
        <v>4</v>
      </c>
    </row>
    <row r="584" spans="1:13" x14ac:dyDescent="0.3">
      <c r="A584" t="s">
        <v>2884</v>
      </c>
      <c r="B584">
        <f>AVERAGE(tblVegPointHeaderData!P584,tblVegPointHeaderData!U584,tblVegPointHeaderData!Z584)</f>
        <v>54</v>
      </c>
      <c r="C584">
        <f>tblVegPointHeaderData!AH584/49</f>
        <v>0.48979591836734693</v>
      </c>
      <c r="D584">
        <f>tblVegPointHeaderData!AI584/49</f>
        <v>0.79591836734693877</v>
      </c>
      <c r="E584">
        <f>tblVegPointHeaderData!AJ584/49</f>
        <v>0.42857142857142855</v>
      </c>
      <c r="F584">
        <f>tblVegPointHeaderData!AK584/49</f>
        <v>0.69387755102040816</v>
      </c>
      <c r="G584">
        <f>AVERAGE(tblVegPointHeaderData!AC584:AG584)</f>
        <v>2.25</v>
      </c>
      <c r="H584">
        <f>AVERAGE(tblVegPointHeaderData!R584,tblVegPointHeaderData!W584)</f>
        <v>59.5</v>
      </c>
      <c r="I584" t="s">
        <v>105</v>
      </c>
      <c r="J584">
        <v>0</v>
      </c>
      <c r="K584">
        <v>0</v>
      </c>
      <c r="L584">
        <v>1</v>
      </c>
      <c r="M584">
        <v>0</v>
      </c>
    </row>
    <row r="585" spans="1:13" x14ac:dyDescent="0.3">
      <c r="A585" t="s">
        <v>2885</v>
      </c>
      <c r="B585">
        <v>0</v>
      </c>
      <c r="C585">
        <f>tblVegPointHeaderData!AH585/49</f>
        <v>0</v>
      </c>
      <c r="D585">
        <f>tblVegPointHeaderData!AI585/49</f>
        <v>0</v>
      </c>
      <c r="E585">
        <f>tblVegPointHeaderData!AJ585/49</f>
        <v>0.20408163265306123</v>
      </c>
      <c r="F585">
        <f>tblVegPointHeaderData!AK585/49</f>
        <v>0.97959183673469385</v>
      </c>
      <c r="G585">
        <f>AVERAGE(tblVegPointHeaderData!AC585:AG585)</f>
        <v>0</v>
      </c>
      <c r="H585" t="e">
        <f>AVERAGE(tblVegPointHeaderData!R585,tblVegPointHeaderData!W585)</f>
        <v>#DIV/0!</v>
      </c>
      <c r="I585" t="s">
        <v>46</v>
      </c>
      <c r="J585">
        <v>1</v>
      </c>
      <c r="K585">
        <v>0</v>
      </c>
      <c r="L585">
        <v>0</v>
      </c>
      <c r="M585">
        <v>3</v>
      </c>
    </row>
    <row r="586" spans="1:13" x14ac:dyDescent="0.3">
      <c r="A586" t="s">
        <v>2886</v>
      </c>
      <c r="B586">
        <f>AVERAGE(tblVegPointHeaderData!P586,tblVegPointHeaderData!U586,tblVegPointHeaderData!Z586)</f>
        <v>41.333333333333336</v>
      </c>
      <c r="C586">
        <f>tblVegPointHeaderData!AH586/49</f>
        <v>8.1632653061224483E-2</v>
      </c>
      <c r="D586">
        <f>tblVegPointHeaderData!AI586/49</f>
        <v>0.7142857142857143</v>
      </c>
      <c r="E586">
        <f>tblVegPointHeaderData!AJ586/49</f>
        <v>0.67346938775510201</v>
      </c>
      <c r="F586">
        <f>tblVegPointHeaderData!AK586/49</f>
        <v>0.81632653061224492</v>
      </c>
      <c r="G586">
        <f>AVERAGE(tblVegPointHeaderData!AC586:AG586)</f>
        <v>0.8</v>
      </c>
      <c r="H586">
        <f>AVERAGE(tblVegPointHeaderData!R586,tblVegPointHeaderData!W586)</f>
        <v>23</v>
      </c>
      <c r="I586" t="s">
        <v>46</v>
      </c>
      <c r="J586">
        <v>1</v>
      </c>
      <c r="K586">
        <v>0</v>
      </c>
      <c r="L586">
        <v>0</v>
      </c>
      <c r="M586">
        <v>0</v>
      </c>
    </row>
    <row r="587" spans="1:13" x14ac:dyDescent="0.3">
      <c r="A587" t="s">
        <v>2887</v>
      </c>
      <c r="B587">
        <f>AVERAGE(tblVegPointHeaderData!P587,tblVegPointHeaderData!U587,tblVegPointHeaderData!Z587)</f>
        <v>42.333333333333336</v>
      </c>
      <c r="C587">
        <f>tblVegPointHeaderData!AH587/49</f>
        <v>0</v>
      </c>
      <c r="D587">
        <f>tblVegPointHeaderData!AI587/49</f>
        <v>0.91836734693877553</v>
      </c>
      <c r="E587">
        <f>tblVegPointHeaderData!AJ587/49</f>
        <v>0.40816326530612246</v>
      </c>
      <c r="F587">
        <f>tblVegPointHeaderData!AK587/49</f>
        <v>0.69387755102040816</v>
      </c>
      <c r="G587">
        <f>AVERAGE(tblVegPointHeaderData!AC587:AG587)</f>
        <v>1.4</v>
      </c>
      <c r="H587">
        <f>AVERAGE(tblVegPointHeaderData!R587,tblVegPointHeaderData!W587)</f>
        <v>19</v>
      </c>
      <c r="I587" t="s">
        <v>46</v>
      </c>
      <c r="J587">
        <v>1</v>
      </c>
      <c r="K587">
        <v>0</v>
      </c>
      <c r="L587">
        <v>0</v>
      </c>
      <c r="M587">
        <v>3</v>
      </c>
    </row>
    <row r="588" spans="1:13" x14ac:dyDescent="0.3">
      <c r="A588" t="s">
        <v>2888</v>
      </c>
      <c r="B588">
        <v>0</v>
      </c>
      <c r="C588">
        <f>tblVegPointHeaderData!AH588/49</f>
        <v>0</v>
      </c>
      <c r="D588">
        <f>tblVegPointHeaderData!AI588/49</f>
        <v>6.1224489795918366E-2</v>
      </c>
      <c r="E588">
        <f>tblVegPointHeaderData!AJ588/49</f>
        <v>0</v>
      </c>
      <c r="F588">
        <f>tblVegPointHeaderData!AK588/49</f>
        <v>0.95918367346938771</v>
      </c>
      <c r="G588">
        <f>AVERAGE(tblVegPointHeaderData!AC588:AG588)</f>
        <v>0</v>
      </c>
      <c r="H588" t="e">
        <f>AVERAGE(tblVegPointHeaderData!R588,tblVegPointHeaderData!W588)</f>
        <v>#DIV/0!</v>
      </c>
      <c r="I588" t="s">
        <v>46</v>
      </c>
      <c r="J588">
        <v>1</v>
      </c>
      <c r="K588">
        <v>0</v>
      </c>
      <c r="L588">
        <v>0</v>
      </c>
      <c r="M588">
        <v>0</v>
      </c>
    </row>
    <row r="589" spans="1:13" x14ac:dyDescent="0.3">
      <c r="A589" t="s">
        <v>2889</v>
      </c>
      <c r="B589">
        <f>AVERAGE(tblVegPointHeaderData!P589,tblVegPointHeaderData!U589,tblVegPointHeaderData!Z589)</f>
        <v>38.333333333333336</v>
      </c>
      <c r="C589">
        <f>tblVegPointHeaderData!AH589/49</f>
        <v>6.1224489795918366E-2</v>
      </c>
      <c r="D589">
        <f>tblVegPointHeaderData!AI589/49</f>
        <v>0.22448979591836735</v>
      </c>
      <c r="E589">
        <f>tblVegPointHeaderData!AJ589/49</f>
        <v>0.97959183673469385</v>
      </c>
      <c r="F589">
        <f>tblVegPointHeaderData!AK589/49</f>
        <v>0.61224489795918369</v>
      </c>
      <c r="G589">
        <f>AVERAGE(tblVegPointHeaderData!AC589:AG589)</f>
        <v>1.4</v>
      </c>
      <c r="H589">
        <f>AVERAGE(tblVegPointHeaderData!R589,tblVegPointHeaderData!W589)</f>
        <v>44</v>
      </c>
      <c r="I589" t="s">
        <v>46</v>
      </c>
      <c r="J589">
        <v>1</v>
      </c>
      <c r="K589">
        <v>0</v>
      </c>
      <c r="L589">
        <v>0</v>
      </c>
      <c r="M589">
        <v>3</v>
      </c>
    </row>
    <row r="590" spans="1:13" x14ac:dyDescent="0.3">
      <c r="A590" t="s">
        <v>2890</v>
      </c>
      <c r="B590">
        <f>AVERAGE(tblVegPointHeaderData!P590,tblVegPointHeaderData!U590,tblVegPointHeaderData!Z590)</f>
        <v>63</v>
      </c>
      <c r="C590">
        <f>tblVegPointHeaderData!AH590/49</f>
        <v>0.34693877551020408</v>
      </c>
      <c r="D590">
        <f>tblVegPointHeaderData!AI590/49</f>
        <v>0.65306122448979587</v>
      </c>
      <c r="E590">
        <f>tblVegPointHeaderData!AJ590/49</f>
        <v>0.34693877551020408</v>
      </c>
      <c r="F590">
        <f>tblVegPointHeaderData!AK590/49</f>
        <v>1</v>
      </c>
      <c r="G590">
        <f>AVERAGE(tblVegPointHeaderData!AC590:AG590)</f>
        <v>3.4</v>
      </c>
      <c r="H590">
        <f>AVERAGE(tblVegPointHeaderData!R590,tblVegPointHeaderData!W590)</f>
        <v>88</v>
      </c>
      <c r="I590" t="s">
        <v>105</v>
      </c>
      <c r="J590">
        <v>0</v>
      </c>
      <c r="K590">
        <v>0</v>
      </c>
      <c r="L590">
        <v>1</v>
      </c>
      <c r="M590">
        <v>0</v>
      </c>
    </row>
    <row r="591" spans="1:13" x14ac:dyDescent="0.3">
      <c r="A591" t="s">
        <v>2891</v>
      </c>
      <c r="B591">
        <f>AVERAGE(tblVegPointHeaderData!P591,tblVegPointHeaderData!U591,tblVegPointHeaderData!Z591)</f>
        <v>28</v>
      </c>
      <c r="C591">
        <f>tblVegPointHeaderData!AH591/49</f>
        <v>0</v>
      </c>
      <c r="D591">
        <f>tblVegPointHeaderData!AI591/49</f>
        <v>0.91836734693877553</v>
      </c>
      <c r="E591">
        <f>tblVegPointHeaderData!AJ591/49</f>
        <v>0.93877551020408168</v>
      </c>
      <c r="F591">
        <f>tblVegPointHeaderData!AK591/49</f>
        <v>0.32653061224489793</v>
      </c>
      <c r="G591">
        <f>AVERAGE(tblVegPointHeaderData!AC591:AG591)</f>
        <v>1</v>
      </c>
      <c r="H591">
        <f>AVERAGE(tblVegPointHeaderData!R591,tblVegPointHeaderData!W591)</f>
        <v>18</v>
      </c>
      <c r="I591" t="s">
        <v>46</v>
      </c>
      <c r="J591">
        <v>1</v>
      </c>
      <c r="K591">
        <v>0</v>
      </c>
      <c r="L591">
        <v>0</v>
      </c>
      <c r="M591">
        <v>0</v>
      </c>
    </row>
    <row r="592" spans="1:13" x14ac:dyDescent="0.3">
      <c r="A592" t="s">
        <v>2892</v>
      </c>
      <c r="B592">
        <f>AVERAGE(tblVegPointHeaderData!P592,tblVegPointHeaderData!U592,tblVegPointHeaderData!Z592)</f>
        <v>46.333333333333336</v>
      </c>
      <c r="C592">
        <f>tblVegPointHeaderData!AH592/49</f>
        <v>4.0816326530612242E-2</v>
      </c>
      <c r="D592">
        <f>tblVegPointHeaderData!AI592/49</f>
        <v>0.16326530612244897</v>
      </c>
      <c r="E592">
        <f>tblVegPointHeaderData!AJ592/49</f>
        <v>0.97959183673469385</v>
      </c>
      <c r="F592">
        <f>tblVegPointHeaderData!AK592/49</f>
        <v>1</v>
      </c>
      <c r="G592">
        <f>AVERAGE(tblVegPointHeaderData!AC592:AG592)</f>
        <v>0</v>
      </c>
      <c r="H592">
        <f>AVERAGE(tblVegPointHeaderData!R592,tblVegPointHeaderData!W592)</f>
        <v>32</v>
      </c>
      <c r="I592" t="s">
        <v>46</v>
      </c>
      <c r="J592">
        <v>1</v>
      </c>
      <c r="K592">
        <v>0</v>
      </c>
      <c r="L592">
        <v>0</v>
      </c>
      <c r="M592">
        <v>0</v>
      </c>
    </row>
    <row r="593" spans="1:13" x14ac:dyDescent="0.3">
      <c r="A593" t="s">
        <v>2893</v>
      </c>
      <c r="B593">
        <f>AVERAGE(tblVegPointHeaderData!P593,tblVegPointHeaderData!U593,tblVegPointHeaderData!Z593)</f>
        <v>31.333333333333332</v>
      </c>
      <c r="C593">
        <f>tblVegPointHeaderData!AH593/49</f>
        <v>6.1224489795918366E-2</v>
      </c>
      <c r="D593">
        <f>tblVegPointHeaderData!AI593/49</f>
        <v>0.67346938775510201</v>
      </c>
      <c r="E593">
        <f>tblVegPointHeaderData!AJ593/49</f>
        <v>0.69387755102040816</v>
      </c>
      <c r="F593">
        <f>tblVegPointHeaderData!AK593/49</f>
        <v>0.63265306122448983</v>
      </c>
      <c r="G593">
        <f>AVERAGE(tblVegPointHeaderData!AC593:AG593)</f>
        <v>3</v>
      </c>
      <c r="H593">
        <f>AVERAGE(tblVegPointHeaderData!R593,tblVegPointHeaderData!W593)</f>
        <v>16</v>
      </c>
      <c r="I593" t="s">
        <v>46</v>
      </c>
      <c r="J593">
        <v>1</v>
      </c>
      <c r="K593">
        <v>0</v>
      </c>
      <c r="L593">
        <v>0</v>
      </c>
      <c r="M593">
        <v>0</v>
      </c>
    </row>
    <row r="594" spans="1:13" x14ac:dyDescent="0.3">
      <c r="A594" t="s">
        <v>2894</v>
      </c>
      <c r="B594">
        <f>AVERAGE(tblVegPointHeaderData!P594,tblVegPointHeaderData!U594,tblVegPointHeaderData!Z594)</f>
        <v>39</v>
      </c>
      <c r="C594">
        <f>tblVegPointHeaderData!AH594/49</f>
        <v>0.18367346938775511</v>
      </c>
      <c r="D594">
        <f>tblVegPointHeaderData!AI594/49</f>
        <v>0.22448979591836735</v>
      </c>
      <c r="E594">
        <f>tblVegPointHeaderData!AJ594/49</f>
        <v>1</v>
      </c>
      <c r="F594">
        <f>tblVegPointHeaderData!AK594/49</f>
        <v>0.30612244897959184</v>
      </c>
      <c r="G594">
        <f>AVERAGE(tblVegPointHeaderData!AC594:AG594)</f>
        <v>2.2000000000000002</v>
      </c>
      <c r="H594">
        <f>AVERAGE(tblVegPointHeaderData!R594,tblVegPointHeaderData!W594)</f>
        <v>27.5</v>
      </c>
      <c r="I594" t="s">
        <v>46</v>
      </c>
      <c r="J594">
        <v>1</v>
      </c>
      <c r="K594">
        <v>0</v>
      </c>
      <c r="L594">
        <v>0</v>
      </c>
      <c r="M594">
        <v>4</v>
      </c>
    </row>
    <row r="595" spans="1:13" x14ac:dyDescent="0.3">
      <c r="A595" t="s">
        <v>2895</v>
      </c>
      <c r="B595">
        <f>AVERAGE(tblVegPointHeaderData!P595,tblVegPointHeaderData!U595,tblVegPointHeaderData!Z595)</f>
        <v>90.333333333333329</v>
      </c>
      <c r="C595">
        <f>tblVegPointHeaderData!AH595/49</f>
        <v>0.30612244897959184</v>
      </c>
      <c r="D595">
        <f>tblVegPointHeaderData!AI595/49</f>
        <v>0.81632653061224492</v>
      </c>
      <c r="E595">
        <f>tblVegPointHeaderData!AJ595/49</f>
        <v>0.75510204081632648</v>
      </c>
      <c r="F595">
        <f>tblVegPointHeaderData!AK595/49</f>
        <v>0.42857142857142855</v>
      </c>
      <c r="G595">
        <f>AVERAGE(tblVegPointHeaderData!AC595:AG595)</f>
        <v>3.8</v>
      </c>
      <c r="H595">
        <f>AVERAGE(tblVegPointHeaderData!R595,tblVegPointHeaderData!W595)</f>
        <v>49</v>
      </c>
      <c r="I595" t="s">
        <v>46</v>
      </c>
      <c r="J595">
        <v>1</v>
      </c>
      <c r="K595">
        <v>0</v>
      </c>
      <c r="L595">
        <v>0</v>
      </c>
      <c r="M595">
        <v>0</v>
      </c>
    </row>
    <row r="596" spans="1:13" x14ac:dyDescent="0.3">
      <c r="A596" t="s">
        <v>2896</v>
      </c>
      <c r="B596">
        <f>AVERAGE(tblVegPointHeaderData!P596,tblVegPointHeaderData!U596,tblVegPointHeaderData!Z596)</f>
        <v>26.333333333333332</v>
      </c>
      <c r="C596">
        <f>tblVegPointHeaderData!AH596/49</f>
        <v>0.2857142857142857</v>
      </c>
      <c r="D596">
        <f>tblVegPointHeaderData!AI596/49</f>
        <v>0.51020408163265307</v>
      </c>
      <c r="E596">
        <f>tblVegPointHeaderData!AJ596/49</f>
        <v>8.1632653061224483E-2</v>
      </c>
      <c r="F596">
        <f>tblVegPointHeaderData!AK596/49</f>
        <v>1</v>
      </c>
      <c r="G596">
        <f>AVERAGE(tblVegPointHeaderData!AC596:AG596)</f>
        <v>2.6</v>
      </c>
      <c r="H596">
        <f>AVERAGE(tblVegPointHeaderData!R596,tblVegPointHeaderData!W596)</f>
        <v>17</v>
      </c>
      <c r="I596" t="s">
        <v>46</v>
      </c>
      <c r="J596">
        <v>1</v>
      </c>
      <c r="K596">
        <v>0</v>
      </c>
      <c r="L596">
        <v>0</v>
      </c>
      <c r="M596">
        <v>0</v>
      </c>
    </row>
    <row r="597" spans="1:13" x14ac:dyDescent="0.3">
      <c r="A597" t="s">
        <v>2897</v>
      </c>
      <c r="B597">
        <f>AVERAGE(tblVegPointHeaderData!P597,tblVegPointHeaderData!U597,tblVegPointHeaderData!Z597)</f>
        <v>25</v>
      </c>
      <c r="C597">
        <f>tblVegPointHeaderData!AH597/49</f>
        <v>0.14285714285714285</v>
      </c>
      <c r="D597">
        <f>tblVegPointHeaderData!AI597/49</f>
        <v>0.38775510204081631</v>
      </c>
      <c r="E597">
        <f>tblVegPointHeaderData!AJ597/49</f>
        <v>0.2857142857142857</v>
      </c>
      <c r="F597">
        <f>tblVegPointHeaderData!AK597/49</f>
        <v>1</v>
      </c>
      <c r="G597">
        <f>AVERAGE(tblVegPointHeaderData!AC597:AG597)</f>
        <v>1</v>
      </c>
      <c r="H597">
        <f>AVERAGE(tblVegPointHeaderData!R597,tblVegPointHeaderData!W597)</f>
        <v>15</v>
      </c>
      <c r="I597" t="s">
        <v>46</v>
      </c>
      <c r="J597">
        <v>1</v>
      </c>
      <c r="K597">
        <v>0</v>
      </c>
      <c r="L597">
        <v>0</v>
      </c>
      <c r="M597">
        <v>4</v>
      </c>
    </row>
    <row r="598" spans="1:13" x14ac:dyDescent="0.3">
      <c r="A598" t="s">
        <v>2898</v>
      </c>
      <c r="B598">
        <f>AVERAGE(tblVegPointHeaderData!P598,tblVegPointHeaderData!U598,tblVegPointHeaderData!Z598)</f>
        <v>32</v>
      </c>
      <c r="C598">
        <f>tblVegPointHeaderData!AH598/49</f>
        <v>0</v>
      </c>
      <c r="D598">
        <f>tblVegPointHeaderData!AI598/49</f>
        <v>1</v>
      </c>
      <c r="E598">
        <f>tblVegPointHeaderData!AJ598/49</f>
        <v>1</v>
      </c>
      <c r="F598">
        <f>tblVegPointHeaderData!AK598/49</f>
        <v>0.16326530612244897</v>
      </c>
      <c r="G598">
        <f>AVERAGE(tblVegPointHeaderData!AC598:AG598)</f>
        <v>2.4</v>
      </c>
      <c r="H598">
        <f>AVERAGE(tblVegPointHeaderData!R598,tblVegPointHeaderData!W598)</f>
        <v>19</v>
      </c>
      <c r="I598" t="s">
        <v>46</v>
      </c>
      <c r="J598">
        <v>1</v>
      </c>
      <c r="K598">
        <v>0</v>
      </c>
      <c r="L598">
        <v>0</v>
      </c>
      <c r="M598">
        <v>4</v>
      </c>
    </row>
    <row r="599" spans="1:13" x14ac:dyDescent="0.3">
      <c r="A599" t="s">
        <v>2899</v>
      </c>
      <c r="B599">
        <f>AVERAGE(tblVegPointHeaderData!P599,tblVegPointHeaderData!U599,tblVegPointHeaderData!Z599)</f>
        <v>26.666666666666668</v>
      </c>
      <c r="C599">
        <f>tblVegPointHeaderData!AH599/49</f>
        <v>0.44897959183673469</v>
      </c>
      <c r="D599">
        <f>tblVegPointHeaderData!AI599/49</f>
        <v>0.46938775510204084</v>
      </c>
      <c r="E599">
        <f>tblVegPointHeaderData!AJ599/49</f>
        <v>6.1224489795918366E-2</v>
      </c>
      <c r="F599">
        <f>tblVegPointHeaderData!AK599/49</f>
        <v>1</v>
      </c>
      <c r="G599">
        <f>AVERAGE(tblVegPointHeaderData!AC599:AG599)</f>
        <v>1</v>
      </c>
      <c r="H599">
        <f>AVERAGE(tblVegPointHeaderData!R599,tblVegPointHeaderData!W599)</f>
        <v>18</v>
      </c>
      <c r="I599" t="s">
        <v>46</v>
      </c>
      <c r="J599">
        <v>1</v>
      </c>
      <c r="K599">
        <v>0</v>
      </c>
      <c r="L599">
        <v>0</v>
      </c>
      <c r="M599">
        <v>0</v>
      </c>
    </row>
    <row r="600" spans="1:13" x14ac:dyDescent="0.3">
      <c r="A600" t="s">
        <v>2900</v>
      </c>
      <c r="B600">
        <f>AVERAGE(tblVegPointHeaderData!P600,tblVegPointHeaderData!U600,tblVegPointHeaderData!Z600)</f>
        <v>31</v>
      </c>
      <c r="C600">
        <f>tblVegPointHeaderData!AH600/49</f>
        <v>8.1632653061224483E-2</v>
      </c>
      <c r="D600">
        <f>tblVegPointHeaderData!AI600/49</f>
        <v>0.67346938775510201</v>
      </c>
      <c r="E600">
        <f>tblVegPointHeaderData!AJ600/49</f>
        <v>0.5714285714285714</v>
      </c>
      <c r="F600">
        <f>tblVegPointHeaderData!AK600/49</f>
        <v>0.69387755102040816</v>
      </c>
      <c r="G600">
        <f>AVERAGE(tblVegPointHeaderData!AC600:AG600)</f>
        <v>1.25</v>
      </c>
      <c r="H600">
        <f>AVERAGE(tblVegPointHeaderData!R600,tblVegPointHeaderData!W600)</f>
        <v>21</v>
      </c>
      <c r="I600" t="s">
        <v>46</v>
      </c>
      <c r="J600">
        <v>1</v>
      </c>
      <c r="K600">
        <v>0</v>
      </c>
      <c r="L600">
        <v>0</v>
      </c>
      <c r="M600">
        <v>4</v>
      </c>
    </row>
    <row r="601" spans="1:13" x14ac:dyDescent="0.3">
      <c r="A601" t="s">
        <v>2901</v>
      </c>
      <c r="B601">
        <f>AVERAGE(tblVegPointHeaderData!P601,tblVegPointHeaderData!U601,tblVegPointHeaderData!Z601)</f>
        <v>63</v>
      </c>
      <c r="C601">
        <f>tblVegPointHeaderData!AH601/49</f>
        <v>0.22448979591836735</v>
      </c>
      <c r="D601">
        <f>tblVegPointHeaderData!AI601/49</f>
        <v>0.48979591836734693</v>
      </c>
      <c r="E601">
        <f>tblVegPointHeaderData!AJ601/49</f>
        <v>0.81632653061224492</v>
      </c>
      <c r="F601">
        <f>tblVegPointHeaderData!AK601/49</f>
        <v>0.32653061224489793</v>
      </c>
      <c r="G601">
        <f>AVERAGE(tblVegPointHeaderData!AC601:AG601)</f>
        <v>7</v>
      </c>
      <c r="H601">
        <f>AVERAGE(tblVegPointHeaderData!R601,tblVegPointHeaderData!W601)</f>
        <v>58</v>
      </c>
      <c r="I601" t="s">
        <v>105</v>
      </c>
      <c r="J601">
        <v>0</v>
      </c>
      <c r="K601">
        <v>0</v>
      </c>
      <c r="L601">
        <v>1</v>
      </c>
      <c r="M601">
        <v>0</v>
      </c>
    </row>
    <row r="602" spans="1:13" x14ac:dyDescent="0.3">
      <c r="A602" t="s">
        <v>2902</v>
      </c>
      <c r="B602">
        <f>AVERAGE(tblVegPointHeaderData!P602,tblVegPointHeaderData!U602,tblVegPointHeaderData!Z602)</f>
        <v>40.666666666666664</v>
      </c>
      <c r="C602">
        <f>tblVegPointHeaderData!AH602/49</f>
        <v>0.34693877551020408</v>
      </c>
      <c r="D602">
        <f>tblVegPointHeaderData!AI602/49</f>
        <v>0.61224489795918369</v>
      </c>
      <c r="E602">
        <f>tblVegPointHeaderData!AJ602/49</f>
        <v>0.81632653061224492</v>
      </c>
      <c r="F602">
        <f>tblVegPointHeaderData!AK602/49</f>
        <v>0.20408163265306123</v>
      </c>
      <c r="G602">
        <f>AVERAGE(tblVegPointHeaderData!AC602:AG602)</f>
        <v>1.4</v>
      </c>
      <c r="H602">
        <f>AVERAGE(tblVegPointHeaderData!R602,tblVegPointHeaderData!W602)</f>
        <v>19.5</v>
      </c>
      <c r="I602" t="s">
        <v>46</v>
      </c>
      <c r="J602">
        <v>1</v>
      </c>
      <c r="K602">
        <v>0</v>
      </c>
      <c r="L602">
        <v>0</v>
      </c>
      <c r="M602">
        <v>0</v>
      </c>
    </row>
    <row r="603" spans="1:13" x14ac:dyDescent="0.3">
      <c r="A603" t="s">
        <v>2903</v>
      </c>
      <c r="B603">
        <f>AVERAGE(tblVegPointHeaderData!P603,tblVegPointHeaderData!U603,tblVegPointHeaderData!Z603)</f>
        <v>43.666666666666664</v>
      </c>
      <c r="C603">
        <f>tblVegPointHeaderData!AH603/49</f>
        <v>0.51020408163265307</v>
      </c>
      <c r="D603">
        <f>tblVegPointHeaderData!AI603/49</f>
        <v>0.67346938775510201</v>
      </c>
      <c r="E603">
        <f>tblVegPointHeaderData!AJ603/49</f>
        <v>0.93877551020408168</v>
      </c>
      <c r="F603">
        <f>tblVegPointHeaderData!AK603/49</f>
        <v>0.44897959183673469</v>
      </c>
      <c r="G603">
        <f>AVERAGE(tblVegPointHeaderData!AC603:AG603)</f>
        <v>2</v>
      </c>
      <c r="H603">
        <f>AVERAGE(tblVegPointHeaderData!R603,tblVegPointHeaderData!W603)</f>
        <v>18</v>
      </c>
      <c r="I603" t="s">
        <v>46</v>
      </c>
      <c r="J603">
        <v>1</v>
      </c>
      <c r="K603">
        <v>0</v>
      </c>
      <c r="L603">
        <v>0</v>
      </c>
      <c r="M603">
        <v>0</v>
      </c>
    </row>
    <row r="604" spans="1:13" x14ac:dyDescent="0.3">
      <c r="A604" t="s">
        <v>2904</v>
      </c>
      <c r="B604">
        <f>AVERAGE(tblVegPointHeaderData!P604,tblVegPointHeaderData!U604,tblVegPointHeaderData!Z604)</f>
        <v>31</v>
      </c>
      <c r="C604">
        <f>tblVegPointHeaderData!AH604/49</f>
        <v>0</v>
      </c>
      <c r="D604">
        <f>tblVegPointHeaderData!AI604/49</f>
        <v>1</v>
      </c>
      <c r="E604">
        <f>tblVegPointHeaderData!AJ604/49</f>
        <v>1</v>
      </c>
      <c r="F604">
        <f>tblVegPointHeaderData!AK604/49</f>
        <v>0.12244897959183673</v>
      </c>
      <c r="G604">
        <f>AVERAGE(tblVegPointHeaderData!AC604:AG604)</f>
        <v>1.2</v>
      </c>
      <c r="H604">
        <f>AVERAGE(tblVegPointHeaderData!R604,tblVegPointHeaderData!W604)</f>
        <v>16</v>
      </c>
      <c r="I604" t="s">
        <v>46</v>
      </c>
      <c r="J604">
        <v>1</v>
      </c>
      <c r="K604">
        <v>0</v>
      </c>
      <c r="L604">
        <v>0</v>
      </c>
      <c r="M604">
        <v>3</v>
      </c>
    </row>
    <row r="605" spans="1:13" x14ac:dyDescent="0.3">
      <c r="A605" t="s">
        <v>2905</v>
      </c>
      <c r="B605">
        <f>AVERAGE(tblVegPointHeaderData!P605,tblVegPointHeaderData!U605,tblVegPointHeaderData!Z605)</f>
        <v>40.666666666666664</v>
      </c>
      <c r="C605">
        <f>tblVegPointHeaderData!AH605/49</f>
        <v>0.38775510204081631</v>
      </c>
      <c r="D605">
        <f>tblVegPointHeaderData!AI605/49</f>
        <v>0.81632653061224492</v>
      </c>
      <c r="E605">
        <f>tblVegPointHeaderData!AJ605/49</f>
        <v>0.87755102040816324</v>
      </c>
      <c r="F605">
        <f>tblVegPointHeaderData!AK605/49</f>
        <v>1</v>
      </c>
      <c r="G605">
        <f>AVERAGE(tblVegPointHeaderData!AC605:AG605)</f>
        <v>2.2000000000000002</v>
      </c>
      <c r="H605">
        <f>AVERAGE(tblVegPointHeaderData!R605,tblVegPointHeaderData!W605)</f>
        <v>30</v>
      </c>
      <c r="I605" t="s">
        <v>105</v>
      </c>
      <c r="J605">
        <v>0</v>
      </c>
      <c r="K605">
        <v>0</v>
      </c>
      <c r="L605">
        <v>1</v>
      </c>
      <c r="M605">
        <v>0</v>
      </c>
    </row>
    <row r="606" spans="1:13" x14ac:dyDescent="0.3">
      <c r="A606" t="s">
        <v>2906</v>
      </c>
      <c r="B606">
        <f>AVERAGE(tblVegPointHeaderData!P606,tblVegPointHeaderData!U606,tblVegPointHeaderData!Z606)</f>
        <v>31</v>
      </c>
      <c r="C606">
        <f>tblVegPointHeaderData!AH606/49</f>
        <v>8.1632653061224483E-2</v>
      </c>
      <c r="D606">
        <f>tblVegPointHeaderData!AI606/49</f>
        <v>0.89795918367346939</v>
      </c>
      <c r="E606">
        <f>tblVegPointHeaderData!AJ606/49</f>
        <v>0.77551020408163263</v>
      </c>
      <c r="F606">
        <f>tblVegPointHeaderData!AK606/49</f>
        <v>0.14285714285714285</v>
      </c>
      <c r="G606">
        <f>AVERAGE(tblVegPointHeaderData!AC606:AG606)</f>
        <v>0.4</v>
      </c>
      <c r="H606">
        <f>AVERAGE(tblVegPointHeaderData!R606,tblVegPointHeaderData!W606)</f>
        <v>29</v>
      </c>
      <c r="I606" t="s">
        <v>46</v>
      </c>
      <c r="J606">
        <v>1</v>
      </c>
      <c r="K606">
        <v>0</v>
      </c>
      <c r="L606">
        <v>0</v>
      </c>
      <c r="M606">
        <v>1</v>
      </c>
    </row>
    <row r="607" spans="1:13" x14ac:dyDescent="0.3">
      <c r="A607" t="s">
        <v>2907</v>
      </c>
      <c r="B607">
        <f>AVERAGE(tblVegPointHeaderData!P607,tblVegPointHeaderData!U607,tblVegPointHeaderData!Z607)</f>
        <v>55.333333333333336</v>
      </c>
      <c r="C607">
        <f>tblVegPointHeaderData!AH607/49</f>
        <v>0.18367346938775511</v>
      </c>
      <c r="D607">
        <f>tblVegPointHeaderData!AI607/49</f>
        <v>0.34693877551020408</v>
      </c>
      <c r="E607">
        <f>tblVegPointHeaderData!AJ607/49</f>
        <v>1</v>
      </c>
      <c r="F607">
        <f>tblVegPointHeaderData!AK607/49</f>
        <v>0</v>
      </c>
      <c r="G607">
        <f>AVERAGE(tblVegPointHeaderData!AC607:AG607)</f>
        <v>8.6</v>
      </c>
      <c r="H607">
        <f>AVERAGE(tblVegPointHeaderData!R607,tblVegPointHeaderData!W607)</f>
        <v>33</v>
      </c>
      <c r="I607" t="s">
        <v>105</v>
      </c>
      <c r="J607">
        <v>0</v>
      </c>
      <c r="K607">
        <v>0</v>
      </c>
      <c r="L607">
        <v>1</v>
      </c>
      <c r="M607">
        <v>0</v>
      </c>
    </row>
    <row r="608" spans="1:13" x14ac:dyDescent="0.3">
      <c r="A608" t="s">
        <v>2908</v>
      </c>
      <c r="B608">
        <f>AVERAGE(tblVegPointHeaderData!P608,tblVegPointHeaderData!U608,tblVegPointHeaderData!Z608)</f>
        <v>17.333333333333332</v>
      </c>
      <c r="C608">
        <f>tblVegPointHeaderData!AH608/49</f>
        <v>0</v>
      </c>
      <c r="D608">
        <f>tblVegPointHeaderData!AI608/49</f>
        <v>0.42857142857142855</v>
      </c>
      <c r="E608">
        <f>tblVegPointHeaderData!AJ608/49</f>
        <v>0.40816326530612246</v>
      </c>
      <c r="F608">
        <f>tblVegPointHeaderData!AK608/49</f>
        <v>0.79591836734693877</v>
      </c>
      <c r="G608">
        <f>AVERAGE(tblVegPointHeaderData!AC608:AG608)</f>
        <v>0</v>
      </c>
      <c r="H608" t="e">
        <f>AVERAGE(tblVegPointHeaderData!R608,tblVegPointHeaderData!W608)</f>
        <v>#DIV/0!</v>
      </c>
      <c r="I608" t="s">
        <v>46</v>
      </c>
      <c r="J608">
        <v>1</v>
      </c>
      <c r="K608">
        <v>0</v>
      </c>
      <c r="L608">
        <v>0</v>
      </c>
      <c r="M608">
        <v>0</v>
      </c>
    </row>
    <row r="609" spans="1:13" x14ac:dyDescent="0.3">
      <c r="A609" t="s">
        <v>2909</v>
      </c>
      <c r="B609">
        <f>AVERAGE(tblVegPointHeaderData!P609,tblVegPointHeaderData!U609,tblVegPointHeaderData!Z609)</f>
        <v>31.666666666666668</v>
      </c>
      <c r="C609">
        <f>tblVegPointHeaderData!AH609/49</f>
        <v>0</v>
      </c>
      <c r="D609">
        <f>tblVegPointHeaderData!AI609/49</f>
        <v>0.77551020408163263</v>
      </c>
      <c r="E609">
        <f>tblVegPointHeaderData!AJ609/49</f>
        <v>0.91836734693877553</v>
      </c>
      <c r="F609">
        <f>tblVegPointHeaderData!AK609/49</f>
        <v>0.40816326530612246</v>
      </c>
      <c r="G609">
        <f>AVERAGE(tblVegPointHeaderData!AC609:AG609)</f>
        <v>0.8</v>
      </c>
      <c r="H609">
        <f>AVERAGE(tblVegPointHeaderData!R609,tblVegPointHeaderData!W609)</f>
        <v>16</v>
      </c>
      <c r="I609" t="s">
        <v>46</v>
      </c>
      <c r="J609">
        <v>1</v>
      </c>
      <c r="K609">
        <v>0</v>
      </c>
      <c r="L609">
        <v>0</v>
      </c>
      <c r="M609">
        <v>1</v>
      </c>
    </row>
    <row r="610" spans="1:13" x14ac:dyDescent="0.3">
      <c r="A610" t="s">
        <v>2910</v>
      </c>
      <c r="B610">
        <f>AVERAGE(tblVegPointHeaderData!P610,tblVegPointHeaderData!U610,tblVegPointHeaderData!Z610)</f>
        <v>36.333333333333336</v>
      </c>
      <c r="C610">
        <f>tblVegPointHeaderData!AH610/49</f>
        <v>0.32653061224489793</v>
      </c>
      <c r="D610">
        <f>tblVegPointHeaderData!AI610/49</f>
        <v>0.59183673469387754</v>
      </c>
      <c r="E610">
        <f>tblVegPointHeaderData!AJ610/49</f>
        <v>0.89795918367346939</v>
      </c>
      <c r="F610">
        <f>tblVegPointHeaderData!AK610/49</f>
        <v>0.2857142857142857</v>
      </c>
      <c r="G610">
        <f>AVERAGE(tblVegPointHeaderData!AC610:AG610)</f>
        <v>1</v>
      </c>
      <c r="H610">
        <f>AVERAGE(tblVegPointHeaderData!R610,tblVegPointHeaderData!W610)</f>
        <v>18</v>
      </c>
      <c r="I610" t="s">
        <v>46</v>
      </c>
      <c r="J610">
        <v>1</v>
      </c>
      <c r="K610">
        <v>0</v>
      </c>
      <c r="L610">
        <v>0</v>
      </c>
      <c r="M610">
        <v>0</v>
      </c>
    </row>
    <row r="611" spans="1:13" x14ac:dyDescent="0.3">
      <c r="A611" t="s">
        <v>2911</v>
      </c>
      <c r="B611">
        <f>AVERAGE(tblVegPointHeaderData!P611,tblVegPointHeaderData!U611,tblVegPointHeaderData!Z611)</f>
        <v>38</v>
      </c>
      <c r="C611">
        <f>tblVegPointHeaderData!AH611/49</f>
        <v>0.55102040816326525</v>
      </c>
      <c r="D611">
        <f>tblVegPointHeaderData!AI611/49</f>
        <v>0.69387755102040816</v>
      </c>
      <c r="E611">
        <f>tblVegPointHeaderData!AJ611/49</f>
        <v>0.46938775510204084</v>
      </c>
      <c r="F611">
        <f>tblVegPointHeaderData!AK611/49</f>
        <v>0.93877551020408168</v>
      </c>
      <c r="G611">
        <f>AVERAGE(tblVegPointHeaderData!AC611:AG611)</f>
        <v>0.8</v>
      </c>
      <c r="H611">
        <f>AVERAGE(tblVegPointHeaderData!R611,tblVegPointHeaderData!W611)</f>
        <v>15</v>
      </c>
      <c r="I611" t="s">
        <v>46</v>
      </c>
      <c r="J611">
        <v>1</v>
      </c>
      <c r="K611">
        <v>0</v>
      </c>
      <c r="L611">
        <v>0</v>
      </c>
      <c r="M611">
        <v>0</v>
      </c>
    </row>
    <row r="612" spans="1:13" x14ac:dyDescent="0.3">
      <c r="A612" t="s">
        <v>2912</v>
      </c>
      <c r="B612">
        <f>AVERAGE(tblVegPointHeaderData!P612,tblVegPointHeaderData!U612,tblVegPointHeaderData!Z612)</f>
        <v>24.333333333333332</v>
      </c>
      <c r="C612">
        <f>tblVegPointHeaderData!AH612/49</f>
        <v>0.10204081632653061</v>
      </c>
      <c r="D612">
        <f>tblVegPointHeaderData!AI612/49</f>
        <v>0.44897959183673469</v>
      </c>
      <c r="E612">
        <f>tblVegPointHeaderData!AJ612/49</f>
        <v>0.73469387755102045</v>
      </c>
      <c r="F612">
        <f>tblVegPointHeaderData!AK612/49</f>
        <v>0.8571428571428571</v>
      </c>
      <c r="G612">
        <f>AVERAGE(tblVegPointHeaderData!AC612:AG612)</f>
        <v>0.8</v>
      </c>
      <c r="H612">
        <f>AVERAGE(tblVegPointHeaderData!R612,tblVegPointHeaderData!W612)</f>
        <v>12</v>
      </c>
      <c r="I612" t="s">
        <v>46</v>
      </c>
      <c r="J612">
        <v>1</v>
      </c>
      <c r="K612">
        <v>0</v>
      </c>
      <c r="L612">
        <v>0</v>
      </c>
      <c r="M612">
        <v>0</v>
      </c>
    </row>
    <row r="613" spans="1:13" x14ac:dyDescent="0.3">
      <c r="A613" t="s">
        <v>2913</v>
      </c>
      <c r="B613">
        <f>AVERAGE(tblVegPointHeaderData!P613,tblVegPointHeaderData!U613,tblVegPointHeaderData!Z613)</f>
        <v>29.666666666666668</v>
      </c>
      <c r="C613">
        <f>tblVegPointHeaderData!AH613/49</f>
        <v>0.65306122448979587</v>
      </c>
      <c r="D613">
        <f>tblVegPointHeaderData!AI613/49</f>
        <v>0.81632653061224492</v>
      </c>
      <c r="E613">
        <f>tblVegPointHeaderData!AJ613/49</f>
        <v>0.67346938775510201</v>
      </c>
      <c r="F613">
        <f>tblVegPointHeaderData!AK613/49</f>
        <v>0.26530612244897961</v>
      </c>
      <c r="G613">
        <f>AVERAGE(tblVegPointHeaderData!AC613:AG613)</f>
        <v>1.6</v>
      </c>
      <c r="H613">
        <f>AVERAGE(tblVegPointHeaderData!R613,tblVegPointHeaderData!W613)</f>
        <v>15</v>
      </c>
      <c r="I613" t="s">
        <v>46</v>
      </c>
      <c r="J613">
        <v>1</v>
      </c>
      <c r="K613">
        <v>0</v>
      </c>
      <c r="L613">
        <v>0</v>
      </c>
      <c r="M613">
        <v>0</v>
      </c>
    </row>
    <row r="614" spans="1:13" x14ac:dyDescent="0.3">
      <c r="A614" t="s">
        <v>2914</v>
      </c>
      <c r="B614">
        <f>AVERAGE(tblVegPointHeaderData!P614,tblVegPointHeaderData!U614,tblVegPointHeaderData!Z614)</f>
        <v>33</v>
      </c>
      <c r="C614">
        <f>tblVegPointHeaderData!AH614/49</f>
        <v>2.0408163265306121E-2</v>
      </c>
      <c r="D614">
        <f>tblVegPointHeaderData!AI614/49</f>
        <v>0.91836734693877553</v>
      </c>
      <c r="E614">
        <f>tblVegPointHeaderData!AJ614/49</f>
        <v>0.8571428571428571</v>
      </c>
      <c r="F614">
        <f>tblVegPointHeaderData!AK614/49</f>
        <v>0.40816326530612246</v>
      </c>
      <c r="G614">
        <f>AVERAGE(tblVegPointHeaderData!AC614:AG614)</f>
        <v>0.4</v>
      </c>
      <c r="H614">
        <f>AVERAGE(tblVegPointHeaderData!R614,tblVegPointHeaderData!W614)</f>
        <v>21.5</v>
      </c>
      <c r="I614" t="s">
        <v>46</v>
      </c>
      <c r="J614">
        <v>1</v>
      </c>
      <c r="K614">
        <v>0</v>
      </c>
      <c r="L614">
        <v>0</v>
      </c>
      <c r="M614">
        <v>4</v>
      </c>
    </row>
    <row r="615" spans="1:13" x14ac:dyDescent="0.3">
      <c r="A615" t="s">
        <v>2915</v>
      </c>
      <c r="B615">
        <f>AVERAGE(tblVegPointHeaderData!P615,tblVegPointHeaderData!U615,tblVegPointHeaderData!Z615)</f>
        <v>28.666666666666668</v>
      </c>
      <c r="C615">
        <f>tblVegPointHeaderData!AH615/49</f>
        <v>0</v>
      </c>
      <c r="D615">
        <f>tblVegPointHeaderData!AI615/49</f>
        <v>6.1224489795918366E-2</v>
      </c>
      <c r="E615">
        <f>tblVegPointHeaderData!AJ615/49</f>
        <v>0.91836734693877553</v>
      </c>
      <c r="F615">
        <f>tblVegPointHeaderData!AK615/49</f>
        <v>0.36734693877551022</v>
      </c>
      <c r="G615">
        <f>AVERAGE(tblVegPointHeaderData!AC615:AG615)</f>
        <v>2</v>
      </c>
      <c r="H615">
        <f>AVERAGE(tblVegPointHeaderData!R615,tblVegPointHeaderData!W615)</f>
        <v>18</v>
      </c>
      <c r="I615" t="s">
        <v>46</v>
      </c>
      <c r="J615">
        <v>1</v>
      </c>
      <c r="K615">
        <v>0</v>
      </c>
      <c r="L615">
        <v>0</v>
      </c>
      <c r="M615">
        <v>2</v>
      </c>
    </row>
    <row r="616" spans="1:13" x14ac:dyDescent="0.3">
      <c r="A616" t="s">
        <v>2916</v>
      </c>
      <c r="B616">
        <f>AVERAGE(tblVegPointHeaderData!P616,tblVegPointHeaderData!U616,tblVegPointHeaderData!Z616)</f>
        <v>51.666666666666664</v>
      </c>
      <c r="C616">
        <f>tblVegPointHeaderData!AH616/49</f>
        <v>0.16326530612244897</v>
      </c>
      <c r="D616">
        <f>tblVegPointHeaderData!AI616/49</f>
        <v>0.55102040816326525</v>
      </c>
      <c r="E616">
        <f>tblVegPointHeaderData!AJ616/49</f>
        <v>0.81632653061224492</v>
      </c>
      <c r="F616">
        <f>tblVegPointHeaderData!AK616/49</f>
        <v>0.67346938775510201</v>
      </c>
      <c r="G616">
        <f>AVERAGE(tblVegPointHeaderData!AC616:AG616)</f>
        <v>1</v>
      </c>
      <c r="H616">
        <f>AVERAGE(tblVegPointHeaderData!R616,tblVegPointHeaderData!W616)</f>
        <v>50</v>
      </c>
      <c r="I616" t="s">
        <v>105</v>
      </c>
      <c r="J616">
        <v>0</v>
      </c>
      <c r="K616">
        <v>0</v>
      </c>
      <c r="L616">
        <v>1</v>
      </c>
      <c r="M616">
        <v>1</v>
      </c>
    </row>
    <row r="617" spans="1:13" x14ac:dyDescent="0.3">
      <c r="A617" t="s">
        <v>2917</v>
      </c>
      <c r="B617">
        <f>AVERAGE(tblVegPointHeaderData!P617,tblVegPointHeaderData!U617,tblVegPointHeaderData!Z617)</f>
        <v>40</v>
      </c>
      <c r="C617">
        <f>tblVegPointHeaderData!AH617/49</f>
        <v>0</v>
      </c>
      <c r="D617">
        <f>tblVegPointHeaderData!AI617/49</f>
        <v>0.53061224489795922</v>
      </c>
      <c r="E617">
        <f>tblVegPointHeaderData!AJ617/49</f>
        <v>0.8571428571428571</v>
      </c>
      <c r="F617">
        <f>tblVegPointHeaderData!AK617/49</f>
        <v>0.69387755102040816</v>
      </c>
      <c r="G617">
        <f>AVERAGE(tblVegPointHeaderData!AC617:AG617)</f>
        <v>0.8</v>
      </c>
      <c r="H617">
        <f>AVERAGE(tblVegPointHeaderData!R617,tblVegPointHeaderData!W617)</f>
        <v>45</v>
      </c>
      <c r="I617" t="s">
        <v>46</v>
      </c>
      <c r="J617">
        <v>1</v>
      </c>
      <c r="K617">
        <v>0</v>
      </c>
      <c r="L617">
        <v>0</v>
      </c>
      <c r="M617">
        <v>1</v>
      </c>
    </row>
    <row r="618" spans="1:13" x14ac:dyDescent="0.3">
      <c r="A618" t="s">
        <v>2918</v>
      </c>
      <c r="B618">
        <f>AVERAGE(tblVegPointHeaderData!P618,tblVegPointHeaderData!U618,tblVegPointHeaderData!Z618)</f>
        <v>38</v>
      </c>
      <c r="C618">
        <f>tblVegPointHeaderData!AH618/49</f>
        <v>0</v>
      </c>
      <c r="D618">
        <f>tblVegPointHeaderData!AI618/49</f>
        <v>0.8571428571428571</v>
      </c>
      <c r="E618">
        <f>tblVegPointHeaderData!AJ618/49</f>
        <v>0.83673469387755106</v>
      </c>
      <c r="F618">
        <f>tblVegPointHeaderData!AK618/49</f>
        <v>0.30612244897959184</v>
      </c>
      <c r="G618">
        <f>AVERAGE(tblVegPointHeaderData!AC618:AG618)</f>
        <v>1</v>
      </c>
      <c r="H618">
        <f>AVERAGE(tblVegPointHeaderData!R618,tblVegPointHeaderData!W618)</f>
        <v>21</v>
      </c>
      <c r="I618" t="s">
        <v>46</v>
      </c>
      <c r="J618">
        <v>1</v>
      </c>
      <c r="K618">
        <v>0</v>
      </c>
      <c r="L618">
        <v>0</v>
      </c>
      <c r="M618">
        <v>2</v>
      </c>
    </row>
    <row r="619" spans="1:13" x14ac:dyDescent="0.3">
      <c r="A619" t="s">
        <v>2919</v>
      </c>
      <c r="B619">
        <f>AVERAGE(tblVegPointHeaderData!P619,tblVegPointHeaderData!U619,tblVegPointHeaderData!Z619)</f>
        <v>46.333333333333336</v>
      </c>
      <c r="C619">
        <f>tblVegPointHeaderData!AH619/49</f>
        <v>0.22448979591836735</v>
      </c>
      <c r="D619">
        <f>tblVegPointHeaderData!AI619/49</f>
        <v>0.30612244897959184</v>
      </c>
      <c r="E619">
        <f>tblVegPointHeaderData!AJ619/49</f>
        <v>0.87755102040816324</v>
      </c>
      <c r="F619">
        <f>tblVegPointHeaderData!AK619/49</f>
        <v>0.55102040816326525</v>
      </c>
      <c r="G619">
        <f>AVERAGE(tblVegPointHeaderData!AC619:AG619)</f>
        <v>1.6</v>
      </c>
      <c r="H619">
        <f>AVERAGE(tblVegPointHeaderData!R619,tblVegPointHeaderData!W619)</f>
        <v>62.5</v>
      </c>
      <c r="I619" t="s">
        <v>105</v>
      </c>
      <c r="J619">
        <v>0</v>
      </c>
      <c r="K619">
        <v>0</v>
      </c>
      <c r="L619">
        <v>1</v>
      </c>
      <c r="M619">
        <v>4</v>
      </c>
    </row>
    <row r="620" spans="1:13" x14ac:dyDescent="0.3">
      <c r="A620" t="s">
        <v>2920</v>
      </c>
      <c r="B620">
        <f>AVERAGE(tblVegPointHeaderData!P620,tblVegPointHeaderData!U620,tblVegPointHeaderData!Z620)</f>
        <v>33.333333333333336</v>
      </c>
      <c r="C620">
        <f>tblVegPointHeaderData!AH620/49</f>
        <v>4.0816326530612242E-2</v>
      </c>
      <c r="D620">
        <f>tblVegPointHeaderData!AI620/49</f>
        <v>0.8571428571428571</v>
      </c>
      <c r="E620">
        <f>tblVegPointHeaderData!AJ620/49</f>
        <v>0.79591836734693877</v>
      </c>
      <c r="F620">
        <f>tblVegPointHeaderData!AK620/49</f>
        <v>0.51020408163265307</v>
      </c>
      <c r="G620">
        <f>AVERAGE(tblVegPointHeaderData!AC620:AG620)</f>
        <v>2</v>
      </c>
      <c r="H620">
        <f>AVERAGE(tblVegPointHeaderData!R620,tblVegPointHeaderData!W620)</f>
        <v>15</v>
      </c>
      <c r="I620" t="s">
        <v>46</v>
      </c>
      <c r="J620">
        <v>1</v>
      </c>
      <c r="K620">
        <v>0</v>
      </c>
      <c r="L620">
        <v>0</v>
      </c>
      <c r="M620">
        <v>3</v>
      </c>
    </row>
    <row r="621" spans="1:13" x14ac:dyDescent="0.3">
      <c r="A621" t="s">
        <v>2921</v>
      </c>
      <c r="B621">
        <f>AVERAGE(tblVegPointHeaderData!P621,tblVegPointHeaderData!U621,tblVegPointHeaderData!Z621)</f>
        <v>31.666666666666668</v>
      </c>
      <c r="C621">
        <f>tblVegPointHeaderData!AH621/49</f>
        <v>0.55102040816326525</v>
      </c>
      <c r="D621">
        <f>tblVegPointHeaderData!AI621/49</f>
        <v>0.48979591836734693</v>
      </c>
      <c r="E621">
        <f>tblVegPointHeaderData!AJ621/49</f>
        <v>0.91836734693877553</v>
      </c>
      <c r="F621">
        <f>tblVegPointHeaderData!AK621/49</f>
        <v>0.40816326530612246</v>
      </c>
      <c r="G621">
        <f>AVERAGE(tblVegPointHeaderData!AC621:AG621)</f>
        <v>1</v>
      </c>
      <c r="H621">
        <f>AVERAGE(tblVegPointHeaderData!R621,tblVegPointHeaderData!W621)</f>
        <v>17.5</v>
      </c>
      <c r="I621" t="s">
        <v>46</v>
      </c>
      <c r="J621">
        <v>1</v>
      </c>
      <c r="K621">
        <v>0</v>
      </c>
      <c r="L621">
        <v>0</v>
      </c>
      <c r="M621">
        <v>1</v>
      </c>
    </row>
    <row r="622" spans="1:13" x14ac:dyDescent="0.3">
      <c r="A622" t="s">
        <v>2922</v>
      </c>
      <c r="B622">
        <f>AVERAGE(tblVegPointHeaderData!P622,tblVegPointHeaderData!U622,tblVegPointHeaderData!Z622)</f>
        <v>37</v>
      </c>
      <c r="C622">
        <f>tblVegPointHeaderData!AH622/49</f>
        <v>0.7142857142857143</v>
      </c>
      <c r="D622">
        <f>tblVegPointHeaderData!AI622/49</f>
        <v>0.22448979591836735</v>
      </c>
      <c r="E622">
        <f>tblVegPointHeaderData!AJ622/49</f>
        <v>0.91836734693877553</v>
      </c>
      <c r="F622">
        <f>tblVegPointHeaderData!AK622/49</f>
        <v>8.1632653061224483E-2</v>
      </c>
      <c r="G622">
        <f>AVERAGE(tblVegPointHeaderData!AC622:AG622)</f>
        <v>0.4</v>
      </c>
      <c r="H622">
        <f>AVERAGE(tblVegPointHeaderData!R622,tblVegPointHeaderData!W622)</f>
        <v>15</v>
      </c>
      <c r="I622" t="s">
        <v>46</v>
      </c>
      <c r="J622">
        <v>1</v>
      </c>
      <c r="K622">
        <v>0</v>
      </c>
      <c r="L622">
        <v>0</v>
      </c>
      <c r="M622">
        <v>0</v>
      </c>
    </row>
    <row r="623" spans="1:13" x14ac:dyDescent="0.3">
      <c r="A623" t="s">
        <v>2923</v>
      </c>
      <c r="B623">
        <f>AVERAGE(tblVegPointHeaderData!P623,tblVegPointHeaderData!U623,tblVegPointHeaderData!Z623)</f>
        <v>39.333333333333336</v>
      </c>
      <c r="C623">
        <f>tblVegPointHeaderData!AH623/49</f>
        <v>0.34693877551020408</v>
      </c>
      <c r="D623">
        <f>tblVegPointHeaderData!AI623/49</f>
        <v>0.46938775510204084</v>
      </c>
      <c r="E623">
        <f>tblVegPointHeaderData!AJ623/49</f>
        <v>0.95918367346938771</v>
      </c>
      <c r="F623">
        <f>tblVegPointHeaderData!AK623/49</f>
        <v>0.42857142857142855</v>
      </c>
      <c r="G623">
        <f>AVERAGE(tblVegPointHeaderData!AC623:AG623)</f>
        <v>0.4</v>
      </c>
      <c r="H623">
        <f>AVERAGE(tblVegPointHeaderData!R623,tblVegPointHeaderData!W623)</f>
        <v>16.5</v>
      </c>
      <c r="I623" t="s">
        <v>105</v>
      </c>
      <c r="J623">
        <v>0</v>
      </c>
      <c r="K623">
        <v>0</v>
      </c>
      <c r="L623">
        <v>1</v>
      </c>
      <c r="M623">
        <v>0</v>
      </c>
    </row>
    <row r="624" spans="1:13" x14ac:dyDescent="0.3">
      <c r="A624" t="s">
        <v>2924</v>
      </c>
      <c r="B624">
        <f>AVERAGE(tblVegPointHeaderData!P624,tblVegPointHeaderData!U624,tblVegPointHeaderData!Z624)</f>
        <v>107</v>
      </c>
      <c r="C624">
        <f>tblVegPointHeaderData!AH624/49</f>
        <v>0.81632653061224492</v>
      </c>
      <c r="D624">
        <f>tblVegPointHeaderData!AI624/49</f>
        <v>0.8571428571428571</v>
      </c>
      <c r="E624">
        <f>tblVegPointHeaderData!AJ624/49</f>
        <v>0.77551020408163263</v>
      </c>
      <c r="F624">
        <f>tblVegPointHeaderData!AK624/49</f>
        <v>0.67346938775510201</v>
      </c>
      <c r="G624">
        <f>AVERAGE(tblVegPointHeaderData!AC624:AG624)</f>
        <v>4.2</v>
      </c>
      <c r="H624">
        <f>AVERAGE(tblVegPointHeaderData!R624,tblVegPointHeaderData!W624)</f>
        <v>67.5</v>
      </c>
      <c r="I624" t="s">
        <v>105</v>
      </c>
      <c r="J624">
        <v>0</v>
      </c>
      <c r="K624">
        <v>0</v>
      </c>
      <c r="L624">
        <v>1</v>
      </c>
      <c r="M624">
        <v>0</v>
      </c>
    </row>
    <row r="625" spans="1:13" x14ac:dyDescent="0.3">
      <c r="A625" t="s">
        <v>2925</v>
      </c>
      <c r="B625">
        <f>AVERAGE(tblVegPointHeaderData!P625,tblVegPointHeaderData!U625,tblVegPointHeaderData!Z625)</f>
        <v>83.5</v>
      </c>
      <c r="C625">
        <f>tblVegPointHeaderData!AH625/49</f>
        <v>0.36734693877551022</v>
      </c>
      <c r="D625">
        <f>tblVegPointHeaderData!AI625/49</f>
        <v>0.93877551020408168</v>
      </c>
      <c r="E625">
        <f>tblVegPointHeaderData!AJ625/49</f>
        <v>0.87755102040816324</v>
      </c>
      <c r="F625">
        <f>tblVegPointHeaderData!AK625/49</f>
        <v>0.67346938775510201</v>
      </c>
      <c r="G625">
        <f>AVERAGE(tblVegPointHeaderData!AC625:AG625)</f>
        <v>2.2000000000000002</v>
      </c>
      <c r="H625" t="e">
        <f>AVERAGE(tblVegPointHeaderData!R625,tblVegPointHeaderData!W625)</f>
        <v>#DIV/0!</v>
      </c>
      <c r="I625" t="s">
        <v>105</v>
      </c>
      <c r="J625">
        <v>0</v>
      </c>
      <c r="K625">
        <v>0</v>
      </c>
      <c r="L625">
        <v>1</v>
      </c>
      <c r="M625">
        <v>0</v>
      </c>
    </row>
    <row r="626" spans="1:13" x14ac:dyDescent="0.3">
      <c r="A626" t="s">
        <v>2926</v>
      </c>
      <c r="B626">
        <f>AVERAGE(tblVegPointHeaderData!P626,tblVegPointHeaderData!U626,tblVegPointHeaderData!Z626)</f>
        <v>68.666666666666671</v>
      </c>
      <c r="C626">
        <f>tblVegPointHeaderData!AH626/49</f>
        <v>0.5714285714285714</v>
      </c>
      <c r="D626">
        <f>tblVegPointHeaderData!AI626/49</f>
        <v>0.63265306122448983</v>
      </c>
      <c r="E626">
        <f>tblVegPointHeaderData!AJ626/49</f>
        <v>0.63265306122448983</v>
      </c>
      <c r="F626">
        <f>tblVegPointHeaderData!AK626/49</f>
        <v>0.20408163265306123</v>
      </c>
      <c r="G626">
        <f>AVERAGE(tblVegPointHeaderData!AC626:AG626)</f>
        <v>0.4</v>
      </c>
      <c r="H626">
        <f>AVERAGE(tblVegPointHeaderData!R626,tblVegPointHeaderData!W626)</f>
        <v>41</v>
      </c>
      <c r="I626" t="s">
        <v>105</v>
      </c>
      <c r="J626">
        <v>0</v>
      </c>
      <c r="K626">
        <v>0</v>
      </c>
      <c r="L626">
        <v>1</v>
      </c>
      <c r="M626">
        <v>0</v>
      </c>
    </row>
    <row r="627" spans="1:13" x14ac:dyDescent="0.3">
      <c r="A627" t="s">
        <v>2927</v>
      </c>
      <c r="B627">
        <f>AVERAGE(tblVegPointHeaderData!P627,tblVegPointHeaderData!U627,tblVegPointHeaderData!Z627)</f>
        <v>88.666666666666671</v>
      </c>
      <c r="C627">
        <f>tblVegPointHeaderData!AH627/49</f>
        <v>0.48979591836734693</v>
      </c>
      <c r="D627">
        <f>tblVegPointHeaderData!AI627/49</f>
        <v>0.79591836734693877</v>
      </c>
      <c r="E627">
        <f>tblVegPointHeaderData!AJ627/49</f>
        <v>0.46938775510204084</v>
      </c>
      <c r="F627">
        <f>tblVegPointHeaderData!AK627/49</f>
        <v>0.22448979591836735</v>
      </c>
      <c r="G627">
        <f>AVERAGE(tblVegPointHeaderData!AC627:AG627)</f>
        <v>0.6</v>
      </c>
      <c r="H627">
        <f>AVERAGE(tblVegPointHeaderData!R627,tblVegPointHeaderData!W627)</f>
        <v>69</v>
      </c>
      <c r="I627" t="s">
        <v>105</v>
      </c>
      <c r="J627">
        <v>0</v>
      </c>
      <c r="K627">
        <v>0</v>
      </c>
      <c r="L627">
        <v>1</v>
      </c>
      <c r="M627">
        <v>0</v>
      </c>
    </row>
    <row r="628" spans="1:13" x14ac:dyDescent="0.3">
      <c r="A628" t="s">
        <v>2928</v>
      </c>
      <c r="B628">
        <f>AVERAGE(tblVegPointHeaderData!P628,tblVegPointHeaderData!U628,tblVegPointHeaderData!Z628)</f>
        <v>89.666666666666671</v>
      </c>
      <c r="C628">
        <f>tblVegPointHeaderData!AH628/49</f>
        <v>0.36734693877551022</v>
      </c>
      <c r="D628">
        <f>tblVegPointHeaderData!AI628/49</f>
        <v>0.5714285714285714</v>
      </c>
      <c r="E628">
        <f>tblVegPointHeaderData!AJ628/49</f>
        <v>0.40816326530612246</v>
      </c>
      <c r="F628">
        <f>tblVegPointHeaderData!AK628/49</f>
        <v>0.67346938775510201</v>
      </c>
      <c r="G628">
        <f>AVERAGE(tblVegPointHeaderData!AC628:AG628)</f>
        <v>1.2</v>
      </c>
      <c r="H628">
        <f>AVERAGE(tblVegPointHeaderData!R628,tblVegPointHeaderData!W628)</f>
        <v>63.5</v>
      </c>
      <c r="I628" t="s">
        <v>105</v>
      </c>
      <c r="J628">
        <v>0</v>
      </c>
      <c r="K628">
        <v>0</v>
      </c>
      <c r="L628">
        <v>1</v>
      </c>
      <c r="M628">
        <v>0</v>
      </c>
    </row>
    <row r="629" spans="1:13" x14ac:dyDescent="0.3">
      <c r="A629" t="s">
        <v>2929</v>
      </c>
      <c r="B629">
        <f>AVERAGE(tblVegPointHeaderData!P629,tblVegPointHeaderData!U629,tblVegPointHeaderData!Z629)</f>
        <v>77.666666666666671</v>
      </c>
      <c r="C629">
        <f>tblVegPointHeaderData!AH629/49</f>
        <v>0.30612244897959184</v>
      </c>
      <c r="D629">
        <f>tblVegPointHeaderData!AI629/49</f>
        <v>0.83673469387755106</v>
      </c>
      <c r="E629">
        <f>tblVegPointHeaderData!AJ629/49</f>
        <v>0.81632653061224492</v>
      </c>
      <c r="F629">
        <f>tblVegPointHeaderData!AK629/49</f>
        <v>0.20408163265306123</v>
      </c>
      <c r="G629">
        <f>AVERAGE(tblVegPointHeaderData!AC629:AG629)</f>
        <v>1.4</v>
      </c>
      <c r="H629">
        <f>AVERAGE(tblVegPointHeaderData!R629,tblVegPointHeaderData!W629)</f>
        <v>51.5</v>
      </c>
      <c r="I629" t="s">
        <v>46</v>
      </c>
      <c r="J629">
        <v>1</v>
      </c>
      <c r="K629">
        <v>0</v>
      </c>
      <c r="L629">
        <v>0</v>
      </c>
      <c r="M629">
        <v>2</v>
      </c>
    </row>
    <row r="630" spans="1:13" x14ac:dyDescent="0.3">
      <c r="A630" t="s">
        <v>2930</v>
      </c>
      <c r="B630">
        <f>AVERAGE(tblVegPointHeaderData!P630,tblVegPointHeaderData!U630,tblVegPointHeaderData!Z630)</f>
        <v>64.666666666666671</v>
      </c>
      <c r="C630">
        <f>tblVegPointHeaderData!AH630/49</f>
        <v>0.95918367346938771</v>
      </c>
      <c r="D630">
        <f>tblVegPointHeaderData!AI630/49</f>
        <v>0.5714285714285714</v>
      </c>
      <c r="E630">
        <f>tblVegPointHeaderData!AJ630/49</f>
        <v>0.93877551020408168</v>
      </c>
      <c r="F630">
        <f>tblVegPointHeaderData!AK630/49</f>
        <v>0.73469387755102045</v>
      </c>
      <c r="G630">
        <f>AVERAGE(tblVegPointHeaderData!AC630:AG630)</f>
        <v>1.6</v>
      </c>
      <c r="H630">
        <f>AVERAGE(tblVegPointHeaderData!R630,tblVegPointHeaderData!W630)</f>
        <v>32</v>
      </c>
      <c r="I630" t="s">
        <v>46</v>
      </c>
      <c r="J630">
        <v>1</v>
      </c>
      <c r="K630">
        <v>0</v>
      </c>
      <c r="L630">
        <v>0</v>
      </c>
      <c r="M630">
        <v>5</v>
      </c>
    </row>
    <row r="631" spans="1:13" x14ac:dyDescent="0.3">
      <c r="A631" t="s">
        <v>3014</v>
      </c>
      <c r="B631">
        <f>AVERAGE(tblVegPointHeaderData!P631,tblVegPointHeaderData!U631,tblVegPointHeaderData!Z631)</f>
        <v>45.666666666666664</v>
      </c>
      <c r="C631">
        <f>tblVegPointHeaderData!AH631/49</f>
        <v>0.53061224489795922</v>
      </c>
      <c r="D631">
        <f>tblVegPointHeaderData!AI631/49</f>
        <v>0.32653061224489793</v>
      </c>
      <c r="E631">
        <f>tblVegPointHeaderData!AJ631/49</f>
        <v>0.30612244897959184</v>
      </c>
      <c r="F631">
        <f>tblVegPointHeaderData!AK631/49</f>
        <v>0.75510204081632648</v>
      </c>
      <c r="G631">
        <f>AVERAGE(tblVegPointHeaderData!AC631:AG631)</f>
        <v>2.2000000000000002</v>
      </c>
      <c r="H631">
        <f>AVERAGE(tblVegPointHeaderData!R631,tblVegPointHeaderData!W631)</f>
        <v>12</v>
      </c>
      <c r="I631" t="s">
        <v>46</v>
      </c>
      <c r="J631">
        <v>1</v>
      </c>
      <c r="K631">
        <v>0</v>
      </c>
      <c r="L631">
        <v>0</v>
      </c>
      <c r="M631">
        <v>6</v>
      </c>
    </row>
    <row r="632" spans="1:13" x14ac:dyDescent="0.3">
      <c r="A632" t="s">
        <v>2931</v>
      </c>
      <c r="B632">
        <f>AVERAGE(tblVegPointHeaderData!P632,tblVegPointHeaderData!U632,tblVegPointHeaderData!Z632)</f>
        <v>33</v>
      </c>
      <c r="C632">
        <f>tblVegPointHeaderData!AH632/49</f>
        <v>0.2857142857142857</v>
      </c>
      <c r="D632">
        <f>tblVegPointHeaderData!AI632/49</f>
        <v>0.24489795918367346</v>
      </c>
      <c r="E632">
        <f>tblVegPointHeaderData!AJ632/49</f>
        <v>0.2857142857142857</v>
      </c>
      <c r="F632">
        <f>tblVegPointHeaderData!AK632/49</f>
        <v>0.87755102040816324</v>
      </c>
      <c r="G632">
        <f>AVERAGE(tblVegPointHeaderData!AC632:AG632)</f>
        <v>2</v>
      </c>
      <c r="H632">
        <f>AVERAGE(tblVegPointHeaderData!R632,tblVegPointHeaderData!W632)</f>
        <v>15</v>
      </c>
      <c r="I632" t="s">
        <v>46</v>
      </c>
      <c r="J632">
        <v>1</v>
      </c>
      <c r="K632">
        <v>0</v>
      </c>
      <c r="L632">
        <v>0</v>
      </c>
      <c r="M632">
        <v>2</v>
      </c>
    </row>
    <row r="633" spans="1:13" x14ac:dyDescent="0.3">
      <c r="A633" t="s">
        <v>2932</v>
      </c>
      <c r="B633">
        <f>AVERAGE(tblVegPointHeaderData!P633,tblVegPointHeaderData!U633,tblVegPointHeaderData!Z633)</f>
        <v>64.333333333333329</v>
      </c>
      <c r="C633">
        <f>tblVegPointHeaderData!AH633/49</f>
        <v>0.55102040816326525</v>
      </c>
      <c r="D633">
        <f>tblVegPointHeaderData!AI633/49</f>
        <v>0.53061224489795922</v>
      </c>
      <c r="E633">
        <f>tblVegPointHeaderData!AJ633/49</f>
        <v>0.83673469387755106</v>
      </c>
      <c r="F633">
        <f>tblVegPointHeaderData!AK633/49</f>
        <v>0.93877551020408168</v>
      </c>
      <c r="G633">
        <f>AVERAGE(tblVegPointHeaderData!AC633:AG633)</f>
        <v>0.8</v>
      </c>
      <c r="H633">
        <f>AVERAGE(tblVegPointHeaderData!R633,tblVegPointHeaderData!W633)</f>
        <v>30.5</v>
      </c>
      <c r="I633" t="s">
        <v>46</v>
      </c>
      <c r="J633">
        <v>1</v>
      </c>
      <c r="K633">
        <v>0</v>
      </c>
      <c r="L633">
        <v>0</v>
      </c>
      <c r="M633">
        <v>2</v>
      </c>
    </row>
    <row r="634" spans="1:13" x14ac:dyDescent="0.3">
      <c r="A634" t="s">
        <v>2933</v>
      </c>
      <c r="B634">
        <f>AVERAGE(tblVegPointHeaderData!P634,tblVegPointHeaderData!U634,tblVegPointHeaderData!Z634)</f>
        <v>76.333333333333329</v>
      </c>
      <c r="C634">
        <f>tblVegPointHeaderData!AH634/49</f>
        <v>0.51020408163265307</v>
      </c>
      <c r="D634">
        <f>tblVegPointHeaderData!AI634/49</f>
        <v>0.34693877551020408</v>
      </c>
      <c r="E634">
        <f>tblVegPointHeaderData!AJ634/49</f>
        <v>0.59183673469387754</v>
      </c>
      <c r="F634">
        <f>tblVegPointHeaderData!AK634/49</f>
        <v>0.22448979591836735</v>
      </c>
      <c r="G634">
        <f>AVERAGE(tblVegPointHeaderData!AC634:AG634)</f>
        <v>0.6</v>
      </c>
      <c r="H634">
        <f>AVERAGE(tblVegPointHeaderData!R634,tblVegPointHeaderData!W634)</f>
        <v>58</v>
      </c>
      <c r="I634" t="s">
        <v>105</v>
      </c>
      <c r="J634">
        <v>0</v>
      </c>
      <c r="K634">
        <v>0</v>
      </c>
      <c r="L634">
        <v>1</v>
      </c>
      <c r="M634">
        <v>0</v>
      </c>
    </row>
    <row r="635" spans="1:13" x14ac:dyDescent="0.3">
      <c r="A635" t="s">
        <v>2934</v>
      </c>
      <c r="B635">
        <f>AVERAGE(tblVegPointHeaderData!P635,tblVegPointHeaderData!U635,tblVegPointHeaderData!Z635)</f>
        <v>67.666666666666671</v>
      </c>
      <c r="C635">
        <f>tblVegPointHeaderData!AH635/49</f>
        <v>0.65306122448979587</v>
      </c>
      <c r="D635">
        <f>tblVegPointHeaderData!AI635/49</f>
        <v>0.65306122448979587</v>
      </c>
      <c r="E635">
        <f>tblVegPointHeaderData!AJ635/49</f>
        <v>0.36734693877551022</v>
      </c>
      <c r="F635">
        <f>tblVegPointHeaderData!AK635/49</f>
        <v>0.65306122448979587</v>
      </c>
      <c r="G635">
        <f>AVERAGE(tblVegPointHeaderData!AC635:AG635)</f>
        <v>2.4</v>
      </c>
      <c r="H635">
        <f>AVERAGE(tblVegPointHeaderData!R635,tblVegPointHeaderData!W635)</f>
        <v>48.5</v>
      </c>
      <c r="I635" t="s">
        <v>105</v>
      </c>
      <c r="J635">
        <v>0</v>
      </c>
      <c r="K635">
        <v>0</v>
      </c>
      <c r="L635">
        <v>1</v>
      </c>
      <c r="M635">
        <v>0</v>
      </c>
    </row>
    <row r="636" spans="1:13" x14ac:dyDescent="0.3">
      <c r="A636" t="s">
        <v>2935</v>
      </c>
      <c r="B636">
        <f>AVERAGE(tblVegPointHeaderData!P636,tblVegPointHeaderData!U636,tblVegPointHeaderData!Z636)</f>
        <v>67.666666666666671</v>
      </c>
      <c r="C636">
        <f>tblVegPointHeaderData!AH636/49</f>
        <v>0.8571428571428571</v>
      </c>
      <c r="D636">
        <f>tblVegPointHeaderData!AI636/49</f>
        <v>0.42857142857142855</v>
      </c>
      <c r="E636">
        <f>tblVegPointHeaderData!AJ636/49</f>
        <v>0.10204081632653061</v>
      </c>
      <c r="F636">
        <f>tblVegPointHeaderData!AK636/49</f>
        <v>0.46938775510204084</v>
      </c>
      <c r="G636">
        <f>AVERAGE(tblVegPointHeaderData!AC636:AG636)</f>
        <v>1.4</v>
      </c>
      <c r="H636">
        <f>AVERAGE(tblVegPointHeaderData!R636,tblVegPointHeaderData!W636)</f>
        <v>44.5</v>
      </c>
      <c r="I636" t="s">
        <v>105</v>
      </c>
      <c r="J636">
        <v>0</v>
      </c>
      <c r="K636">
        <v>0</v>
      </c>
      <c r="L636">
        <v>1</v>
      </c>
      <c r="M636">
        <v>0</v>
      </c>
    </row>
    <row r="637" spans="1:13" x14ac:dyDescent="0.3">
      <c r="A637" t="s">
        <v>2936</v>
      </c>
      <c r="B637">
        <f>AVERAGE(tblVegPointHeaderData!P637,tblVegPointHeaderData!U637,tblVegPointHeaderData!Z637)</f>
        <v>73</v>
      </c>
      <c r="C637">
        <f>tblVegPointHeaderData!AH637/49</f>
        <v>0.91836734693877553</v>
      </c>
      <c r="D637">
        <f>tblVegPointHeaderData!AI637/49</f>
        <v>0.5714285714285714</v>
      </c>
      <c r="E637">
        <f>tblVegPointHeaderData!AJ637/49</f>
        <v>0.14285714285714285</v>
      </c>
      <c r="F637">
        <f>tblVegPointHeaderData!AK637/49</f>
        <v>0.24489795918367346</v>
      </c>
      <c r="G637">
        <f>AVERAGE(tblVegPointHeaderData!AC637:AG637)</f>
        <v>1.2</v>
      </c>
      <c r="H637">
        <f>AVERAGE(tblVegPointHeaderData!R637,tblVegPointHeaderData!W637)</f>
        <v>34.5</v>
      </c>
      <c r="I637" t="s">
        <v>105</v>
      </c>
      <c r="J637">
        <v>0</v>
      </c>
      <c r="K637">
        <v>0</v>
      </c>
      <c r="L637">
        <v>1</v>
      </c>
      <c r="M637">
        <v>0</v>
      </c>
    </row>
    <row r="638" spans="1:13" x14ac:dyDescent="0.3">
      <c r="A638" t="s">
        <v>2937</v>
      </c>
      <c r="B638">
        <f>AVERAGE(tblVegPointHeaderData!P638,tblVegPointHeaderData!U638,tblVegPointHeaderData!Z638)</f>
        <v>80.333333333333329</v>
      </c>
      <c r="C638">
        <f>tblVegPointHeaderData!AH638/49</f>
        <v>0.30612244897959184</v>
      </c>
      <c r="D638">
        <f>tblVegPointHeaderData!AI638/49</f>
        <v>0.32653061224489793</v>
      </c>
      <c r="E638">
        <f>tblVegPointHeaderData!AJ638/49</f>
        <v>0.51020408163265307</v>
      </c>
      <c r="F638">
        <f>tblVegPointHeaderData!AK638/49</f>
        <v>4.0816326530612242E-2</v>
      </c>
      <c r="G638">
        <f>AVERAGE(tblVegPointHeaderData!AC638:AG638)</f>
        <v>0</v>
      </c>
      <c r="H638">
        <f>AVERAGE(tblVegPointHeaderData!R638,tblVegPointHeaderData!W638)</f>
        <v>88.5</v>
      </c>
      <c r="I638" t="s">
        <v>105</v>
      </c>
      <c r="J638">
        <v>0</v>
      </c>
      <c r="K638">
        <v>0</v>
      </c>
      <c r="L638">
        <v>1</v>
      </c>
      <c r="M638">
        <v>0</v>
      </c>
    </row>
    <row r="639" spans="1:13" x14ac:dyDescent="0.3">
      <c r="A639" t="s">
        <v>2938</v>
      </c>
      <c r="B639">
        <f>AVERAGE(tblVegPointHeaderData!P639,tblVegPointHeaderData!U639,tblVegPointHeaderData!Z639)</f>
        <v>80</v>
      </c>
      <c r="C639">
        <f>tblVegPointHeaderData!AH639/49</f>
        <v>0.42857142857142855</v>
      </c>
      <c r="D639">
        <f>tblVegPointHeaderData!AI639/49</f>
        <v>0.12244897959183673</v>
      </c>
      <c r="E639">
        <f>tblVegPointHeaderData!AJ639/49</f>
        <v>0.42857142857142855</v>
      </c>
      <c r="F639">
        <f>tblVegPointHeaderData!AK639/49</f>
        <v>0.38775510204081631</v>
      </c>
      <c r="G639">
        <f>AVERAGE(tblVegPointHeaderData!AC639:AG639)</f>
        <v>1.2</v>
      </c>
      <c r="H639">
        <f>AVERAGE(tblVegPointHeaderData!R639,tblVegPointHeaderData!W639)</f>
        <v>35</v>
      </c>
      <c r="I639" t="s">
        <v>105</v>
      </c>
      <c r="J639">
        <v>0</v>
      </c>
      <c r="K639">
        <v>0</v>
      </c>
      <c r="L639">
        <v>1</v>
      </c>
      <c r="M639">
        <v>0</v>
      </c>
    </row>
    <row r="640" spans="1:13" x14ac:dyDescent="0.3">
      <c r="A640" t="s">
        <v>2939</v>
      </c>
      <c r="B640">
        <f>AVERAGE(tblVegPointHeaderData!P640,tblVegPointHeaderData!U640,tblVegPointHeaderData!Z640)</f>
        <v>59</v>
      </c>
      <c r="C640">
        <f>tblVegPointHeaderData!AH640/49</f>
        <v>0.10204081632653061</v>
      </c>
      <c r="D640">
        <f>tblVegPointHeaderData!AI640/49</f>
        <v>0.67346938775510201</v>
      </c>
      <c r="E640">
        <f>tblVegPointHeaderData!AJ640/49</f>
        <v>0.7142857142857143</v>
      </c>
      <c r="F640">
        <f>tblVegPointHeaderData!AK640/49</f>
        <v>0.36734693877551022</v>
      </c>
      <c r="G640">
        <f>AVERAGE(tblVegPointHeaderData!AC640:AG640)</f>
        <v>0.4</v>
      </c>
      <c r="H640">
        <f>AVERAGE(tblVegPointHeaderData!R640,tblVegPointHeaderData!W640)</f>
        <v>67</v>
      </c>
      <c r="I640" t="s">
        <v>105</v>
      </c>
      <c r="J640">
        <v>0</v>
      </c>
      <c r="K640">
        <v>0</v>
      </c>
      <c r="L640">
        <v>1</v>
      </c>
      <c r="M640">
        <v>0</v>
      </c>
    </row>
    <row r="641" spans="1:13" x14ac:dyDescent="0.3">
      <c r="A641" t="s">
        <v>2940</v>
      </c>
      <c r="B641">
        <f>AVERAGE(tblVegPointHeaderData!P641,tblVegPointHeaderData!U641,tblVegPointHeaderData!Z641)</f>
        <v>66</v>
      </c>
      <c r="C641">
        <f>tblVegPointHeaderData!AH641/49</f>
        <v>0.26530612244897961</v>
      </c>
      <c r="D641">
        <f>tblVegPointHeaderData!AI641/49</f>
        <v>0.22448979591836735</v>
      </c>
      <c r="E641">
        <f>tblVegPointHeaderData!AJ641/49</f>
        <v>0.67346938775510201</v>
      </c>
      <c r="F641">
        <f>tblVegPointHeaderData!AK641/49</f>
        <v>0.24489795918367346</v>
      </c>
      <c r="G641">
        <f>AVERAGE(tblVegPointHeaderData!AC641:AG641)</f>
        <v>1</v>
      </c>
      <c r="H641">
        <f>AVERAGE(tblVegPointHeaderData!R641,tblVegPointHeaderData!W641)</f>
        <v>58</v>
      </c>
      <c r="I641" t="s">
        <v>105</v>
      </c>
      <c r="J641">
        <v>0</v>
      </c>
      <c r="K641">
        <v>0</v>
      </c>
      <c r="L641">
        <v>1</v>
      </c>
      <c r="M641">
        <v>0</v>
      </c>
    </row>
    <row r="642" spans="1:13" x14ac:dyDescent="0.3">
      <c r="A642" t="s">
        <v>2941</v>
      </c>
      <c r="B642">
        <f>AVERAGE(tblVegPointHeaderData!P642,tblVegPointHeaderData!U642,tblVegPointHeaderData!Z642)</f>
        <v>77.666666666666671</v>
      </c>
      <c r="C642">
        <f>tblVegPointHeaderData!AH642/49</f>
        <v>0.83673469387755106</v>
      </c>
      <c r="D642">
        <f>tblVegPointHeaderData!AI642/49</f>
        <v>0.5714285714285714</v>
      </c>
      <c r="E642">
        <f>tblVegPointHeaderData!AJ642/49</f>
        <v>0.38775510204081631</v>
      </c>
      <c r="F642">
        <f>tblVegPointHeaderData!AK642/49</f>
        <v>0.24489795918367346</v>
      </c>
      <c r="G642">
        <f>AVERAGE(tblVegPointHeaderData!AC642:AG642)</f>
        <v>0</v>
      </c>
      <c r="H642">
        <f>AVERAGE(tblVegPointHeaderData!R642,tblVegPointHeaderData!W642)</f>
        <v>58</v>
      </c>
      <c r="I642" t="s">
        <v>105</v>
      </c>
      <c r="J642">
        <v>0</v>
      </c>
      <c r="K642">
        <v>0</v>
      </c>
      <c r="L642">
        <v>1</v>
      </c>
      <c r="M642">
        <v>0</v>
      </c>
    </row>
    <row r="643" spans="1:13" x14ac:dyDescent="0.3">
      <c r="A643" t="s">
        <v>2942</v>
      </c>
      <c r="B643">
        <f>AVERAGE(tblVegPointHeaderData!P643,tblVegPointHeaderData!U643,tblVegPointHeaderData!Z643)</f>
        <v>58.666666666666664</v>
      </c>
      <c r="C643">
        <f>tblVegPointHeaderData!AH643/49</f>
        <v>0.38775510204081631</v>
      </c>
      <c r="D643">
        <f>tblVegPointHeaderData!AI643/49</f>
        <v>0.40816326530612246</v>
      </c>
      <c r="E643">
        <f>tblVegPointHeaderData!AJ643/49</f>
        <v>0.75510204081632648</v>
      </c>
      <c r="F643">
        <f>tblVegPointHeaderData!AK643/49</f>
        <v>0.26530612244897961</v>
      </c>
      <c r="G643">
        <f>AVERAGE(tblVegPointHeaderData!AC643:AG643)</f>
        <v>1.4</v>
      </c>
      <c r="H643">
        <f>AVERAGE(tblVegPointHeaderData!R643,tblVegPointHeaderData!W643)</f>
        <v>31</v>
      </c>
      <c r="I643" t="s">
        <v>105</v>
      </c>
      <c r="J643">
        <v>0</v>
      </c>
      <c r="K643">
        <v>0</v>
      </c>
      <c r="L643">
        <v>1</v>
      </c>
      <c r="M643">
        <v>0</v>
      </c>
    </row>
    <row r="644" spans="1:13" x14ac:dyDescent="0.3">
      <c r="A644" t="s">
        <v>2943</v>
      </c>
      <c r="B644">
        <f>AVERAGE(tblVegPointHeaderData!P644,tblVegPointHeaderData!U644,tblVegPointHeaderData!Z644)</f>
        <v>62.333333333333336</v>
      </c>
      <c r="C644">
        <f>tblVegPointHeaderData!AH644/49</f>
        <v>0.34693877551020408</v>
      </c>
      <c r="D644">
        <f>tblVegPointHeaderData!AI644/49</f>
        <v>0.59183673469387754</v>
      </c>
      <c r="E644">
        <f>tblVegPointHeaderData!AJ644/49</f>
        <v>0.69387755102040816</v>
      </c>
      <c r="F644">
        <f>tblVegPointHeaderData!AK644/49</f>
        <v>0.22448979591836735</v>
      </c>
      <c r="G644">
        <f>AVERAGE(tblVegPointHeaderData!AC644:AG644)</f>
        <v>1.6</v>
      </c>
      <c r="H644">
        <f>AVERAGE(tblVegPointHeaderData!R644,tblVegPointHeaderData!W644)</f>
        <v>49</v>
      </c>
      <c r="I644" t="s">
        <v>105</v>
      </c>
      <c r="J644">
        <v>0</v>
      </c>
      <c r="K644">
        <v>0</v>
      </c>
      <c r="L644">
        <v>1</v>
      </c>
      <c r="M644">
        <v>0</v>
      </c>
    </row>
    <row r="645" spans="1:13" x14ac:dyDescent="0.3">
      <c r="A645" t="s">
        <v>2944</v>
      </c>
      <c r="B645">
        <f>AVERAGE(tblVegPointHeaderData!P645,tblVegPointHeaderData!U645,tblVegPointHeaderData!Z645)</f>
        <v>76</v>
      </c>
      <c r="C645">
        <f>tblVegPointHeaderData!AH645/49</f>
        <v>0.40816326530612246</v>
      </c>
      <c r="D645">
        <f>tblVegPointHeaderData!AI645/49</f>
        <v>0.51020408163265307</v>
      </c>
      <c r="E645">
        <f>tblVegPointHeaderData!AJ645/49</f>
        <v>0.53061224489795922</v>
      </c>
      <c r="F645">
        <f>tblVegPointHeaderData!AK645/49</f>
        <v>0.10204081632653061</v>
      </c>
      <c r="G645">
        <f>AVERAGE(tblVegPointHeaderData!AC645:AG645)</f>
        <v>0.8</v>
      </c>
      <c r="H645">
        <f>AVERAGE(tblVegPointHeaderData!R645,tblVegPointHeaderData!W645)</f>
        <v>81.5</v>
      </c>
      <c r="I645" t="s">
        <v>105</v>
      </c>
      <c r="J645">
        <v>0</v>
      </c>
      <c r="K645">
        <v>0</v>
      </c>
      <c r="L645">
        <v>1</v>
      </c>
      <c r="M645">
        <v>0</v>
      </c>
    </row>
    <row r="646" spans="1:13" x14ac:dyDescent="0.3">
      <c r="A646" t="s">
        <v>2945</v>
      </c>
      <c r="B646">
        <f>AVERAGE(tblVegPointHeaderData!P646,tblVegPointHeaderData!U646,tblVegPointHeaderData!Z646)</f>
        <v>60.333333333333336</v>
      </c>
      <c r="C646">
        <f>tblVegPointHeaderData!AH646/49</f>
        <v>0.63265306122448983</v>
      </c>
      <c r="D646">
        <f>tblVegPointHeaderData!AI646/49</f>
        <v>0.18367346938775511</v>
      </c>
      <c r="E646">
        <f>tblVegPointHeaderData!AJ646/49</f>
        <v>0.20408163265306123</v>
      </c>
      <c r="F646">
        <f>tblVegPointHeaderData!AK646/49</f>
        <v>0.59183673469387754</v>
      </c>
      <c r="G646">
        <f>AVERAGE(tblVegPointHeaderData!AC646:AG646)</f>
        <v>1.8</v>
      </c>
      <c r="H646">
        <f>AVERAGE(tblVegPointHeaderData!R646,tblVegPointHeaderData!W646)</f>
        <v>49</v>
      </c>
      <c r="I646" t="s">
        <v>105</v>
      </c>
      <c r="J646">
        <v>0</v>
      </c>
      <c r="K646">
        <v>0</v>
      </c>
      <c r="L646">
        <v>1</v>
      </c>
      <c r="M646">
        <v>0</v>
      </c>
    </row>
    <row r="647" spans="1:13" x14ac:dyDescent="0.3">
      <c r="A647" t="s">
        <v>2946</v>
      </c>
      <c r="B647">
        <v>0</v>
      </c>
      <c r="C647">
        <f>tblVegPointHeaderData!AH647/49</f>
        <v>2.0408163265306121E-2</v>
      </c>
      <c r="D647">
        <f>tblVegPointHeaderData!AI647/49</f>
        <v>0</v>
      </c>
      <c r="E647">
        <f>tblVegPointHeaderData!AJ647/49</f>
        <v>0.63265306122448983</v>
      </c>
      <c r="F647">
        <f>tblVegPointHeaderData!AK647/49</f>
        <v>0.32653061224489793</v>
      </c>
      <c r="G647">
        <f>AVERAGE(tblVegPointHeaderData!AC647:AG647)</f>
        <v>0</v>
      </c>
      <c r="H647" t="e">
        <f>AVERAGE(tblVegPointHeaderData!R647,tblVegPointHeaderData!W647)</f>
        <v>#DIV/0!</v>
      </c>
      <c r="I647" t="s">
        <v>105</v>
      </c>
      <c r="J647">
        <v>0</v>
      </c>
      <c r="K647">
        <v>0</v>
      </c>
      <c r="L647">
        <v>1</v>
      </c>
      <c r="M647">
        <v>0</v>
      </c>
    </row>
    <row r="648" spans="1:13" x14ac:dyDescent="0.3">
      <c r="A648" t="s">
        <v>2947</v>
      </c>
      <c r="B648">
        <f>AVERAGE(tblVegPointHeaderData!P648,tblVegPointHeaderData!U648,tblVegPointHeaderData!Z648)</f>
        <v>97</v>
      </c>
      <c r="C648">
        <f>tblVegPointHeaderData!AH648/49</f>
        <v>0.40816326530612246</v>
      </c>
      <c r="D648">
        <f>tblVegPointHeaderData!AI648/49</f>
        <v>0.51020408163265307</v>
      </c>
      <c r="E648">
        <f>tblVegPointHeaderData!AJ648/49</f>
        <v>0.46938775510204084</v>
      </c>
      <c r="F648">
        <f>tblVegPointHeaderData!AK648/49</f>
        <v>0.38775510204081631</v>
      </c>
      <c r="G648">
        <f>AVERAGE(tblVegPointHeaderData!AC648:AG648)</f>
        <v>1.8</v>
      </c>
      <c r="H648">
        <f>AVERAGE(tblVegPointHeaderData!R648,tblVegPointHeaderData!W648)</f>
        <v>52</v>
      </c>
      <c r="I648" t="s">
        <v>105</v>
      </c>
      <c r="J648">
        <v>0</v>
      </c>
      <c r="K648">
        <v>0</v>
      </c>
      <c r="L648">
        <v>1</v>
      </c>
      <c r="M648">
        <v>0</v>
      </c>
    </row>
    <row r="649" spans="1:13" x14ac:dyDescent="0.3">
      <c r="A649" t="s">
        <v>2948</v>
      </c>
      <c r="B649">
        <f>AVERAGE(tblVegPointHeaderData!P649,tblVegPointHeaderData!U649,tblVegPointHeaderData!Z649)</f>
        <v>63</v>
      </c>
      <c r="C649">
        <f>tblVegPointHeaderData!AH649/49</f>
        <v>6.1224489795918366E-2</v>
      </c>
      <c r="D649">
        <f>tblVegPointHeaderData!AI649/49</f>
        <v>4.0816326530612242E-2</v>
      </c>
      <c r="E649">
        <f>tblVegPointHeaderData!AJ649/49</f>
        <v>0.42857142857142855</v>
      </c>
      <c r="F649">
        <f>tblVegPointHeaderData!AK649/49</f>
        <v>0.89795918367346939</v>
      </c>
      <c r="G649">
        <f>AVERAGE(tblVegPointHeaderData!AC649:AG649)</f>
        <v>0.2</v>
      </c>
      <c r="H649">
        <f>AVERAGE(tblVegPointHeaderData!R649,tblVegPointHeaderData!W649)</f>
        <v>103.5</v>
      </c>
      <c r="I649" t="s">
        <v>46</v>
      </c>
      <c r="J649">
        <v>1</v>
      </c>
      <c r="K649">
        <v>0</v>
      </c>
      <c r="L649">
        <v>0</v>
      </c>
      <c r="M649">
        <v>5</v>
      </c>
    </row>
    <row r="650" spans="1:13" x14ac:dyDescent="0.3">
      <c r="A650" t="s">
        <v>2949</v>
      </c>
      <c r="B650">
        <f>AVERAGE(tblVegPointHeaderData!P650,tblVegPointHeaderData!U650,tblVegPointHeaderData!Z650)</f>
        <v>96.666666666666671</v>
      </c>
      <c r="C650">
        <f>tblVegPointHeaderData!AH650/49</f>
        <v>0.42857142857142855</v>
      </c>
      <c r="D650">
        <f>tblVegPointHeaderData!AI650/49</f>
        <v>0.83673469387755106</v>
      </c>
      <c r="E650">
        <f>tblVegPointHeaderData!AJ650/49</f>
        <v>0.67346938775510201</v>
      </c>
      <c r="F650">
        <f>tblVegPointHeaderData!AK650/49</f>
        <v>0.65306122448979587</v>
      </c>
      <c r="G650">
        <f>AVERAGE(tblVegPointHeaderData!AC650:AG650)</f>
        <v>3.4</v>
      </c>
      <c r="H650">
        <f>AVERAGE(tblVegPointHeaderData!R650,tblVegPointHeaderData!W650)</f>
        <v>74.5</v>
      </c>
      <c r="I650" t="s">
        <v>46</v>
      </c>
      <c r="J650">
        <v>1</v>
      </c>
      <c r="K650">
        <v>0</v>
      </c>
      <c r="L650">
        <v>0</v>
      </c>
      <c r="M650">
        <v>4</v>
      </c>
    </row>
    <row r="651" spans="1:13" x14ac:dyDescent="0.3">
      <c r="A651" t="s">
        <v>2950</v>
      </c>
      <c r="B651">
        <f>AVERAGE(tblVegPointHeaderData!P651,tblVegPointHeaderData!U651,tblVegPointHeaderData!Z651)</f>
        <v>83.333333333333329</v>
      </c>
      <c r="C651">
        <f>tblVegPointHeaderData!AH651/49</f>
        <v>0.61224489795918369</v>
      </c>
      <c r="D651">
        <f>tblVegPointHeaderData!AI651/49</f>
        <v>0.51020408163265307</v>
      </c>
      <c r="E651">
        <f>tblVegPointHeaderData!AJ651/49</f>
        <v>0.24489795918367346</v>
      </c>
      <c r="F651">
        <f>tblVegPointHeaderData!AK651/49</f>
        <v>0.91836734693877553</v>
      </c>
      <c r="G651">
        <f>AVERAGE(tblVegPointHeaderData!AC651:AG651)</f>
        <v>1.4</v>
      </c>
      <c r="H651">
        <f>AVERAGE(tblVegPointHeaderData!R651,tblVegPointHeaderData!W651)</f>
        <v>89.5</v>
      </c>
      <c r="I651" t="s">
        <v>46</v>
      </c>
      <c r="J651">
        <v>1</v>
      </c>
      <c r="K651">
        <v>0</v>
      </c>
      <c r="L651">
        <v>0</v>
      </c>
      <c r="M651">
        <v>11</v>
      </c>
    </row>
    <row r="652" spans="1:13" x14ac:dyDescent="0.3">
      <c r="A652" t="s">
        <v>2951</v>
      </c>
      <c r="B652">
        <f>AVERAGE(tblVegPointHeaderData!P652,tblVegPointHeaderData!U652,tblVegPointHeaderData!Z652)</f>
        <v>109</v>
      </c>
      <c r="C652">
        <f>tblVegPointHeaderData!AH652/49</f>
        <v>0.83673469387755106</v>
      </c>
      <c r="D652">
        <f>tblVegPointHeaderData!AI652/49</f>
        <v>0.65306122448979587</v>
      </c>
      <c r="E652">
        <f>tblVegPointHeaderData!AJ652/49</f>
        <v>0.46938775510204084</v>
      </c>
      <c r="F652">
        <f>tblVegPointHeaderData!AK652/49</f>
        <v>0.38775510204081631</v>
      </c>
      <c r="G652">
        <f>AVERAGE(tblVegPointHeaderData!AC652:AG652)</f>
        <v>1.4</v>
      </c>
      <c r="H652">
        <f>AVERAGE(tblVegPointHeaderData!R652,tblVegPointHeaderData!W652)</f>
        <v>65</v>
      </c>
      <c r="I652" t="s">
        <v>46</v>
      </c>
      <c r="J652">
        <v>1</v>
      </c>
      <c r="K652">
        <v>0</v>
      </c>
      <c r="L652">
        <v>0</v>
      </c>
      <c r="M652">
        <v>16</v>
      </c>
    </row>
    <row r="653" spans="1:13" x14ac:dyDescent="0.3">
      <c r="A653" t="s">
        <v>2952</v>
      </c>
      <c r="B653">
        <v>0</v>
      </c>
      <c r="C653">
        <f>tblVegPointHeaderData!AH653/49</f>
        <v>0</v>
      </c>
      <c r="D653">
        <f>tblVegPointHeaderData!AI653/49</f>
        <v>0</v>
      </c>
      <c r="E653">
        <f>tblVegPointHeaderData!AJ653/49</f>
        <v>2.0408163265306121E-2</v>
      </c>
      <c r="F653">
        <f>tblVegPointHeaderData!AK653/49</f>
        <v>0.93877551020408168</v>
      </c>
      <c r="G653">
        <f>AVERAGE(tblVegPointHeaderData!AC653:AG653)</f>
        <v>0.4</v>
      </c>
      <c r="H653" t="e">
        <f>AVERAGE(tblVegPointHeaderData!R653,tblVegPointHeaderData!W653)</f>
        <v>#DIV/0!</v>
      </c>
      <c r="I653" t="s">
        <v>46</v>
      </c>
      <c r="J653">
        <v>1</v>
      </c>
      <c r="K653">
        <v>0</v>
      </c>
      <c r="L653">
        <v>0</v>
      </c>
      <c r="M653">
        <v>6</v>
      </c>
    </row>
    <row r="654" spans="1:13" x14ac:dyDescent="0.3">
      <c r="A654" t="s">
        <v>2953</v>
      </c>
      <c r="B654">
        <f>AVERAGE(tblVegPointHeaderData!P654,tblVegPointHeaderData!U654,tblVegPointHeaderData!Z654)</f>
        <v>60</v>
      </c>
      <c r="C654">
        <f>tblVegPointHeaderData!AH654/49</f>
        <v>0.22448979591836735</v>
      </c>
      <c r="D654">
        <f>tblVegPointHeaderData!AI654/49</f>
        <v>0.36734693877551022</v>
      </c>
      <c r="E654">
        <f>tblVegPointHeaderData!AJ654/49</f>
        <v>0.44897959183673469</v>
      </c>
      <c r="F654">
        <f>tblVegPointHeaderData!AK654/49</f>
        <v>0.87755102040816324</v>
      </c>
      <c r="G654">
        <f>AVERAGE(tblVegPointHeaderData!AC654:AG654)</f>
        <v>0.4</v>
      </c>
      <c r="H654" t="e">
        <f>AVERAGE(tblVegPointHeaderData!R654,tblVegPointHeaderData!W654)</f>
        <v>#DIV/0!</v>
      </c>
      <c r="I654" t="s">
        <v>136</v>
      </c>
      <c r="J654">
        <v>0</v>
      </c>
      <c r="K654">
        <v>1</v>
      </c>
      <c r="L654">
        <v>0</v>
      </c>
      <c r="M654">
        <v>29</v>
      </c>
    </row>
    <row r="655" spans="1:13" x14ac:dyDescent="0.3">
      <c r="A655" t="s">
        <v>2954</v>
      </c>
      <c r="B655">
        <f>AVERAGE(tblVegPointHeaderData!P655,tblVegPointHeaderData!U655,tblVegPointHeaderData!Z655)</f>
        <v>83.333333333333329</v>
      </c>
      <c r="C655">
        <f>tblVegPointHeaderData!AH655/49</f>
        <v>0.53061224489795922</v>
      </c>
      <c r="D655">
        <f>tblVegPointHeaderData!AI655/49</f>
        <v>0.36734693877551022</v>
      </c>
      <c r="E655">
        <f>tblVegPointHeaderData!AJ655/49</f>
        <v>0.14285714285714285</v>
      </c>
      <c r="F655">
        <f>tblVegPointHeaderData!AK655/49</f>
        <v>0.75510204081632648</v>
      </c>
      <c r="G655">
        <f>AVERAGE(tblVegPointHeaderData!AC655:AG655)</f>
        <v>1.8</v>
      </c>
      <c r="H655">
        <f>AVERAGE(tblVegPointHeaderData!R655,tblVegPointHeaderData!W655)</f>
        <v>91</v>
      </c>
      <c r="I655" t="s">
        <v>46</v>
      </c>
      <c r="J655">
        <v>1</v>
      </c>
      <c r="K655">
        <v>0</v>
      </c>
      <c r="L655">
        <v>0</v>
      </c>
      <c r="M655">
        <v>2</v>
      </c>
    </row>
    <row r="656" spans="1:13" x14ac:dyDescent="0.3">
      <c r="A656" t="s">
        <v>2955</v>
      </c>
      <c r="B656">
        <f>AVERAGE(tblVegPointHeaderData!P656,tblVegPointHeaderData!U656,tblVegPointHeaderData!Z656)</f>
        <v>92</v>
      </c>
      <c r="C656">
        <f>tblVegPointHeaderData!AH656/49</f>
        <v>0.53061224489795922</v>
      </c>
      <c r="D656">
        <f>tblVegPointHeaderData!AI656/49</f>
        <v>0.40816326530612246</v>
      </c>
      <c r="E656">
        <f>tblVegPointHeaderData!AJ656/49</f>
        <v>4.0816326530612242E-2</v>
      </c>
      <c r="F656">
        <f>tblVegPointHeaderData!AK656/49</f>
        <v>0.8571428571428571</v>
      </c>
      <c r="G656">
        <f>AVERAGE(tblVegPointHeaderData!AC656:AG656)</f>
        <v>0</v>
      </c>
      <c r="H656">
        <f>AVERAGE(tblVegPointHeaderData!R656,tblVegPointHeaderData!W656)</f>
        <v>57.5</v>
      </c>
      <c r="I656" t="s">
        <v>46</v>
      </c>
      <c r="J656">
        <v>1</v>
      </c>
      <c r="K656">
        <v>0</v>
      </c>
      <c r="L656">
        <v>0</v>
      </c>
      <c r="M656">
        <v>35</v>
      </c>
    </row>
    <row r="657" spans="1:13" x14ac:dyDescent="0.3">
      <c r="A657" t="s">
        <v>2956</v>
      </c>
      <c r="B657">
        <f>AVERAGE(tblVegPointHeaderData!P657,tblVegPointHeaderData!U657,tblVegPointHeaderData!Z657)</f>
        <v>70</v>
      </c>
      <c r="C657">
        <f>tblVegPointHeaderData!AH657/49</f>
        <v>6.1224489795918366E-2</v>
      </c>
      <c r="D657">
        <f>tblVegPointHeaderData!AI657/49</f>
        <v>8.1632653061224483E-2</v>
      </c>
      <c r="E657">
        <f>tblVegPointHeaderData!AJ657/49</f>
        <v>0.91836734693877553</v>
      </c>
      <c r="F657">
        <f>tblVegPointHeaderData!AK657/49</f>
        <v>1</v>
      </c>
      <c r="G657">
        <f>AVERAGE(tblVegPointHeaderData!AC657:AG657)</f>
        <v>0</v>
      </c>
      <c r="H657">
        <f>AVERAGE(tblVegPointHeaderData!R657,tblVegPointHeaderData!W657)</f>
        <v>91</v>
      </c>
      <c r="I657" t="s">
        <v>46</v>
      </c>
      <c r="J657">
        <v>1</v>
      </c>
      <c r="K657">
        <v>0</v>
      </c>
      <c r="L657">
        <v>0</v>
      </c>
      <c r="M657">
        <v>2</v>
      </c>
    </row>
    <row r="658" spans="1:13" x14ac:dyDescent="0.3">
      <c r="A658" t="s">
        <v>2957</v>
      </c>
      <c r="B658">
        <f>AVERAGE(tblVegPointHeaderData!P658,tblVegPointHeaderData!U658,tblVegPointHeaderData!Z658)</f>
        <v>90</v>
      </c>
      <c r="C658">
        <f>tblVegPointHeaderData!AH658/49</f>
        <v>0.55102040816326525</v>
      </c>
      <c r="D658">
        <f>tblVegPointHeaderData!AI658/49</f>
        <v>0.48979591836734693</v>
      </c>
      <c r="E658">
        <f>tblVegPointHeaderData!AJ658/49</f>
        <v>0.22448979591836735</v>
      </c>
      <c r="F658">
        <f>tblVegPointHeaderData!AK658/49</f>
        <v>0.77551020408163263</v>
      </c>
      <c r="G658">
        <f>AVERAGE(tblVegPointHeaderData!AC658:AG658)</f>
        <v>1</v>
      </c>
      <c r="H658">
        <f>AVERAGE(tblVegPointHeaderData!R658,tblVegPointHeaderData!W658)</f>
        <v>73.5</v>
      </c>
      <c r="I658" t="s">
        <v>46</v>
      </c>
      <c r="J658">
        <v>1</v>
      </c>
      <c r="K658">
        <v>0</v>
      </c>
      <c r="L658">
        <v>0</v>
      </c>
      <c r="M658">
        <v>16</v>
      </c>
    </row>
    <row r="659" spans="1:13" x14ac:dyDescent="0.3">
      <c r="A659" t="s">
        <v>2958</v>
      </c>
      <c r="B659">
        <f>AVERAGE(tblVegPointHeaderData!P659,tblVegPointHeaderData!U659,tblVegPointHeaderData!Z659)</f>
        <v>87.666666666666671</v>
      </c>
      <c r="C659">
        <f>tblVegPointHeaderData!AH659/49</f>
        <v>0.83673469387755106</v>
      </c>
      <c r="D659">
        <f>tblVegPointHeaderData!AI659/49</f>
        <v>0.7142857142857143</v>
      </c>
      <c r="E659">
        <f>tblVegPointHeaderData!AJ659/49</f>
        <v>0.59183673469387754</v>
      </c>
      <c r="F659">
        <f>tblVegPointHeaderData!AK659/49</f>
        <v>0.44897959183673469</v>
      </c>
      <c r="G659">
        <f>AVERAGE(tblVegPointHeaderData!AC659:AG659)</f>
        <v>1</v>
      </c>
      <c r="H659" t="e">
        <f>AVERAGE(tblVegPointHeaderData!R659,tblVegPointHeaderData!W659)</f>
        <v>#DIV/0!</v>
      </c>
      <c r="I659" t="s">
        <v>46</v>
      </c>
      <c r="J659">
        <v>1</v>
      </c>
      <c r="K659">
        <v>0</v>
      </c>
      <c r="L659">
        <v>0</v>
      </c>
      <c r="M659">
        <v>20</v>
      </c>
    </row>
    <row r="660" spans="1:13" x14ac:dyDescent="0.3">
      <c r="A660" t="s">
        <v>2959</v>
      </c>
      <c r="B660">
        <f>AVERAGE(tblVegPointHeaderData!P660,tblVegPointHeaderData!U660,tblVegPointHeaderData!Z660)</f>
        <v>110</v>
      </c>
      <c r="C660">
        <f>tblVegPointHeaderData!AH660/49</f>
        <v>0.63265306122448983</v>
      </c>
      <c r="D660">
        <f>tblVegPointHeaderData!AI660/49</f>
        <v>0.42857142857142855</v>
      </c>
      <c r="E660">
        <f>tblVegPointHeaderData!AJ660/49</f>
        <v>0.30612244897959184</v>
      </c>
      <c r="F660">
        <f>tblVegPointHeaderData!AK660/49</f>
        <v>0.75510204081632648</v>
      </c>
      <c r="G660">
        <f>AVERAGE(tblVegPointHeaderData!AC660:AG660)</f>
        <v>1.6</v>
      </c>
      <c r="H660">
        <f>AVERAGE(tblVegPointHeaderData!R660,tblVegPointHeaderData!W660)</f>
        <v>73</v>
      </c>
      <c r="I660" t="s">
        <v>46</v>
      </c>
      <c r="J660">
        <v>1</v>
      </c>
      <c r="K660">
        <v>0</v>
      </c>
      <c r="L660">
        <v>0</v>
      </c>
      <c r="M660">
        <v>13</v>
      </c>
    </row>
    <row r="661" spans="1:13" x14ac:dyDescent="0.3">
      <c r="A661" t="s">
        <v>2960</v>
      </c>
      <c r="B661">
        <f>AVERAGE(tblVegPointHeaderData!P661,tblVegPointHeaderData!U661,tblVegPointHeaderData!Z661)</f>
        <v>69</v>
      </c>
      <c r="C661">
        <f>tblVegPointHeaderData!AH661/49</f>
        <v>0.61224489795918369</v>
      </c>
      <c r="D661">
        <f>tblVegPointHeaderData!AI661/49</f>
        <v>0.40816326530612246</v>
      </c>
      <c r="E661">
        <f>tblVegPointHeaderData!AJ661/49</f>
        <v>0.26530612244897961</v>
      </c>
      <c r="F661">
        <f>tblVegPointHeaderData!AK661/49</f>
        <v>0.34693877551020408</v>
      </c>
      <c r="G661">
        <f>AVERAGE(tblVegPointHeaderData!AC661:AG661)</f>
        <v>0.4</v>
      </c>
      <c r="H661">
        <f>AVERAGE(tblVegPointHeaderData!R661,tblVegPointHeaderData!W661)</f>
        <v>96.5</v>
      </c>
      <c r="I661" t="s">
        <v>46</v>
      </c>
      <c r="J661">
        <v>1</v>
      </c>
      <c r="K661">
        <v>0</v>
      </c>
      <c r="L661">
        <v>0</v>
      </c>
      <c r="M661">
        <v>10</v>
      </c>
    </row>
    <row r="662" spans="1:13" x14ac:dyDescent="0.3">
      <c r="A662" t="s">
        <v>2961</v>
      </c>
      <c r="B662">
        <f>AVERAGE(tblVegPointHeaderData!P662,tblVegPointHeaderData!U662,tblVegPointHeaderData!Z662)</f>
        <v>119.33333333333333</v>
      </c>
      <c r="C662">
        <f>tblVegPointHeaderData!AH662/49</f>
        <v>0.51020408163265307</v>
      </c>
      <c r="D662">
        <f>tblVegPointHeaderData!AI662/49</f>
        <v>0.32653061224489793</v>
      </c>
      <c r="E662">
        <f>tblVegPointHeaderData!AJ662/49</f>
        <v>0.46938775510204084</v>
      </c>
      <c r="F662">
        <f>tblVegPointHeaderData!AK662/49</f>
        <v>0.83673469387755106</v>
      </c>
      <c r="G662">
        <f>AVERAGE(tblVegPointHeaderData!AC662:AG662)</f>
        <v>0.6</v>
      </c>
      <c r="H662">
        <f>AVERAGE(tblVegPointHeaderData!R662,tblVegPointHeaderData!W662)</f>
        <v>117.5</v>
      </c>
      <c r="I662" t="s">
        <v>46</v>
      </c>
      <c r="J662">
        <v>1</v>
      </c>
      <c r="K662">
        <v>0</v>
      </c>
      <c r="L662">
        <v>0</v>
      </c>
      <c r="M662">
        <v>29</v>
      </c>
    </row>
    <row r="663" spans="1:13" x14ac:dyDescent="0.3">
      <c r="A663" t="s">
        <v>2962</v>
      </c>
      <c r="B663">
        <f>AVERAGE(tblVegPointHeaderData!P663,tblVegPointHeaderData!U663,tblVegPointHeaderData!Z663)</f>
        <v>84.666666666666671</v>
      </c>
      <c r="C663">
        <f>tblVegPointHeaderData!AH663/49</f>
        <v>0.48979591836734693</v>
      </c>
      <c r="D663">
        <f>tblVegPointHeaderData!AI663/49</f>
        <v>0.42857142857142855</v>
      </c>
      <c r="E663">
        <f>tblVegPointHeaderData!AJ663/49</f>
        <v>0.69387755102040816</v>
      </c>
      <c r="F663">
        <f>tblVegPointHeaderData!AK663/49</f>
        <v>0.63265306122448983</v>
      </c>
      <c r="G663">
        <f>AVERAGE(tblVegPointHeaderData!AC663:AG663)</f>
        <v>0.8</v>
      </c>
      <c r="H663" t="e">
        <f>AVERAGE(tblVegPointHeaderData!R663,tblVegPointHeaderData!W663)</f>
        <v>#DIV/0!</v>
      </c>
      <c r="I663" t="s">
        <v>105</v>
      </c>
      <c r="J663">
        <v>0</v>
      </c>
      <c r="K663">
        <v>0</v>
      </c>
      <c r="L663">
        <v>1</v>
      </c>
      <c r="M663">
        <v>68</v>
      </c>
    </row>
    <row r="664" spans="1:13" x14ac:dyDescent="0.3">
      <c r="A664" t="s">
        <v>2963</v>
      </c>
      <c r="B664">
        <f>AVERAGE(tblVegPointHeaderData!P664,tblVegPointHeaderData!U664,tblVegPointHeaderData!Z664)</f>
        <v>75.666666666666671</v>
      </c>
      <c r="C664">
        <f>tblVegPointHeaderData!AH664/49</f>
        <v>0.95918367346938771</v>
      </c>
      <c r="D664">
        <f>tblVegPointHeaderData!AI664/49</f>
        <v>0.55102040816326525</v>
      </c>
      <c r="E664">
        <f>tblVegPointHeaderData!AJ664/49</f>
        <v>0.65306122448979587</v>
      </c>
      <c r="F664">
        <f>tblVegPointHeaderData!AK664/49</f>
        <v>0.79591836734693877</v>
      </c>
      <c r="G664">
        <f>AVERAGE(tblVegPointHeaderData!AC664:AG664)</f>
        <v>1.6</v>
      </c>
      <c r="H664" t="e">
        <f>AVERAGE(tblVegPointHeaderData!R664,tblVegPointHeaderData!W664)</f>
        <v>#DIV/0!</v>
      </c>
      <c r="I664" t="s">
        <v>105</v>
      </c>
      <c r="J664">
        <v>0</v>
      </c>
      <c r="K664">
        <v>0</v>
      </c>
      <c r="L664">
        <v>1</v>
      </c>
      <c r="M664">
        <v>21</v>
      </c>
    </row>
    <row r="665" spans="1:13" x14ac:dyDescent="0.3">
      <c r="A665" t="s">
        <v>2964</v>
      </c>
      <c r="B665">
        <f>AVERAGE(tblVegPointHeaderData!P665,tblVegPointHeaderData!U665,tblVegPointHeaderData!Z665)</f>
        <v>68.666666666666671</v>
      </c>
      <c r="C665">
        <f>tblVegPointHeaderData!AH665/49</f>
        <v>0.22448979591836735</v>
      </c>
      <c r="D665">
        <f>tblVegPointHeaderData!AI665/49</f>
        <v>0.18367346938775511</v>
      </c>
      <c r="E665">
        <f>tblVegPointHeaderData!AJ665/49</f>
        <v>0.48979591836734693</v>
      </c>
      <c r="F665">
        <f>tblVegPointHeaderData!AK665/49</f>
        <v>1</v>
      </c>
      <c r="G665">
        <f>AVERAGE(tblVegPointHeaderData!AC665:AG665)</f>
        <v>0.8</v>
      </c>
      <c r="H665" t="e">
        <f>AVERAGE(tblVegPointHeaderData!R665,tblVegPointHeaderData!W665)</f>
        <v>#DIV/0!</v>
      </c>
      <c r="I665" t="s">
        <v>46</v>
      </c>
      <c r="J665">
        <v>1</v>
      </c>
      <c r="K665">
        <v>0</v>
      </c>
      <c r="L665">
        <v>0</v>
      </c>
      <c r="M665">
        <v>0</v>
      </c>
    </row>
    <row r="666" spans="1:13" x14ac:dyDescent="0.3">
      <c r="A666" t="s">
        <v>2965</v>
      </c>
      <c r="B666">
        <f>AVERAGE(tblVegPointHeaderData!P666,tblVegPointHeaderData!U666,tblVegPointHeaderData!Z666)</f>
        <v>66</v>
      </c>
      <c r="C666">
        <f>tblVegPointHeaderData!AH666/49</f>
        <v>0.40816326530612246</v>
      </c>
      <c r="D666">
        <f>tblVegPointHeaderData!AI666/49</f>
        <v>0.38775510204081631</v>
      </c>
      <c r="E666">
        <f>tblVegPointHeaderData!AJ666/49</f>
        <v>0.2857142857142857</v>
      </c>
      <c r="F666">
        <f>tblVegPointHeaderData!AK666/49</f>
        <v>0.69387755102040816</v>
      </c>
      <c r="G666">
        <f>AVERAGE(tblVegPointHeaderData!AC666:AG666)</f>
        <v>0</v>
      </c>
      <c r="H666">
        <f>AVERAGE(tblVegPointHeaderData!R666,tblVegPointHeaderData!W666)</f>
        <v>72</v>
      </c>
      <c r="I666" t="s">
        <v>46</v>
      </c>
      <c r="J666">
        <v>1</v>
      </c>
      <c r="K666">
        <v>0</v>
      </c>
      <c r="L666">
        <v>0</v>
      </c>
      <c r="M666">
        <v>11</v>
      </c>
    </row>
    <row r="667" spans="1:13" x14ac:dyDescent="0.3">
      <c r="A667" t="s">
        <v>2966</v>
      </c>
      <c r="B667">
        <f>AVERAGE(tblVegPointHeaderData!P667,tblVegPointHeaderData!U667,tblVegPointHeaderData!Z667)</f>
        <v>61.333333333333336</v>
      </c>
      <c r="C667">
        <f>tblVegPointHeaderData!AH667/49</f>
        <v>0.53061224489795922</v>
      </c>
      <c r="D667">
        <f>tblVegPointHeaderData!AI667/49</f>
        <v>0.7142857142857143</v>
      </c>
      <c r="E667">
        <f>tblVegPointHeaderData!AJ667/49</f>
        <v>0.44897959183673469</v>
      </c>
      <c r="F667">
        <f>tblVegPointHeaderData!AK667/49</f>
        <v>0.89795918367346939</v>
      </c>
      <c r="G667">
        <f>AVERAGE(tblVegPointHeaderData!AC667:AG667)</f>
        <v>4.4000000000000004</v>
      </c>
      <c r="H667">
        <f>AVERAGE(tblVegPointHeaderData!R667,tblVegPointHeaderData!W667)</f>
        <v>57.5</v>
      </c>
      <c r="I667" t="s">
        <v>46</v>
      </c>
      <c r="J667">
        <v>1</v>
      </c>
      <c r="K667">
        <v>0</v>
      </c>
      <c r="L667">
        <v>0</v>
      </c>
      <c r="M667">
        <v>22</v>
      </c>
    </row>
    <row r="668" spans="1:13" x14ac:dyDescent="0.3">
      <c r="A668" t="s">
        <v>2967</v>
      </c>
      <c r="B668">
        <v>0</v>
      </c>
      <c r="C668">
        <f>tblVegPointHeaderData!AH668/49</f>
        <v>0</v>
      </c>
      <c r="D668">
        <f>tblVegPointHeaderData!AI668/49</f>
        <v>0</v>
      </c>
      <c r="E668">
        <f>tblVegPointHeaderData!AJ668/49</f>
        <v>0</v>
      </c>
      <c r="F668">
        <f>tblVegPointHeaderData!AK668/49</f>
        <v>1</v>
      </c>
      <c r="G668">
        <f>AVERAGE(tblVegPointHeaderData!AC668:AG668)</f>
        <v>0</v>
      </c>
      <c r="H668" t="e">
        <f>AVERAGE(tblVegPointHeaderData!R668,tblVegPointHeaderData!W668)</f>
        <v>#DIV/0!</v>
      </c>
      <c r="I668" t="s">
        <v>46</v>
      </c>
      <c r="J668">
        <v>1</v>
      </c>
      <c r="K668">
        <v>0</v>
      </c>
      <c r="L668">
        <v>0</v>
      </c>
      <c r="M668">
        <v>0</v>
      </c>
    </row>
    <row r="669" spans="1:13" x14ac:dyDescent="0.3">
      <c r="A669" t="s">
        <v>2968</v>
      </c>
      <c r="B669">
        <f>AVERAGE(tblVegPointHeaderData!P669,tblVegPointHeaderData!U669,tblVegPointHeaderData!Z669)</f>
        <v>83.666666666666671</v>
      </c>
      <c r="C669">
        <f>tblVegPointHeaderData!AH669/49</f>
        <v>0.75510204081632648</v>
      </c>
      <c r="D669">
        <f>tblVegPointHeaderData!AI669/49</f>
        <v>0.69387755102040816</v>
      </c>
      <c r="E669">
        <f>tblVegPointHeaderData!AJ669/49</f>
        <v>0.20408163265306123</v>
      </c>
      <c r="F669">
        <f>tblVegPointHeaderData!AK669/49</f>
        <v>0.20408163265306123</v>
      </c>
      <c r="G669">
        <f>AVERAGE(tblVegPointHeaderData!AC669:AG669)</f>
        <v>1</v>
      </c>
      <c r="H669">
        <f>AVERAGE(tblVegPointHeaderData!R669,tblVegPointHeaderData!W669)</f>
        <v>88</v>
      </c>
      <c r="I669" t="s">
        <v>105</v>
      </c>
      <c r="J669">
        <v>0</v>
      </c>
      <c r="K669">
        <v>0</v>
      </c>
      <c r="L669">
        <v>1</v>
      </c>
      <c r="M669">
        <v>0</v>
      </c>
    </row>
    <row r="670" spans="1:13" x14ac:dyDescent="0.3">
      <c r="A670" t="s">
        <v>2969</v>
      </c>
      <c r="B670">
        <f>AVERAGE(tblVegPointHeaderData!P670,tblVegPointHeaderData!U670,tblVegPointHeaderData!Z670)</f>
        <v>52</v>
      </c>
      <c r="C670">
        <f>tblVegPointHeaderData!AH670/49</f>
        <v>0.48979591836734693</v>
      </c>
      <c r="D670">
        <f>tblVegPointHeaderData!AI670/49</f>
        <v>0.91836734693877553</v>
      </c>
      <c r="E670">
        <f>tblVegPointHeaderData!AJ670/49</f>
        <v>0.81632653061224492</v>
      </c>
      <c r="F670">
        <f>tblVegPointHeaderData!AK670/49</f>
        <v>0.2857142857142857</v>
      </c>
      <c r="G670">
        <f>AVERAGE(tblVegPointHeaderData!AC670:AG670)</f>
        <v>1.6</v>
      </c>
      <c r="H670">
        <f>AVERAGE(tblVegPointHeaderData!R670,tblVegPointHeaderData!W670)</f>
        <v>25</v>
      </c>
      <c r="I670" t="s">
        <v>46</v>
      </c>
      <c r="J670">
        <v>1</v>
      </c>
      <c r="K670">
        <v>0</v>
      </c>
      <c r="L670">
        <v>0</v>
      </c>
      <c r="M670">
        <v>11</v>
      </c>
    </row>
    <row r="671" spans="1:13" x14ac:dyDescent="0.3">
      <c r="A671" t="s">
        <v>2970</v>
      </c>
      <c r="B671">
        <f>AVERAGE(tblVegPointHeaderData!P671,tblVegPointHeaderData!U671,tblVegPointHeaderData!Z671)</f>
        <v>55.333333333333336</v>
      </c>
      <c r="C671">
        <f>tblVegPointHeaderData!AH671/49</f>
        <v>4.0816326530612242E-2</v>
      </c>
      <c r="D671">
        <f>tblVegPointHeaderData!AI671/49</f>
        <v>2.0408163265306121E-2</v>
      </c>
      <c r="E671">
        <f>tblVegPointHeaderData!AJ671/49</f>
        <v>0.77551020408163263</v>
      </c>
      <c r="F671">
        <f>tblVegPointHeaderData!AK671/49</f>
        <v>0.59183673469387754</v>
      </c>
      <c r="G671">
        <f>AVERAGE(tblVegPointHeaderData!AC671:AG671)</f>
        <v>0.4</v>
      </c>
      <c r="H671">
        <f>AVERAGE(tblVegPointHeaderData!R671,tblVegPointHeaderData!W671)</f>
        <v>87.5</v>
      </c>
      <c r="I671" t="s">
        <v>46</v>
      </c>
      <c r="J671">
        <v>1</v>
      </c>
      <c r="K671">
        <v>0</v>
      </c>
      <c r="L671">
        <v>0</v>
      </c>
      <c r="M671">
        <v>8</v>
      </c>
    </row>
    <row r="672" spans="1:13" x14ac:dyDescent="0.3">
      <c r="A672" t="s">
        <v>2971</v>
      </c>
      <c r="B672">
        <f>AVERAGE(tblVegPointHeaderData!P672,tblVegPointHeaderData!U672,tblVegPointHeaderData!Z672)</f>
        <v>67.666666666666671</v>
      </c>
      <c r="C672">
        <f>tblVegPointHeaderData!AH672/49</f>
        <v>0.12244897959183673</v>
      </c>
      <c r="D672">
        <f>tblVegPointHeaderData!AI672/49</f>
        <v>4.0816326530612242E-2</v>
      </c>
      <c r="E672">
        <f>tblVegPointHeaderData!AJ672/49</f>
        <v>0.73469387755102045</v>
      </c>
      <c r="F672">
        <f>tblVegPointHeaderData!AK672/49</f>
        <v>0.89795918367346939</v>
      </c>
      <c r="G672">
        <f>AVERAGE(tblVegPointHeaderData!AC672:AG672)</f>
        <v>0.4</v>
      </c>
      <c r="H672">
        <f>AVERAGE(tblVegPointHeaderData!R672,tblVegPointHeaderData!W672)</f>
        <v>69</v>
      </c>
      <c r="I672" t="s">
        <v>46</v>
      </c>
      <c r="J672">
        <v>1</v>
      </c>
      <c r="K672">
        <v>0</v>
      </c>
      <c r="L672">
        <v>0</v>
      </c>
      <c r="M672">
        <v>6</v>
      </c>
    </row>
    <row r="673" spans="1:13" x14ac:dyDescent="0.3">
      <c r="A673" t="s">
        <v>2972</v>
      </c>
      <c r="B673">
        <f>AVERAGE(tblVegPointHeaderData!P673,tblVegPointHeaderData!U673,tblVegPointHeaderData!Z673)</f>
        <v>46.333333333333336</v>
      </c>
      <c r="C673">
        <f>tblVegPointHeaderData!AH673/49</f>
        <v>2.0408163265306121E-2</v>
      </c>
      <c r="D673">
        <f>tblVegPointHeaderData!AI673/49</f>
        <v>0.12244897959183673</v>
      </c>
      <c r="E673">
        <f>tblVegPointHeaderData!AJ673/49</f>
        <v>0.63265306122448983</v>
      </c>
      <c r="F673">
        <f>tblVegPointHeaderData!AK673/49</f>
        <v>0.79591836734693877</v>
      </c>
      <c r="G673">
        <f>AVERAGE(tblVegPointHeaderData!AC673:AG673)</f>
        <v>0</v>
      </c>
      <c r="H673">
        <f>AVERAGE(tblVegPointHeaderData!R673,tblVegPointHeaderData!W673)</f>
        <v>69</v>
      </c>
      <c r="I673" t="s">
        <v>46</v>
      </c>
      <c r="J673">
        <v>1</v>
      </c>
      <c r="K673">
        <v>0</v>
      </c>
      <c r="L673">
        <v>0</v>
      </c>
      <c r="M673">
        <v>8</v>
      </c>
    </row>
    <row r="674" spans="1:13" x14ac:dyDescent="0.3">
      <c r="A674" t="s">
        <v>2973</v>
      </c>
      <c r="B674">
        <f>AVERAGE(tblVegPointHeaderData!P674,tblVegPointHeaderData!U674,tblVegPointHeaderData!Z674)</f>
        <v>88</v>
      </c>
      <c r="C674">
        <f>tblVegPointHeaderData!AH674/49</f>
        <v>0.44897959183673469</v>
      </c>
      <c r="D674">
        <f>tblVegPointHeaderData!AI674/49</f>
        <v>0.22448979591836735</v>
      </c>
      <c r="E674">
        <f>tblVegPointHeaderData!AJ674/49</f>
        <v>0.18367346938775511</v>
      </c>
      <c r="F674">
        <f>tblVegPointHeaderData!AK674/49</f>
        <v>0.95918367346938771</v>
      </c>
      <c r="G674">
        <f>AVERAGE(tblVegPointHeaderData!AC674:AG674)</f>
        <v>1.4</v>
      </c>
      <c r="H674">
        <f>AVERAGE(tblVegPointHeaderData!R674,tblVegPointHeaderData!W674)</f>
        <v>71.5</v>
      </c>
      <c r="I674" t="s">
        <v>46</v>
      </c>
      <c r="J674">
        <v>1</v>
      </c>
      <c r="K674">
        <v>0</v>
      </c>
      <c r="L674">
        <v>0</v>
      </c>
      <c r="M674">
        <v>2</v>
      </c>
    </row>
    <row r="675" spans="1:13" x14ac:dyDescent="0.3">
      <c r="A675" t="s">
        <v>2974</v>
      </c>
      <c r="B675">
        <f>AVERAGE(tblVegPointHeaderData!P675,tblVegPointHeaderData!U675,tblVegPointHeaderData!Z675)</f>
        <v>55</v>
      </c>
      <c r="C675">
        <f>tblVegPointHeaderData!AH675/49</f>
        <v>0</v>
      </c>
      <c r="D675">
        <f>tblVegPointHeaderData!AI675/49</f>
        <v>0.55102040816326525</v>
      </c>
      <c r="E675">
        <f>tblVegPointHeaderData!AJ675/49</f>
        <v>0</v>
      </c>
      <c r="F675">
        <f>tblVegPointHeaderData!AK675/49</f>
        <v>0.10204081632653061</v>
      </c>
      <c r="G675">
        <f>AVERAGE(tblVegPointHeaderData!AC675:AG675)</f>
        <v>0</v>
      </c>
      <c r="H675">
        <f>AVERAGE(tblVegPointHeaderData!R675,tblVegPointHeaderData!W675)</f>
        <v>89</v>
      </c>
      <c r="I675" t="s">
        <v>46</v>
      </c>
      <c r="J675">
        <v>1</v>
      </c>
      <c r="K675">
        <v>0</v>
      </c>
      <c r="L675">
        <v>0</v>
      </c>
    </row>
    <row r="676" spans="1:13" x14ac:dyDescent="0.3">
      <c r="A676" t="s">
        <v>2975</v>
      </c>
      <c r="B676">
        <f>AVERAGE(tblVegPointHeaderData!P676,tblVegPointHeaderData!U676,tblVegPointHeaderData!Z676)</f>
        <v>61.666666666666664</v>
      </c>
      <c r="C676">
        <f>tblVegPointHeaderData!AH676/49</f>
        <v>0.59183673469387754</v>
      </c>
      <c r="D676">
        <f>tblVegPointHeaderData!AI676/49</f>
        <v>0.65306122448979587</v>
      </c>
      <c r="E676">
        <f>tblVegPointHeaderData!AJ676/49</f>
        <v>0.48979591836734693</v>
      </c>
      <c r="F676">
        <f>tblVegPointHeaderData!AK676/49</f>
        <v>0.67346938775510201</v>
      </c>
      <c r="G676">
        <f>AVERAGE(tblVegPointHeaderData!AC676:AG676)</f>
        <v>2.4</v>
      </c>
      <c r="H676">
        <f>AVERAGE(tblVegPointHeaderData!R676,tblVegPointHeaderData!W676)</f>
        <v>36</v>
      </c>
      <c r="I676" t="s">
        <v>46</v>
      </c>
      <c r="J676">
        <v>1</v>
      </c>
      <c r="K676">
        <v>0</v>
      </c>
      <c r="L676">
        <v>0</v>
      </c>
      <c r="M676">
        <v>11</v>
      </c>
    </row>
    <row r="677" spans="1:13" x14ac:dyDescent="0.3">
      <c r="A677" t="s">
        <v>2976</v>
      </c>
      <c r="B677">
        <f>AVERAGE(tblVegPointHeaderData!P677,tblVegPointHeaderData!U677,tblVegPointHeaderData!Z677)</f>
        <v>71.666666666666671</v>
      </c>
      <c r="C677">
        <f>tblVegPointHeaderData!AH677/49</f>
        <v>0.14285714285714285</v>
      </c>
      <c r="D677">
        <f>tblVegPointHeaderData!AI677/49</f>
        <v>0.32653061224489793</v>
      </c>
      <c r="E677">
        <f>tblVegPointHeaderData!AJ677/49</f>
        <v>0.65306122448979587</v>
      </c>
      <c r="F677">
        <f>tblVegPointHeaderData!AK677/49</f>
        <v>0.79591836734693877</v>
      </c>
      <c r="G677">
        <f>AVERAGE(tblVegPointHeaderData!AC677:AG677)</f>
        <v>0.2</v>
      </c>
      <c r="H677">
        <f>AVERAGE(tblVegPointHeaderData!R677,tblVegPointHeaderData!W677)</f>
        <v>107.5</v>
      </c>
      <c r="I677" t="s">
        <v>105</v>
      </c>
      <c r="J677">
        <v>0</v>
      </c>
      <c r="K677">
        <v>0</v>
      </c>
      <c r="L677">
        <v>1</v>
      </c>
      <c r="M677">
        <v>0</v>
      </c>
    </row>
    <row r="678" spans="1:13" x14ac:dyDescent="0.3">
      <c r="A678" t="s">
        <v>3015</v>
      </c>
      <c r="B678">
        <f>AVERAGE(tblVegPointHeaderData!P678,tblVegPointHeaderData!U678,tblVegPointHeaderData!Z678)</f>
        <v>91.666666666666671</v>
      </c>
      <c r="C678">
        <f>tblVegPointHeaderData!AH678/49</f>
        <v>0.69387755102040816</v>
      </c>
      <c r="D678">
        <f>tblVegPointHeaderData!AI678/49</f>
        <v>0.42857142857142855</v>
      </c>
      <c r="E678">
        <f>tblVegPointHeaderData!AJ678/49</f>
        <v>0.32653061224489793</v>
      </c>
      <c r="F678">
        <f>tblVegPointHeaderData!AK678/49</f>
        <v>0.95918367346938771</v>
      </c>
      <c r="G678">
        <f>AVERAGE(tblVegPointHeaderData!AC678:AG678)</f>
        <v>0.6</v>
      </c>
      <c r="H678">
        <f>AVERAGE(tblVegPointHeaderData!R678,tblVegPointHeaderData!W678)</f>
        <v>82.5</v>
      </c>
      <c r="I678" t="s">
        <v>46</v>
      </c>
      <c r="J678">
        <v>1</v>
      </c>
      <c r="K678">
        <v>0</v>
      </c>
      <c r="L678">
        <v>0</v>
      </c>
      <c r="M678">
        <v>0</v>
      </c>
    </row>
    <row r="679" spans="1:13" x14ac:dyDescent="0.3">
      <c r="A679" t="s">
        <v>2978</v>
      </c>
      <c r="B679">
        <f>AVERAGE(tblVegPointHeaderData!P679,tblVegPointHeaderData!U679,tblVegPointHeaderData!Z679)</f>
        <v>61</v>
      </c>
      <c r="C679">
        <f>tblVegPointHeaderData!AH679/49</f>
        <v>0.38775510204081631</v>
      </c>
      <c r="D679">
        <f>tblVegPointHeaderData!AI679/49</f>
        <v>0.75510204081632648</v>
      </c>
      <c r="E679">
        <f>tblVegPointHeaderData!AJ679/49</f>
        <v>0.69387755102040816</v>
      </c>
      <c r="F679">
        <f>tblVegPointHeaderData!AK679/49</f>
        <v>0.7142857142857143</v>
      </c>
      <c r="G679">
        <f>AVERAGE(tblVegPointHeaderData!AC679:AG679)</f>
        <v>0.4</v>
      </c>
      <c r="H679">
        <f>AVERAGE(tblVegPointHeaderData!R679,tblVegPointHeaderData!W679)</f>
        <v>54</v>
      </c>
      <c r="I679" t="s">
        <v>105</v>
      </c>
      <c r="J679">
        <v>0</v>
      </c>
      <c r="K679">
        <v>0</v>
      </c>
      <c r="L679">
        <v>1</v>
      </c>
      <c r="M679">
        <v>0</v>
      </c>
    </row>
    <row r="680" spans="1:13" x14ac:dyDescent="0.3">
      <c r="A680" t="s">
        <v>2979</v>
      </c>
      <c r="B680">
        <f>AVERAGE(tblVegPointHeaderData!P680,tblVegPointHeaderData!U680,tblVegPointHeaderData!Z680)</f>
        <v>62.666666666666664</v>
      </c>
      <c r="C680">
        <f>tblVegPointHeaderData!AH680/49</f>
        <v>0.40816326530612246</v>
      </c>
      <c r="D680">
        <f>tblVegPointHeaderData!AI680/49</f>
        <v>0.38775510204081631</v>
      </c>
      <c r="E680">
        <f>tblVegPointHeaderData!AJ680/49</f>
        <v>0.42857142857142855</v>
      </c>
      <c r="F680">
        <f>tblVegPointHeaderData!AK680/49</f>
        <v>0.5714285714285714</v>
      </c>
      <c r="G680">
        <f>AVERAGE(tblVegPointHeaderData!AC680:AG680)</f>
        <v>0.8</v>
      </c>
      <c r="H680">
        <f>AVERAGE(tblVegPointHeaderData!R680,tblVegPointHeaderData!W680)</f>
        <v>77</v>
      </c>
      <c r="I680" t="s">
        <v>105</v>
      </c>
      <c r="J680">
        <v>0</v>
      </c>
      <c r="K680">
        <v>0</v>
      </c>
      <c r="L680">
        <v>1</v>
      </c>
      <c r="M680">
        <v>1</v>
      </c>
    </row>
    <row r="681" spans="1:13" x14ac:dyDescent="0.3">
      <c r="A681" t="s">
        <v>2980</v>
      </c>
      <c r="B681">
        <f>AVERAGE(tblVegPointHeaderData!P681,tblVegPointHeaderData!U681,tblVegPointHeaderData!Z681)</f>
        <v>64</v>
      </c>
      <c r="C681">
        <f>tblVegPointHeaderData!AH681/49</f>
        <v>0.53061224489795922</v>
      </c>
      <c r="D681">
        <f>tblVegPointHeaderData!AI681/49</f>
        <v>0.55102040816326525</v>
      </c>
      <c r="E681">
        <f>tblVegPointHeaderData!AJ681/49</f>
        <v>0.44897959183673469</v>
      </c>
      <c r="F681">
        <f>tblVegPointHeaderData!AK681/49</f>
        <v>0.7142857142857143</v>
      </c>
      <c r="G681">
        <f>AVERAGE(tblVegPointHeaderData!AC681:AG681)</f>
        <v>1.6</v>
      </c>
      <c r="H681">
        <f>AVERAGE(tblVegPointHeaderData!R681,tblVegPointHeaderData!W681)</f>
        <v>56</v>
      </c>
      <c r="I681" t="s">
        <v>105</v>
      </c>
      <c r="J681">
        <v>0</v>
      </c>
      <c r="K681">
        <v>0</v>
      </c>
      <c r="L681">
        <v>1</v>
      </c>
      <c r="M681">
        <v>0</v>
      </c>
    </row>
    <row r="682" spans="1:13" x14ac:dyDescent="0.3">
      <c r="A682" t="s">
        <v>2981</v>
      </c>
      <c r="B682">
        <f>AVERAGE(tblVegPointHeaderData!P682,tblVegPointHeaderData!U682,tblVegPointHeaderData!Z682)</f>
        <v>44.666666666666664</v>
      </c>
      <c r="C682">
        <f>tblVegPointHeaderData!AH682/49</f>
        <v>0.20408163265306123</v>
      </c>
      <c r="D682">
        <f>tblVegPointHeaderData!AI682/49</f>
        <v>0.51020408163265307</v>
      </c>
      <c r="E682">
        <f>tblVegPointHeaderData!AJ682/49</f>
        <v>0.73469387755102045</v>
      </c>
      <c r="F682">
        <f>tblVegPointHeaderData!AK682/49</f>
        <v>0.73469387755102045</v>
      </c>
      <c r="G682">
        <f>AVERAGE(tblVegPointHeaderData!AC682:AG682)</f>
        <v>0.4</v>
      </c>
      <c r="H682">
        <f>AVERAGE(tblVegPointHeaderData!R682,tblVegPointHeaderData!W682)</f>
        <v>36</v>
      </c>
      <c r="I682" t="s">
        <v>105</v>
      </c>
      <c r="J682">
        <v>0</v>
      </c>
      <c r="K682">
        <v>0</v>
      </c>
      <c r="L682">
        <v>1</v>
      </c>
      <c r="M682">
        <v>0</v>
      </c>
    </row>
    <row r="683" spans="1:13" x14ac:dyDescent="0.3">
      <c r="A683" t="s">
        <v>2982</v>
      </c>
      <c r="B683">
        <f>AVERAGE(tblVegPointHeaderData!P683,tblVegPointHeaderData!U683,tblVegPointHeaderData!Z683)</f>
        <v>92</v>
      </c>
      <c r="C683">
        <f>tblVegPointHeaderData!AH683/49</f>
        <v>0.51020408163265307</v>
      </c>
      <c r="D683">
        <f>tblVegPointHeaderData!AI683/49</f>
        <v>0.5714285714285714</v>
      </c>
      <c r="E683">
        <f>tblVegPointHeaderData!AJ683/49</f>
        <v>0.5714285714285714</v>
      </c>
      <c r="F683">
        <f>tblVegPointHeaderData!AK683/49</f>
        <v>0.89795918367346939</v>
      </c>
      <c r="G683">
        <f>AVERAGE(tblVegPointHeaderData!AC683:AG683)</f>
        <v>1.6</v>
      </c>
      <c r="H683">
        <f>AVERAGE(tblVegPointHeaderData!R683,tblVegPointHeaderData!W683)</f>
        <v>80</v>
      </c>
      <c r="I683" t="s">
        <v>46</v>
      </c>
      <c r="J683">
        <v>1</v>
      </c>
      <c r="K683">
        <v>0</v>
      </c>
      <c r="L683">
        <v>0</v>
      </c>
      <c r="M683">
        <v>9</v>
      </c>
    </row>
    <row r="684" spans="1:13" x14ac:dyDescent="0.3">
      <c r="A684" t="s">
        <v>2983</v>
      </c>
      <c r="B684">
        <f>AVERAGE(tblVegPointHeaderData!P684,tblVegPointHeaderData!U684,tblVegPointHeaderData!Z684)</f>
        <v>82.333333333333329</v>
      </c>
      <c r="C684">
        <f>tblVegPointHeaderData!AH684/49</f>
        <v>0.77551020408163263</v>
      </c>
      <c r="D684">
        <f>tblVegPointHeaderData!AI684/49</f>
        <v>0.46938775510204084</v>
      </c>
      <c r="E684">
        <f>tblVegPointHeaderData!AJ684/49</f>
        <v>0.34693877551020408</v>
      </c>
      <c r="F684">
        <f>tblVegPointHeaderData!AK684/49</f>
        <v>0.44897959183673469</v>
      </c>
      <c r="G684">
        <f>AVERAGE(tblVegPointHeaderData!AC684:AG684)</f>
        <v>2.4</v>
      </c>
      <c r="H684">
        <f>AVERAGE(tblVegPointHeaderData!R684,tblVegPointHeaderData!W684)</f>
        <v>70</v>
      </c>
      <c r="I684" t="s">
        <v>105</v>
      </c>
      <c r="J684">
        <v>0</v>
      </c>
      <c r="K684">
        <v>0</v>
      </c>
      <c r="L684">
        <v>1</v>
      </c>
      <c r="M684">
        <v>2</v>
      </c>
    </row>
    <row r="685" spans="1:13" x14ac:dyDescent="0.3">
      <c r="A685" t="s">
        <v>2984</v>
      </c>
      <c r="B685">
        <f>AVERAGE(tblVegPointHeaderData!P685,tblVegPointHeaderData!U685,tblVegPointHeaderData!Z685)</f>
        <v>69.333333333333329</v>
      </c>
      <c r="C685">
        <f>tblVegPointHeaderData!AH685/49</f>
        <v>0.59183673469387754</v>
      </c>
      <c r="D685">
        <f>tblVegPointHeaderData!AI685/49</f>
        <v>0.61224489795918369</v>
      </c>
      <c r="E685">
        <f>tblVegPointHeaderData!AJ685/49</f>
        <v>0.32653061224489793</v>
      </c>
      <c r="F685">
        <f>tblVegPointHeaderData!AK685/49</f>
        <v>0.36734693877551022</v>
      </c>
      <c r="G685">
        <f>AVERAGE(tblVegPointHeaderData!AC685:AG685)</f>
        <v>3.2</v>
      </c>
      <c r="H685">
        <f>AVERAGE(tblVegPointHeaderData!R685,tblVegPointHeaderData!W685)</f>
        <v>37</v>
      </c>
      <c r="I685" t="s">
        <v>105</v>
      </c>
      <c r="J685">
        <v>0</v>
      </c>
      <c r="K685">
        <v>0</v>
      </c>
      <c r="L685">
        <v>1</v>
      </c>
      <c r="M685">
        <v>6</v>
      </c>
    </row>
    <row r="686" spans="1:13" x14ac:dyDescent="0.3">
      <c r="A686" t="s">
        <v>2985</v>
      </c>
      <c r="B686">
        <f>AVERAGE(tblVegPointHeaderData!P686,tblVegPointHeaderData!U686,tblVegPointHeaderData!Z686)</f>
        <v>61.666666666666664</v>
      </c>
      <c r="C686">
        <f>tblVegPointHeaderData!AH686/49</f>
        <v>0.69387755102040816</v>
      </c>
      <c r="D686">
        <f>tblVegPointHeaderData!AI686/49</f>
        <v>0.79591836734693877</v>
      </c>
      <c r="E686">
        <f>tblVegPointHeaderData!AJ686/49</f>
        <v>0.7142857142857143</v>
      </c>
      <c r="F686">
        <f>tblVegPointHeaderData!AK686/49</f>
        <v>0.12244897959183673</v>
      </c>
      <c r="G686">
        <f>AVERAGE(tblVegPointHeaderData!AC686:AG686)</f>
        <v>3.8</v>
      </c>
      <c r="H686">
        <f>AVERAGE(tblVegPointHeaderData!R686,tblVegPointHeaderData!W686)</f>
        <v>5016</v>
      </c>
      <c r="I686" t="s">
        <v>46</v>
      </c>
      <c r="J686">
        <v>1</v>
      </c>
      <c r="K686">
        <v>0</v>
      </c>
      <c r="L686">
        <v>0</v>
      </c>
      <c r="M686">
        <v>5</v>
      </c>
    </row>
    <row r="687" spans="1:13" x14ac:dyDescent="0.3">
      <c r="A687" t="s">
        <v>2986</v>
      </c>
      <c r="B687">
        <f>AVERAGE(tblVegPointHeaderData!P687,tblVegPointHeaderData!U687,tblVegPointHeaderData!Z687)</f>
        <v>92.333333333333329</v>
      </c>
      <c r="C687">
        <f>tblVegPointHeaderData!AH687/49</f>
        <v>0.67346938775510201</v>
      </c>
      <c r="D687">
        <f>tblVegPointHeaderData!AI687/49</f>
        <v>0.46938775510204084</v>
      </c>
      <c r="E687">
        <f>tblVegPointHeaderData!AJ687/49</f>
        <v>0</v>
      </c>
      <c r="F687">
        <f>tblVegPointHeaderData!AK687/49</f>
        <v>0.32653061224489793</v>
      </c>
      <c r="G687">
        <f>AVERAGE(tblVegPointHeaderData!AC687:AG687)</f>
        <v>1.4</v>
      </c>
      <c r="H687">
        <f>AVERAGE(tblVegPointHeaderData!R687,tblVegPointHeaderData!W687)</f>
        <v>46</v>
      </c>
      <c r="I687" t="s">
        <v>46</v>
      </c>
      <c r="J687">
        <v>1</v>
      </c>
      <c r="K687">
        <v>0</v>
      </c>
      <c r="L687">
        <v>0</v>
      </c>
      <c r="M687">
        <v>14</v>
      </c>
    </row>
    <row r="688" spans="1:13" x14ac:dyDescent="0.3">
      <c r="A688" t="s">
        <v>2987</v>
      </c>
      <c r="B688">
        <f>AVERAGE(tblVegPointHeaderData!P688,tblVegPointHeaderData!U688,tblVegPointHeaderData!Z688)</f>
        <v>66.666666666666671</v>
      </c>
      <c r="C688">
        <f>tblVegPointHeaderData!AH688/49</f>
        <v>0.79591836734693877</v>
      </c>
      <c r="D688">
        <f>tblVegPointHeaderData!AI688/49</f>
        <v>0.73469387755102045</v>
      </c>
      <c r="E688">
        <f>tblVegPointHeaderData!AJ688/49</f>
        <v>0.20408163265306123</v>
      </c>
      <c r="F688">
        <f>tblVegPointHeaderData!AK688/49</f>
        <v>0.18367346938775511</v>
      </c>
      <c r="G688">
        <f>AVERAGE(tblVegPointHeaderData!AC688:AG688)</f>
        <v>4</v>
      </c>
      <c r="H688">
        <f>AVERAGE(tblVegPointHeaderData!R688,tblVegPointHeaderData!W688)</f>
        <v>59</v>
      </c>
      <c r="I688" t="s">
        <v>46</v>
      </c>
      <c r="J688">
        <v>1</v>
      </c>
      <c r="K688">
        <v>0</v>
      </c>
      <c r="L688">
        <v>0</v>
      </c>
      <c r="M688">
        <v>8</v>
      </c>
    </row>
    <row r="689" spans="1:13" x14ac:dyDescent="0.3">
      <c r="A689" t="s">
        <v>2988</v>
      </c>
      <c r="B689">
        <f>AVERAGE(tblVegPointHeaderData!P689,tblVegPointHeaderData!U689,tblVegPointHeaderData!Z689)</f>
        <v>84.333333333333329</v>
      </c>
      <c r="C689">
        <f>tblVegPointHeaderData!AH689/49</f>
        <v>0.59183673469387754</v>
      </c>
      <c r="D689">
        <f>tblVegPointHeaderData!AI689/49</f>
        <v>0.59183673469387754</v>
      </c>
      <c r="E689">
        <f>tblVegPointHeaderData!AJ689/49</f>
        <v>0</v>
      </c>
      <c r="F689">
        <f>tblVegPointHeaderData!AK689/49</f>
        <v>0.53061224489795922</v>
      </c>
      <c r="G689">
        <f>AVERAGE(tblVegPointHeaderData!AC689:AG689)</f>
        <v>1.2</v>
      </c>
      <c r="H689">
        <f>AVERAGE(tblVegPointHeaderData!R689,tblVegPointHeaderData!W689)</f>
        <v>60</v>
      </c>
      <c r="I689" t="s">
        <v>46</v>
      </c>
      <c r="J689">
        <v>1</v>
      </c>
      <c r="K689">
        <v>0</v>
      </c>
      <c r="L689">
        <v>0</v>
      </c>
      <c r="M689">
        <v>20</v>
      </c>
    </row>
    <row r="690" spans="1:13" x14ac:dyDescent="0.3">
      <c r="A690" t="s">
        <v>2989</v>
      </c>
      <c r="B690">
        <f>AVERAGE(tblVegPointHeaderData!P690,tblVegPointHeaderData!U690,tblVegPointHeaderData!Z690)</f>
        <v>94.333333333333329</v>
      </c>
      <c r="C690">
        <f>tblVegPointHeaderData!AH690/49</f>
        <v>0.53061224489795922</v>
      </c>
      <c r="D690">
        <f>tblVegPointHeaderData!AI690/49</f>
        <v>0.61224489795918369</v>
      </c>
      <c r="E690">
        <f>tblVegPointHeaderData!AJ690/49</f>
        <v>0.32653061224489793</v>
      </c>
      <c r="F690">
        <f>tblVegPointHeaderData!AK690/49</f>
        <v>0.40816326530612246</v>
      </c>
      <c r="G690">
        <f>AVERAGE(tblVegPointHeaderData!AC690:AG690)</f>
        <v>1.2</v>
      </c>
      <c r="H690">
        <f>AVERAGE(tblVegPointHeaderData!R690,tblVegPointHeaderData!W690)</f>
        <v>55</v>
      </c>
      <c r="I690" t="s">
        <v>46</v>
      </c>
      <c r="J690">
        <v>1</v>
      </c>
      <c r="K690">
        <v>0</v>
      </c>
      <c r="L690">
        <v>0</v>
      </c>
      <c r="M690">
        <v>11</v>
      </c>
    </row>
    <row r="691" spans="1:13" x14ac:dyDescent="0.3">
      <c r="A691" t="s">
        <v>2990</v>
      </c>
      <c r="B691">
        <f>AVERAGE(tblVegPointHeaderData!P691,tblVegPointHeaderData!U691,tblVegPointHeaderData!Z691)</f>
        <v>101.66666666666667</v>
      </c>
      <c r="C691">
        <f>tblVegPointHeaderData!AH691/49</f>
        <v>0.63265306122448983</v>
      </c>
      <c r="D691">
        <f>tblVegPointHeaderData!AI691/49</f>
        <v>0.51020408163265307</v>
      </c>
      <c r="E691">
        <f>tblVegPointHeaderData!AJ691/49</f>
        <v>0.20408163265306123</v>
      </c>
      <c r="F691">
        <f>tblVegPointHeaderData!AK691/49</f>
        <v>0.30612244897959184</v>
      </c>
      <c r="G691">
        <f>AVERAGE(tblVegPointHeaderData!AC691:AG691)</f>
        <v>0.2</v>
      </c>
      <c r="H691">
        <f>AVERAGE(tblVegPointHeaderData!R691,tblVegPointHeaderData!W691)</f>
        <v>51</v>
      </c>
      <c r="I691" t="s">
        <v>46</v>
      </c>
      <c r="J691">
        <v>1</v>
      </c>
      <c r="K691">
        <v>0</v>
      </c>
      <c r="L691">
        <v>0</v>
      </c>
      <c r="M691">
        <v>7</v>
      </c>
    </row>
    <row r="692" spans="1:13" x14ac:dyDescent="0.3">
      <c r="A692" t="s">
        <v>2991</v>
      </c>
      <c r="B692">
        <f>AVERAGE(tblVegPointHeaderData!P692,tblVegPointHeaderData!U692,tblVegPointHeaderData!Z692)</f>
        <v>87.333333333333329</v>
      </c>
      <c r="C692">
        <f>tblVegPointHeaderData!AH692/49</f>
        <v>0.77551020408163263</v>
      </c>
      <c r="D692">
        <f>tblVegPointHeaderData!AI692/49</f>
        <v>0.67346938775510201</v>
      </c>
      <c r="E692">
        <f>tblVegPointHeaderData!AJ692/49</f>
        <v>0.46938775510204084</v>
      </c>
      <c r="F692">
        <f>tblVegPointHeaderData!AK692/49</f>
        <v>0.14285714285714285</v>
      </c>
      <c r="G692">
        <f>AVERAGE(tblVegPointHeaderData!AC692:AG692)</f>
        <v>4.2</v>
      </c>
      <c r="H692">
        <f>AVERAGE(tblVegPointHeaderData!R692,tblVegPointHeaderData!W692)</f>
        <v>47</v>
      </c>
      <c r="I692" t="s">
        <v>46</v>
      </c>
      <c r="J692">
        <v>1</v>
      </c>
      <c r="K692">
        <v>0</v>
      </c>
      <c r="L692">
        <v>0</v>
      </c>
      <c r="M692">
        <v>2</v>
      </c>
    </row>
    <row r="693" spans="1:13" x14ac:dyDescent="0.3">
      <c r="A693" t="s">
        <v>2992</v>
      </c>
      <c r="B693">
        <f>AVERAGE(tblVegPointHeaderData!P693,tblVegPointHeaderData!U693,tblVegPointHeaderData!Z693)</f>
        <v>83.333333333333329</v>
      </c>
      <c r="C693">
        <f>tblVegPointHeaderData!AH693/49</f>
        <v>0.75510204081632648</v>
      </c>
      <c r="D693">
        <f>tblVegPointHeaderData!AI693/49</f>
        <v>0.46938775510204084</v>
      </c>
      <c r="E693">
        <f>tblVegPointHeaderData!AJ693/49</f>
        <v>0.24489795918367346</v>
      </c>
      <c r="F693">
        <f>tblVegPointHeaderData!AK693/49</f>
        <v>0.16326530612244897</v>
      </c>
      <c r="G693">
        <f>AVERAGE(tblVegPointHeaderData!AC693:AG693)</f>
        <v>0.6</v>
      </c>
      <c r="H693">
        <f>AVERAGE(tblVegPointHeaderData!R693,tblVegPointHeaderData!W693)</f>
        <v>70</v>
      </c>
      <c r="I693" t="s">
        <v>46</v>
      </c>
      <c r="J693">
        <v>1</v>
      </c>
      <c r="K693">
        <v>0</v>
      </c>
      <c r="L693">
        <v>0</v>
      </c>
      <c r="M693">
        <v>14</v>
      </c>
    </row>
    <row r="694" spans="1:13" x14ac:dyDescent="0.3">
      <c r="A694" t="s">
        <v>2993</v>
      </c>
      <c r="B694">
        <f>AVERAGE(tblVegPointHeaderData!P694,tblVegPointHeaderData!U694,tblVegPointHeaderData!Z694)</f>
        <v>47.333333333333336</v>
      </c>
      <c r="C694">
        <f>tblVegPointHeaderData!AH694/49</f>
        <v>0.55102040816326525</v>
      </c>
      <c r="D694">
        <f>tblVegPointHeaderData!AI694/49</f>
        <v>0.5714285714285714</v>
      </c>
      <c r="E694">
        <f>tblVegPointHeaderData!AJ694/49</f>
        <v>0.44897959183673469</v>
      </c>
      <c r="F694">
        <f>tblVegPointHeaderData!AK694/49</f>
        <v>0.22448979591836735</v>
      </c>
      <c r="G694">
        <f>AVERAGE(tblVegPointHeaderData!AC694:AG694)</f>
        <v>2.8</v>
      </c>
      <c r="H694">
        <f>AVERAGE(tblVegPointHeaderData!R694,tblVegPointHeaderData!W694)</f>
        <v>74.5</v>
      </c>
      <c r="I694" t="s">
        <v>136</v>
      </c>
      <c r="J694">
        <v>0</v>
      </c>
      <c r="K694">
        <v>1</v>
      </c>
      <c r="L694">
        <v>0</v>
      </c>
      <c r="M694">
        <v>4</v>
      </c>
    </row>
    <row r="695" spans="1:13" x14ac:dyDescent="0.3">
      <c r="A695" t="s">
        <v>2994</v>
      </c>
      <c r="B695">
        <f>AVERAGE(tblVegPointHeaderData!P695,tblVegPointHeaderData!U695,tblVegPointHeaderData!Z695)</f>
        <v>74.333333333333329</v>
      </c>
      <c r="C695">
        <f>tblVegPointHeaderData!AH695/49</f>
        <v>0.26530612244897961</v>
      </c>
      <c r="D695">
        <f>tblVegPointHeaderData!AI695/49</f>
        <v>0.46938775510204084</v>
      </c>
      <c r="E695">
        <f>tblVegPointHeaderData!AJ695/49</f>
        <v>0.44897959183673469</v>
      </c>
      <c r="F695">
        <f>tblVegPointHeaderData!AK695/49</f>
        <v>0.75510204081632648</v>
      </c>
      <c r="G695">
        <f>AVERAGE(tblVegPointHeaderData!AC695:AG695)</f>
        <v>2.8</v>
      </c>
      <c r="H695">
        <f>AVERAGE(tblVegPointHeaderData!R695,tblVegPointHeaderData!W695)</f>
        <v>73</v>
      </c>
      <c r="I695" t="s">
        <v>136</v>
      </c>
      <c r="J695">
        <v>0</v>
      </c>
      <c r="K695">
        <v>1</v>
      </c>
      <c r="L695">
        <v>0</v>
      </c>
      <c r="M695">
        <v>12</v>
      </c>
    </row>
    <row r="696" spans="1:13" x14ac:dyDescent="0.3">
      <c r="A696" t="s">
        <v>2995</v>
      </c>
      <c r="B696">
        <f>AVERAGE(tblVegPointHeaderData!P696,tblVegPointHeaderData!U696,tblVegPointHeaderData!Z696)</f>
        <v>54</v>
      </c>
      <c r="C696">
        <f>tblVegPointHeaderData!AH696/49</f>
        <v>0.59183673469387754</v>
      </c>
      <c r="D696">
        <f>tblVegPointHeaderData!AI696/49</f>
        <v>0.7142857142857143</v>
      </c>
      <c r="E696">
        <f>tblVegPointHeaderData!AJ696/49</f>
        <v>0.34693877551020408</v>
      </c>
      <c r="F696">
        <f>tblVegPointHeaderData!AK696/49</f>
        <v>0.12244897959183673</v>
      </c>
      <c r="G696">
        <f>AVERAGE(tblVegPointHeaderData!AC696:AG696)</f>
        <v>3.8</v>
      </c>
      <c r="H696">
        <f>AVERAGE(tblVegPointHeaderData!R696,tblVegPointHeaderData!W696)</f>
        <v>66</v>
      </c>
      <c r="I696" t="s">
        <v>136</v>
      </c>
      <c r="J696">
        <v>0</v>
      </c>
      <c r="K696">
        <v>1</v>
      </c>
      <c r="L696">
        <v>0</v>
      </c>
      <c r="M696">
        <v>11</v>
      </c>
    </row>
    <row r="697" spans="1:13" x14ac:dyDescent="0.3">
      <c r="A697" t="s">
        <v>2996</v>
      </c>
      <c r="B697">
        <f>AVERAGE(tblVegPointHeaderData!P697,tblVegPointHeaderData!U697,tblVegPointHeaderData!Z697)</f>
        <v>72</v>
      </c>
      <c r="C697">
        <f>tblVegPointHeaderData!AH697/49</f>
        <v>0.7142857142857143</v>
      </c>
      <c r="D697">
        <f>tblVegPointHeaderData!AI697/49</f>
        <v>0.46938775510204084</v>
      </c>
      <c r="E697">
        <f>tblVegPointHeaderData!AJ697/49</f>
        <v>0.22448979591836735</v>
      </c>
      <c r="F697">
        <f>tblVegPointHeaderData!AK697/49</f>
        <v>0.24489795918367346</v>
      </c>
      <c r="G697">
        <f>AVERAGE(tblVegPointHeaderData!AC697:AG697)</f>
        <v>3.4</v>
      </c>
      <c r="H697">
        <f>AVERAGE(tblVegPointHeaderData!R697,tblVegPointHeaderData!W697)</f>
        <v>72.5</v>
      </c>
      <c r="I697" t="s">
        <v>136</v>
      </c>
      <c r="J697">
        <v>0</v>
      </c>
      <c r="K697">
        <v>1</v>
      </c>
      <c r="L697">
        <v>0</v>
      </c>
      <c r="M697">
        <v>12</v>
      </c>
    </row>
    <row r="698" spans="1:13" x14ac:dyDescent="0.3">
      <c r="A698" t="s">
        <v>2997</v>
      </c>
      <c r="B698">
        <f>AVERAGE(tblVegPointHeaderData!P698,tblVegPointHeaderData!U698,tblVegPointHeaderData!Z698)</f>
        <v>61.666666666666664</v>
      </c>
      <c r="C698">
        <f>tblVegPointHeaderData!AH698/49</f>
        <v>0.81632653061224492</v>
      </c>
      <c r="D698">
        <f>tblVegPointHeaderData!AI698/49</f>
        <v>0.73469387755102045</v>
      </c>
      <c r="E698">
        <f>tblVegPointHeaderData!AJ698/49</f>
        <v>0.30612244897959184</v>
      </c>
      <c r="F698">
        <f>tblVegPointHeaderData!AK698/49</f>
        <v>0.10204081632653061</v>
      </c>
      <c r="G698">
        <f>AVERAGE(tblVegPointHeaderData!AC698:AG698)</f>
        <v>2.2000000000000002</v>
      </c>
      <c r="H698">
        <f>AVERAGE(tblVegPointHeaderData!R698,tblVegPointHeaderData!W698)</f>
        <v>70.5</v>
      </c>
      <c r="I698" t="s">
        <v>46</v>
      </c>
      <c r="J698">
        <v>1</v>
      </c>
      <c r="K698">
        <v>0</v>
      </c>
      <c r="L698">
        <v>0</v>
      </c>
      <c r="M698">
        <v>16</v>
      </c>
    </row>
    <row r="699" spans="1:13" x14ac:dyDescent="0.3">
      <c r="A699" t="s">
        <v>2998</v>
      </c>
      <c r="B699">
        <f>AVERAGE(tblVegPointHeaderData!P699,tblVegPointHeaderData!U699,tblVegPointHeaderData!Z699)</f>
        <v>71</v>
      </c>
      <c r="C699">
        <f>tblVegPointHeaderData!AH699/49</f>
        <v>0.32653061224489793</v>
      </c>
      <c r="D699">
        <f>tblVegPointHeaderData!AI699/49</f>
        <v>0.40816326530612246</v>
      </c>
      <c r="E699">
        <f>tblVegPointHeaderData!AJ699/49</f>
        <v>0.32653061224489793</v>
      </c>
      <c r="F699">
        <f>tblVegPointHeaderData!AK699/49</f>
        <v>0.36734693877551022</v>
      </c>
      <c r="G699">
        <f>AVERAGE(tblVegPointHeaderData!AC699:AG699)</f>
        <v>3</v>
      </c>
      <c r="H699">
        <f>AVERAGE(tblVegPointHeaderData!R699,tblVegPointHeaderData!W699)</f>
        <v>73.5</v>
      </c>
      <c r="I699" t="s">
        <v>136</v>
      </c>
      <c r="J699">
        <v>0</v>
      </c>
      <c r="K699">
        <v>1</v>
      </c>
      <c r="L699">
        <v>0</v>
      </c>
      <c r="M699">
        <v>7</v>
      </c>
    </row>
    <row r="700" spans="1:13" x14ac:dyDescent="0.3">
      <c r="A700" t="s">
        <v>2999</v>
      </c>
      <c r="B700">
        <f>AVERAGE(tblVegPointHeaderData!P700,tblVegPointHeaderData!U700,tblVegPointHeaderData!Z700)</f>
        <v>97.333333333333329</v>
      </c>
      <c r="C700">
        <f>tblVegPointHeaderData!AH700/49</f>
        <v>0.38775510204081631</v>
      </c>
      <c r="D700">
        <f>tblVegPointHeaderData!AI700/49</f>
        <v>0.59183673469387754</v>
      </c>
      <c r="E700">
        <f>tblVegPointHeaderData!AJ700/49</f>
        <v>0.2857142857142857</v>
      </c>
      <c r="F700">
        <f>tblVegPointHeaderData!AK700/49</f>
        <v>0.20408163265306123</v>
      </c>
      <c r="G700">
        <f>AVERAGE(tblVegPointHeaderData!AC700:AG700)</f>
        <v>0.6</v>
      </c>
      <c r="H700">
        <f>AVERAGE(tblVegPointHeaderData!R700,tblVegPointHeaderData!W700)</f>
        <v>56</v>
      </c>
      <c r="I700" t="s">
        <v>136</v>
      </c>
      <c r="J700">
        <v>0</v>
      </c>
      <c r="K700">
        <v>1</v>
      </c>
      <c r="L700">
        <v>0</v>
      </c>
      <c r="M700">
        <v>9</v>
      </c>
    </row>
    <row r="701" spans="1:13" x14ac:dyDescent="0.3">
      <c r="A701" t="s">
        <v>3000</v>
      </c>
      <c r="B701">
        <f>AVERAGE(tblVegPointHeaderData!P701,tblVegPointHeaderData!U701,tblVegPointHeaderData!Z701)</f>
        <v>73.666666666666671</v>
      </c>
      <c r="C701">
        <f>tblVegPointHeaderData!AH701/49</f>
        <v>0.30612244897959184</v>
      </c>
      <c r="D701">
        <f>tblVegPointHeaderData!AI701/49</f>
        <v>0.53061224489795922</v>
      </c>
      <c r="E701">
        <f>tblVegPointHeaderData!AJ701/49</f>
        <v>0.40816326530612246</v>
      </c>
      <c r="F701">
        <f>tblVegPointHeaderData!AK701/49</f>
        <v>6.1224489795918366E-2</v>
      </c>
      <c r="G701">
        <f>AVERAGE(tblVegPointHeaderData!AC701:AG701)</f>
        <v>2.8</v>
      </c>
      <c r="H701">
        <f>AVERAGE(tblVegPointHeaderData!R701,tblVegPointHeaderData!W701)</f>
        <v>51.5</v>
      </c>
      <c r="I701" t="s">
        <v>46</v>
      </c>
      <c r="J701">
        <v>1</v>
      </c>
      <c r="K701">
        <v>0</v>
      </c>
      <c r="L701">
        <v>0</v>
      </c>
      <c r="M701">
        <v>18</v>
      </c>
    </row>
    <row r="702" spans="1:13" x14ac:dyDescent="0.3">
      <c r="A702" t="s">
        <v>3001</v>
      </c>
      <c r="B702">
        <f>AVERAGE(tblVegPointHeaderData!P702,tblVegPointHeaderData!U702,tblVegPointHeaderData!Z702)</f>
        <v>74</v>
      </c>
      <c r="C702">
        <f>tblVegPointHeaderData!AH702/49</f>
        <v>0.67346938775510201</v>
      </c>
      <c r="D702">
        <f>tblVegPointHeaderData!AI702/49</f>
        <v>0.75510204081632648</v>
      </c>
      <c r="E702">
        <f>tblVegPointHeaderData!AJ702/49</f>
        <v>0.34693877551020408</v>
      </c>
      <c r="F702">
        <f>tblVegPointHeaderData!AK702/49</f>
        <v>0</v>
      </c>
      <c r="G702">
        <f>AVERAGE(tblVegPointHeaderData!AC702:AG702)</f>
        <v>2.4</v>
      </c>
      <c r="H702">
        <f>AVERAGE(tblVegPointHeaderData!R702,tblVegPointHeaderData!W702)</f>
        <v>75.5</v>
      </c>
      <c r="I702" t="s">
        <v>46</v>
      </c>
      <c r="J702">
        <v>1</v>
      </c>
      <c r="K702">
        <v>0</v>
      </c>
      <c r="L702">
        <v>0</v>
      </c>
      <c r="M702">
        <v>4</v>
      </c>
    </row>
    <row r="703" spans="1:13" x14ac:dyDescent="0.3">
      <c r="A703" t="s">
        <v>3002</v>
      </c>
      <c r="B703">
        <v>0</v>
      </c>
      <c r="C703">
        <f>tblVegPointHeaderData!AH703/49</f>
        <v>4.0816326530612242E-2</v>
      </c>
      <c r="D703">
        <f>tblVegPointHeaderData!AI703/49</f>
        <v>0.10204081632653061</v>
      </c>
      <c r="E703">
        <f>tblVegPointHeaderData!AJ703/49</f>
        <v>0.34693877551020408</v>
      </c>
      <c r="F703">
        <f>tblVegPointHeaderData!AK703/49</f>
        <v>0.22448979591836735</v>
      </c>
      <c r="G703">
        <f>AVERAGE(tblVegPointHeaderData!AC703:AG703)</f>
        <v>0</v>
      </c>
      <c r="H703" t="e">
        <f>AVERAGE(tblVegPointHeaderData!R703,tblVegPointHeaderData!W703)</f>
        <v>#DIV/0!</v>
      </c>
      <c r="I703" t="s">
        <v>46</v>
      </c>
      <c r="J703">
        <v>1</v>
      </c>
      <c r="K703">
        <v>0</v>
      </c>
      <c r="L703">
        <v>0</v>
      </c>
      <c r="M703">
        <v>0</v>
      </c>
    </row>
    <row r="704" spans="1:13" x14ac:dyDescent="0.3">
      <c r="A704" t="s">
        <v>3003</v>
      </c>
      <c r="B704">
        <f>AVERAGE(tblVegPointHeaderData!P704,tblVegPointHeaderData!U704,tblVegPointHeaderData!Z704)</f>
        <v>86</v>
      </c>
      <c r="C704">
        <f>tblVegPointHeaderData!AH704/49</f>
        <v>0.46938775510204084</v>
      </c>
      <c r="D704">
        <f>tblVegPointHeaderData!AI704/49</f>
        <v>0.61224489795918369</v>
      </c>
      <c r="E704">
        <f>tblVegPointHeaderData!AJ704/49</f>
        <v>6.1224489795918366E-2</v>
      </c>
      <c r="F704">
        <f>tblVegPointHeaderData!AK704/49</f>
        <v>0.18367346938775511</v>
      </c>
      <c r="G704">
        <f>AVERAGE(tblVegPointHeaderData!AC704:AG704)</f>
        <v>0.8</v>
      </c>
      <c r="H704">
        <f>AVERAGE(tblVegPointHeaderData!R704,tblVegPointHeaderData!W704)</f>
        <v>47.5</v>
      </c>
      <c r="I704" t="s">
        <v>46</v>
      </c>
      <c r="J704">
        <v>1</v>
      </c>
      <c r="K704">
        <v>0</v>
      </c>
      <c r="L704">
        <v>0</v>
      </c>
      <c r="M704">
        <v>4</v>
      </c>
    </row>
    <row r="705" spans="1:13" x14ac:dyDescent="0.3">
      <c r="A705" t="s">
        <v>3004</v>
      </c>
      <c r="B705">
        <f>AVERAGE(tblVegPointHeaderData!P705,tblVegPointHeaderData!U705,tblVegPointHeaderData!Z705)</f>
        <v>103</v>
      </c>
      <c r="C705">
        <f>tblVegPointHeaderData!AH705/49</f>
        <v>0.81632653061224492</v>
      </c>
      <c r="D705">
        <f>tblVegPointHeaderData!AI705/49</f>
        <v>0.46938775510204084</v>
      </c>
      <c r="E705">
        <f>tblVegPointHeaderData!AJ705/49</f>
        <v>0.2857142857142857</v>
      </c>
      <c r="F705">
        <f>tblVegPointHeaderData!AK705/49</f>
        <v>0.20408163265306123</v>
      </c>
      <c r="G705">
        <f>AVERAGE(tblVegPointHeaderData!AC705:AG705)</f>
        <v>2.4</v>
      </c>
      <c r="H705">
        <f>AVERAGE(tblVegPointHeaderData!R705,tblVegPointHeaderData!W705)</f>
        <v>66</v>
      </c>
      <c r="I705" t="s">
        <v>105</v>
      </c>
      <c r="J705">
        <v>0</v>
      </c>
      <c r="K705">
        <v>0</v>
      </c>
      <c r="L705">
        <v>1</v>
      </c>
      <c r="M705">
        <v>0</v>
      </c>
    </row>
    <row r="706" spans="1:13" x14ac:dyDescent="0.3">
      <c r="A706" t="s">
        <v>3005</v>
      </c>
      <c r="B706">
        <f>AVERAGE(tblVegPointHeaderData!P706,tblVegPointHeaderData!U706,tblVegPointHeaderData!Z706)</f>
        <v>68.333333333333329</v>
      </c>
      <c r="C706">
        <f>tblVegPointHeaderData!AH706/49</f>
        <v>0.48979591836734693</v>
      </c>
      <c r="D706">
        <f>tblVegPointHeaderData!AI706/49</f>
        <v>0.61224489795918369</v>
      </c>
      <c r="E706">
        <f>tblVegPointHeaderData!AJ706/49</f>
        <v>0.46938775510204084</v>
      </c>
      <c r="F706">
        <f>tblVegPointHeaderData!AK706/49</f>
        <v>0.30612244897959184</v>
      </c>
      <c r="G706">
        <f>AVERAGE(tblVegPointHeaderData!AC706:AG706)</f>
        <v>3.2</v>
      </c>
      <c r="H706">
        <f>AVERAGE(tblVegPointHeaderData!R706,tblVegPointHeaderData!W706)</f>
        <v>53</v>
      </c>
      <c r="I706" t="s">
        <v>46</v>
      </c>
      <c r="J706">
        <v>1</v>
      </c>
      <c r="K706">
        <v>0</v>
      </c>
      <c r="L706">
        <v>0</v>
      </c>
      <c r="M706">
        <v>0</v>
      </c>
    </row>
    <row r="707" spans="1:13" x14ac:dyDescent="0.3">
      <c r="A707" t="s">
        <v>3006</v>
      </c>
      <c r="B707">
        <f>AVERAGE(tblVegPointHeaderData!P707,tblVegPointHeaderData!U707,tblVegPointHeaderData!Z707)</f>
        <v>84.666666666666671</v>
      </c>
      <c r="C707">
        <f>tblVegPointHeaderData!AH707/49</f>
        <v>0.40816326530612246</v>
      </c>
      <c r="D707">
        <f>tblVegPointHeaderData!AI707/49</f>
        <v>0.16326530612244897</v>
      </c>
      <c r="E707">
        <f>tblVegPointHeaderData!AJ707/49</f>
        <v>0.32653061224489793</v>
      </c>
      <c r="F707">
        <f>tblVegPointHeaderData!AK707/49</f>
        <v>0.16326530612244897</v>
      </c>
      <c r="G707">
        <f>AVERAGE(tblVegPointHeaderData!AC707:AG707)</f>
        <v>0.6</v>
      </c>
      <c r="H707">
        <f>AVERAGE(tblVegPointHeaderData!R707,tblVegPointHeaderData!W707)</f>
        <v>36</v>
      </c>
      <c r="I707" t="s">
        <v>46</v>
      </c>
      <c r="J707">
        <v>1</v>
      </c>
      <c r="K707">
        <v>0</v>
      </c>
      <c r="L707">
        <v>0</v>
      </c>
      <c r="M707">
        <v>3</v>
      </c>
    </row>
    <row r="708" spans="1:13" x14ac:dyDescent="0.3">
      <c r="A708" t="s">
        <v>3007</v>
      </c>
      <c r="B708">
        <f>AVERAGE(tblVegPointHeaderData!P708,tblVegPointHeaderData!U708,tblVegPointHeaderData!Z708)</f>
        <v>100.33333333333333</v>
      </c>
      <c r="C708">
        <f>tblVegPointHeaderData!AH708/49</f>
        <v>0.55102040816326525</v>
      </c>
      <c r="D708">
        <f>tblVegPointHeaderData!AI708/49</f>
        <v>0.44897959183673469</v>
      </c>
      <c r="E708">
        <f>tblVegPointHeaderData!AJ708/49</f>
        <v>0.16326530612244897</v>
      </c>
      <c r="F708">
        <f>tblVegPointHeaderData!AK708/49</f>
        <v>0.38775510204081631</v>
      </c>
      <c r="G708">
        <f>AVERAGE(tblVegPointHeaderData!AC708:AG708)</f>
        <v>1</v>
      </c>
      <c r="H708">
        <f>AVERAGE(tblVegPointHeaderData!R708,tblVegPointHeaderData!W708)</f>
        <v>51.5</v>
      </c>
      <c r="I708" t="s">
        <v>46</v>
      </c>
      <c r="J708">
        <v>1</v>
      </c>
      <c r="K708">
        <v>0</v>
      </c>
      <c r="L708">
        <v>0</v>
      </c>
      <c r="M708">
        <v>14</v>
      </c>
    </row>
    <row r="709" spans="1:13" x14ac:dyDescent="0.3">
      <c r="A709" t="s">
        <v>3008</v>
      </c>
      <c r="B709">
        <f>AVERAGE(tblVegPointHeaderData!P709,tblVegPointHeaderData!U709,tblVegPointHeaderData!Z709)</f>
        <v>95.666666666666671</v>
      </c>
      <c r="C709">
        <f>tblVegPointHeaderData!AH709/49</f>
        <v>0.65306122448979587</v>
      </c>
      <c r="D709">
        <f>tblVegPointHeaderData!AI709/49</f>
        <v>0.7142857142857143</v>
      </c>
      <c r="E709">
        <f>tblVegPointHeaderData!AJ709/49</f>
        <v>0.55102040816326525</v>
      </c>
      <c r="F709">
        <f>tblVegPointHeaderData!AK709/49</f>
        <v>8.1632653061224483E-2</v>
      </c>
      <c r="G709">
        <f>AVERAGE(tblVegPointHeaderData!AC709:AG709)</f>
        <v>3.8</v>
      </c>
      <c r="H709">
        <f>AVERAGE(tblVegPointHeaderData!R709,tblVegPointHeaderData!W709)</f>
        <v>57</v>
      </c>
      <c r="I709" t="s">
        <v>105</v>
      </c>
      <c r="J709">
        <v>0</v>
      </c>
      <c r="K709">
        <v>0</v>
      </c>
      <c r="L709">
        <v>1</v>
      </c>
      <c r="M709">
        <v>0</v>
      </c>
    </row>
  </sheetData>
  <autoFilter ref="A1:L709" xr:uid="{00000000-0009-0000-0000-000002000000}">
    <sortState xmlns:xlrd2="http://schemas.microsoft.com/office/spreadsheetml/2017/richdata2" ref="A2:L709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F425E6BF206E46BBBB836BB79221AA" ma:contentTypeVersion="13" ma:contentTypeDescription="Create a new document." ma:contentTypeScope="" ma:versionID="053bc570797a20e891c28d1c5c485dca">
  <xsd:schema xmlns:xsd="http://www.w3.org/2001/XMLSchema" xmlns:xs="http://www.w3.org/2001/XMLSchema" xmlns:p="http://schemas.microsoft.com/office/2006/metadata/properties" xmlns:ns2="168e4e8f-1310-4242-b1cf-13eb423cb96a" xmlns:ns3="32f715a4-5e4c-4cdc-a8e5-12fc608966dc" targetNamespace="http://schemas.microsoft.com/office/2006/metadata/properties" ma:root="true" ma:fieldsID="4dfa6bd8bbb4eab8970103222aefdb5d" ns2:_="" ns3:_="">
    <xsd:import namespace="168e4e8f-1310-4242-b1cf-13eb423cb96a"/>
    <xsd:import namespace="32f715a4-5e4c-4cdc-a8e5-12fc608966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4e8f-1310-4242-b1cf-13eb423cb9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391cfa4-c574-4da4-88c3-3521f4e97c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715a4-5e4c-4cdc-a8e5-12fc608966d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ae8337b-ae7a-4702-a184-8c858f975fec}" ma:internalName="TaxCatchAll" ma:showField="CatchAllData" ma:web="32f715a4-5e4c-4cdc-a8e5-12fc608966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8e4e8f-1310-4242-b1cf-13eb423cb96a">
      <Terms xmlns="http://schemas.microsoft.com/office/infopath/2007/PartnerControls"/>
    </lcf76f155ced4ddcb4097134ff3c332f>
    <TaxCatchAll xmlns="32f715a4-5e4c-4cdc-a8e5-12fc608966dc" xsi:nil="true"/>
  </documentManagement>
</p:properties>
</file>

<file path=customXml/itemProps1.xml><?xml version="1.0" encoding="utf-8"?>
<ds:datastoreItem xmlns:ds="http://schemas.openxmlformats.org/officeDocument/2006/customXml" ds:itemID="{A2FA8517-E12D-4B3D-912C-9455BBE0F5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7E23EF-1143-47C9-8F7C-BA5DE5EB7E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8e4e8f-1310-4242-b1cf-13eb423cb96a"/>
    <ds:schemaRef ds:uri="32f715a4-5e4c-4cdc-a8e5-12fc608966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A85690-1FCD-43CE-B2F6-6506F4327147}">
  <ds:schemaRefs>
    <ds:schemaRef ds:uri="http://schemas.microsoft.com/office/2006/metadata/properties"/>
    <ds:schemaRef ds:uri="http://schemas.microsoft.com/office/infopath/2007/PartnerControls"/>
    <ds:schemaRef ds:uri="168e4e8f-1310-4242-b1cf-13eb423cb96a"/>
    <ds:schemaRef ds:uri="32f715a4-5e4c-4cdc-a8e5-12fc608966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tblVegPointHeaderData</vt:lpstr>
      <vt:lpstr>Sheet1</vt:lpstr>
      <vt:lpstr>Covariates</vt:lpstr>
      <vt:lpstr>tblVegPointHeaderData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johncab</dc:creator>
  <cp:keywords/>
  <dc:description/>
  <cp:lastModifiedBy>Sinka Khadijah Abubakar</cp:lastModifiedBy>
  <cp:revision/>
  <dcterms:created xsi:type="dcterms:W3CDTF">2010-09-22T21:38:56Z</dcterms:created>
  <dcterms:modified xsi:type="dcterms:W3CDTF">2023-10-10T17:27:01Z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0x010100E6F425E6BF206E46BBBB836BB79221AA</vt:lpwstr>
  </property>
  <property fmtid="{D5CDD505-2E9C-101B-9397-08002B2CF9AE}" pid="3" name="MediaServiceImageTags">
    <vt:lpwstr/>
  </property>
</Properties>
</file>