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psouza27\Documents\"/>
    </mc:Choice>
  </mc:AlternateContent>
  <xr:revisionPtr revIDLastSave="0" documentId="13_ncr:1_{C4D2EE46-D59D-457B-8DE9-3121929B14D9}" xr6:coauthVersionLast="47" xr6:coauthVersionMax="47" xr10:uidLastSave="{00000000-0000-0000-0000-000000000000}"/>
  <bookViews>
    <workbookView xWindow="-120" yWindow="-120" windowWidth="21840" windowHeight="13140" xr2:uid="{0E51844B-1D00-4811-8A8C-F57E863D91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E4" i="1"/>
  <c r="D10" i="1"/>
  <c r="C10" i="1"/>
  <c r="B10" i="1"/>
  <c r="H2" i="1"/>
  <c r="D4" i="1"/>
  <c r="F2" i="1"/>
  <c r="F4" i="1" s="1"/>
  <c r="C4" i="1"/>
  <c r="B4" i="1"/>
</calcChain>
</file>

<file path=xl/sharedStrings.xml><?xml version="1.0" encoding="utf-8"?>
<sst xmlns="http://schemas.openxmlformats.org/spreadsheetml/2006/main" count="38" uniqueCount="34">
  <si>
    <t>Computadores</t>
  </si>
  <si>
    <t>Quantidade</t>
  </si>
  <si>
    <t>Valor</t>
  </si>
  <si>
    <t>Total</t>
  </si>
  <si>
    <t>Orçamento</t>
  </si>
  <si>
    <t>Administrativo</t>
  </si>
  <si>
    <t>caixa</t>
  </si>
  <si>
    <t>professores</t>
  </si>
  <si>
    <t>Mantedores e diretores (notebook)</t>
  </si>
  <si>
    <t>Mão de obra</t>
  </si>
  <si>
    <t>Link</t>
  </si>
  <si>
    <t>https://www.pichau.com.br/computador-pichau-home-amd-ryzen-5-4650g-8gb-ddr4-ssd-120gb-30259?gclid=CjwKCAjwvNaYBhA3EiwACgndgtPBffYIGvLQ3aiTCtj9BREG6jqLCFdOGkYG6WXfvWGSKWUojqlcbhoCed4QAvD_BwE</t>
  </si>
  <si>
    <t>Windows</t>
  </si>
  <si>
    <t>https://www.dell.com/pt-br/shop/teclado-e-mouse-sem-fio-dell-pro-km5221w/apd/580-ajit/acess%C3%B3rios-para-computador</t>
  </si>
  <si>
    <t>Teclado</t>
  </si>
  <si>
    <t>Mouse</t>
  </si>
  <si>
    <t>Malwarebytes</t>
  </si>
  <si>
    <t>Prazo</t>
  </si>
  <si>
    <t>Configuração</t>
  </si>
  <si>
    <t>Instalação dos computadores</t>
  </si>
  <si>
    <t>15 horas</t>
  </si>
  <si>
    <t>7 horas</t>
  </si>
  <si>
    <t>3 horas</t>
  </si>
  <si>
    <t>https://www.amazon.com.br/Notebook-Ultra-Intel-Windows-UB522/dp/B093TFT71T/ref=sr_1_13?qid=1662399271&amp;refinements=p_36%3A17270931011&amp;s=computers&amp;sr=1-13&amp;ufe=app_do%3Aamzn1.fos.25548f35-0de7-44b3-b28e-0f56f3f96147</t>
  </si>
  <si>
    <t>.</t>
  </si>
  <si>
    <t>Total do prazo</t>
  </si>
  <si>
    <t>3 dias</t>
  </si>
  <si>
    <t>Pacote office</t>
  </si>
  <si>
    <t>Windows oem</t>
  </si>
  <si>
    <t>https://www.dell.com/pt-br/shop/mouse-%C3%B3ptico-dell-ms116-preto/apd/570-aaim/acess%C3%B3rios-para-computador?gacd=9690632-15009-5761040-276815260-0&amp;dgc=ST&amp;cid=71700000069469182&amp;gclid=CjwKCAjwvNaYBhA3EiwACgndgtK0i8yxgHa0AW4WoCw_6u2czE2eK3JhPxyzU54N13KDNmaw1TLKchoCJEEQAvD_BwE&amp;gclsrc=aw.ds&amp;nclid=MZ8zuzscAsTYZE_LKk-jF82IFtOI4PLZ1VVKn4Fq_jK-GwSy75Gw4EbcdSp2EBxc</t>
  </si>
  <si>
    <t>https://www.terabyteshop.com.br/produto/15010/windows-10-pro-3264bits-oem-portugues-brasil-0885370920956</t>
  </si>
  <si>
    <t>https://br.malwarebytes.com/pricing/</t>
  </si>
  <si>
    <t>https://www.microsoft.com/pt-br/microsoft-365/business/compare-all-microsoft-365-business-products-b?&amp;ef_id=CjwKCAjwvNaYBhA3EiwACgndgnPWflz_BK70MLVt2PiUi2Czv9bxi_1guxJXhmUpxSilXOE9cJZswhoCO30QAvD_BwE:G:s&amp;OCID=AIDcmm409lj8ne_SEM_CjwKCAjwvNaYBhA3EiwACgndgnPWflz_BK70MLVt2PiUi2Czv9bxi_1guxJXhmUpxSilXOE9cJZswhoCO30QAvD_BwE:G:s&amp;lnkd=Google_O365SMB_Brand&amp;gclid=CjwKCAjwvNaYBhA3EiwACgndgnPWflz_BK70MLVt2PiUi2Czv9bxi_1guxJXhmUpxSilXOE9cJZswhoCO30QAvD_BwE</t>
  </si>
  <si>
    <t>R$24.92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</si>
</sst>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rgb="FF0F1111"/>
      <name val="Arial"/>
      <family val="2"/>
    </font>
    <font>
      <sz val="15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9"/>
      <name val="Arial"/>
      <family val="2"/>
    </font>
    <font>
      <b/>
      <sz val="12"/>
      <color theme="9"/>
      <name val="Arial"/>
      <family val="2"/>
    </font>
    <font>
      <b/>
      <sz val="12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2"/>
    <xf numFmtId="0" fontId="2" fillId="0" borderId="0" xfId="0" applyFont="1"/>
    <xf numFmtId="0" fontId="0" fillId="0" borderId="0" xfId="0" applyAlignment="1">
      <alignment horizontal="left"/>
    </xf>
    <xf numFmtId="168" fontId="6" fillId="0" borderId="0" xfId="1" applyNumberFormat="1" applyFont="1"/>
    <xf numFmtId="168" fontId="7" fillId="0" borderId="0" xfId="1" applyNumberFormat="1" applyFont="1"/>
    <xf numFmtId="168" fontId="8" fillId="0" borderId="0" xfId="1" applyNumberFormat="1" applyFont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chau.com.br/computador-pichau-home-amd-ryzen-5-4650g-8gb-ddr4-ssd-120gb-30259?gclid=CjwKCAjwvNaYBhA3EiwACgndgtPBffYIGvLQ3aiTCtj9BREG6jqLCFdOGkYG6WXfvWGSKWUojqlcbhoCed4QAvD_BwE" TargetMode="External"/><Relationship Id="rId2" Type="http://schemas.openxmlformats.org/officeDocument/2006/relationships/hyperlink" Target="https://www.pichau.com.br/computador-pichau-home-amd-ryzen-5-4650g-8gb-ddr4-ssd-120gb-30259?gclid=CjwKCAjwvNaYBhA3EiwACgndgtPBffYIGvLQ3aiTCtj9BREG6jqLCFdOGkYG6WXfvWGSKWUojqlcbhoCed4QAvD_BwE" TargetMode="External"/><Relationship Id="rId1" Type="http://schemas.openxmlformats.org/officeDocument/2006/relationships/hyperlink" Target="https://www.dell.com/pt-br/shop/teclado-e-mouse-sem-fio-dell-pro-km5221w/apd/580-ajit/acess%C3%B3rios-para-computado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ichau.com.br/computador-pichau-home-amd-ryzen-5-4650g-8gb-ddr4-ssd-120gb-30259?gclid=CjwKCAjwvNaYBhA3EiwACgndgtPBffYIGvLQ3aiTCtj9BREG6jqLCFdOGkYG6WXfvWGSKWUojqlcbhoCed4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A3FB-9570-47CB-80E2-586AC3E8860A}">
  <dimension ref="A1:J12"/>
  <sheetViews>
    <sheetView tabSelected="1" zoomScale="85" zoomScaleNormal="85" workbookViewId="0">
      <selection activeCell="E20" sqref="E20"/>
    </sheetView>
  </sheetViews>
  <sheetFormatPr defaultRowHeight="15" x14ac:dyDescent="0.25"/>
  <cols>
    <col min="1" max="1" width="16.42578125" customWidth="1"/>
    <col min="2" max="2" width="28.140625" customWidth="1"/>
    <col min="3" max="3" width="23.5703125" customWidth="1"/>
    <col min="4" max="4" width="25.42578125" customWidth="1"/>
    <col min="5" max="5" width="45.7109375" customWidth="1"/>
    <col min="6" max="6" width="29.5703125" customWidth="1"/>
    <col min="7" max="7" width="17.5703125" customWidth="1"/>
    <col min="8" max="8" width="23.7109375" customWidth="1"/>
    <col min="9" max="9" width="25.140625" customWidth="1"/>
    <col min="10" max="10" width="19.140625" customWidth="1"/>
  </cols>
  <sheetData>
    <row r="1" spans="1:10" ht="18.7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1" t="s">
        <v>14</v>
      </c>
      <c r="G1" s="1" t="s">
        <v>15</v>
      </c>
      <c r="H1" s="2" t="s">
        <v>28</v>
      </c>
      <c r="I1" s="2" t="s">
        <v>16</v>
      </c>
      <c r="J1" s="2" t="s">
        <v>27</v>
      </c>
    </row>
    <row r="2" spans="1:10" x14ac:dyDescent="0.25">
      <c r="A2" t="s">
        <v>1</v>
      </c>
      <c r="B2">
        <v>15</v>
      </c>
      <c r="C2">
        <v>1</v>
      </c>
      <c r="D2">
        <v>4</v>
      </c>
      <c r="E2">
        <v>4</v>
      </c>
      <c r="F2">
        <f>SUM(B2:D2)</f>
        <v>20</v>
      </c>
      <c r="G2">
        <v>24</v>
      </c>
      <c r="H2">
        <f>SUM(B2:E2)</f>
        <v>24</v>
      </c>
      <c r="I2">
        <v>24</v>
      </c>
      <c r="J2">
        <v>24</v>
      </c>
    </row>
    <row r="3" spans="1:10" ht="15.75" x14ac:dyDescent="0.25">
      <c r="A3" t="s">
        <v>2</v>
      </c>
      <c r="B3" s="6">
        <v>1781.2</v>
      </c>
      <c r="C3" s="6">
        <v>906</v>
      </c>
      <c r="D3" s="6">
        <v>1781.2</v>
      </c>
      <c r="E3" s="6">
        <v>4279.7</v>
      </c>
      <c r="F3" s="6">
        <v>250</v>
      </c>
      <c r="G3" s="7">
        <v>89</v>
      </c>
      <c r="H3" s="8">
        <v>229</v>
      </c>
      <c r="I3" s="6" t="s">
        <v>33</v>
      </c>
      <c r="J3" s="6">
        <v>27.43</v>
      </c>
    </row>
    <row r="4" spans="1:10" ht="15.75" x14ac:dyDescent="0.25">
      <c r="A4" t="s">
        <v>3</v>
      </c>
      <c r="B4" s="6">
        <f>SUM(B3*B2)</f>
        <v>26718</v>
      </c>
      <c r="C4" s="6">
        <f>SUM(C3*C2)</f>
        <v>906</v>
      </c>
      <c r="D4" s="6">
        <f>SUM(D3*D2)</f>
        <v>7124.8</v>
      </c>
      <c r="E4" s="6">
        <f>SUM(E3*E2)</f>
        <v>17118.8</v>
      </c>
      <c r="F4" s="6">
        <f>SUM(F2*F3)</f>
        <v>5000</v>
      </c>
      <c r="G4" s="6">
        <f>SUM(G2*G3)</f>
        <v>2136</v>
      </c>
      <c r="H4" s="6">
        <f>SUM(H2*H3)</f>
        <v>5496</v>
      </c>
      <c r="I4" s="6">
        <f>25*24</f>
        <v>600</v>
      </c>
      <c r="J4" s="6">
        <f>24*27.5</f>
        <v>660</v>
      </c>
    </row>
    <row r="5" spans="1:10" ht="15.75" x14ac:dyDescent="0.25">
      <c r="A5" t="s">
        <v>4</v>
      </c>
      <c r="B5" s="6">
        <v>2850</v>
      </c>
      <c r="C5" s="6">
        <v>2850</v>
      </c>
      <c r="D5" s="6">
        <v>2850</v>
      </c>
      <c r="E5" s="6">
        <v>4500</v>
      </c>
      <c r="F5" s="6">
        <v>2850</v>
      </c>
      <c r="G5" s="6"/>
      <c r="H5" s="6"/>
      <c r="I5" s="6"/>
      <c r="J5" s="6"/>
    </row>
    <row r="6" spans="1:10" x14ac:dyDescent="0.25">
      <c r="A6" t="s">
        <v>10</v>
      </c>
      <c r="B6" s="3" t="s">
        <v>11</v>
      </c>
      <c r="C6" s="3" t="s">
        <v>11</v>
      </c>
      <c r="D6" s="3" t="s">
        <v>11</v>
      </c>
      <c r="E6" t="s">
        <v>23</v>
      </c>
      <c r="F6" s="3" t="s">
        <v>13</v>
      </c>
      <c r="G6" t="s">
        <v>29</v>
      </c>
      <c r="H6" t="s">
        <v>30</v>
      </c>
      <c r="I6" t="s">
        <v>31</v>
      </c>
      <c r="J6" t="s">
        <v>32</v>
      </c>
    </row>
    <row r="7" spans="1:10" x14ac:dyDescent="0.25">
      <c r="G7" s="4" t="s">
        <v>24</v>
      </c>
    </row>
    <row r="8" spans="1:10" x14ac:dyDescent="0.25">
      <c r="A8" t="s">
        <v>9</v>
      </c>
      <c r="B8" t="s">
        <v>19</v>
      </c>
      <c r="C8" t="s">
        <v>12</v>
      </c>
      <c r="D8" t="s">
        <v>18</v>
      </c>
    </row>
    <row r="9" spans="1:10" x14ac:dyDescent="0.25">
      <c r="A9" t="s">
        <v>2</v>
      </c>
      <c r="B9" s="5">
        <v>150</v>
      </c>
      <c r="C9" s="5">
        <v>70</v>
      </c>
      <c r="D9" s="5">
        <v>30</v>
      </c>
    </row>
    <row r="10" spans="1:10" x14ac:dyDescent="0.25">
      <c r="A10" t="s">
        <v>3</v>
      </c>
      <c r="B10" s="5">
        <f>150*24</f>
        <v>3600</v>
      </c>
      <c r="C10" s="5">
        <f>70*24</f>
        <v>1680</v>
      </c>
      <c r="D10" s="5">
        <f>70*24</f>
        <v>1680</v>
      </c>
    </row>
    <row r="11" spans="1:10" x14ac:dyDescent="0.25">
      <c r="A11" t="s">
        <v>17</v>
      </c>
      <c r="B11" s="5" t="s">
        <v>20</v>
      </c>
      <c r="C11" s="5" t="s">
        <v>21</v>
      </c>
      <c r="D11" s="5" t="s">
        <v>22</v>
      </c>
    </row>
    <row r="12" spans="1:10" x14ac:dyDescent="0.25">
      <c r="A12" t="s">
        <v>25</v>
      </c>
      <c r="B12" s="5" t="s">
        <v>26</v>
      </c>
      <c r="C12" s="5"/>
      <c r="D12" s="5"/>
    </row>
  </sheetData>
  <hyperlinks>
    <hyperlink ref="F6" r:id="rId1" xr:uid="{7206CC80-3770-427C-9C31-E1953DD27B95}"/>
    <hyperlink ref="D6" r:id="rId2" xr:uid="{3D13FB8B-A204-420A-97DF-B42DF42D6D4F}"/>
    <hyperlink ref="C6" r:id="rId3" xr:uid="{D434B1C6-3564-42B0-B5CD-60A43D29574A}"/>
    <hyperlink ref="B6" r:id="rId4" xr:uid="{3BEC8715-A15A-43DC-915E-4FAFA6E710A4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PEREIRA DE SOUZA</dc:creator>
  <cp:lastModifiedBy>LUCAS PEREIRA DE SOUZA</cp:lastModifiedBy>
  <dcterms:created xsi:type="dcterms:W3CDTF">2022-09-05T17:01:03Z</dcterms:created>
  <dcterms:modified xsi:type="dcterms:W3CDTF">2022-09-05T17:44:56Z</dcterms:modified>
</cp:coreProperties>
</file>