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Rhode\Desktop\Contece 2019\simu_solar_baixo\"/>
    </mc:Choice>
  </mc:AlternateContent>
  <xr:revisionPtr revIDLastSave="0" documentId="13_ncr:1_{8A2185BA-4669-4857-9C6C-759339581BA8}" xr6:coauthVersionLast="44" xr6:coauthVersionMax="44" xr10:uidLastSave="{00000000-0000-0000-0000-000000000000}"/>
  <bookViews>
    <workbookView xWindow="-30" yWindow="16080" windowWidth="29040" windowHeight="16440" xr2:uid="{C6D47FD0-C52C-4DE1-8DB5-FBE4FC952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2" i="1" l="1"/>
</calcChain>
</file>

<file path=xl/sharedStrings.xml><?xml version="1.0" encoding="utf-8"?>
<sst xmlns="http://schemas.openxmlformats.org/spreadsheetml/2006/main" count="106" uniqueCount="96">
  <si>
    <t>excel_pasta_demanda</t>
  </si>
  <si>
    <t>excel_planilha_demanda</t>
  </si>
  <si>
    <t>disponibilidade</t>
  </si>
  <si>
    <t>validade_creditos</t>
  </si>
  <si>
    <t>inicio_ponta</t>
  </si>
  <si>
    <t>fim_ponta</t>
  </si>
  <si>
    <t>anos_simulacao</t>
  </si>
  <si>
    <t>aumento_demanda</t>
  </si>
  <si>
    <t>diminui_geracao</t>
  </si>
  <si>
    <t>aumento_tarifa</t>
  </si>
  <si>
    <t>tarifas.convencional.total</t>
  </si>
  <si>
    <t>tarifas.convencional.TUSD.total</t>
  </si>
  <si>
    <t>tarifas.convencional.TUSD.encargos</t>
  </si>
  <si>
    <t>tarifas.convencional.TUSD.fioA</t>
  </si>
  <si>
    <t>tarifas.convencional.TUSD.fioB</t>
  </si>
  <si>
    <t>tarifas.convencional.TUSD.perdas</t>
  </si>
  <si>
    <t>tarifas.convencional.TE.total</t>
  </si>
  <si>
    <t>tarifas.convencional.TE.encargos</t>
  </si>
  <si>
    <t>tarifas.convencional.TE.energia</t>
  </si>
  <si>
    <t>tarifas.convencional.TE.fioA</t>
  </si>
  <si>
    <t>tarifas.branca.fora.total</t>
  </si>
  <si>
    <t>tarifas.branca.fora.TUSD</t>
  </si>
  <si>
    <t>tarifas.branca.fora.TE</t>
  </si>
  <si>
    <t>tarifas.branca.interm.total</t>
  </si>
  <si>
    <t>tarifas.branca.interm.TUSD</t>
  </si>
  <si>
    <t>tarifas.branca.interm.TE</t>
  </si>
  <si>
    <t>tarifas.branca.ponta.total</t>
  </si>
  <si>
    <t>tarifas.branca.ponta.TUSD</t>
  </si>
  <si>
    <t>tarifas.branca.ponta.TE</t>
  </si>
  <si>
    <t>ICMS</t>
  </si>
  <si>
    <t>PIS</t>
  </si>
  <si>
    <t>COFINS</t>
  </si>
  <si>
    <t>Nome do arquivo que contém os dados do ano amostral</t>
  </si>
  <si>
    <t>Meses até os créditos caducarem</t>
  </si>
  <si>
    <t>Início do horário de ponta</t>
  </si>
  <si>
    <t>Final do horário de ponta (o horário intermediário será considerado como sendo 1 hora antes do início e 1 hora depois do final)</t>
  </si>
  <si>
    <t>Anos a serem simulados</t>
  </si>
  <si>
    <t>Percentual de aumento da demanda por ano (%)</t>
  </si>
  <si>
    <t>Percentual de desgaste da geração por ano (%)</t>
  </si>
  <si>
    <t>Percentual do aumento anual da tarifa (%)</t>
  </si>
  <si>
    <t>Porção de encargos da TUSD da tarifa convencional (R$/kWh)</t>
  </si>
  <si>
    <t>Porção fio A da TUSD convencional (R$/kWh)</t>
  </si>
  <si>
    <t>Porção fio B da TUSD convencional (R$/kWh)</t>
  </si>
  <si>
    <t>Porção de perdas da TUSD concencional (R$/kWh)</t>
  </si>
  <si>
    <t>Tarifa de Energia total, sem impostos (R$/kWh)</t>
  </si>
  <si>
    <t>Tarifa total de energia modalidade convencional, sem impostos (R$/kWh)</t>
  </si>
  <si>
    <t>Tarifa de Uso do Sistema de Distribuição, sem impostos(R$/kWh)</t>
  </si>
  <si>
    <t>mesmo que para TUSD</t>
  </si>
  <si>
    <t>Mesmo que anteriores porém para modalidade branca, fora de ponta</t>
  </si>
  <si>
    <t>Mesmo que anteriores porém para modalidade branca, intermediária</t>
  </si>
  <si>
    <t>Mesmo que anteriores porém para modalidade branca, período de ponta</t>
  </si>
  <si>
    <t>Mesmo que anteriores porém para modalidade branca, fora de ponta - Não foi possível encontrar os valores para fio A, B etc… da modalidade branca, assim o que se faz é estimá-las em proporção aos valores da tarifa convencional.</t>
  </si>
  <si>
    <t>Impostos (%)</t>
  </si>
  <si>
    <t>Percentual médio destinado a iluminação pública (depende do município, não achei pra foz, usei a média de dados empíricos, %)</t>
  </si>
  <si>
    <t>adendo_copel</t>
  </si>
  <si>
    <t>Dados demanda-geracao.xlsx</t>
  </si>
  <si>
    <t>Custo total equipamento (painel, inversor, fios, etc...)</t>
  </si>
  <si>
    <t>Nome do arquivo que o MATLAB criará contendo os fluxos de energia, mês a mês</t>
  </si>
  <si>
    <t>Nome do arquivo que o MATLAB criará contendo os fluxos de CAIXA, mês a mês. Também é gerada uma aba contendo o resumo das propostas analisadas</t>
  </si>
  <si>
    <t>Se deseja remover os arquivos antigos antes de criar os novos (S) ou só sobreescrever os já existentes (N)</t>
  </si>
  <si>
    <t>arquivos_saida.fluxo_caixa</t>
  </si>
  <si>
    <t>remover_antigos</t>
  </si>
  <si>
    <t>_FATURAS.xlsx</t>
  </si>
  <si>
    <t>arquivos_saida.faturas</t>
  </si>
  <si>
    <t>iluminacao_publica</t>
  </si>
  <si>
    <t>Custo total de instalação (mão de obra)</t>
  </si>
  <si>
    <t>financiamento.parcelas</t>
  </si>
  <si>
    <t>financiamento.juros</t>
  </si>
  <si>
    <t>financiamento.tipo_amortizacao</t>
  </si>
  <si>
    <t>financiamento.entrada</t>
  </si>
  <si>
    <t>custo.equipamento</t>
  </si>
  <si>
    <t>custo.instalacao</t>
  </si>
  <si>
    <t>TMA</t>
  </si>
  <si>
    <t>Taxa mínima de atratividade (anual, %)</t>
  </si>
  <si>
    <t>reinvestimento</t>
  </si>
  <si>
    <t>descricao</t>
  </si>
  <si>
    <t>_ANÁLISE.xlsx</t>
  </si>
  <si>
    <t>inflacao</t>
  </si>
  <si>
    <t>Inflação média estimada para o período (anual, %)</t>
  </si>
  <si>
    <t>Se vai calcular a taxa extra da copel (S) ou não (N) - ICMS da TUSD dos créditos compensados, só calcula pra proposta 0</t>
  </si>
  <si>
    <t>Gerar arquivo de faturas (S) ou não (N) - não gerar acelera o processo</t>
  </si>
  <si>
    <t>salvar_faturas</t>
  </si>
  <si>
    <t>Descrição da simulação onde se podem inserir detalhes de comos e porquês dos parametros usados na simulação</t>
  </si>
  <si>
    <t>Taxa a que o dinheiro será reinvestido - usei valor médio do tesouro, por ex (anual, %) (ignorada em run - completo)</t>
  </si>
  <si>
    <t>Mono: 30kWh, Bi: 50kWh, Tri: 100kWh  (ignorada em run - completo)</t>
  </si>
  <si>
    <t>Quantidade de parcelas do financiamento (para pagar à vista, coloque 0) (ignorada em run - completo)</t>
  </si>
  <si>
    <t>custo.total</t>
  </si>
  <si>
    <t>Custo total, apenas para referência. Não é dado de entrada.</t>
  </si>
  <si>
    <t>Tipo das prestações ('price' ou 'sac', ignorado em run - completo)</t>
  </si>
  <si>
    <t>Número da planilha que contém os dados do ano amostral (só vai mudar quando a planilha dados demanda-geração.xlsx for alterada)</t>
  </si>
  <si>
    <t>Valor da entrada (% do total, ignorado quando parcelas = 0, ignorado em run - completo)</t>
  </si>
  <si>
    <t>Juros do financiamento (anual, %) 11.86</t>
  </si>
  <si>
    <t>sac</t>
  </si>
  <si>
    <t>N</t>
  </si>
  <si>
    <t>S</t>
  </si>
  <si>
    <t>alto_padrao_copel_sem_juros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</si>
</sst>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i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20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  <xf numFmtId="0" fontId="4" fillId="2" borderId="1" xfId="2" applyFont="1" applyAlignment="1">
      <alignment horizontal="right" vertical="center" wrapText="1"/>
    </xf>
    <xf numFmtId="0" fontId="3" fillId="3" borderId="2" xfId="3" applyFont="1" applyAlignment="1">
      <alignment vertical="center" wrapText="1"/>
    </xf>
    <xf numFmtId="0" fontId="2" fillId="2" borderId="1" xfId="2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5" fillId="3" borderId="2" xfId="3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6" fillId="2" borderId="1" xfId="2" applyFont="1" applyAlignment="1">
      <alignment horizontal="right" vertical="center" wrapText="1"/>
    </xf>
    <xf numFmtId="0" fontId="7" fillId="3" borderId="2" xfId="3" applyFont="1" applyAlignment="1">
      <alignment vertical="center" wrapText="1"/>
    </xf>
    <xf numFmtId="0" fontId="1" fillId="3" borderId="2" xfId="1" applyFill="1" applyBorder="1" applyAlignment="1">
      <alignment vertical="center" wrapText="1"/>
    </xf>
    <xf numFmtId="0" fontId="1" fillId="2" borderId="1" xfId="1" applyFill="1" applyBorder="1" applyAlignment="1">
      <alignment horizontal="right" vertical="center" wrapText="1"/>
    </xf>
    <xf numFmtId="0" fontId="1" fillId="3" borderId="2" xfId="1" applyFill="1" applyBorder="1"/>
    <xf numFmtId="0" fontId="1" fillId="2" borderId="1" xfId="1" applyFill="1" applyBorder="1" applyAlignment="1">
      <alignment horizontal="right"/>
    </xf>
    <xf numFmtId="0" fontId="1" fillId="2" borderId="1" xfId="1" applyFill="1" applyBorder="1"/>
    <xf numFmtId="0" fontId="3" fillId="4" borderId="2" xfId="3" applyFont="1" applyFill="1" applyAlignment="1">
      <alignment vertical="center" wrapText="1"/>
    </xf>
    <xf numFmtId="0" fontId="6" fillId="4" borderId="1" xfId="2" applyFont="1" applyFill="1" applyAlignment="1">
      <alignment horizontal="right" vertical="center" wrapText="1"/>
    </xf>
    <xf numFmtId="0" fontId="1" fillId="4" borderId="0" xfId="1" applyFill="1" applyAlignment="1">
      <alignment vertical="center" wrapText="1"/>
    </xf>
    <xf numFmtId="0" fontId="0" fillId="4" borderId="0" xfId="0" applyFont="1" applyFill="1" applyAlignment="1">
      <alignment vertical="center" wrapText="1"/>
    </xf>
  </cellXfs>
  <cellStyles count="4">
    <cellStyle name="Explanatory Text" xfId="1" builtinId="53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9872-E4FB-4A9C-A038-C44CF8AA81DF}">
  <dimension ref="A1:C49"/>
  <sheetViews>
    <sheetView tabSelected="1" workbookViewId="0">
      <selection activeCell="B50" sqref="B50"/>
    </sheetView>
  </sheetViews>
  <sheetFormatPr defaultRowHeight="15" x14ac:dyDescent="0.25"/>
  <cols>
    <col min="1" max="1" width="33.140625" style="6" bestFit="1" customWidth="1"/>
    <col min="2" max="2" width="34.5703125" style="8" customWidth="1"/>
    <col min="3" max="3" width="70.85546875" style="6" customWidth="1"/>
    <col min="4" max="16384" width="9.140625" style="6"/>
  </cols>
  <sheetData>
    <row r="1" spans="1:3" ht="30" x14ac:dyDescent="0.25">
      <c r="A1" s="4" t="s">
        <v>75</v>
      </c>
      <c r="B1" s="9" t="s">
        <v>95</v>
      </c>
      <c r="C1" s="1" t="s">
        <v>82</v>
      </c>
    </row>
    <row r="2" spans="1:3" ht="45" hidden="1" x14ac:dyDescent="0.25">
      <c r="A2" s="4" t="s">
        <v>60</v>
      </c>
      <c r="B2" s="9" t="s">
        <v>76</v>
      </c>
      <c r="C2" s="1" t="s">
        <v>58</v>
      </c>
    </row>
    <row r="3" spans="1:3" ht="3" hidden="1" x14ac:dyDescent="0.25">
      <c r="A3" s="4" t="s">
        <v>63</v>
      </c>
      <c r="B3" s="9" t="s">
        <v>62</v>
      </c>
      <c r="C3" s="1" t="s">
        <v>57</v>
      </c>
    </row>
    <row r="4" spans="1:3" x14ac:dyDescent="0.25">
      <c r="A4" s="4" t="s">
        <v>81</v>
      </c>
      <c r="B4" s="9" t="s">
        <v>93</v>
      </c>
      <c r="C4" s="1" t="s">
        <v>80</v>
      </c>
    </row>
    <row r="5" spans="1:3" hidden="1" x14ac:dyDescent="0.25">
      <c r="A5" s="7" t="s">
        <v>0</v>
      </c>
      <c r="B5" s="5" t="s">
        <v>55</v>
      </c>
      <c r="C5" s="1" t="s">
        <v>32</v>
      </c>
    </row>
    <row r="6" spans="1:3" ht="30" hidden="1" x14ac:dyDescent="0.25">
      <c r="A6" s="10" t="s">
        <v>1</v>
      </c>
      <c r="B6" s="3">
        <v>5</v>
      </c>
      <c r="C6" s="1" t="s">
        <v>89</v>
      </c>
    </row>
    <row r="7" spans="1:3" ht="30" x14ac:dyDescent="0.25">
      <c r="A7" s="4" t="s">
        <v>61</v>
      </c>
      <c r="B7" s="9" t="s">
        <v>93</v>
      </c>
      <c r="C7" s="1" t="s">
        <v>59</v>
      </c>
    </row>
    <row r="8" spans="1:3" hidden="1" x14ac:dyDescent="0.25">
      <c r="A8" s="11" t="s">
        <v>2</v>
      </c>
      <c r="B8" s="12">
        <v>50</v>
      </c>
      <c r="C8" s="1" t="s">
        <v>84</v>
      </c>
    </row>
    <row r="9" spans="1:3" hidden="1" x14ac:dyDescent="0.25">
      <c r="A9" s="7" t="s">
        <v>3</v>
      </c>
      <c r="B9" s="5">
        <v>60</v>
      </c>
      <c r="C9" s="1" t="s">
        <v>33</v>
      </c>
    </row>
    <row r="10" spans="1:3" hidden="1" x14ac:dyDescent="0.25">
      <c r="A10" s="7" t="s">
        <v>4</v>
      </c>
      <c r="B10" s="5">
        <v>18</v>
      </c>
      <c r="C10" s="1" t="s">
        <v>34</v>
      </c>
    </row>
    <row r="11" spans="1:3" ht="30" hidden="1" x14ac:dyDescent="0.25">
      <c r="A11" s="7" t="s">
        <v>5</v>
      </c>
      <c r="B11" s="5">
        <v>21</v>
      </c>
      <c r="C11" s="1" t="s">
        <v>35</v>
      </c>
    </row>
    <row r="12" spans="1:3" hidden="1" x14ac:dyDescent="0.25">
      <c r="A12" s="4" t="s">
        <v>6</v>
      </c>
      <c r="B12" s="9">
        <v>10</v>
      </c>
      <c r="C12" s="1" t="s">
        <v>36</v>
      </c>
    </row>
    <row r="13" spans="1:3" hidden="1" x14ac:dyDescent="0.25">
      <c r="A13" s="4" t="s">
        <v>7</v>
      </c>
      <c r="B13" s="9">
        <v>5</v>
      </c>
      <c r="C13" s="1" t="s">
        <v>37</v>
      </c>
    </row>
    <row r="14" spans="1:3" hidden="1" x14ac:dyDescent="0.25">
      <c r="A14" s="4" t="s">
        <v>8</v>
      </c>
      <c r="B14" s="9">
        <v>0.5</v>
      </c>
      <c r="C14" s="1" t="s">
        <v>38</v>
      </c>
    </row>
    <row r="15" spans="1:3" hidden="1" x14ac:dyDescent="0.25">
      <c r="A15" s="4" t="s">
        <v>9</v>
      </c>
      <c r="B15" s="9">
        <v>8.3000000000000007</v>
      </c>
      <c r="C15" s="1" t="s">
        <v>39</v>
      </c>
    </row>
    <row r="16" spans="1:3" hidden="1" x14ac:dyDescent="0.25">
      <c r="A16" s="4" t="s">
        <v>10</v>
      </c>
      <c r="B16" s="9">
        <v>0.50751999999999997</v>
      </c>
      <c r="C16" s="1" t="s">
        <v>45</v>
      </c>
    </row>
    <row r="17" spans="1:3" hidden="1" x14ac:dyDescent="0.25">
      <c r="A17" s="4" t="s">
        <v>11</v>
      </c>
      <c r="B17" s="9">
        <v>0.21933</v>
      </c>
      <c r="C17" s="1" t="s">
        <v>46</v>
      </c>
    </row>
    <row r="18" spans="1:3" ht="30" hidden="1" x14ac:dyDescent="0.25">
      <c r="A18" s="4" t="s">
        <v>12</v>
      </c>
      <c r="B18" s="9">
        <v>4.0731000000000003E-2</v>
      </c>
      <c r="C18" s="1" t="s">
        <v>40</v>
      </c>
    </row>
    <row r="19" spans="1:3" hidden="1" x14ac:dyDescent="0.25">
      <c r="A19" s="4" t="s">
        <v>13</v>
      </c>
      <c r="B19" s="9">
        <v>2.6779000000000001E-2</v>
      </c>
      <c r="C19" s="1" t="s">
        <v>41</v>
      </c>
    </row>
    <row r="20" spans="1:3" hidden="1" x14ac:dyDescent="0.25">
      <c r="A20" s="4" t="s">
        <v>14</v>
      </c>
      <c r="B20" s="9">
        <v>0.123</v>
      </c>
      <c r="C20" s="1" t="s">
        <v>42</v>
      </c>
    </row>
    <row r="21" spans="1:3" hidden="1" x14ac:dyDescent="0.25">
      <c r="A21" s="4" t="s">
        <v>15</v>
      </c>
      <c r="B21" s="9">
        <v>2.8819999999999998E-2</v>
      </c>
      <c r="C21" s="1" t="s">
        <v>43</v>
      </c>
    </row>
    <row r="22" spans="1:3" hidden="1" x14ac:dyDescent="0.25">
      <c r="A22" s="4" t="s">
        <v>16</v>
      </c>
      <c r="B22" s="9">
        <v>0.28819</v>
      </c>
      <c r="C22" s="1" t="s">
        <v>44</v>
      </c>
    </row>
    <row r="23" spans="1:3" hidden="1" x14ac:dyDescent="0.25">
      <c r="A23" s="4" t="s">
        <v>17</v>
      </c>
      <c r="B23" s="9">
        <v>6.3191999999999998E-2</v>
      </c>
      <c r="C23" s="1" t="s">
        <v>47</v>
      </c>
    </row>
    <row r="24" spans="1:3" hidden="1" x14ac:dyDescent="0.25">
      <c r="A24" s="4" t="s">
        <v>18</v>
      </c>
      <c r="B24" s="9">
        <v>0.21102000000000001</v>
      </c>
      <c r="C24" s="1" t="s">
        <v>47</v>
      </c>
    </row>
    <row r="25" spans="1:3" hidden="1" x14ac:dyDescent="0.25">
      <c r="A25" s="4" t="s">
        <v>19</v>
      </c>
      <c r="B25" s="9">
        <v>1.3978000000000001E-2</v>
      </c>
      <c r="C25" s="1" t="s">
        <v>47</v>
      </c>
    </row>
    <row r="26" spans="1:3" ht="60" hidden="1" x14ac:dyDescent="0.25">
      <c r="A26" s="4" t="s">
        <v>20</v>
      </c>
      <c r="B26" s="9">
        <v>0.43568000000000001</v>
      </c>
      <c r="C26" s="1" t="s">
        <v>51</v>
      </c>
    </row>
    <row r="27" spans="1:3" hidden="1" x14ac:dyDescent="0.25">
      <c r="A27" s="4" t="s">
        <v>21</v>
      </c>
      <c r="B27" s="9">
        <v>0.16095999999999999</v>
      </c>
      <c r="C27" s="1" t="s">
        <v>48</v>
      </c>
    </row>
    <row r="28" spans="1:3" hidden="1" x14ac:dyDescent="0.25">
      <c r="A28" s="4" t="s">
        <v>22</v>
      </c>
      <c r="B28" s="9">
        <v>0.27472000000000002</v>
      </c>
      <c r="C28" s="1" t="s">
        <v>48</v>
      </c>
    </row>
    <row r="29" spans="1:3" hidden="1" x14ac:dyDescent="0.25">
      <c r="A29" s="4" t="s">
        <v>23</v>
      </c>
      <c r="B29" s="9">
        <v>0.59689999999999999</v>
      </c>
      <c r="C29" s="1" t="s">
        <v>49</v>
      </c>
    </row>
    <row r="30" spans="1:3" hidden="1" x14ac:dyDescent="0.25">
      <c r="A30" s="4" t="s">
        <v>24</v>
      </c>
      <c r="B30" s="9">
        <v>0.32218000000000002</v>
      </c>
      <c r="C30" s="1" t="s">
        <v>49</v>
      </c>
    </row>
    <row r="31" spans="1:3" hidden="1" x14ac:dyDescent="0.25">
      <c r="A31" s="4" t="s">
        <v>25</v>
      </c>
      <c r="B31" s="9">
        <v>0.27472000000000002</v>
      </c>
      <c r="C31" s="1" t="s">
        <v>49</v>
      </c>
    </row>
    <row r="32" spans="1:3" hidden="1" x14ac:dyDescent="0.25">
      <c r="A32" s="4" t="s">
        <v>26</v>
      </c>
      <c r="B32" s="9">
        <v>0.91974</v>
      </c>
      <c r="C32" s="1" t="s">
        <v>50</v>
      </c>
    </row>
    <row r="33" spans="1:3" hidden="1" x14ac:dyDescent="0.25">
      <c r="A33" s="4" t="s">
        <v>27</v>
      </c>
      <c r="B33" s="9">
        <v>0.4834</v>
      </c>
      <c r="C33" s="1" t="s">
        <v>50</v>
      </c>
    </row>
    <row r="34" spans="1:3" hidden="1" x14ac:dyDescent="0.25">
      <c r="A34" s="4" t="s">
        <v>28</v>
      </c>
      <c r="B34" s="9">
        <v>0.43634000000000001</v>
      </c>
      <c r="C34" s="1" t="s">
        <v>50</v>
      </c>
    </row>
    <row r="35" spans="1:3" ht="30" hidden="1" x14ac:dyDescent="0.25">
      <c r="A35" s="4" t="s">
        <v>64</v>
      </c>
      <c r="B35" s="9">
        <v>10.46</v>
      </c>
      <c r="C35" s="1" t="s">
        <v>53</v>
      </c>
    </row>
    <row r="36" spans="1:3" hidden="1" x14ac:dyDescent="0.25">
      <c r="A36" s="4" t="s">
        <v>29</v>
      </c>
      <c r="B36" s="9">
        <v>29</v>
      </c>
      <c r="C36" s="1" t="s">
        <v>52</v>
      </c>
    </row>
    <row r="37" spans="1:3" hidden="1" x14ac:dyDescent="0.25">
      <c r="A37" s="4" t="s">
        <v>30</v>
      </c>
      <c r="B37" s="9">
        <v>1.1539999999999999</v>
      </c>
      <c r="C37" s="1" t="s">
        <v>52</v>
      </c>
    </row>
    <row r="38" spans="1:3" hidden="1" x14ac:dyDescent="0.25">
      <c r="A38" s="4" t="s">
        <v>31</v>
      </c>
      <c r="B38" s="9">
        <v>5.3136999999999999</v>
      </c>
      <c r="C38" s="1" t="s">
        <v>52</v>
      </c>
    </row>
    <row r="39" spans="1:3" s="19" customFormat="1" ht="30" x14ac:dyDescent="0.25">
      <c r="A39" s="16" t="s">
        <v>54</v>
      </c>
      <c r="B39" s="17" t="s">
        <v>94</v>
      </c>
      <c r="C39" s="18" t="s">
        <v>79</v>
      </c>
    </row>
    <row r="40" spans="1:3" x14ac:dyDescent="0.25">
      <c r="A40" s="4" t="s">
        <v>70</v>
      </c>
      <c r="B40" s="9">
        <v>41000</v>
      </c>
      <c r="C40" s="1" t="s">
        <v>56</v>
      </c>
    </row>
    <row r="41" spans="1:3" hidden="1" x14ac:dyDescent="0.25">
      <c r="A41" s="4" t="s">
        <v>71</v>
      </c>
      <c r="B41" s="9">
        <v>0</v>
      </c>
      <c r="C41" s="1" t="s">
        <v>65</v>
      </c>
    </row>
    <row r="42" spans="1:3" hidden="1" x14ac:dyDescent="0.25">
      <c r="A42" s="4" t="s">
        <v>86</v>
      </c>
      <c r="B42" s="9">
        <f>B40+B41</f>
        <v>41000</v>
      </c>
      <c r="C42" s="1" t="s">
        <v>87</v>
      </c>
    </row>
    <row r="43" spans="1:3" hidden="1" x14ac:dyDescent="0.25">
      <c r="A43" s="13" t="s">
        <v>69</v>
      </c>
      <c r="B43" s="15">
        <v>20</v>
      </c>
      <c r="C43" s="2" t="s">
        <v>90</v>
      </c>
    </row>
    <row r="44" spans="1:3" ht="30" hidden="1" x14ac:dyDescent="0.25">
      <c r="A44" s="11" t="s">
        <v>66</v>
      </c>
      <c r="B44" s="12">
        <v>36</v>
      </c>
      <c r="C44" s="1" t="s">
        <v>85</v>
      </c>
    </row>
    <row r="45" spans="1:3" x14ac:dyDescent="0.25">
      <c r="A45" s="4" t="s">
        <v>67</v>
      </c>
      <c r="B45" s="9">
        <v>0</v>
      </c>
      <c r="C45" s="1" t="s">
        <v>91</v>
      </c>
    </row>
    <row r="46" spans="1:3" hidden="1" x14ac:dyDescent="0.25">
      <c r="A46" s="13" t="s">
        <v>68</v>
      </c>
      <c r="B46" s="14" t="s">
        <v>92</v>
      </c>
      <c r="C46" s="2" t="s">
        <v>88</v>
      </c>
    </row>
    <row r="47" spans="1:3" hidden="1" x14ac:dyDescent="0.25">
      <c r="A47" s="4" t="s">
        <v>72</v>
      </c>
      <c r="B47" s="9">
        <v>7.9</v>
      </c>
      <c r="C47" s="1" t="s">
        <v>73</v>
      </c>
    </row>
    <row r="48" spans="1:3" ht="30" hidden="1" x14ac:dyDescent="0.25">
      <c r="A48" s="11" t="s">
        <v>74</v>
      </c>
      <c r="B48" s="12">
        <v>0</v>
      </c>
      <c r="C48" s="1" t="s">
        <v>83</v>
      </c>
    </row>
    <row r="49" spans="1:3" hidden="1" x14ac:dyDescent="0.25">
      <c r="A49" s="4" t="s">
        <v>77</v>
      </c>
      <c r="B49" s="9">
        <v>4.5</v>
      </c>
      <c r="C49" s="1" t="s">
        <v>78</v>
      </c>
    </row>
  </sheetData>
  <dataValidations count="2">
    <dataValidation type="textLength" operator="equal" allowBlank="1" showInputMessage="1" showErrorMessage="1" error="Não é dado de entrada." sqref="B42" xr:uid="{33909B94-7A1F-4C1D-9109-0D2BBE65B539}">
      <formula1>0</formula1>
    </dataValidation>
    <dataValidation type="textLength" operator="equal" showInputMessage="1" showErrorMessage="1" error="Nomes dos campos não podem ser alterados." sqref="A1:A49" xr:uid="{2D625E4F-D099-4277-BE56-1037BDD4351C}">
      <formula1>255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Rhode</dc:creator>
  <cp:lastModifiedBy>Lucas Rhode</cp:lastModifiedBy>
  <dcterms:created xsi:type="dcterms:W3CDTF">2019-05-24T02:56:07Z</dcterms:created>
  <dcterms:modified xsi:type="dcterms:W3CDTF">2019-09-27T22:28:49Z</dcterms:modified>
</cp:coreProperties>
</file>