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mc:AlternateContent xmlns:mc="http://schemas.openxmlformats.org/markup-compatibility/2006">
    <mc:Choice Requires="x15">
      <x15ac:absPath xmlns:x15ac="http://schemas.microsoft.com/office/spreadsheetml/2010/11/ac" url="https://cefsaedu.sharepoint.com/sites/TCCFESA/Documentos Compartilhados/TCC - EC9/"/>
    </mc:Choice>
  </mc:AlternateContent>
  <xr:revisionPtr revIDLastSave="439" documentId="8_{4715CAE3-AB3C-4CB1-9DCC-BC70661692C4}" xr6:coauthVersionLast="47" xr6:coauthVersionMax="47" xr10:uidLastSave="{9F2E4C5C-41D5-4642-8CCD-B4AA98372438}"/>
  <bookViews>
    <workbookView xWindow="-110" yWindow="-110" windowWidth="19420" windowHeight="10300" firstSheet="1" activeTab="1" xr2:uid="{00000000-000D-0000-FFFF-FFFF00000000}"/>
  </bookViews>
  <sheets>
    <sheet name="Cronograma" sheetId="1" r:id="rId1"/>
    <sheet name="Catálogo Artig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2" l="1"/>
  <c r="Y5" i="2"/>
  <c r="Y6" i="2"/>
  <c r="Y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</calcChain>
</file>

<file path=xl/sharedStrings.xml><?xml version="1.0" encoding="utf-8"?>
<sst xmlns="http://schemas.openxmlformats.org/spreadsheetml/2006/main" count="208" uniqueCount="162">
  <si>
    <t>TCC</t>
  </si>
  <si>
    <t>Atividade</t>
  </si>
  <si>
    <t>Data Inicio</t>
  </si>
  <si>
    <t>Data Fim</t>
  </si>
  <si>
    <t>Responsável</t>
  </si>
  <si>
    <t>Observação</t>
  </si>
  <si>
    <t>Catálogo</t>
  </si>
  <si>
    <t>Autor</t>
  </si>
  <si>
    <t>Título</t>
  </si>
  <si>
    <t>ID fonte</t>
  </si>
  <si>
    <t>Link</t>
  </si>
  <si>
    <t>Tema Pesquisado</t>
  </si>
  <si>
    <t>Palavras-Chave</t>
  </si>
  <si>
    <t>Métodos</t>
  </si>
  <si>
    <t>Parâmetros</t>
  </si>
  <si>
    <t>Ferramentas Computacionais</t>
  </si>
  <si>
    <t>Resultado</t>
  </si>
  <si>
    <t>Leitor</t>
  </si>
  <si>
    <t>Categoria Pesquisa</t>
  </si>
  <si>
    <t>Condizente</t>
  </si>
  <si>
    <t>Comentários</t>
  </si>
  <si>
    <t>Integrantes</t>
  </si>
  <si>
    <t>artigos lidos</t>
  </si>
  <si>
    <t>Baroni, Bruscatto, Rech, Trentin e Brum (2010)</t>
  </si>
  <si>
    <t>Prevalência de alterações posturais em praticantes de musculação</t>
  </si>
  <si>
    <t>https://doi.org/10.1590/S0103-51502010000100013</t>
  </si>
  <si>
    <t>alterações na postura X prática de musculação</t>
  </si>
  <si>
    <t>Postura; Avaliação postural; Treinamento resistido</t>
  </si>
  <si>
    <t>Verificação quantitativa de alterações posturais em praticantes de exercício resistido sistematizado</t>
  </si>
  <si>
    <t>Foram realizadas avaliações posturais em 306 indivíduos, de ambos os sexos e faixa etária entre 14 e 73 anos. As avaliações foram realizadas por acadêmicos de fisioterapia devidamente treinados e padronizadas de modo que os dados fossem coletados da maneira mais objetiva possível.</t>
  </si>
  <si>
    <t>os praticantes de musculação apresentam consideráveis índices de desvios posturais, enfatizando a necessidade de maior atenção sobre essa crescente população. alterações na coluna vertebral (aumento da curvatura ou retificação): 43,4% na região cervical, 55,2% na torácica e 73,8% na lombar. Além disso, 48,0% apresentaram atitude escoliótica, sendo que em 37,0% foi observado presença de gibosidade.</t>
  </si>
  <si>
    <t>Natthalie</t>
  </si>
  <si>
    <t>Contextualização</t>
  </si>
  <si>
    <t>PERFEITA pra nós, mas os métodos não me deram segurança. O Cara é mestrando e está afirmando, seria bacana confirmar com a orientação se podemos usar</t>
  </si>
  <si>
    <t>João</t>
  </si>
  <si>
    <t>Júnior, Pastre e Monteiro</t>
  </si>
  <si>
    <t>Alterações posturais em atletas brasileiros do sexo masculino que participaram de provas de potência muscular em competições internacionais</t>
  </si>
  <si>
    <t>https://doi.org/10.1590/S1517-86922004000300009</t>
  </si>
  <si>
    <t>alterações na postura X prática esportiva intensiva</t>
  </si>
  <si>
    <t>Lesões desportivas; Postura; Esporte</t>
  </si>
  <si>
    <t>análise física de praticantes de esporte de alto rendimento</t>
  </si>
  <si>
    <t>A casuística da investigação foi composta por 15 atletas do sexo masculino com idades entre 19 e 28 anos, coleta de dados de exames dos pés, tíbia, pelve, coluna e cabeça, com base em Kendall et al.(6), para a avaliação postural e observacional.</t>
  </si>
  <si>
    <t>observou-se que 51,9% dos indivíduos apresentavam aumento excessivo e moderado da lordose lombar e que, nestas alterações, foi encontrada elevada incidência de agravos de joelho e lesões musculares</t>
  </si>
  <si>
    <t>Eu pessoalmente não gostei do artigo, e a última linha pode ser prejudicial pra nós. MAS traz bons pontos sobre a importância de manter a postura na prática de atividade física p/ evitar lesões. Confirmar com Noriega/Gabriel se podemos usar mesmo com essas falas sobre o fisio. Pelo tema, acho inevitável este tipo de comentário nos artigos</t>
  </si>
  <si>
    <t>Lucas</t>
  </si>
  <si>
    <t xml:space="preserve"> Braccialli e Vilarta </t>
  </si>
  <si>
    <t>Aspectos a serem considerados na elaboração de programas de prevenção e orientação de problemas posturais</t>
  </si>
  <si>
    <t>https://doi.org/10.11606/issn.2594-5904.rpef.2000.138610</t>
  </si>
  <si>
    <t>elaboração de programas p/ manutenção da postura durante o ensino básico (fundamental e médio)</t>
  </si>
  <si>
    <t>Postura, Ergonomia, Prevenção</t>
  </si>
  <si>
    <t>X</t>
  </si>
  <si>
    <t>Tema não condiz com nossa pesquisa, embora o título engane! Artigo muito mal-escrito. Só compensaria a releitura se o público-alvo fossem adolescentes, o que não vai rolar</t>
  </si>
  <si>
    <t>Cholaraja K, Gururaj M, Swasthika V, Gnanasambandam S R</t>
  </si>
  <si>
    <t>AI Based Automated Gym Trainer Using Machine Learning</t>
  </si>
  <si>
    <t>https://ieeexplore.ieee.org/document/10717080</t>
  </si>
  <si>
    <t>computer vision</t>
  </si>
  <si>
    <t>Smart Exercise Counter, Computer Vision, Exercise Monitoring, Real-time Feedback, Biomechanical Analysis</t>
  </si>
  <si>
    <t>O artigo é pago, vou solicitar ao Prof Noriega a extração desse artigo, visto que lendo seu resumo, é interessante termos o conteúdo dele</t>
  </si>
  <si>
    <t>Renan</t>
  </si>
  <si>
    <t>Manlio MassirisFernández, J. Álvaro Fernández, Juan M. Bajo, Claudio A. Delrieux (2020)</t>
  </si>
  <si>
    <t>Ergonomic risk assessment based on computer vision and machine learning</t>
  </si>
  <si>
    <t>https://www.sciencedirect.com/science/article/abs/pii/S0360835220305192</t>
  </si>
  <si>
    <t>computer vision ergonomics</t>
  </si>
  <si>
    <t>Computer Vision, Neural Networks, Machine Learning, Ergonomic</t>
  </si>
  <si>
    <t>Runyu L. Greene, David P. Azari, Yu Hen Hu, Robert G. Radwin (2017)</t>
  </si>
  <si>
    <t>Visualizing stressful aspects of repetitive motion tasks and opportunities for ergonomic improvements using computer vision</t>
  </si>
  <si>
    <t>https://www.sciencedirect.com/science/article/abs/pii/S000368701730056X</t>
  </si>
  <si>
    <t>Ergonomic, Physical Stress, Computer Vision, Movement</t>
  </si>
  <si>
    <t>Carvalho, Silva, Abdalla, Silio, Fileni, Maneschy, Almeida, Pereira, Carvalho e Rodrigues</t>
  </si>
  <si>
    <t>PERSONAL TRAINER: POTENCIALIZADOR DE RESULTADOS OU ARTIGO DE LUXO? UMA BREVE REVISÃO</t>
  </si>
  <si>
    <t>https://doi.org/10.36692/v15n1-05R</t>
  </si>
  <si>
    <t>Papel do personal trainer, o que leva a sua contratação e cancelamento (é uma revisão de literatura)</t>
  </si>
  <si>
    <t>Academias de Ginástica. Estratégias de Saúde. Exercício Físico. Treino Personalizado.</t>
  </si>
  <si>
    <t>Revisão de Literatura</t>
  </si>
  <si>
    <t>Personal trainer é contratado por motivação, segurança e desempenho. Cancelamento ocorre por preço</t>
  </si>
  <si>
    <t>Tem bons pontos sobre a contratação do personal, que contribuem pra nossa contextualização e justificativa. Por ser uma revisão de literatura não é tão profundo, mas tem boas referências!</t>
  </si>
  <si>
    <t>Rodrigo Canuto Monteiro Souto, Ricardo Reis Dinardi, José Ricardo Claudino Ribeiro,  André Gustavo Pereira de Andrad</t>
  </si>
  <si>
    <t>ASPECTOS ENVOLVIDOS NA CONTRATAÇÃO E CANCELAMENTO DE UM PERSONAL TRAINER</t>
  </si>
  <si>
    <t>https://www.researchgate.net/publication/264041217_ASPECTOS_ENVOLVIDOS_NA_CONTRATACAO_E_CANCELAMENTO_DE_UM_PERSONAL_TRAINER_ASPECTS_INVOLVED_IN_HIRING_AND_CANCELLATION_OF_A_PERSONAL_TRAINER</t>
  </si>
  <si>
    <t>(lendo) - não abriu no ipad velho</t>
  </si>
  <si>
    <t>Lopes, Soares, Oenning, Brigatto e Marchetti</t>
  </si>
  <si>
    <t>SESSÃODE TREINAMENTO DE FORCASUPERVISIONADA AUMENTA A CARGA TOTAL LEVANTADA E AS RESPOSTAS SUBJETIVAS EM SUJEITOS TREINADOS</t>
  </si>
  <si>
    <t>https://doi.org/10.4025/jphyseduc.v31i1.3144</t>
  </si>
  <si>
    <t>Resultados e percepção do treino de musculação supervisionado X não-supervisionado</t>
  </si>
  <si>
    <t>Treinamento de Força; Personal Training; Desempenho</t>
  </si>
  <si>
    <t>acompanhamento de pessoas durante treino</t>
  </si>
  <si>
    <t xml:space="preserve"> O número total de repetições(NTR),  carga  total  levantada  (CTL) , tempo  líquido  sobre  tensão  (TLT), esforço subjetivo percebido</t>
  </si>
  <si>
    <t>x</t>
  </si>
  <si>
    <t>o número total de repetições, a carga total levantada, o tempo líquido sob tensão e a percepção subjetiva de esforço foram significativamente maiores na sessão de TF com a supervisão de um Personal Trainer quando comparada à sessão sem supervisão</t>
  </si>
  <si>
    <t>Bons pontos sobre como o acompanhamento é benéfico p/ o desempenho, apesar de não ser exatamente nosso foco. Um ponto de atenção é a relevância atribuída à comunicação/encorajamento verbal nesse contexto</t>
  </si>
  <si>
    <t>Liz e Andrade</t>
  </si>
  <si>
    <t>Análise qualitativa dos motivos de adesão e desistência da musculação em academias</t>
  </si>
  <si>
    <t>https://doi.org/10.1016/j.rbce.2015.11.005</t>
  </si>
  <si>
    <t>lendo</t>
  </si>
  <si>
    <t>Magalhães, Vieira, Guedes Junior, Casati, Lauria e Pereira (2020)</t>
  </si>
  <si>
    <t>A INFLUÊNCIA DA MÍDIA SOCIAL NAS VARIÁVEIS DO TREINAMENTO E
PREVALÊNCIA DE LESÕES EM PRATICANTES DE MUSCULAÇÃO_x000D_</t>
  </si>
  <si>
    <t>http://fals.com.br/revela/edicoesanteriores/ed26/ed_26_08.pdf</t>
  </si>
  <si>
    <t>Hitesh Kotte, Miloš Kravčík e Nghia Duong-Trung</t>
  </si>
  <si>
    <t>Real-Time Posture Correction in Gym Exercises: A Computer Vision-Based Approach for Performance Analysis, Error Classification and Feedback</t>
  </si>
  <si>
    <t>https://ceur-ws.org/Vol-3499/paper9.pdf</t>
  </si>
  <si>
    <t>Psychomotor Skills, Computer Vision, Performance Analysis, Error Classification, Feedback</t>
  </si>
  <si>
    <t>utilização do YOLOv7 para análise de objetos</t>
  </si>
  <si>
    <t>YOLOv7</t>
  </si>
  <si>
    <t>Daniel Michellin, Rafael Rieder</t>
  </si>
  <si>
    <t>Uma abordagem de visao computacional para correção de postura em tempo real da tecnica de agachamento</t>
  </si>
  <si>
    <t>http://repositorio.upf.br/bitstream/riupf/2795/1/PF2024DanielMichelin.pdf</t>
  </si>
  <si>
    <t>visão computacional na academia</t>
  </si>
  <si>
    <t>João A. Francisco and Paulo Sérgio Rodrigues</t>
  </si>
  <si>
    <t>Computer Vision Based on a Modular Neural Network for Automatic Assessment of Physical Therapy Rehabilitation Activities</t>
  </si>
  <si>
    <t>https://ieeexplore.ieee.org/document/9969647</t>
  </si>
  <si>
    <t>Alexander Klein Tahara; Gisele Maria Schwartz; Karina Acerra Silva</t>
  </si>
  <si>
    <t>"Aderência e manutenção da prática de
exercícios em academias"</t>
  </si>
  <si>
    <t>https://portalrevistas.ucb.br/index.php/rbcm/article/view/519/543</t>
  </si>
  <si>
    <t>Motivos de aderência á musculação</t>
  </si>
  <si>
    <t>qualidade de vida, atividade
física.</t>
  </si>
  <si>
    <t>Preenchimento de Formulário/pesquisa de campo</t>
  </si>
  <si>
    <t>Diversos percentuais indicando vantagens percebidas pelos dadeptos ao praticar musculação, "motivos de continuar praticando"</t>
  </si>
  <si>
    <t>Os números ajudam mas são respostas subjetivas dos entrevistados e não uma pesquisa de saúde com parâmetros investigativos biológicos. Se não encontrarmos mais nada, vai servir.</t>
  </si>
  <si>
    <t>Durval Gomes da Silva Junior</t>
  </si>
  <si>
    <t>Benefits of bodybuilding for adult fitness in gyms</t>
  </si>
  <si>
    <t>https://doi.org/10.56238/isevjhv2n6-009</t>
  </si>
  <si>
    <t>Benefícios da Musculação</t>
  </si>
  <si>
    <t>Musculação, Doenças crónicas, Academia</t>
  </si>
  <si>
    <t>Revisão bibliográfica</t>
  </si>
  <si>
    <t>Levanta pontos releventes sobre os benefícios da musculação</t>
  </si>
  <si>
    <t>Ótima fonte para referências. Péssimo artigo. É bem raso e mal escrito, mas as referências te levam para bons caminhos.</t>
  </si>
  <si>
    <t>Mohammed Abou Elmagd</t>
  </si>
  <si>
    <t>Benefits, need and importance of daily exercise</t>
  </si>
  <si>
    <t>https://www.kheljournal.com/archives/2016/vol3issue5/PartA/3-4-55-201.pdf</t>
  </si>
  <si>
    <t>Benefícios da prática de atividades físicas</t>
  </si>
  <si>
    <t>sports, need, exercise, benefits, physical activity, importance</t>
  </si>
  <si>
    <t>É uma revisão de Bibliografia</t>
  </si>
  <si>
    <t>é uma ótima revisão de Bibliografia. Lista boas fontes e pontos relevantes sobre a importância e os benefícios da prática diária de atividade física/exercícios/esportes</t>
  </si>
  <si>
    <t>Ótima revisão bibliográfica com diversas ótimas fontes referenciadas!</t>
  </si>
  <si>
    <t>Craft e Perna (2004)</t>
  </si>
  <si>
    <t>The Benefits of Exercise for the Clinically Depressed</t>
  </si>
  <si>
    <t>https://doi.org/10.4088/pcc.v06n0301</t>
  </si>
  <si>
    <t>Benefícios da prática de atividades físicas em pessoas com depressão</t>
  </si>
  <si>
    <t>clinical depression, depression, exercise, and physical activity</t>
  </si>
  <si>
    <t>Pesquisa no âmbito da saúde</t>
  </si>
  <si>
    <t>Exercícios auxiliam no tratamento e manutenção de bons resultados no ambito da saúde mental, sejam eles aeróbicos ou não-aeróbicos</t>
  </si>
  <si>
    <t>Elmagd, Mossa, Sami, El-Marsafawy e Jadaan (2015)</t>
  </si>
  <si>
    <t>The Impact of Physical Activity Participation on the Self-Esteem of the Students. A Cross Sectional Study from RAKMHSU – RAK -UAE</t>
  </si>
  <si>
    <t>https://www.researchgate.net/publication/281708148_The_Impact_of_Physical_Activity_Participation_on_the_Self-Esteem_of_the_Students_A_Cross_Sectional_Study_from_RAKMHSU_-_RAK_-UAE</t>
  </si>
  <si>
    <t>Correlação entre prática de atividade física e auto-estima em estudantes universitários</t>
  </si>
  <si>
    <t xml:space="preserve">physical activity, self-esteem, university students, sports, medical university. </t>
  </si>
  <si>
    <t>Foram avaliados 198 estudantes universitários a partir de um quesionário</t>
  </si>
  <si>
    <t>Os praticantes de exercícios físicos/ esportes apresentaram maior auto estima se comparados aos não-praticantes</t>
  </si>
  <si>
    <t>Santos (2024)</t>
  </si>
  <si>
    <t>Atividade Física e Redes Sociais: a Influência
do Instagram na Adesão a Exercícios._x000D_</t>
  </si>
  <si>
    <t>https://www.maxwell.vrac.puc-rio.br/68975/68975.PDF</t>
  </si>
  <si>
    <t>Influência do instagram na adesão a musculação</t>
  </si>
  <si>
    <t>Instagram, exercícios, atividade física, influenciadores, motivação,
educação física.</t>
  </si>
  <si>
    <t xml:space="preserve"> A coleta de dados foi realizada por
meio de questionário e análise de conteúdo no Instagram</t>
  </si>
  <si>
    <t>79% dos respondentes concordaram que a plataforma e os influenciadores motivam positivamente suas rotinas de exercícios. 64% dos respondentes afirmaram
que consideram os influenciadores importantes para a regularidade com que
praticam atividades físicas. A musculação foi a atividade mais citada como influenciada pelo
Instagram, sendo indicada por 49% dos respondentes</t>
  </si>
  <si>
    <t>ÓTIMOS resultados vão ajudar muito na nossa introdução</t>
  </si>
  <si>
    <t>Fernandes e Valente (2018)</t>
  </si>
  <si>
    <t>Relatório de inteligência : Fitness</t>
  </si>
  <si>
    <t>https://sebrae.com.br/Sebrae/Portal%20Sebrae/UFs/RJ/Anexos/Sebrae%20Fitness_completo.pdf</t>
  </si>
  <si>
    <t>Dados sobre academias no Brasil</t>
  </si>
  <si>
    <t xml:space="preserve"> Fitness. Inteligência Competitiva</t>
  </si>
  <si>
    <t>É um relatório do sebrae com insights sobre o mercado fitness no brasil. Uma boa alternativa ao relatório mundial pago, vai servir pro que precisamos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</si>
</sst>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Consolas"/>
    </font>
    <font>
      <sz val="11"/>
      <color theme="1"/>
      <name val="Consolas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2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9" xfId="2" applyBorder="1" applyAlignment="1">
      <alignment horizontal="center" vertical="center" wrapText="1"/>
    </xf>
    <xf numFmtId="9" fontId="0" fillId="0" borderId="10" xfId="0" applyNumberFormat="1" applyBorder="1" applyAlignment="1">
      <alignment horizontal="center" vertical="center" wrapText="1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19"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81ED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0EC0C0-E7E4-431B-956B-3DABB70F558C}" name="Tabela1" displayName="Tabela1" ref="A2:N100" totalsRowShown="0" headerRowDxfId="18" dataDxfId="17" headerRowBorderDxfId="15" tableBorderDxfId="16" totalsRowBorderDxfId="14">
  <autoFilter ref="A2:N100" xr:uid="{210EC0C0-E7E4-431B-956B-3DABB70F558C}"/>
  <tableColumns count="14">
    <tableColumn id="1" xr3:uid="{E8727903-404C-4FD7-ABDB-B942871389FC}" name="Autor" dataDxfId="13"/>
    <tableColumn id="2" xr3:uid="{C8D7D846-F7E8-43EA-AE18-E02027BE0025}" name="Título" dataDxfId="12"/>
    <tableColumn id="12" xr3:uid="{56DA9E69-713B-48E6-8861-C4F43606D24D}" name="ID fonte" dataDxfId="11">
      <calculatedColumnFormula>ROW() - ROW(Tabela1[[#Headers],[ID fonte]])</calculatedColumnFormula>
    </tableColumn>
    <tableColumn id="3" xr3:uid="{0E8FF494-7DAD-4DE3-ABC1-DE280BEE64CE}" name="Link" dataDxfId="10"/>
    <tableColumn id="4" xr3:uid="{E1B20123-6B9A-4D8D-9371-BD63D6620E55}" name="Tema Pesquisado" dataDxfId="9"/>
    <tableColumn id="5" xr3:uid="{A5811976-D1C4-481D-A2C8-BD57633CA54D}" name="Palavras-Chave" dataDxfId="8"/>
    <tableColumn id="6" xr3:uid="{0EFF7DED-C617-4299-A790-70289F73FC14}" name="Métodos" dataDxfId="7"/>
    <tableColumn id="7" xr3:uid="{347416C4-FA6E-4755-B04A-A97FE99EDCC4}" name="Parâmetros" dataDxfId="6"/>
    <tableColumn id="8" xr3:uid="{72CEAFAE-B71D-4BFC-BDDA-92FE4460A718}" name="Ferramentas Computacionais" dataDxfId="5"/>
    <tableColumn id="9" xr3:uid="{17C22217-BADC-4D2D-B6EC-F52311CF1CFC}" name="Resultado" dataDxfId="4"/>
    <tableColumn id="10" xr3:uid="{C96B19D9-89C7-43DE-90C0-11C258892D89}" name="Leitor" dataDxfId="3"/>
    <tableColumn id="13" xr3:uid="{CC9D3FD5-00D2-45D2-9AD4-7B084B82E3C2}" name="Categoria Pesquisa" dataDxfId="2"/>
    <tableColumn id="11" xr3:uid="{BC3DEB51-F845-4D03-876B-9E3B6635D7E6}" name="Condizente" dataDxfId="1"/>
    <tableColumn id="14" xr3:uid="{B7FF29BC-ACDE-4BE1-9505-32F359D7BF58}" name="Comentário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264041217_ASPECTOS_ENVOLVIDOS_NA_CONTRATACAO_E_CANCELAMENTO_DE_UM_PERSONAL_TRAINER_ASPECTS_INVOLVED_IN_HIRING_AND_CANCELLATION_OF_A_PERSONAL_TRAINER" TargetMode="External"/><Relationship Id="rId13" Type="http://schemas.openxmlformats.org/officeDocument/2006/relationships/hyperlink" Target="http://repositorio.upf.br/bitstream/riupf/2795/1/PF2024DanielMichelin.pdf" TargetMode="External"/><Relationship Id="rId18" Type="http://schemas.openxmlformats.org/officeDocument/2006/relationships/hyperlink" Target="https://doi.org/10.4088/pcc.v06n0301" TargetMode="External"/><Relationship Id="rId3" Type="http://schemas.openxmlformats.org/officeDocument/2006/relationships/hyperlink" Target="https://doi.org/10.11606/issn.2594-5904.rpef.2000.138610" TargetMode="External"/><Relationship Id="rId21" Type="http://schemas.openxmlformats.org/officeDocument/2006/relationships/hyperlink" Target="https://sebrae.com.br/Sebrae/Portal%20Sebrae/UFs/RJ/Anexos/Sebrae%20Fitness_completo.pdf" TargetMode="External"/><Relationship Id="rId7" Type="http://schemas.openxmlformats.org/officeDocument/2006/relationships/hyperlink" Target="https://doi.org/10.36692/v15n1-05R" TargetMode="External"/><Relationship Id="rId12" Type="http://schemas.openxmlformats.org/officeDocument/2006/relationships/hyperlink" Target="https://ceur-ws.org/Vol-3499/paper9.pdf" TargetMode="External"/><Relationship Id="rId17" Type="http://schemas.openxmlformats.org/officeDocument/2006/relationships/hyperlink" Target="https://www.kheljournal.com/archives/2016/vol3issue5/PartA/3-4-55-201.pdf" TargetMode="External"/><Relationship Id="rId2" Type="http://schemas.openxmlformats.org/officeDocument/2006/relationships/hyperlink" Target="https://doi.org/10.1590/S1517-86922004000300009" TargetMode="External"/><Relationship Id="rId16" Type="http://schemas.openxmlformats.org/officeDocument/2006/relationships/hyperlink" Target="https://doi.org/10.56238/isevjhv2n6-009" TargetMode="External"/><Relationship Id="rId20" Type="http://schemas.openxmlformats.org/officeDocument/2006/relationships/hyperlink" Target="https://www.maxwell.vrac.puc-rio.br/68975/68975.PDF" TargetMode="External"/><Relationship Id="rId1" Type="http://schemas.openxmlformats.org/officeDocument/2006/relationships/hyperlink" Target="https://doi.org/10.1590/S0103-51502010000100013" TargetMode="External"/><Relationship Id="rId6" Type="http://schemas.openxmlformats.org/officeDocument/2006/relationships/hyperlink" Target="https://www.sciencedirect.com/science/article/abs/pii/S000368701730056X" TargetMode="External"/><Relationship Id="rId11" Type="http://schemas.openxmlformats.org/officeDocument/2006/relationships/hyperlink" Target="http://fals.com.br/revela/edicoesanteriores/ed26/ed_26_08.pdf" TargetMode="External"/><Relationship Id="rId5" Type="http://schemas.openxmlformats.org/officeDocument/2006/relationships/hyperlink" Target="https://www.sciencedirect.com/science/article/abs/pii/S0360835220305192" TargetMode="External"/><Relationship Id="rId15" Type="http://schemas.openxmlformats.org/officeDocument/2006/relationships/hyperlink" Target="https://portalrevistas.ucb.br/index.php/rbcm/article/view/519/543" TargetMode="External"/><Relationship Id="rId10" Type="http://schemas.openxmlformats.org/officeDocument/2006/relationships/hyperlink" Target="https://doi.org/10.1016/j.rbce.2015.11.005" TargetMode="External"/><Relationship Id="rId19" Type="http://schemas.openxmlformats.org/officeDocument/2006/relationships/hyperlink" Target="https://www.researchgate.net/publication/281708148_The_Impact_of_Physical_Activity_Participation_on_the_Self-Esteem_of_the_Students_A_Cross_Sectional_Study_from_RAKMHSU_-_RAK_-UAE" TargetMode="External"/><Relationship Id="rId4" Type="http://schemas.openxmlformats.org/officeDocument/2006/relationships/hyperlink" Target="https://ieeexplore.ieee.org/document/10717080" TargetMode="External"/><Relationship Id="rId9" Type="http://schemas.openxmlformats.org/officeDocument/2006/relationships/hyperlink" Target="https://doi.org/10.4025/jphyseduc.v31i1.3144" TargetMode="External"/><Relationship Id="rId14" Type="http://schemas.openxmlformats.org/officeDocument/2006/relationships/hyperlink" Target="https://ieeexplore.ieee.org/document/9969647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5" sqref="D5"/>
    </sheetView>
  </sheetViews>
  <sheetFormatPr defaultColWidth="9.140625" defaultRowHeight="14.45"/>
  <cols>
    <col min="1" max="1" width="23.140625" style="1" customWidth="1"/>
    <col min="2" max="2" width="13.85546875" style="4" bestFit="1" customWidth="1"/>
    <col min="3" max="3" width="12.5703125" style="4" bestFit="1" customWidth="1"/>
    <col min="4" max="4" width="20.140625" style="1" customWidth="1"/>
    <col min="5" max="5" width="16.7109375" style="1" customWidth="1"/>
    <col min="6" max="16384" width="9.140625" style="1"/>
  </cols>
  <sheetData>
    <row r="1" spans="1:6" ht="15" customHeight="1">
      <c r="A1" s="22" t="s">
        <v>0</v>
      </c>
      <c r="B1" s="22"/>
      <c r="C1" s="22"/>
      <c r="D1" s="22"/>
      <c r="E1" s="22"/>
      <c r="F1" s="22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</row>
    <row r="3" spans="1:6">
      <c r="A3" s="2"/>
      <c r="B3" s="3">
        <v>45697</v>
      </c>
      <c r="C3" s="3">
        <v>45715</v>
      </c>
      <c r="D3" s="2"/>
      <c r="E3" s="2"/>
      <c r="F3" s="2"/>
    </row>
    <row r="4" spans="1:6">
      <c r="A4" s="2"/>
      <c r="B4" s="3"/>
      <c r="C4" s="3"/>
      <c r="D4" s="2"/>
      <c r="E4" s="2"/>
      <c r="F4" s="2"/>
    </row>
    <row r="5" spans="1:6">
      <c r="A5" s="2"/>
      <c r="B5" s="3"/>
      <c r="C5" s="3"/>
      <c r="D5" s="2"/>
      <c r="E5" s="2"/>
      <c r="F5" s="2"/>
    </row>
    <row r="6" spans="1:6">
      <c r="A6" s="2"/>
      <c r="B6" s="3"/>
      <c r="C6" s="3"/>
      <c r="D6" s="2"/>
      <c r="E6" s="2"/>
      <c r="F6" s="2"/>
    </row>
    <row r="7" spans="1:6">
      <c r="A7" s="2"/>
      <c r="B7" s="3"/>
      <c r="C7" s="3"/>
      <c r="D7" s="2"/>
      <c r="E7" s="2"/>
      <c r="F7" s="2"/>
    </row>
    <row r="8" spans="1:6">
      <c r="A8" s="2"/>
      <c r="B8" s="3"/>
      <c r="C8" s="3"/>
      <c r="D8" s="2"/>
      <c r="E8" s="2"/>
      <c r="F8" s="2"/>
    </row>
    <row r="9" spans="1:6">
      <c r="A9" s="2"/>
      <c r="B9" s="3"/>
      <c r="C9" s="3"/>
      <c r="D9" s="2"/>
      <c r="E9" s="2"/>
      <c r="F9" s="2"/>
    </row>
    <row r="10" spans="1:6">
      <c r="A10" s="2"/>
      <c r="B10" s="3"/>
      <c r="C10" s="3"/>
      <c r="D10" s="2"/>
      <c r="E10" s="2"/>
      <c r="F10" s="2"/>
    </row>
    <row r="11" spans="1:6">
      <c r="A11" s="2"/>
      <c r="B11" s="3"/>
      <c r="C11" s="3"/>
      <c r="D11" s="2"/>
      <c r="E11" s="2"/>
      <c r="F11" s="2"/>
    </row>
    <row r="12" spans="1:6">
      <c r="A12" s="2"/>
      <c r="B12" s="3"/>
      <c r="C12" s="3"/>
      <c r="D12" s="2"/>
      <c r="E12" s="2"/>
      <c r="F12" s="2"/>
    </row>
    <row r="13" spans="1:6">
      <c r="A13" s="2"/>
      <c r="B13" s="3"/>
      <c r="C13" s="3"/>
      <c r="D13" s="2"/>
      <c r="E13" s="2"/>
      <c r="F13" s="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D3A7-93ED-4CA6-B7B8-DDF101913C8D}">
  <dimension ref="A1:Y100"/>
  <sheetViews>
    <sheetView tabSelected="1" topLeftCell="I20" workbookViewId="0">
      <selection activeCell="K23" sqref="K23"/>
    </sheetView>
  </sheetViews>
  <sheetFormatPr defaultColWidth="9.140625" defaultRowHeight="15" customHeight="1"/>
  <cols>
    <col min="1" max="2" width="39.7109375" style="6" customWidth="1"/>
    <col min="3" max="3" width="10.42578125" style="6" bestFit="1" customWidth="1"/>
    <col min="4" max="12" width="39.7109375" style="6" customWidth="1"/>
    <col min="13" max="13" width="13.28515625" style="6" bestFit="1" customWidth="1"/>
    <col min="14" max="14" width="39.7109375" style="6" customWidth="1"/>
    <col min="15" max="23" width="9.5703125" style="5" customWidth="1"/>
    <col min="24" max="24" width="10.5703125" style="5" bestFit="1" customWidth="1"/>
    <col min="25" max="25" width="15" style="5" customWidth="1"/>
    <col min="26" max="16384" width="9.140625" style="5"/>
  </cols>
  <sheetData>
    <row r="1" spans="1:25" ht="21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25">
      <c r="A2" s="11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12" t="s">
        <v>19</v>
      </c>
      <c r="N2" s="7" t="s">
        <v>20</v>
      </c>
      <c r="X2" s="19" t="s">
        <v>21</v>
      </c>
      <c r="Y2" s="19" t="s">
        <v>22</v>
      </c>
    </row>
    <row r="3" spans="1:25" ht="158.25" customHeight="1">
      <c r="A3" s="13" t="s">
        <v>23</v>
      </c>
      <c r="B3" s="9" t="s">
        <v>24</v>
      </c>
      <c r="C3" s="9">
        <f>ROW() - ROW(Tabela1[[#Headers],[ID fonte]])</f>
        <v>1</v>
      </c>
      <c r="D3" s="14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I3" s="9"/>
      <c r="J3" s="9" t="s">
        <v>30</v>
      </c>
      <c r="K3" s="9" t="s">
        <v>31</v>
      </c>
      <c r="L3" s="15" t="s">
        <v>32</v>
      </c>
      <c r="M3" s="16">
        <v>1</v>
      </c>
      <c r="N3" s="8" t="s">
        <v>33</v>
      </c>
      <c r="X3" s="19" t="s">
        <v>34</v>
      </c>
      <c r="Y3" s="20">
        <f>COUNTIF(K:K,X3)</f>
        <v>3</v>
      </c>
    </row>
    <row r="4" spans="1:25" ht="115.5">
      <c r="A4" s="13" t="s">
        <v>35</v>
      </c>
      <c r="B4" s="9" t="s">
        <v>36</v>
      </c>
      <c r="C4" s="9">
        <f>ROW() - ROW(Tabela1[[#Headers],[ID fonte]])</f>
        <v>2</v>
      </c>
      <c r="D4" s="14" t="s">
        <v>37</v>
      </c>
      <c r="E4" s="9" t="s">
        <v>38</v>
      </c>
      <c r="F4" s="9" t="s">
        <v>39</v>
      </c>
      <c r="G4" s="9" t="s">
        <v>40</v>
      </c>
      <c r="H4" s="9" t="s">
        <v>41</v>
      </c>
      <c r="I4" s="9"/>
      <c r="J4" s="9" t="s">
        <v>42</v>
      </c>
      <c r="K4" s="9" t="s">
        <v>31</v>
      </c>
      <c r="L4" s="15" t="s">
        <v>32</v>
      </c>
      <c r="M4" s="16">
        <v>0.9</v>
      </c>
      <c r="N4" s="9" t="s">
        <v>43</v>
      </c>
      <c r="X4" s="19" t="s">
        <v>44</v>
      </c>
      <c r="Y4" s="20">
        <f t="shared" ref="Y4:Y6" si="0">COUNTIF(K:K,X4)</f>
        <v>2</v>
      </c>
    </row>
    <row r="5" spans="1:25" ht="72.75">
      <c r="A5" s="13" t="s">
        <v>45</v>
      </c>
      <c r="B5" s="9" t="s">
        <v>46</v>
      </c>
      <c r="C5" s="9">
        <f>ROW() - ROW(Tabela1[[#Headers],[ID fonte]])</f>
        <v>3</v>
      </c>
      <c r="D5" s="14" t="s">
        <v>47</v>
      </c>
      <c r="E5" s="9" t="s">
        <v>48</v>
      </c>
      <c r="F5" s="9" t="s">
        <v>49</v>
      </c>
      <c r="G5" s="9" t="s">
        <v>50</v>
      </c>
      <c r="H5" s="9" t="s">
        <v>50</v>
      </c>
      <c r="I5" s="9" t="s">
        <v>50</v>
      </c>
      <c r="J5" s="9" t="s">
        <v>50</v>
      </c>
      <c r="K5" s="9" t="s">
        <v>31</v>
      </c>
      <c r="L5" s="15" t="s">
        <v>32</v>
      </c>
      <c r="M5" s="16">
        <v>0</v>
      </c>
      <c r="N5" s="9" t="s">
        <v>51</v>
      </c>
      <c r="X5" s="19" t="s">
        <v>31</v>
      </c>
      <c r="Y5" s="20">
        <f t="shared" si="0"/>
        <v>15</v>
      </c>
    </row>
    <row r="6" spans="1:25" ht="57.75">
      <c r="A6" s="13" t="s">
        <v>52</v>
      </c>
      <c r="B6" s="9" t="s">
        <v>53</v>
      </c>
      <c r="C6" s="9">
        <f>ROW() - ROW(Tabela1[[#Headers],[ID fonte]])</f>
        <v>4</v>
      </c>
      <c r="D6" s="14" t="s">
        <v>54</v>
      </c>
      <c r="E6" s="9" t="s">
        <v>55</v>
      </c>
      <c r="F6" s="9" t="s">
        <v>56</v>
      </c>
      <c r="G6" s="9" t="s">
        <v>50</v>
      </c>
      <c r="H6" s="9" t="s">
        <v>50</v>
      </c>
      <c r="I6" s="9" t="s">
        <v>50</v>
      </c>
      <c r="J6" s="9" t="s">
        <v>57</v>
      </c>
      <c r="K6" s="9" t="s">
        <v>34</v>
      </c>
      <c r="L6" s="15" t="s">
        <v>32</v>
      </c>
      <c r="M6" s="16">
        <v>0</v>
      </c>
      <c r="N6" s="9"/>
      <c r="X6" s="19" t="s">
        <v>58</v>
      </c>
      <c r="Y6" s="20">
        <f t="shared" si="0"/>
        <v>0</v>
      </c>
    </row>
    <row r="7" spans="1:25" ht="43.5">
      <c r="A7" s="13" t="s">
        <v>59</v>
      </c>
      <c r="B7" s="9" t="s">
        <v>60</v>
      </c>
      <c r="C7" s="9">
        <f>ROW() - ROW(Tabela1[[#Headers],[ID fonte]])</f>
        <v>5</v>
      </c>
      <c r="D7" s="14" t="s">
        <v>61</v>
      </c>
      <c r="E7" s="9" t="s">
        <v>62</v>
      </c>
      <c r="F7" s="9" t="s">
        <v>63</v>
      </c>
      <c r="G7" s="9"/>
      <c r="H7" s="9"/>
      <c r="I7" s="9"/>
      <c r="J7" s="9"/>
      <c r="K7" s="9" t="s">
        <v>44</v>
      </c>
      <c r="L7" s="15"/>
      <c r="M7" s="15"/>
      <c r="N7" s="9"/>
    </row>
    <row r="8" spans="1:25" ht="43.5">
      <c r="A8" s="13" t="s">
        <v>64</v>
      </c>
      <c r="B8" s="9" t="s">
        <v>65</v>
      </c>
      <c r="C8" s="9">
        <f>ROW() - ROW(Tabela1[[#Headers],[ID fonte]])</f>
        <v>6</v>
      </c>
      <c r="D8" s="14" t="s">
        <v>66</v>
      </c>
      <c r="E8" s="9" t="s">
        <v>62</v>
      </c>
      <c r="F8" s="9" t="s">
        <v>67</v>
      </c>
      <c r="G8" s="9"/>
      <c r="H8" s="9"/>
      <c r="I8" s="9"/>
      <c r="J8" s="9"/>
      <c r="K8" s="9" t="s">
        <v>44</v>
      </c>
      <c r="L8" s="15"/>
      <c r="M8" s="16"/>
      <c r="N8" s="9"/>
    </row>
    <row r="9" spans="1:25" ht="72.75">
      <c r="A9" s="13" t="s">
        <v>68</v>
      </c>
      <c r="B9" s="9" t="s">
        <v>69</v>
      </c>
      <c r="C9" s="9">
        <f>ROW() - ROW(Tabela1[[#Headers],[ID fonte]])</f>
        <v>7</v>
      </c>
      <c r="D9" s="14" t="s">
        <v>70</v>
      </c>
      <c r="E9" s="9" t="s">
        <v>71</v>
      </c>
      <c r="F9" s="9" t="s">
        <v>72</v>
      </c>
      <c r="G9" s="9" t="s">
        <v>73</v>
      </c>
      <c r="H9" s="9" t="s">
        <v>50</v>
      </c>
      <c r="I9" s="9" t="s">
        <v>50</v>
      </c>
      <c r="J9" s="9" t="s">
        <v>74</v>
      </c>
      <c r="K9" s="9" t="s">
        <v>31</v>
      </c>
      <c r="L9" s="15" t="s">
        <v>32</v>
      </c>
      <c r="M9" s="16">
        <v>0.9</v>
      </c>
      <c r="N9" s="9" t="s">
        <v>75</v>
      </c>
    </row>
    <row r="10" spans="1:25" ht="87">
      <c r="A10" s="13" t="s">
        <v>76</v>
      </c>
      <c r="B10" s="9" t="s">
        <v>77</v>
      </c>
      <c r="C10" s="9">
        <f>ROW() - ROW(Tabela1[[#Headers],[ID fonte]])</f>
        <v>8</v>
      </c>
      <c r="D10" s="14" t="s">
        <v>78</v>
      </c>
      <c r="E10" s="9" t="s">
        <v>79</v>
      </c>
      <c r="F10" s="9"/>
      <c r="G10" s="9"/>
      <c r="H10" s="9"/>
      <c r="I10" s="9"/>
      <c r="J10" s="9"/>
      <c r="K10" s="9" t="s">
        <v>31</v>
      </c>
      <c r="L10" s="15" t="s">
        <v>32</v>
      </c>
      <c r="M10" s="15"/>
      <c r="N10" s="9"/>
    </row>
    <row r="11" spans="1:25" ht="87">
      <c r="A11" s="13" t="s">
        <v>80</v>
      </c>
      <c r="B11" s="9" t="s">
        <v>81</v>
      </c>
      <c r="C11" s="9">
        <f>ROW() - ROW(Tabela1[[#Headers],[ID fonte]])</f>
        <v>9</v>
      </c>
      <c r="D11" s="14" t="s">
        <v>82</v>
      </c>
      <c r="E11" s="9" t="s">
        <v>83</v>
      </c>
      <c r="F11" s="9" t="s">
        <v>84</v>
      </c>
      <c r="G11" s="9" t="s">
        <v>85</v>
      </c>
      <c r="H11" s="9" t="s">
        <v>86</v>
      </c>
      <c r="I11" s="9" t="s">
        <v>87</v>
      </c>
      <c r="J11" s="9" t="s">
        <v>88</v>
      </c>
      <c r="K11" s="9" t="s">
        <v>31</v>
      </c>
      <c r="L11" s="15" t="s">
        <v>32</v>
      </c>
      <c r="M11" s="16">
        <v>0.7</v>
      </c>
      <c r="N11" s="9" t="s">
        <v>89</v>
      </c>
    </row>
    <row r="12" spans="1:25" ht="29.25">
      <c r="A12" s="13" t="s">
        <v>90</v>
      </c>
      <c r="B12" s="9" t="s">
        <v>91</v>
      </c>
      <c r="C12" s="9">
        <f>ROW() - ROW(Tabela1[[#Headers],[ID fonte]])</f>
        <v>10</v>
      </c>
      <c r="D12" s="14" t="s">
        <v>92</v>
      </c>
      <c r="E12" s="9" t="s">
        <v>93</v>
      </c>
      <c r="F12" s="9"/>
      <c r="G12" s="9"/>
      <c r="H12" s="9"/>
      <c r="I12" s="9"/>
      <c r="J12" s="9"/>
      <c r="K12" s="9" t="s">
        <v>31</v>
      </c>
      <c r="L12" s="15"/>
      <c r="M12" s="15"/>
      <c r="N12" s="9"/>
    </row>
    <row r="13" spans="1:25" ht="72.75">
      <c r="A13" s="13" t="s">
        <v>94</v>
      </c>
      <c r="B13" s="9" t="s">
        <v>95</v>
      </c>
      <c r="C13" s="9">
        <f>ROW() - ROW(Tabela1[[#Headers],[ID fonte]])</f>
        <v>11</v>
      </c>
      <c r="D13" s="14" t="s">
        <v>96</v>
      </c>
      <c r="E13" s="9" t="s">
        <v>93</v>
      </c>
      <c r="F13" s="9"/>
      <c r="G13" s="9"/>
      <c r="H13" s="9"/>
      <c r="I13" s="9"/>
      <c r="J13" s="9"/>
      <c r="K13" s="9" t="s">
        <v>31</v>
      </c>
      <c r="L13" s="15"/>
      <c r="M13" s="15"/>
      <c r="N13" s="9"/>
    </row>
    <row r="14" spans="1:25" ht="57.75">
      <c r="A14" s="6" t="s">
        <v>97</v>
      </c>
      <c r="B14" s="6" t="s">
        <v>98</v>
      </c>
      <c r="C14" s="9">
        <f>ROW() - ROW(Tabela1[[#Headers],[ID fonte]])</f>
        <v>12</v>
      </c>
      <c r="D14" s="21" t="s">
        <v>99</v>
      </c>
      <c r="E14" s="9"/>
      <c r="F14" s="9" t="s">
        <v>100</v>
      </c>
      <c r="G14" s="9" t="s">
        <v>101</v>
      </c>
      <c r="H14" s="9"/>
      <c r="I14" s="9" t="s">
        <v>102</v>
      </c>
      <c r="J14" s="9"/>
      <c r="K14" s="9" t="s">
        <v>34</v>
      </c>
      <c r="L14" s="15" t="s">
        <v>32</v>
      </c>
      <c r="M14" s="16">
        <v>1</v>
      </c>
      <c r="N14" s="9"/>
    </row>
    <row r="15" spans="1:25" ht="43.5">
      <c r="A15" s="13" t="s">
        <v>103</v>
      </c>
      <c r="B15" s="9" t="s">
        <v>104</v>
      </c>
      <c r="C15" s="9">
        <f>ROW() - ROW(Tabela1[[#Headers],[ID fonte]])</f>
        <v>13</v>
      </c>
      <c r="D15" s="21" t="s">
        <v>105</v>
      </c>
      <c r="E15" s="9" t="s">
        <v>106</v>
      </c>
      <c r="F15" s="9"/>
      <c r="G15" s="9"/>
      <c r="H15" s="9"/>
      <c r="I15" s="9"/>
      <c r="J15" s="9"/>
      <c r="K15" s="9" t="s">
        <v>34</v>
      </c>
      <c r="L15" s="15" t="s">
        <v>32</v>
      </c>
      <c r="M15" s="16"/>
      <c r="N15" s="9"/>
    </row>
    <row r="16" spans="1:25" ht="43.5">
      <c r="A16" s="13" t="s">
        <v>107</v>
      </c>
      <c r="B16" s="9" t="s">
        <v>108</v>
      </c>
      <c r="C16" s="9">
        <f>ROW() - ROW(Tabela1[[#Headers],[ID fonte]])</f>
        <v>14</v>
      </c>
      <c r="D16" s="14" t="s">
        <v>109</v>
      </c>
      <c r="E16" s="9" t="s">
        <v>93</v>
      </c>
      <c r="F16" s="9"/>
      <c r="G16" s="9"/>
      <c r="H16" s="9"/>
      <c r="I16" s="9"/>
      <c r="J16" s="9"/>
      <c r="K16" s="9"/>
      <c r="L16" s="15"/>
      <c r="M16" s="15"/>
      <c r="N16" s="9"/>
    </row>
    <row r="17" spans="1:14" ht="72.75">
      <c r="A17" t="s">
        <v>110</v>
      </c>
      <c r="B17" s="9" t="s">
        <v>111</v>
      </c>
      <c r="C17" s="9">
        <f>ROW() - ROW(Tabela1[[#Headers],[ID fonte]])</f>
        <v>15</v>
      </c>
      <c r="D17" s="21" t="s">
        <v>112</v>
      </c>
      <c r="E17" s="9" t="s">
        <v>113</v>
      </c>
      <c r="F17" s="9" t="s">
        <v>114</v>
      </c>
      <c r="G17" s="9" t="s">
        <v>115</v>
      </c>
      <c r="H17" s="9"/>
      <c r="I17" s="9"/>
      <c r="J17" s="9" t="s">
        <v>116</v>
      </c>
      <c r="K17" s="9" t="s">
        <v>31</v>
      </c>
      <c r="L17" s="15" t="s">
        <v>32</v>
      </c>
      <c r="M17" s="16">
        <v>0.6</v>
      </c>
      <c r="N17" s="9" t="s">
        <v>117</v>
      </c>
    </row>
    <row r="18" spans="1:14" ht="43.5">
      <c r="A18" s="13" t="s">
        <v>118</v>
      </c>
      <c r="B18" s="13" t="s">
        <v>119</v>
      </c>
      <c r="C18" s="9">
        <f>ROW() - ROW(Tabela1[[#Headers],[ID fonte]])</f>
        <v>16</v>
      </c>
      <c r="D18" s="21" t="s">
        <v>120</v>
      </c>
      <c r="E18" s="9" t="s">
        <v>121</v>
      </c>
      <c r="F18" s="9" t="s">
        <v>122</v>
      </c>
      <c r="G18" s="9" t="s">
        <v>123</v>
      </c>
      <c r="H18" s="9"/>
      <c r="I18" s="9"/>
      <c r="J18" s="9" t="s">
        <v>124</v>
      </c>
      <c r="K18" s="9" t="s">
        <v>31</v>
      </c>
      <c r="L18" s="15" t="s">
        <v>32</v>
      </c>
      <c r="M18" s="16">
        <v>0.4</v>
      </c>
      <c r="N18" s="9" t="s">
        <v>125</v>
      </c>
    </row>
    <row r="19" spans="1:14" ht="57.75">
      <c r="A19" t="s">
        <v>126</v>
      </c>
      <c r="B19" t="s">
        <v>127</v>
      </c>
      <c r="C19" s="9">
        <f>ROW() - ROW(Tabela1[[#Headers],[ID fonte]])</f>
        <v>17</v>
      </c>
      <c r="D19" s="21" t="s">
        <v>128</v>
      </c>
      <c r="E19" s="9" t="s">
        <v>129</v>
      </c>
      <c r="F19" t="s">
        <v>130</v>
      </c>
      <c r="G19" s="9" t="s">
        <v>131</v>
      </c>
      <c r="H19" s="9"/>
      <c r="I19" s="9"/>
      <c r="J19" s="9" t="s">
        <v>132</v>
      </c>
      <c r="K19" s="9" t="s">
        <v>31</v>
      </c>
      <c r="L19" s="15" t="s">
        <v>32</v>
      </c>
      <c r="M19" s="16">
        <v>1</v>
      </c>
      <c r="N19" s="9" t="s">
        <v>133</v>
      </c>
    </row>
    <row r="20" spans="1:14" ht="57.75">
      <c r="A20" s="13" t="s">
        <v>134</v>
      </c>
      <c r="B20" s="9" t="s">
        <v>135</v>
      </c>
      <c r="C20" s="9">
        <f>ROW() - ROW(Tabela1[[#Headers],[ID fonte]])</f>
        <v>18</v>
      </c>
      <c r="D20" s="21" t="s">
        <v>136</v>
      </c>
      <c r="E20" s="9" t="s">
        <v>137</v>
      </c>
      <c r="F20" s="9" t="s">
        <v>138</v>
      </c>
      <c r="G20" s="9" t="s">
        <v>139</v>
      </c>
      <c r="H20" s="9"/>
      <c r="I20" s="9"/>
      <c r="J20" s="9" t="s">
        <v>140</v>
      </c>
      <c r="K20" s="9" t="s">
        <v>31</v>
      </c>
      <c r="L20" s="15" t="s">
        <v>32</v>
      </c>
      <c r="M20" s="16">
        <v>1</v>
      </c>
      <c r="N20" s="9"/>
    </row>
    <row r="21" spans="1:14" ht="72.75">
      <c r="A21" s="13" t="s">
        <v>141</v>
      </c>
      <c r="B21" s="9" t="s">
        <v>142</v>
      </c>
      <c r="C21" s="9">
        <f>ROW() - ROW(Tabela1[[#Headers],[ID fonte]])</f>
        <v>19</v>
      </c>
      <c r="D21" s="21" t="s">
        <v>143</v>
      </c>
      <c r="E21" s="9" t="s">
        <v>144</v>
      </c>
      <c r="F21" s="9" t="s">
        <v>145</v>
      </c>
      <c r="G21" s="9" t="s">
        <v>146</v>
      </c>
      <c r="H21" s="9"/>
      <c r="I21" s="9"/>
      <c r="J21" s="9" t="s">
        <v>147</v>
      </c>
      <c r="K21" s="9" t="s">
        <v>31</v>
      </c>
      <c r="L21" s="15" t="s">
        <v>32</v>
      </c>
      <c r="M21" s="16">
        <v>1</v>
      </c>
      <c r="N21" s="9"/>
    </row>
    <row r="22" spans="1:14" ht="159">
      <c r="A22" s="17" t="s">
        <v>148</v>
      </c>
      <c r="B22" s="10" t="s">
        <v>149</v>
      </c>
      <c r="C22" s="10">
        <f>ROW() - ROW(Tabela1[[#Headers],[ID fonte]])</f>
        <v>20</v>
      </c>
      <c r="D22" s="26" t="s">
        <v>150</v>
      </c>
      <c r="E22" s="10" t="s">
        <v>151</v>
      </c>
      <c r="F22" s="10" t="s">
        <v>152</v>
      </c>
      <c r="G22" s="10" t="s">
        <v>153</v>
      </c>
      <c r="H22" s="10"/>
      <c r="I22" s="10"/>
      <c r="J22" s="10" t="s">
        <v>154</v>
      </c>
      <c r="K22" s="10" t="s">
        <v>31</v>
      </c>
      <c r="L22" s="18" t="s">
        <v>32</v>
      </c>
      <c r="M22" s="27">
        <v>1</v>
      </c>
      <c r="N22" s="9" t="s">
        <v>155</v>
      </c>
    </row>
    <row r="23" spans="1:14" ht="57.75">
      <c r="A23" s="13" t="s">
        <v>156</v>
      </c>
      <c r="B23" s="9" t="s">
        <v>157</v>
      </c>
      <c r="C23" s="9">
        <f>ROW() - ROW(Tabela1[[#Headers],[ID fonte]])</f>
        <v>21</v>
      </c>
      <c r="D23" s="21" t="s">
        <v>158</v>
      </c>
      <c r="E23" s="9" t="s">
        <v>159</v>
      </c>
      <c r="F23" s="9" t="s">
        <v>160</v>
      </c>
      <c r="G23" s="9"/>
      <c r="H23" s="9"/>
      <c r="I23" s="9"/>
      <c r="J23" s="9"/>
      <c r="K23" s="9" t="s">
        <v>31</v>
      </c>
      <c r="L23" s="15" t="s">
        <v>32</v>
      </c>
      <c r="M23" s="16">
        <v>1</v>
      </c>
      <c r="N23" s="9" t="s">
        <v>161</v>
      </c>
    </row>
    <row r="24" spans="1:14">
      <c r="A24" s="13"/>
      <c r="B24" s="9"/>
      <c r="C24" s="9">
        <f>ROW() - ROW(Tabela1[[#Headers],[ID fonte]])</f>
        <v>22</v>
      </c>
      <c r="D24" s="9"/>
      <c r="E24" s="9"/>
      <c r="F24" s="9"/>
      <c r="G24" s="9"/>
      <c r="H24" s="9"/>
      <c r="I24" s="9"/>
      <c r="J24" s="9"/>
      <c r="K24" s="9"/>
      <c r="L24" s="15"/>
      <c r="M24" s="15"/>
      <c r="N24" s="9"/>
    </row>
    <row r="25" spans="1:14">
      <c r="A25" s="13"/>
      <c r="B25" s="9"/>
      <c r="C25" s="9">
        <f>ROW() - ROW(Tabela1[[#Headers],[ID fonte]])</f>
        <v>23</v>
      </c>
      <c r="D25" s="9"/>
      <c r="E25" s="9"/>
      <c r="F25" s="9"/>
      <c r="G25" s="9"/>
      <c r="H25" s="9"/>
      <c r="I25" s="9"/>
      <c r="J25" s="9"/>
      <c r="K25" s="9"/>
      <c r="L25" s="15"/>
      <c r="M25" s="15"/>
      <c r="N25" s="9"/>
    </row>
    <row r="26" spans="1:14">
      <c r="A26" s="13"/>
      <c r="B26" s="9"/>
      <c r="C26" s="9">
        <f>ROW() - ROW(Tabela1[[#Headers],[ID fonte]])</f>
        <v>24</v>
      </c>
      <c r="D26" s="9"/>
      <c r="E26" s="9"/>
      <c r="F26" s="9"/>
      <c r="G26" s="9"/>
      <c r="H26" s="9"/>
      <c r="I26" s="9"/>
      <c r="J26" s="9"/>
      <c r="K26" s="9"/>
      <c r="L26" s="15"/>
      <c r="M26" s="16"/>
      <c r="N26" s="9"/>
    </row>
    <row r="27" spans="1:14">
      <c r="A27" s="13"/>
      <c r="B27" s="9"/>
      <c r="C27" s="9">
        <f>ROW() - ROW(Tabela1[[#Headers],[ID fonte]])</f>
        <v>25</v>
      </c>
      <c r="D27" s="9"/>
      <c r="E27" s="9"/>
      <c r="F27" s="9"/>
      <c r="G27" s="9"/>
      <c r="H27" s="9"/>
      <c r="I27" s="9"/>
      <c r="J27" s="9"/>
      <c r="K27" s="9"/>
      <c r="L27" s="15"/>
      <c r="M27" s="15"/>
      <c r="N27" s="9"/>
    </row>
    <row r="28" spans="1:14">
      <c r="A28" s="13"/>
      <c r="B28" s="9"/>
      <c r="C28" s="9">
        <f>ROW() - ROW(Tabela1[[#Headers],[ID fonte]])</f>
        <v>26</v>
      </c>
      <c r="D28" s="9"/>
      <c r="E28" s="9"/>
      <c r="F28" s="9"/>
      <c r="G28" s="9"/>
      <c r="H28" s="9"/>
      <c r="I28" s="9"/>
      <c r="J28" s="9"/>
      <c r="K28" s="9"/>
      <c r="L28" s="15"/>
      <c r="M28" s="15"/>
      <c r="N28" s="9"/>
    </row>
    <row r="29" spans="1:14">
      <c r="A29" s="13"/>
      <c r="B29" s="9"/>
      <c r="C29" s="9">
        <f>ROW() - ROW(Tabela1[[#Headers],[ID fonte]])</f>
        <v>27</v>
      </c>
      <c r="D29" s="9"/>
      <c r="E29" s="9"/>
      <c r="F29" s="9"/>
      <c r="G29" s="9"/>
      <c r="H29" s="9"/>
      <c r="I29" s="9"/>
      <c r="J29" s="9"/>
      <c r="K29" s="9"/>
      <c r="L29" s="15"/>
      <c r="M29" s="15"/>
      <c r="N29" s="9"/>
    </row>
    <row r="30" spans="1:14">
      <c r="A30" s="13"/>
      <c r="B30" s="9"/>
      <c r="C30" s="9">
        <f>ROW() - ROW(Tabela1[[#Headers],[ID fonte]])</f>
        <v>28</v>
      </c>
      <c r="D30" s="9"/>
      <c r="E30" s="9"/>
      <c r="F30" s="9"/>
      <c r="G30" s="9"/>
      <c r="H30" s="9"/>
      <c r="I30" s="9"/>
      <c r="J30" s="9"/>
      <c r="K30" s="9"/>
      <c r="L30" s="15"/>
      <c r="M30" s="16"/>
      <c r="N30" s="9"/>
    </row>
    <row r="31" spans="1:14">
      <c r="A31" s="13"/>
      <c r="B31" s="9"/>
      <c r="C31" s="9">
        <f>ROW() - ROW(Tabela1[[#Headers],[ID fonte]])</f>
        <v>29</v>
      </c>
      <c r="D31" s="9"/>
      <c r="E31" s="9"/>
      <c r="F31" s="9"/>
      <c r="G31" s="9"/>
      <c r="H31" s="9"/>
      <c r="I31" s="9"/>
      <c r="J31" s="9"/>
      <c r="K31" s="9"/>
      <c r="L31" s="15"/>
      <c r="M31" s="16"/>
      <c r="N31" s="9"/>
    </row>
    <row r="32" spans="1:14">
      <c r="A32" s="13"/>
      <c r="B32" s="9"/>
      <c r="C32" s="9">
        <f>ROW() - ROW(Tabela1[[#Headers],[ID fonte]])</f>
        <v>30</v>
      </c>
      <c r="D32" s="9"/>
      <c r="E32" s="9"/>
      <c r="F32" s="9"/>
      <c r="G32" s="9"/>
      <c r="H32" s="9"/>
      <c r="I32" s="9"/>
      <c r="J32" s="9"/>
      <c r="K32" s="9"/>
      <c r="L32" s="15"/>
      <c r="M32" s="16"/>
      <c r="N32" s="9"/>
    </row>
    <row r="33" spans="1:14">
      <c r="A33" s="13"/>
      <c r="B33" s="9"/>
      <c r="C33" s="9">
        <f>ROW() - ROW(Tabela1[[#Headers],[ID fonte]])</f>
        <v>31</v>
      </c>
      <c r="D33" s="9"/>
      <c r="E33" s="9"/>
      <c r="F33" s="9"/>
      <c r="G33" s="9"/>
      <c r="H33" s="9"/>
      <c r="I33" s="9"/>
      <c r="J33" s="9"/>
      <c r="K33" s="9"/>
      <c r="L33" s="15"/>
      <c r="M33" s="16"/>
      <c r="N33" s="9"/>
    </row>
    <row r="34" spans="1:14">
      <c r="A34" s="13"/>
      <c r="B34" s="9"/>
      <c r="C34" s="9">
        <f>ROW() - ROW(Tabela1[[#Headers],[ID fonte]])</f>
        <v>32</v>
      </c>
      <c r="D34" s="9"/>
      <c r="E34" s="9"/>
      <c r="F34" s="9"/>
      <c r="G34" s="9"/>
      <c r="H34" s="9"/>
      <c r="I34" s="9"/>
      <c r="J34" s="9"/>
      <c r="K34" s="9"/>
      <c r="L34" s="15"/>
      <c r="M34" s="15"/>
      <c r="N34" s="9"/>
    </row>
    <row r="35" spans="1:14">
      <c r="A35" s="13"/>
      <c r="B35" s="9"/>
      <c r="C35" s="9">
        <f>ROW() - ROW(Tabela1[[#Headers],[ID fonte]])</f>
        <v>33</v>
      </c>
      <c r="D35" s="9"/>
      <c r="E35" s="9"/>
      <c r="F35" s="9"/>
      <c r="G35" s="9"/>
      <c r="H35" s="9"/>
      <c r="I35" s="9"/>
      <c r="J35" s="9"/>
      <c r="K35" s="9"/>
      <c r="L35" s="15"/>
      <c r="M35" s="15"/>
      <c r="N35" s="9"/>
    </row>
    <row r="36" spans="1:14">
      <c r="A36" s="13"/>
      <c r="B36" s="9"/>
      <c r="C36" s="9">
        <f>ROW() - ROW(Tabela1[[#Headers],[ID fonte]])</f>
        <v>34</v>
      </c>
      <c r="D36" s="9"/>
      <c r="E36" s="9"/>
      <c r="F36" s="9"/>
      <c r="G36" s="9"/>
      <c r="H36" s="9"/>
      <c r="I36" s="9"/>
      <c r="J36" s="9"/>
      <c r="K36" s="9"/>
      <c r="L36" s="15"/>
      <c r="M36" s="15"/>
      <c r="N36" s="9"/>
    </row>
    <row r="37" spans="1:14">
      <c r="A37" s="13"/>
      <c r="B37" s="9"/>
      <c r="C37" s="9">
        <f>ROW() - ROW(Tabela1[[#Headers],[ID fonte]])</f>
        <v>35</v>
      </c>
      <c r="D37" s="9"/>
      <c r="E37" s="9"/>
      <c r="F37" s="9"/>
      <c r="G37" s="9"/>
      <c r="H37" s="9"/>
      <c r="I37" s="9"/>
      <c r="J37" s="9"/>
      <c r="K37" s="9"/>
      <c r="L37" s="15"/>
      <c r="M37" s="15"/>
      <c r="N37" s="9"/>
    </row>
    <row r="38" spans="1:14">
      <c r="A38" s="13"/>
      <c r="B38" s="9"/>
      <c r="C38" s="9">
        <f>ROW() - ROW(Tabela1[[#Headers],[ID fonte]])</f>
        <v>36</v>
      </c>
      <c r="D38" s="9"/>
      <c r="E38" s="9"/>
      <c r="F38" s="9"/>
      <c r="G38" s="9"/>
      <c r="H38" s="9"/>
      <c r="I38" s="9"/>
      <c r="J38" s="9"/>
      <c r="K38" s="9"/>
      <c r="L38" s="15"/>
      <c r="M38" s="15"/>
      <c r="N38" s="9"/>
    </row>
    <row r="39" spans="1:14">
      <c r="A39" s="13"/>
      <c r="B39" s="9"/>
      <c r="C39" s="9">
        <f>ROW() - ROW(Tabela1[[#Headers],[ID fonte]])</f>
        <v>37</v>
      </c>
      <c r="D39" s="9"/>
      <c r="E39" s="9"/>
      <c r="F39" s="9"/>
      <c r="G39" s="9"/>
      <c r="H39" s="9"/>
      <c r="I39" s="9"/>
      <c r="J39" s="9"/>
      <c r="K39" s="9"/>
      <c r="L39" s="15"/>
      <c r="M39" s="15"/>
      <c r="N39" s="9"/>
    </row>
    <row r="40" spans="1:14">
      <c r="A40" s="13"/>
      <c r="B40" s="9"/>
      <c r="C40" s="9">
        <f>ROW() - ROW(Tabela1[[#Headers],[ID fonte]])</f>
        <v>38</v>
      </c>
      <c r="D40" s="9"/>
      <c r="E40" s="9"/>
      <c r="F40" s="9"/>
      <c r="G40" s="9"/>
      <c r="H40" s="9"/>
      <c r="I40" s="9"/>
      <c r="J40" s="9"/>
      <c r="K40" s="9"/>
      <c r="L40" s="15"/>
      <c r="M40" s="15"/>
      <c r="N40" s="9"/>
    </row>
    <row r="41" spans="1:14">
      <c r="A41" s="13"/>
      <c r="B41" s="9"/>
      <c r="C41" s="9">
        <f>ROW() - ROW(Tabela1[[#Headers],[ID fonte]])</f>
        <v>39</v>
      </c>
      <c r="D41" s="9"/>
      <c r="E41" s="9"/>
      <c r="F41" s="9"/>
      <c r="G41" s="9"/>
      <c r="H41" s="9"/>
      <c r="I41" s="9"/>
      <c r="J41" s="9"/>
      <c r="K41" s="9"/>
      <c r="L41" s="15"/>
      <c r="M41" s="15"/>
      <c r="N41" s="9"/>
    </row>
    <row r="42" spans="1:14">
      <c r="A42" s="13"/>
      <c r="B42" s="9"/>
      <c r="C42" s="9">
        <f>ROW() - ROW(Tabela1[[#Headers],[ID fonte]])</f>
        <v>40</v>
      </c>
      <c r="D42" s="9"/>
      <c r="E42" s="9"/>
      <c r="F42" s="9"/>
      <c r="G42" s="9"/>
      <c r="H42" s="9"/>
      <c r="I42" s="9"/>
      <c r="J42" s="9"/>
      <c r="K42" s="9"/>
      <c r="L42" s="15"/>
      <c r="M42" s="15"/>
      <c r="N42" s="9"/>
    </row>
    <row r="43" spans="1:14">
      <c r="A43" s="13"/>
      <c r="B43" s="9"/>
      <c r="C43" s="9">
        <f>ROW() - ROW(Tabela1[[#Headers],[ID fonte]])</f>
        <v>41</v>
      </c>
      <c r="D43" s="9"/>
      <c r="E43" s="9"/>
      <c r="F43" s="9"/>
      <c r="G43" s="9"/>
      <c r="H43" s="9"/>
      <c r="I43" s="9"/>
      <c r="J43" s="9"/>
      <c r="K43" s="9"/>
      <c r="L43" s="15"/>
      <c r="M43" s="15"/>
      <c r="N43" s="9"/>
    </row>
    <row r="44" spans="1:14">
      <c r="A44" s="13"/>
      <c r="B44" s="9"/>
      <c r="C44" s="9">
        <f>ROW() - ROW(Tabela1[[#Headers],[ID fonte]])</f>
        <v>42</v>
      </c>
      <c r="D44" s="9"/>
      <c r="E44" s="9"/>
      <c r="F44" s="9"/>
      <c r="G44" s="9"/>
      <c r="H44" s="9"/>
      <c r="I44" s="9"/>
      <c r="J44" s="9"/>
      <c r="K44" s="9"/>
      <c r="L44" s="15"/>
      <c r="M44" s="15"/>
      <c r="N44" s="9"/>
    </row>
    <row r="45" spans="1:14">
      <c r="A45" s="13"/>
      <c r="B45" s="9"/>
      <c r="C45" s="9">
        <f>ROW() - ROW(Tabela1[[#Headers],[ID fonte]])</f>
        <v>43</v>
      </c>
      <c r="D45" s="9"/>
      <c r="E45" s="9"/>
      <c r="F45" s="9"/>
      <c r="G45" s="9"/>
      <c r="H45" s="9"/>
      <c r="I45" s="9"/>
      <c r="J45" s="9"/>
      <c r="K45" s="9"/>
      <c r="L45" s="15"/>
      <c r="M45" s="15"/>
      <c r="N45" s="9"/>
    </row>
    <row r="46" spans="1:14">
      <c r="A46" s="13"/>
      <c r="B46" s="9"/>
      <c r="C46" s="9">
        <f>ROW() - ROW(Tabela1[[#Headers],[ID fonte]])</f>
        <v>44</v>
      </c>
      <c r="D46" s="9"/>
      <c r="E46" s="9"/>
      <c r="F46" s="9"/>
      <c r="G46" s="9"/>
      <c r="H46" s="9"/>
      <c r="I46" s="9"/>
      <c r="J46" s="9"/>
      <c r="K46" s="9"/>
      <c r="L46" s="15"/>
      <c r="M46" s="15"/>
      <c r="N46" s="9"/>
    </row>
    <row r="47" spans="1:14">
      <c r="A47" s="13"/>
      <c r="B47" s="9"/>
      <c r="C47" s="9">
        <f>ROW() - ROW(Tabela1[[#Headers],[ID fonte]])</f>
        <v>45</v>
      </c>
      <c r="D47" s="9"/>
      <c r="E47" s="9"/>
      <c r="F47" s="9"/>
      <c r="G47" s="9"/>
      <c r="H47" s="9"/>
      <c r="I47" s="9"/>
      <c r="J47" s="9"/>
      <c r="K47" s="9"/>
      <c r="L47" s="15"/>
      <c r="M47" s="15"/>
      <c r="N47" s="9"/>
    </row>
    <row r="48" spans="1:14">
      <c r="A48" s="13"/>
      <c r="B48" s="9"/>
      <c r="C48" s="9">
        <f>ROW() - ROW(Tabela1[[#Headers],[ID fonte]])</f>
        <v>46</v>
      </c>
      <c r="D48" s="9"/>
      <c r="E48" s="9"/>
      <c r="F48" s="9"/>
      <c r="G48" s="9"/>
      <c r="H48" s="9"/>
      <c r="I48" s="9"/>
      <c r="J48" s="9"/>
      <c r="K48" s="9"/>
      <c r="L48" s="15"/>
      <c r="M48" s="15"/>
      <c r="N48" s="9"/>
    </row>
    <row r="49" spans="1:14">
      <c r="A49" s="13"/>
      <c r="B49" s="9"/>
      <c r="C49" s="9">
        <f>ROW() - ROW(Tabela1[[#Headers],[ID fonte]])</f>
        <v>47</v>
      </c>
      <c r="D49" s="9"/>
      <c r="E49" s="9"/>
      <c r="F49" s="9"/>
      <c r="G49" s="9"/>
      <c r="H49" s="9"/>
      <c r="I49" s="9"/>
      <c r="J49" s="9"/>
      <c r="K49" s="9"/>
      <c r="L49" s="15"/>
      <c r="M49" s="15"/>
      <c r="N49" s="9"/>
    </row>
    <row r="50" spans="1:14">
      <c r="A50" s="13"/>
      <c r="B50" s="9"/>
      <c r="C50" s="9">
        <f>ROW() - ROW(Tabela1[[#Headers],[ID fonte]])</f>
        <v>48</v>
      </c>
      <c r="D50" s="9"/>
      <c r="E50" s="9"/>
      <c r="F50" s="9"/>
      <c r="G50" s="9"/>
      <c r="H50" s="9"/>
      <c r="I50" s="9"/>
      <c r="J50" s="9"/>
      <c r="K50" s="9"/>
      <c r="L50" s="15"/>
      <c r="M50" s="15"/>
      <c r="N50" s="9"/>
    </row>
    <row r="51" spans="1:14">
      <c r="A51" s="13"/>
      <c r="B51" s="9"/>
      <c r="C51" s="9">
        <f>ROW() - ROW(Tabela1[[#Headers],[ID fonte]])</f>
        <v>49</v>
      </c>
      <c r="D51" s="9"/>
      <c r="E51" s="9"/>
      <c r="F51" s="9"/>
      <c r="G51" s="9"/>
      <c r="H51" s="9"/>
      <c r="I51" s="9"/>
      <c r="J51" s="9"/>
      <c r="K51" s="9"/>
      <c r="L51" s="15"/>
      <c r="M51" s="15"/>
      <c r="N51" s="9"/>
    </row>
    <row r="52" spans="1:14">
      <c r="A52" s="13"/>
      <c r="B52" s="9"/>
      <c r="C52" s="9">
        <f>ROW() - ROW(Tabela1[[#Headers],[ID fonte]])</f>
        <v>50</v>
      </c>
      <c r="D52" s="9"/>
      <c r="E52" s="9"/>
      <c r="F52" s="9"/>
      <c r="G52" s="9"/>
      <c r="H52" s="9"/>
      <c r="I52" s="9"/>
      <c r="J52" s="9"/>
      <c r="K52" s="9"/>
      <c r="L52" s="15"/>
      <c r="M52" s="15"/>
      <c r="N52" s="9"/>
    </row>
    <row r="53" spans="1:14">
      <c r="A53" s="13"/>
      <c r="B53" s="9"/>
      <c r="C53" s="9">
        <f>ROW() - ROW(Tabela1[[#Headers],[ID fonte]])</f>
        <v>51</v>
      </c>
      <c r="D53" s="9"/>
      <c r="E53" s="9"/>
      <c r="F53" s="9"/>
      <c r="G53" s="9"/>
      <c r="H53" s="9"/>
      <c r="I53" s="9"/>
      <c r="J53" s="9"/>
      <c r="K53" s="9"/>
      <c r="L53" s="15"/>
      <c r="M53" s="15"/>
      <c r="N53" s="9"/>
    </row>
    <row r="54" spans="1:14">
      <c r="A54" s="13"/>
      <c r="B54" s="9"/>
      <c r="C54" s="9">
        <f>ROW() - ROW(Tabela1[[#Headers],[ID fonte]])</f>
        <v>52</v>
      </c>
      <c r="D54" s="9"/>
      <c r="E54" s="9"/>
      <c r="F54" s="9"/>
      <c r="G54" s="9"/>
      <c r="H54" s="9"/>
      <c r="I54" s="9"/>
      <c r="J54" s="9"/>
      <c r="K54" s="9"/>
      <c r="L54" s="15"/>
      <c r="M54" s="15"/>
      <c r="N54" s="9"/>
    </row>
    <row r="55" spans="1:14">
      <c r="A55" s="13"/>
      <c r="B55" s="9"/>
      <c r="C55" s="9">
        <f>ROW() - ROW(Tabela1[[#Headers],[ID fonte]])</f>
        <v>53</v>
      </c>
      <c r="D55" s="9"/>
      <c r="E55" s="9"/>
      <c r="F55" s="9"/>
      <c r="G55" s="9"/>
      <c r="H55" s="9"/>
      <c r="I55" s="9"/>
      <c r="J55" s="9"/>
      <c r="K55" s="9"/>
      <c r="L55" s="15"/>
      <c r="M55" s="15"/>
      <c r="N55" s="9"/>
    </row>
    <row r="56" spans="1:14">
      <c r="A56" s="13"/>
      <c r="B56" s="9"/>
      <c r="C56" s="9">
        <f>ROW() - ROW(Tabela1[[#Headers],[ID fonte]])</f>
        <v>54</v>
      </c>
      <c r="D56" s="9"/>
      <c r="E56" s="9"/>
      <c r="F56" s="9"/>
      <c r="G56" s="9"/>
      <c r="H56" s="9"/>
      <c r="I56" s="9"/>
      <c r="J56" s="9"/>
      <c r="K56" s="9"/>
      <c r="L56" s="15"/>
      <c r="M56" s="15"/>
      <c r="N56" s="9"/>
    </row>
    <row r="57" spans="1:14">
      <c r="A57" s="13"/>
      <c r="B57" s="9"/>
      <c r="C57" s="9">
        <f>ROW() - ROW(Tabela1[[#Headers],[ID fonte]])</f>
        <v>55</v>
      </c>
      <c r="D57" s="9"/>
      <c r="E57" s="9"/>
      <c r="F57" s="9"/>
      <c r="G57" s="9"/>
      <c r="H57" s="9"/>
      <c r="I57" s="9"/>
      <c r="J57" s="9"/>
      <c r="K57" s="9"/>
      <c r="L57" s="15"/>
      <c r="M57" s="15"/>
      <c r="N57" s="9"/>
    </row>
    <row r="58" spans="1:14">
      <c r="A58" s="13"/>
      <c r="B58" s="9"/>
      <c r="C58" s="9">
        <f>ROW() - ROW(Tabela1[[#Headers],[ID fonte]])</f>
        <v>56</v>
      </c>
      <c r="D58" s="9"/>
      <c r="E58" s="9"/>
      <c r="F58" s="9"/>
      <c r="G58" s="9"/>
      <c r="H58" s="9"/>
      <c r="I58" s="9"/>
      <c r="J58" s="9"/>
      <c r="K58" s="9"/>
      <c r="L58" s="15"/>
      <c r="M58" s="15"/>
      <c r="N58" s="9"/>
    </row>
    <row r="59" spans="1:14">
      <c r="A59" s="13"/>
      <c r="B59" s="9"/>
      <c r="C59" s="9">
        <f>ROW() - ROW(Tabela1[[#Headers],[ID fonte]])</f>
        <v>57</v>
      </c>
      <c r="D59" s="9"/>
      <c r="E59" s="9"/>
      <c r="F59" s="9"/>
      <c r="G59" s="9"/>
      <c r="H59" s="9"/>
      <c r="I59" s="9"/>
      <c r="J59" s="9"/>
      <c r="K59" s="9"/>
      <c r="L59" s="15"/>
      <c r="M59" s="15"/>
      <c r="N59" s="9"/>
    </row>
    <row r="60" spans="1:14">
      <c r="A60" s="13"/>
      <c r="B60" s="9"/>
      <c r="C60" s="9">
        <f>ROW() - ROW(Tabela1[[#Headers],[ID fonte]])</f>
        <v>58</v>
      </c>
      <c r="D60" s="9"/>
      <c r="E60" s="9"/>
      <c r="F60" s="9"/>
      <c r="G60" s="9"/>
      <c r="H60" s="9"/>
      <c r="I60" s="9"/>
      <c r="J60" s="9"/>
      <c r="K60" s="9"/>
      <c r="L60" s="15"/>
      <c r="M60" s="15"/>
      <c r="N60" s="9"/>
    </row>
    <row r="61" spans="1:14">
      <c r="A61" s="13"/>
      <c r="B61" s="9"/>
      <c r="C61" s="9">
        <f>ROW() - ROW(Tabela1[[#Headers],[ID fonte]])</f>
        <v>59</v>
      </c>
      <c r="D61" s="9"/>
      <c r="E61" s="9"/>
      <c r="F61" s="9"/>
      <c r="G61" s="9"/>
      <c r="H61" s="9"/>
      <c r="I61" s="9"/>
      <c r="J61" s="9"/>
      <c r="K61" s="9"/>
      <c r="L61" s="15"/>
      <c r="M61" s="15"/>
      <c r="N61" s="9"/>
    </row>
    <row r="62" spans="1:14">
      <c r="A62" s="13"/>
      <c r="B62" s="9"/>
      <c r="C62" s="9">
        <f>ROW() - ROW(Tabela1[[#Headers],[ID fonte]])</f>
        <v>60</v>
      </c>
      <c r="D62" s="9"/>
      <c r="E62" s="9"/>
      <c r="F62" s="9"/>
      <c r="G62" s="9"/>
      <c r="H62" s="9"/>
      <c r="I62" s="9"/>
      <c r="J62" s="9"/>
      <c r="K62" s="9"/>
      <c r="L62" s="15"/>
      <c r="M62" s="15"/>
      <c r="N62" s="9"/>
    </row>
    <row r="63" spans="1:14">
      <c r="A63" s="13"/>
      <c r="B63" s="9"/>
      <c r="C63" s="9">
        <f>ROW() - ROW(Tabela1[[#Headers],[ID fonte]])</f>
        <v>61</v>
      </c>
      <c r="D63" s="9"/>
      <c r="E63" s="9"/>
      <c r="F63" s="9"/>
      <c r="G63" s="9"/>
      <c r="H63" s="9"/>
      <c r="I63" s="9"/>
      <c r="J63" s="9"/>
      <c r="K63" s="9"/>
      <c r="L63" s="15"/>
      <c r="M63" s="15"/>
      <c r="N63" s="9"/>
    </row>
    <row r="64" spans="1:14">
      <c r="A64" s="13"/>
      <c r="B64" s="9"/>
      <c r="C64" s="9">
        <f>ROW() - ROW(Tabela1[[#Headers],[ID fonte]])</f>
        <v>62</v>
      </c>
      <c r="D64" s="9"/>
      <c r="E64" s="9"/>
      <c r="F64" s="9"/>
      <c r="G64" s="9"/>
      <c r="H64" s="9"/>
      <c r="I64" s="9"/>
      <c r="J64" s="9"/>
      <c r="K64" s="9"/>
      <c r="L64" s="15"/>
      <c r="M64" s="15"/>
      <c r="N64" s="9"/>
    </row>
    <row r="65" spans="1:14">
      <c r="A65" s="13"/>
      <c r="B65" s="9"/>
      <c r="C65" s="9">
        <f>ROW() - ROW(Tabela1[[#Headers],[ID fonte]])</f>
        <v>63</v>
      </c>
      <c r="D65" s="9"/>
      <c r="E65" s="9"/>
      <c r="F65" s="9"/>
      <c r="G65" s="9"/>
      <c r="H65" s="9"/>
      <c r="I65" s="9"/>
      <c r="J65" s="9"/>
      <c r="K65" s="9"/>
      <c r="L65" s="15"/>
      <c r="M65" s="15"/>
      <c r="N65" s="9"/>
    </row>
    <row r="66" spans="1:14">
      <c r="A66" s="13"/>
      <c r="B66" s="9"/>
      <c r="C66" s="9">
        <f>ROW() - ROW(Tabela1[[#Headers],[ID fonte]])</f>
        <v>64</v>
      </c>
      <c r="D66" s="9"/>
      <c r="E66" s="9"/>
      <c r="F66" s="9"/>
      <c r="G66" s="9"/>
      <c r="H66" s="9"/>
      <c r="I66" s="9"/>
      <c r="J66" s="9"/>
      <c r="K66" s="9"/>
      <c r="L66" s="15"/>
      <c r="M66" s="15"/>
      <c r="N66" s="9"/>
    </row>
    <row r="67" spans="1:14">
      <c r="A67" s="13"/>
      <c r="B67" s="9"/>
      <c r="C67" s="9">
        <f>ROW() - ROW(Tabela1[[#Headers],[ID fonte]])</f>
        <v>65</v>
      </c>
      <c r="D67" s="9"/>
      <c r="E67" s="9"/>
      <c r="F67" s="9"/>
      <c r="G67" s="9"/>
      <c r="H67" s="9"/>
      <c r="I67" s="9"/>
      <c r="J67" s="9"/>
      <c r="K67" s="9"/>
      <c r="L67" s="15"/>
      <c r="M67" s="15"/>
      <c r="N67" s="9"/>
    </row>
    <row r="68" spans="1:14">
      <c r="A68" s="13"/>
      <c r="B68" s="9"/>
      <c r="C68" s="9">
        <f>ROW() - ROW(Tabela1[[#Headers],[ID fonte]])</f>
        <v>66</v>
      </c>
      <c r="D68" s="9"/>
      <c r="E68" s="9"/>
      <c r="F68" s="9"/>
      <c r="G68" s="9"/>
      <c r="H68" s="9"/>
      <c r="I68" s="9"/>
      <c r="J68" s="9"/>
      <c r="K68" s="9"/>
      <c r="L68" s="15"/>
      <c r="M68" s="15"/>
      <c r="N68" s="9"/>
    </row>
    <row r="69" spans="1:14">
      <c r="A69" s="13"/>
      <c r="B69" s="9"/>
      <c r="C69" s="9">
        <f>ROW() - ROW(Tabela1[[#Headers],[ID fonte]])</f>
        <v>67</v>
      </c>
      <c r="D69" s="9"/>
      <c r="E69" s="9"/>
      <c r="F69" s="9"/>
      <c r="G69" s="9"/>
      <c r="H69" s="9"/>
      <c r="I69" s="9"/>
      <c r="J69" s="9"/>
      <c r="K69" s="9"/>
      <c r="L69" s="15"/>
      <c r="M69" s="15"/>
      <c r="N69" s="9"/>
    </row>
    <row r="70" spans="1:14">
      <c r="A70" s="13"/>
      <c r="B70" s="9"/>
      <c r="C70" s="9">
        <f>ROW() - ROW(Tabela1[[#Headers],[ID fonte]])</f>
        <v>68</v>
      </c>
      <c r="D70" s="9"/>
      <c r="E70" s="9"/>
      <c r="F70" s="9"/>
      <c r="G70" s="9"/>
      <c r="H70" s="9"/>
      <c r="I70" s="9"/>
      <c r="J70" s="9"/>
      <c r="K70" s="9"/>
      <c r="L70" s="15"/>
      <c r="M70" s="15"/>
      <c r="N70" s="9"/>
    </row>
    <row r="71" spans="1:14">
      <c r="A71" s="13"/>
      <c r="B71" s="9"/>
      <c r="C71" s="9">
        <f>ROW() - ROW(Tabela1[[#Headers],[ID fonte]])</f>
        <v>69</v>
      </c>
      <c r="D71" s="9"/>
      <c r="E71" s="9"/>
      <c r="F71" s="9"/>
      <c r="G71" s="9"/>
      <c r="H71" s="9"/>
      <c r="I71" s="9"/>
      <c r="J71" s="9"/>
      <c r="K71" s="9"/>
      <c r="L71" s="15"/>
      <c r="M71" s="15"/>
      <c r="N71" s="9"/>
    </row>
    <row r="72" spans="1:14">
      <c r="A72" s="13"/>
      <c r="B72" s="9"/>
      <c r="C72" s="9">
        <f>ROW() - ROW(Tabela1[[#Headers],[ID fonte]])</f>
        <v>70</v>
      </c>
      <c r="D72" s="9"/>
      <c r="E72" s="9"/>
      <c r="F72" s="9"/>
      <c r="G72" s="9"/>
      <c r="H72" s="9"/>
      <c r="I72" s="9"/>
      <c r="J72" s="9"/>
      <c r="K72" s="9"/>
      <c r="L72" s="15"/>
      <c r="M72" s="15"/>
      <c r="N72" s="9"/>
    </row>
    <row r="73" spans="1:14">
      <c r="A73" s="13"/>
      <c r="B73" s="9"/>
      <c r="C73" s="9">
        <f>ROW() - ROW(Tabela1[[#Headers],[ID fonte]])</f>
        <v>71</v>
      </c>
      <c r="D73" s="9"/>
      <c r="E73" s="9"/>
      <c r="F73" s="9"/>
      <c r="G73" s="9"/>
      <c r="H73" s="9"/>
      <c r="I73" s="9"/>
      <c r="J73" s="9"/>
      <c r="K73" s="9"/>
      <c r="L73" s="15"/>
      <c r="M73" s="15"/>
      <c r="N73" s="9"/>
    </row>
    <row r="74" spans="1:14">
      <c r="A74" s="13"/>
      <c r="B74" s="9"/>
      <c r="C74" s="9">
        <f>ROW() - ROW(Tabela1[[#Headers],[ID fonte]])</f>
        <v>72</v>
      </c>
      <c r="D74" s="9"/>
      <c r="E74" s="9"/>
      <c r="F74" s="9"/>
      <c r="G74" s="9"/>
      <c r="H74" s="9"/>
      <c r="I74" s="9"/>
      <c r="J74" s="9"/>
      <c r="K74" s="9"/>
      <c r="L74" s="15"/>
      <c r="M74" s="15"/>
      <c r="N74" s="9"/>
    </row>
    <row r="75" spans="1:14">
      <c r="A75" s="13"/>
      <c r="B75" s="9"/>
      <c r="C75" s="9">
        <f>ROW() - ROW(Tabela1[[#Headers],[ID fonte]])</f>
        <v>73</v>
      </c>
      <c r="D75" s="9"/>
      <c r="E75" s="9"/>
      <c r="F75" s="9"/>
      <c r="G75" s="9"/>
      <c r="H75" s="9"/>
      <c r="I75" s="9"/>
      <c r="J75" s="9"/>
      <c r="K75" s="9"/>
      <c r="L75" s="15"/>
      <c r="M75" s="15"/>
      <c r="N75" s="9"/>
    </row>
    <row r="76" spans="1:14">
      <c r="A76" s="13"/>
      <c r="B76" s="9"/>
      <c r="C76" s="9">
        <f>ROW() - ROW(Tabela1[[#Headers],[ID fonte]])</f>
        <v>74</v>
      </c>
      <c r="D76" s="9"/>
      <c r="E76" s="9"/>
      <c r="F76" s="9"/>
      <c r="G76" s="9"/>
      <c r="H76" s="9"/>
      <c r="I76" s="9"/>
      <c r="J76" s="9"/>
      <c r="K76" s="9"/>
      <c r="L76" s="15"/>
      <c r="M76" s="15"/>
      <c r="N76" s="9"/>
    </row>
    <row r="77" spans="1:14">
      <c r="A77" s="13"/>
      <c r="B77" s="9"/>
      <c r="C77" s="9">
        <f>ROW() - ROW(Tabela1[[#Headers],[ID fonte]])</f>
        <v>75</v>
      </c>
      <c r="D77" s="9"/>
      <c r="E77" s="9"/>
      <c r="F77" s="9"/>
      <c r="G77" s="9"/>
      <c r="H77" s="9"/>
      <c r="I77" s="9"/>
      <c r="J77" s="9"/>
      <c r="K77" s="9"/>
      <c r="L77" s="15"/>
      <c r="M77" s="15"/>
      <c r="N77" s="9"/>
    </row>
    <row r="78" spans="1:14">
      <c r="A78" s="13"/>
      <c r="B78" s="9"/>
      <c r="C78" s="9">
        <f>ROW() - ROW(Tabela1[[#Headers],[ID fonte]])</f>
        <v>76</v>
      </c>
      <c r="D78" s="9"/>
      <c r="E78" s="9"/>
      <c r="F78" s="9"/>
      <c r="G78" s="9"/>
      <c r="H78" s="9"/>
      <c r="I78" s="9"/>
      <c r="J78" s="9"/>
      <c r="K78" s="9"/>
      <c r="L78" s="15"/>
      <c r="M78" s="15"/>
      <c r="N78" s="9"/>
    </row>
    <row r="79" spans="1:14">
      <c r="A79" s="13"/>
      <c r="B79" s="9"/>
      <c r="C79" s="9">
        <f>ROW() - ROW(Tabela1[[#Headers],[ID fonte]])</f>
        <v>77</v>
      </c>
      <c r="D79" s="9"/>
      <c r="E79" s="9"/>
      <c r="F79" s="9"/>
      <c r="G79" s="9"/>
      <c r="H79" s="9"/>
      <c r="I79" s="9"/>
      <c r="J79" s="9"/>
      <c r="K79" s="9"/>
      <c r="L79" s="15"/>
      <c r="M79" s="15"/>
      <c r="N79" s="9"/>
    </row>
    <row r="80" spans="1:14">
      <c r="A80" s="13"/>
      <c r="B80" s="9"/>
      <c r="C80" s="9">
        <f>ROW() - ROW(Tabela1[[#Headers],[ID fonte]])</f>
        <v>78</v>
      </c>
      <c r="D80" s="9"/>
      <c r="E80" s="9"/>
      <c r="F80" s="9"/>
      <c r="G80" s="9"/>
      <c r="H80" s="9"/>
      <c r="I80" s="9"/>
      <c r="J80" s="9"/>
      <c r="K80" s="9"/>
      <c r="L80" s="15"/>
      <c r="M80" s="15"/>
      <c r="N80" s="9"/>
    </row>
    <row r="81" spans="1:14">
      <c r="A81" s="13"/>
      <c r="B81" s="9"/>
      <c r="C81" s="9">
        <f>ROW() - ROW(Tabela1[[#Headers],[ID fonte]])</f>
        <v>79</v>
      </c>
      <c r="D81" s="9"/>
      <c r="E81" s="9"/>
      <c r="F81" s="9"/>
      <c r="G81" s="9"/>
      <c r="H81" s="9"/>
      <c r="I81" s="9"/>
      <c r="J81" s="9"/>
      <c r="K81" s="9"/>
      <c r="L81" s="15"/>
      <c r="M81" s="15"/>
      <c r="N81" s="9"/>
    </row>
    <row r="82" spans="1:14">
      <c r="A82" s="13"/>
      <c r="B82" s="9"/>
      <c r="C82" s="9">
        <f>ROW() - ROW(Tabela1[[#Headers],[ID fonte]])</f>
        <v>80</v>
      </c>
      <c r="D82" s="9"/>
      <c r="E82" s="9"/>
      <c r="F82" s="9"/>
      <c r="G82" s="9"/>
      <c r="H82" s="9"/>
      <c r="I82" s="9"/>
      <c r="J82" s="9"/>
      <c r="K82" s="9"/>
      <c r="L82" s="15"/>
      <c r="M82" s="15"/>
      <c r="N82" s="9"/>
    </row>
    <row r="83" spans="1:14">
      <c r="A83" s="13"/>
      <c r="B83" s="9"/>
      <c r="C83" s="9">
        <f>ROW() - ROW(Tabela1[[#Headers],[ID fonte]])</f>
        <v>81</v>
      </c>
      <c r="D83" s="9"/>
      <c r="E83" s="9"/>
      <c r="F83" s="9"/>
      <c r="G83" s="9"/>
      <c r="H83" s="9"/>
      <c r="I83" s="9"/>
      <c r="J83" s="9"/>
      <c r="K83" s="9"/>
      <c r="L83" s="15"/>
      <c r="M83" s="15"/>
      <c r="N83" s="9"/>
    </row>
    <row r="84" spans="1:14">
      <c r="A84" s="13"/>
      <c r="B84" s="9"/>
      <c r="C84" s="9">
        <f>ROW() - ROW(Tabela1[[#Headers],[ID fonte]])</f>
        <v>82</v>
      </c>
      <c r="D84" s="9"/>
      <c r="E84" s="9"/>
      <c r="F84" s="9"/>
      <c r="G84" s="9"/>
      <c r="H84" s="9"/>
      <c r="I84" s="9"/>
      <c r="J84" s="9"/>
      <c r="K84" s="9"/>
      <c r="L84" s="15"/>
      <c r="M84" s="15"/>
      <c r="N84" s="9"/>
    </row>
    <row r="85" spans="1:14">
      <c r="A85" s="13"/>
      <c r="B85" s="9"/>
      <c r="C85" s="9">
        <f>ROW() - ROW(Tabela1[[#Headers],[ID fonte]])</f>
        <v>83</v>
      </c>
      <c r="D85" s="9"/>
      <c r="E85" s="9"/>
      <c r="F85" s="9"/>
      <c r="G85" s="9"/>
      <c r="H85" s="9"/>
      <c r="I85" s="9"/>
      <c r="J85" s="9"/>
      <c r="K85" s="9"/>
      <c r="L85" s="15"/>
      <c r="M85" s="15"/>
      <c r="N85" s="9"/>
    </row>
    <row r="86" spans="1:14">
      <c r="A86" s="13"/>
      <c r="B86" s="9"/>
      <c r="C86" s="9">
        <f>ROW() - ROW(Tabela1[[#Headers],[ID fonte]])</f>
        <v>84</v>
      </c>
      <c r="D86" s="9"/>
      <c r="E86" s="9"/>
      <c r="F86" s="9"/>
      <c r="G86" s="9"/>
      <c r="H86" s="9"/>
      <c r="I86" s="9"/>
      <c r="J86" s="9"/>
      <c r="K86" s="9"/>
      <c r="L86" s="15"/>
      <c r="M86" s="15"/>
      <c r="N86" s="9"/>
    </row>
    <row r="87" spans="1:14">
      <c r="A87" s="13"/>
      <c r="B87" s="9"/>
      <c r="C87" s="9">
        <f>ROW() - ROW(Tabela1[[#Headers],[ID fonte]])</f>
        <v>85</v>
      </c>
      <c r="D87" s="9"/>
      <c r="E87" s="9"/>
      <c r="F87" s="9"/>
      <c r="G87" s="9"/>
      <c r="H87" s="9"/>
      <c r="I87" s="9"/>
      <c r="J87" s="9"/>
      <c r="K87" s="9"/>
      <c r="L87" s="15"/>
      <c r="M87" s="15"/>
      <c r="N87" s="9"/>
    </row>
    <row r="88" spans="1:14">
      <c r="A88" s="13"/>
      <c r="B88" s="9"/>
      <c r="C88" s="9">
        <f>ROW() - ROW(Tabela1[[#Headers],[ID fonte]])</f>
        <v>86</v>
      </c>
      <c r="D88" s="9"/>
      <c r="E88" s="9"/>
      <c r="F88" s="9"/>
      <c r="G88" s="9"/>
      <c r="H88" s="9"/>
      <c r="I88" s="9"/>
      <c r="J88" s="9"/>
      <c r="K88" s="9"/>
      <c r="L88" s="15"/>
      <c r="M88" s="15"/>
      <c r="N88" s="9"/>
    </row>
    <row r="89" spans="1:14">
      <c r="A89" s="13"/>
      <c r="B89" s="9"/>
      <c r="C89" s="9">
        <f>ROW() - ROW(Tabela1[[#Headers],[ID fonte]])</f>
        <v>87</v>
      </c>
      <c r="D89" s="9"/>
      <c r="E89" s="9"/>
      <c r="F89" s="9"/>
      <c r="G89" s="9"/>
      <c r="H89" s="9"/>
      <c r="I89" s="9"/>
      <c r="J89" s="9"/>
      <c r="K89" s="9"/>
      <c r="L89" s="15"/>
      <c r="M89" s="15"/>
      <c r="N89" s="9"/>
    </row>
    <row r="90" spans="1:14">
      <c r="A90" s="13"/>
      <c r="B90" s="9"/>
      <c r="C90" s="9">
        <f>ROW() - ROW(Tabela1[[#Headers],[ID fonte]])</f>
        <v>88</v>
      </c>
      <c r="D90" s="9"/>
      <c r="E90" s="9"/>
      <c r="F90" s="9"/>
      <c r="G90" s="9"/>
      <c r="H90" s="9"/>
      <c r="I90" s="9"/>
      <c r="J90" s="9"/>
      <c r="K90" s="9"/>
      <c r="L90" s="15"/>
      <c r="M90" s="15"/>
      <c r="N90" s="9"/>
    </row>
    <row r="91" spans="1:14">
      <c r="A91" s="13"/>
      <c r="B91" s="9"/>
      <c r="C91" s="9">
        <f>ROW() - ROW(Tabela1[[#Headers],[ID fonte]])</f>
        <v>89</v>
      </c>
      <c r="D91" s="9"/>
      <c r="E91" s="9"/>
      <c r="F91" s="9"/>
      <c r="G91" s="9"/>
      <c r="H91" s="9"/>
      <c r="I91" s="9"/>
      <c r="J91" s="9"/>
      <c r="K91" s="9"/>
      <c r="L91" s="15"/>
      <c r="M91" s="15"/>
      <c r="N91" s="9"/>
    </row>
    <row r="92" spans="1:14">
      <c r="A92" s="13"/>
      <c r="B92" s="9"/>
      <c r="C92" s="9">
        <f>ROW() - ROW(Tabela1[[#Headers],[ID fonte]])</f>
        <v>90</v>
      </c>
      <c r="D92" s="9"/>
      <c r="E92" s="9"/>
      <c r="F92" s="9"/>
      <c r="G92" s="9"/>
      <c r="H92" s="9"/>
      <c r="I92" s="9"/>
      <c r="J92" s="9"/>
      <c r="K92" s="9"/>
      <c r="L92" s="15"/>
      <c r="M92" s="15"/>
      <c r="N92" s="9"/>
    </row>
    <row r="93" spans="1:14">
      <c r="A93" s="13"/>
      <c r="B93" s="9"/>
      <c r="C93" s="9">
        <f>ROW() - ROW(Tabela1[[#Headers],[ID fonte]])</f>
        <v>91</v>
      </c>
      <c r="D93" s="9"/>
      <c r="E93" s="9"/>
      <c r="F93" s="9"/>
      <c r="G93" s="9"/>
      <c r="H93" s="9"/>
      <c r="I93" s="9"/>
      <c r="J93" s="9"/>
      <c r="K93" s="9"/>
      <c r="L93" s="15"/>
      <c r="M93" s="15"/>
      <c r="N93" s="9"/>
    </row>
    <row r="94" spans="1:14">
      <c r="A94" s="13"/>
      <c r="B94" s="9"/>
      <c r="C94" s="9">
        <f>ROW() - ROW(Tabela1[[#Headers],[ID fonte]])</f>
        <v>92</v>
      </c>
      <c r="D94" s="9"/>
      <c r="E94" s="9"/>
      <c r="F94" s="9"/>
      <c r="G94" s="9"/>
      <c r="H94" s="9"/>
      <c r="I94" s="9"/>
      <c r="J94" s="9"/>
      <c r="K94" s="9"/>
      <c r="L94" s="15"/>
      <c r="M94" s="15"/>
      <c r="N94" s="9"/>
    </row>
    <row r="95" spans="1:14">
      <c r="A95" s="13"/>
      <c r="B95" s="9"/>
      <c r="C95" s="9">
        <f>ROW() - ROW(Tabela1[[#Headers],[ID fonte]])</f>
        <v>93</v>
      </c>
      <c r="D95" s="9"/>
      <c r="E95" s="9"/>
      <c r="F95" s="9"/>
      <c r="G95" s="9"/>
      <c r="H95" s="9"/>
      <c r="I95" s="9"/>
      <c r="J95" s="9"/>
      <c r="K95" s="9"/>
      <c r="L95" s="15"/>
      <c r="M95" s="15"/>
      <c r="N95" s="9"/>
    </row>
    <row r="96" spans="1:14">
      <c r="A96" s="13"/>
      <c r="B96" s="9"/>
      <c r="C96" s="9">
        <f>ROW() - ROW(Tabela1[[#Headers],[ID fonte]])</f>
        <v>94</v>
      </c>
      <c r="D96" s="9"/>
      <c r="E96" s="9"/>
      <c r="F96" s="9"/>
      <c r="G96" s="9"/>
      <c r="H96" s="9"/>
      <c r="I96" s="9"/>
      <c r="J96" s="9"/>
      <c r="K96" s="9"/>
      <c r="L96" s="15"/>
      <c r="M96" s="15"/>
      <c r="N96" s="9"/>
    </row>
    <row r="97" spans="1:14">
      <c r="A97" s="13"/>
      <c r="B97" s="9"/>
      <c r="C97" s="9">
        <f>ROW() - ROW(Tabela1[[#Headers],[ID fonte]])</f>
        <v>95</v>
      </c>
      <c r="D97" s="9"/>
      <c r="E97" s="9"/>
      <c r="F97" s="9"/>
      <c r="G97" s="9"/>
      <c r="H97" s="9"/>
      <c r="I97" s="9"/>
      <c r="J97" s="9"/>
      <c r="K97" s="9"/>
      <c r="L97" s="15"/>
      <c r="M97" s="15"/>
      <c r="N97" s="9"/>
    </row>
    <row r="98" spans="1:14">
      <c r="A98" s="13"/>
      <c r="B98" s="9"/>
      <c r="C98" s="9">
        <f>ROW() - ROW(Tabela1[[#Headers],[ID fonte]])</f>
        <v>96</v>
      </c>
      <c r="D98" s="9"/>
      <c r="E98" s="9"/>
      <c r="F98" s="9"/>
      <c r="G98" s="9"/>
      <c r="H98" s="9"/>
      <c r="I98" s="9"/>
      <c r="J98" s="9"/>
      <c r="K98" s="9"/>
      <c r="L98" s="15"/>
      <c r="M98" s="15"/>
      <c r="N98" s="9"/>
    </row>
    <row r="99" spans="1:14">
      <c r="A99" s="13"/>
      <c r="B99" s="9"/>
      <c r="C99" s="9">
        <f>ROW() - ROW(Tabela1[[#Headers],[ID fonte]])</f>
        <v>97</v>
      </c>
      <c r="D99" s="9"/>
      <c r="E99" s="9"/>
      <c r="F99" s="9"/>
      <c r="G99" s="9"/>
      <c r="H99" s="9"/>
      <c r="I99" s="9"/>
      <c r="J99" s="9"/>
      <c r="K99" s="9"/>
      <c r="L99" s="15"/>
      <c r="M99" s="15"/>
      <c r="N99" s="9"/>
    </row>
    <row r="100" spans="1:14">
      <c r="A100" s="17"/>
      <c r="B100" s="10"/>
      <c r="C100" s="10">
        <f>ROW() - ROW(Tabela1[[#Headers],[ID fonte]])</f>
        <v>98</v>
      </c>
      <c r="D100" s="10"/>
      <c r="E100" s="10"/>
      <c r="F100" s="10"/>
      <c r="G100" s="10"/>
      <c r="H100" s="10"/>
      <c r="I100" s="10"/>
      <c r="J100" s="10"/>
      <c r="K100" s="10"/>
      <c r="L100" s="18"/>
      <c r="M100" s="18"/>
      <c r="N100" s="10"/>
    </row>
  </sheetData>
  <mergeCells count="1">
    <mergeCell ref="A1:M1"/>
  </mergeCells>
  <conditionalFormatting sqref="M3:M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K3:K100" xr:uid="{FD5E7962-AD4E-45DB-B036-9B86D4DE133E}">
      <formula1>$X$3:$X$6</formula1>
    </dataValidation>
  </dataValidations>
  <hyperlinks>
    <hyperlink ref="D3" r:id="rId1" xr:uid="{1F785A27-31FF-4225-B798-8B802A26A645}"/>
    <hyperlink ref="D4" r:id="rId2" xr:uid="{F4A7B531-39C3-4528-8F59-4AD8AAD4387E}"/>
    <hyperlink ref="D5" r:id="rId3" xr:uid="{8B7A8423-92BD-4A2A-A8EB-89C81B7F2857}"/>
    <hyperlink ref="D6" r:id="rId4" xr:uid="{8F500250-FA18-4FF4-B30B-267891F329FC}"/>
    <hyperlink ref="D7" r:id="rId5" xr:uid="{74B36EBD-9F57-42E2-B36E-0846EA148C7A}"/>
    <hyperlink ref="D8" r:id="rId6" xr:uid="{19C57C71-47DC-4C8C-991E-D4009F82ADE7}"/>
    <hyperlink ref="D9" r:id="rId7" xr:uid="{95FB176A-B148-48C9-BB44-35CFB4DFAD96}"/>
    <hyperlink ref="D10" r:id="rId8" xr:uid="{35CB0C3D-C298-41BF-B8FF-D6F70945A4C6}"/>
    <hyperlink ref="D11" r:id="rId9" xr:uid="{F07BFFC2-BC5F-4F61-B4E2-01834AA1ADAE}"/>
    <hyperlink ref="D12" r:id="rId10" xr:uid="{7BC0D416-04AA-4DA3-9E8A-F44B07D7DC33}"/>
    <hyperlink ref="D13" r:id="rId11" xr:uid="{E2CEC58B-8253-46FE-8307-F5DBD8F660E5}"/>
    <hyperlink ref="D14" r:id="rId12" xr:uid="{DB4CECEE-47B2-4C56-99B8-C9BA87F98ACA}"/>
    <hyperlink ref="D15" r:id="rId13" xr:uid="{9DF2BF47-0F99-4870-A876-768A3F8DBC90}"/>
    <hyperlink ref="D16" r:id="rId14" xr:uid="{8921020F-21BF-4056-BD21-574CC12BD230}"/>
    <hyperlink ref="D17" r:id="rId15" xr:uid="{925D1760-FF5A-48DF-AB3C-7CCE1A78F27F}"/>
    <hyperlink ref="D18" r:id="rId16" xr:uid="{FCE4BC51-E9B1-49AB-AEBA-CA1C00901756}"/>
    <hyperlink ref="D19" r:id="rId17" xr:uid="{45AA21DC-8515-4AA1-90F4-E9487463F8B3}"/>
    <hyperlink ref="D20" r:id="rId18" xr:uid="{31B302C0-B4CC-4B63-A6F1-EAA476D34A7E}"/>
    <hyperlink ref="D21" r:id="rId19" xr:uid="{C6748ADE-CC96-4D25-B19B-104AE0687655}"/>
    <hyperlink ref="D22" r:id="rId20" xr:uid="{8D44D560-6B4D-41FB-B31C-8B1F77663640}"/>
    <hyperlink ref="D23" r:id="rId21" xr:uid="{3501C7B7-C7FB-4601-8504-0955EFEBDF8E}"/>
  </hyperlinks>
  <pageMargins left="0.7" right="0.7" top="0.75" bottom="0.75" header="0.3" footer="0.3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56063181F7314AA723D891FA0D41EC" ma:contentTypeVersion="4" ma:contentTypeDescription="Crie um novo documento." ma:contentTypeScope="" ma:versionID="c5a8fc52692be4baeaf5054a4bfe4ffe">
  <xsd:schema xmlns:xsd="http://www.w3.org/2001/XMLSchema" xmlns:xs="http://www.w3.org/2001/XMLSchema" xmlns:p="http://schemas.microsoft.com/office/2006/metadata/properties" xmlns:ns2="0d0d50a7-f2e7-4d8e-803c-e0c2bc1b9849" targetNamespace="http://schemas.microsoft.com/office/2006/metadata/properties" ma:root="true" ma:fieldsID="df133b60cff5e09d04d98af9adcdab6e" ns2:_="">
    <xsd:import namespace="0d0d50a7-f2e7-4d8e-803c-e0c2bc1b98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d50a7-f2e7-4d8e-803c-e0c2bc1b9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F4ADCF-CADC-4453-A2C5-6B9BA860DE12}"/>
</file>

<file path=customXml/itemProps2.xml><?xml version="1.0" encoding="utf-8"?>
<ds:datastoreItem xmlns:ds="http://schemas.openxmlformats.org/officeDocument/2006/customXml" ds:itemID="{A62ABCFE-5F16-4516-B90B-06D1ABDE9820}"/>
</file>

<file path=customXml/itemProps3.xml><?xml version="1.0" encoding="utf-8"?>
<ds:datastoreItem xmlns:ds="http://schemas.openxmlformats.org/officeDocument/2006/customXml" ds:itemID="{EDA84898-4466-4969-8251-B811A344FD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NATTHALIE BOHM</cp:lastModifiedBy>
  <cp:revision/>
  <dcterms:created xsi:type="dcterms:W3CDTF">2025-02-09T22:37:53Z</dcterms:created>
  <dcterms:modified xsi:type="dcterms:W3CDTF">2025-02-20T12:48:39Z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0x0101007756063181F7314AA723D891FA0D41EC</vt:lpwstr>
  </property>
</Properties>
</file>