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93" documentId="13_ncr:1_{34A50D57-F765-4E17-B33F-2673AF581278}" xr6:coauthVersionLast="47" xr6:coauthVersionMax="47" xr10:uidLastSave="{AC1692E9-7C42-48D2-B496-B40AE45B5FEA}"/>
  <bookViews>
    <workbookView xWindow="-120" yWindow="-120" windowWidth="29040" windowHeight="15840" firstSheet="10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state="hidden" r:id="rId10"/>
    <sheet name="Programação Semanal - SEM 43" sheetId="35" r:id="rId11"/>
    <sheet name="Planilha6" sheetId="42" state="hidden" r:id="rId12"/>
    <sheet name="Planilha5" sheetId="41" state="hidden" r:id="rId13"/>
    <sheet name="PROJETOS_1" sheetId="40" state="hidden" r:id="rId14"/>
    <sheet name="Planilha4" sheetId="39" state="hidden" r:id="rId15"/>
    <sheet name="Planilha3" sheetId="38" state="hidden" r:id="rId16"/>
    <sheet name="Dados de apoio" sheetId="36" state="hidden" r:id="rId17"/>
    <sheet name="BACKLOG OORTUNIDADE" sheetId="33" state="hidden" r:id="rId18"/>
    <sheet name="Planilha1" sheetId="27" state="hidden" r:id="rId19"/>
    <sheet name="Resumo" sheetId="20" state="hidden" r:id="rId20"/>
  </sheets>
  <definedNames>
    <definedName name="_xlnm._FilterDatabase" localSheetId="17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5" hidden="1">Planilha3!$A$1:$F$1298</definedName>
    <definedName name="_xlnm._FilterDatabase" localSheetId="10" hidden="1">'Programação Semanal - SEM 43'!$A$4:$DB$1311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Print_Area" localSheetId="17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0">'Programação Semanal - SEM 43'!$A$1:$DG$1310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3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73" i="35" l="1"/>
  <c r="S1173" i="35"/>
  <c r="T1139" i="35"/>
  <c r="T722" i="35"/>
  <c r="T661" i="35"/>
  <c r="DF4" i="35"/>
  <c r="DE4" i="35"/>
  <c r="DD4" i="35"/>
  <c r="DC4" i="35"/>
  <c r="DB4" i="35"/>
  <c r="DG4" i="35"/>
  <c r="DA4" i="35"/>
  <c r="CY4" i="35"/>
  <c r="CX4" i="35"/>
  <c r="CW4" i="35"/>
  <c r="CV4" i="35"/>
  <c r="CU4" i="35"/>
  <c r="T843" i="35"/>
  <c r="T842" i="35"/>
  <c r="T841" i="35"/>
  <c r="T840" i="35"/>
  <c r="T839" i="35"/>
  <c r="T838" i="35"/>
  <c r="T837" i="35"/>
  <c r="T742" i="35"/>
  <c r="T660" i="35"/>
  <c r="T659" i="35"/>
  <c r="T658" i="35"/>
  <c r="T657" i="35"/>
  <c r="T656" i="35"/>
  <c r="T452" i="35"/>
  <c r="T451" i="35"/>
  <c r="T449" i="35"/>
  <c r="T434" i="35"/>
  <c r="T433" i="35"/>
  <c r="T431" i="35"/>
  <c r="T425" i="35"/>
  <c r="T424" i="35"/>
  <c r="T422" i="35"/>
  <c r="T402" i="35"/>
  <c r="T401" i="35"/>
  <c r="T400" i="35"/>
  <c r="T397" i="35"/>
  <c r="T396" i="35"/>
  <c r="CR4" i="35"/>
  <c r="CQ4" i="35"/>
  <c r="CP4" i="35"/>
  <c r="CO4" i="35"/>
  <c r="CN4" i="35"/>
  <c r="T1310" i="35"/>
  <c r="T1039" i="35"/>
  <c r="T1038" i="35"/>
  <c r="T1037" i="35"/>
  <c r="T836" i="35"/>
  <c r="T662" i="35"/>
  <c r="T490" i="35"/>
  <c r="T484" i="35"/>
  <c r="T478" i="35"/>
  <c r="S478" i="35"/>
  <c r="S484" i="35"/>
  <c r="S490" i="35"/>
  <c r="S661" i="35"/>
  <c r="S662" i="35"/>
  <c r="S836" i="35"/>
  <c r="T1201" i="35"/>
  <c r="T1045" i="35"/>
  <c r="S1201" i="35"/>
  <c r="T1204" i="35"/>
  <c r="T1203" i="35"/>
  <c r="T1202" i="35"/>
  <c r="T1043" i="35"/>
  <c r="T1042" i="35"/>
  <c r="T713" i="35"/>
  <c r="S1204" i="35"/>
  <c r="S1203" i="35"/>
  <c r="S1202" i="35"/>
  <c r="S1184" i="35" l="1"/>
  <c r="S1178" i="35"/>
  <c r="S1166" i="35"/>
  <c r="T156" i="35"/>
  <c r="T1145" i="35"/>
  <c r="S1145" i="35"/>
  <c r="T456" i="35"/>
  <c r="T444" i="35"/>
  <c r="T407" i="35"/>
  <c r="T1147" i="35" l="1"/>
  <c r="T1148" i="35"/>
  <c r="T1146" i="35"/>
  <c r="T1138" i="35"/>
  <c r="T1137" i="35"/>
  <c r="T1136" i="35"/>
  <c r="T1044" i="35"/>
  <c r="T929" i="35"/>
  <c r="T923" i="35"/>
  <c r="T740" i="35"/>
  <c r="T737" i="35"/>
  <c r="S656" i="35" l="1"/>
  <c r="S657" i="35"/>
  <c r="S658" i="35"/>
  <c r="S659" i="35"/>
  <c r="C2" i="41"/>
  <c r="C1" i="41"/>
  <c r="S1155" i="35"/>
  <c r="S1154" i="35"/>
  <c r="S1153" i="35"/>
  <c r="S1152" i="35"/>
  <c r="S1151" i="35"/>
  <c r="S1150" i="35"/>
  <c r="S1149" i="35"/>
  <c r="S1148" i="35"/>
  <c r="S1147" i="35"/>
  <c r="S1146" i="35"/>
  <c r="S1144" i="35"/>
  <c r="S1143" i="35"/>
  <c r="S1142" i="35"/>
  <c r="S1141" i="35"/>
  <c r="S1140" i="35"/>
  <c r="S1139" i="35"/>
  <c r="S1138" i="35"/>
  <c r="S1137" i="35"/>
  <c r="S1136" i="35"/>
  <c r="S1135" i="35"/>
  <c r="S1134" i="35"/>
  <c r="S1133" i="35"/>
  <c r="S1132" i="35"/>
  <c r="S1131" i="35"/>
  <c r="S1130" i="35"/>
  <c r="S1129" i="35"/>
  <c r="S1128" i="35"/>
  <c r="S1127" i="35"/>
  <c r="S1126" i="35"/>
  <c r="S1125" i="35"/>
  <c r="S1124" i="35"/>
  <c r="S1123" i="35"/>
  <c r="S1122" i="35"/>
  <c r="S1121" i="35"/>
  <c r="S1120" i="35"/>
  <c r="S1119" i="35"/>
  <c r="S1118" i="35"/>
  <c r="S1117" i="35"/>
  <c r="S1116" i="35"/>
  <c r="S1115" i="35"/>
  <c r="S1114" i="35"/>
  <c r="S1113" i="35"/>
  <c r="S1112" i="35"/>
  <c r="S1111" i="35"/>
  <c r="S1110" i="35"/>
  <c r="S1109" i="35"/>
  <c r="S1108" i="35"/>
  <c r="S1107" i="35"/>
  <c r="S1106" i="35"/>
  <c r="S1105" i="35"/>
  <c r="S1104" i="35"/>
  <c r="S1103" i="35"/>
  <c r="S1102" i="35"/>
  <c r="S1101" i="35"/>
  <c r="S1100" i="35"/>
  <c r="S1099" i="35"/>
  <c r="S1098" i="35"/>
  <c r="S1097" i="35"/>
  <c r="S1096" i="35"/>
  <c r="S1095" i="35"/>
  <c r="S1094" i="35"/>
  <c r="S1093" i="35"/>
  <c r="S1092" i="35"/>
  <c r="S1091" i="35"/>
  <c r="S1090" i="35"/>
  <c r="S1089" i="35"/>
  <c r="S1088" i="35"/>
  <c r="S1087" i="35"/>
  <c r="S1086" i="35"/>
  <c r="S1085" i="35"/>
  <c r="S1084" i="35"/>
  <c r="S1083" i="35"/>
  <c r="S1082" i="35"/>
  <c r="S1081" i="35"/>
  <c r="S1080" i="35"/>
  <c r="S1079" i="35"/>
  <c r="S1078" i="35"/>
  <c r="S1077" i="35"/>
  <c r="S1076" i="35"/>
  <c r="S1075" i="35"/>
  <c r="S1074" i="35"/>
  <c r="S1072" i="35"/>
  <c r="S1071" i="35"/>
  <c r="S1070" i="35"/>
  <c r="S1069" i="35"/>
  <c r="S1068" i="35"/>
  <c r="S1067" i="35"/>
  <c r="S1066" i="35"/>
  <c r="S1065" i="35"/>
  <c r="S1064" i="35"/>
  <c r="S1063" i="35"/>
  <c r="S1062" i="35"/>
  <c r="S1061" i="35"/>
  <c r="S1060" i="35"/>
  <c r="S1059" i="35"/>
  <c r="S1058" i="35"/>
  <c r="S1057" i="35"/>
  <c r="S1056" i="35"/>
  <c r="S1055" i="35"/>
  <c r="S1054" i="35"/>
  <c r="S1053" i="35"/>
  <c r="S1052" i="35"/>
  <c r="S1051" i="35"/>
  <c r="S1050" i="35"/>
  <c r="S1049" i="35"/>
  <c r="S1048" i="35"/>
  <c r="S1047" i="35"/>
  <c r="S1046" i="35"/>
  <c r="S1045" i="35"/>
  <c r="S1044" i="35"/>
  <c r="S1043" i="35"/>
  <c r="S1042" i="35"/>
  <c r="S1041" i="35"/>
  <c r="S1040" i="35"/>
  <c r="S1039" i="35"/>
  <c r="S1038" i="35"/>
  <c r="S1037" i="35"/>
  <c r="S1036" i="35"/>
  <c r="S1035" i="35"/>
  <c r="S1034" i="35"/>
  <c r="S1033" i="35"/>
  <c r="S1032" i="35"/>
  <c r="S1031" i="35"/>
  <c r="S1030" i="35"/>
  <c r="S1029" i="35"/>
  <c r="S1028" i="35"/>
  <c r="S1027" i="35"/>
  <c r="S1026" i="35"/>
  <c r="S1025" i="35"/>
  <c r="S1024" i="35"/>
  <c r="S1023" i="35"/>
  <c r="S1022" i="35"/>
  <c r="S1021" i="35"/>
  <c r="S1020" i="35"/>
  <c r="S1019" i="35"/>
  <c r="S1018" i="35"/>
  <c r="S1017" i="35"/>
  <c r="S1016" i="35"/>
  <c r="S1015" i="35"/>
  <c r="S1014" i="35"/>
  <c r="S1013" i="35"/>
  <c r="S1012" i="35"/>
  <c r="S1011" i="35"/>
  <c r="S1010" i="35"/>
  <c r="S1009" i="35"/>
  <c r="S1008" i="35"/>
  <c r="S1007" i="35"/>
  <c r="S1006" i="35"/>
  <c r="S1005" i="35"/>
  <c r="S1004" i="35"/>
  <c r="S1003" i="35"/>
  <c r="S1002" i="35"/>
  <c r="S1001" i="35"/>
  <c r="S1000" i="35"/>
  <c r="S999" i="35"/>
  <c r="S998" i="35"/>
  <c r="S997" i="35"/>
  <c r="S996" i="35"/>
  <c r="S995" i="35"/>
  <c r="S994" i="35"/>
  <c r="S993" i="35"/>
  <c r="S992" i="35"/>
  <c r="S991" i="35"/>
  <c r="S990" i="35"/>
  <c r="S989" i="35"/>
  <c r="S988" i="35"/>
  <c r="S987" i="35"/>
  <c r="S986" i="35"/>
  <c r="S985" i="35"/>
  <c r="S984" i="35"/>
  <c r="S983" i="35"/>
  <c r="S982" i="35"/>
  <c r="S981" i="35"/>
  <c r="S980" i="35"/>
  <c r="S979" i="35"/>
  <c r="S978" i="35"/>
  <c r="S977" i="35"/>
  <c r="S976" i="35"/>
  <c r="S975" i="35"/>
  <c r="S974" i="35"/>
  <c r="S973" i="35"/>
  <c r="S972" i="35"/>
  <c r="S971" i="35"/>
  <c r="S970" i="35"/>
  <c r="S969" i="35"/>
  <c r="S968" i="35"/>
  <c r="S967" i="35"/>
  <c r="S966" i="35"/>
  <c r="S965" i="35"/>
  <c r="S964" i="35"/>
  <c r="S963" i="35"/>
  <c r="S962" i="35"/>
  <c r="S961" i="35"/>
  <c r="S960" i="35"/>
  <c r="S959" i="35"/>
  <c r="S958" i="35"/>
  <c r="S957" i="35"/>
  <c r="S956" i="35"/>
  <c r="S955" i="35"/>
  <c r="S954" i="35"/>
  <c r="S953" i="35"/>
  <c r="S952" i="35"/>
  <c r="S951" i="35"/>
  <c r="S950" i="35"/>
  <c r="S949" i="35"/>
  <c r="S948" i="35"/>
  <c r="S947" i="35"/>
  <c r="S946" i="35"/>
  <c r="S945" i="35"/>
  <c r="S944" i="35"/>
  <c r="S943" i="35"/>
  <c r="S942" i="35"/>
  <c r="S941" i="35"/>
  <c r="S940" i="35"/>
  <c r="S939" i="35"/>
  <c r="S938" i="35"/>
  <c r="S937" i="35"/>
  <c r="S936" i="35"/>
  <c r="S935" i="35"/>
  <c r="S934" i="35"/>
  <c r="S933" i="35"/>
  <c r="S932" i="35"/>
  <c r="S931" i="35"/>
  <c r="S930" i="35"/>
  <c r="S929" i="35"/>
  <c r="S928" i="35"/>
  <c r="S927" i="35"/>
  <c r="S926" i="35"/>
  <c r="S925" i="35"/>
  <c r="S924" i="35"/>
  <c r="S923" i="35"/>
  <c r="S922" i="35"/>
  <c r="S921" i="35"/>
  <c r="S920" i="35"/>
  <c r="S919" i="35"/>
  <c r="S918" i="35"/>
  <c r="S917" i="35"/>
  <c r="S916" i="35"/>
  <c r="S915" i="35"/>
  <c r="S914" i="35"/>
  <c r="S913" i="35"/>
  <c r="S912" i="35"/>
  <c r="S911" i="35"/>
  <c r="S910" i="35"/>
  <c r="S909" i="35"/>
  <c r="S908" i="35"/>
  <c r="S907" i="35"/>
  <c r="S906" i="35"/>
  <c r="S905" i="35"/>
  <c r="S904" i="35"/>
  <c r="S903" i="35"/>
  <c r="S902" i="35"/>
  <c r="S901" i="35"/>
  <c r="S900" i="35"/>
  <c r="S899" i="35"/>
  <c r="S898" i="35"/>
  <c r="S897" i="35"/>
  <c r="S896" i="35"/>
  <c r="S895" i="35"/>
  <c r="S894" i="35"/>
  <c r="S893" i="35"/>
  <c r="S892" i="35"/>
  <c r="S891" i="35"/>
  <c r="S890" i="35"/>
  <c r="S889" i="35"/>
  <c r="S888" i="35"/>
  <c r="S887" i="35"/>
  <c r="S886" i="35"/>
  <c r="S885" i="35"/>
  <c r="S884" i="35"/>
  <c r="S883" i="35"/>
  <c r="S882" i="35"/>
  <c r="S881" i="35"/>
  <c r="S880" i="35"/>
  <c r="S879" i="35"/>
  <c r="S878" i="35"/>
  <c r="S877" i="35"/>
  <c r="S876" i="35"/>
  <c r="S875" i="35"/>
  <c r="S874" i="35"/>
  <c r="S873" i="35"/>
  <c r="S872" i="35"/>
  <c r="S871" i="35"/>
  <c r="S870" i="35"/>
  <c r="S869" i="35"/>
  <c r="S868" i="35"/>
  <c r="S867" i="35"/>
  <c r="S866" i="35"/>
  <c r="S865" i="35"/>
  <c r="S864" i="35"/>
  <c r="S863" i="35"/>
  <c r="S862" i="35"/>
  <c r="S861" i="35"/>
  <c r="S860" i="35"/>
  <c r="S859" i="35"/>
  <c r="S858" i="35"/>
  <c r="S857" i="35"/>
  <c r="S856" i="35"/>
  <c r="S855" i="35"/>
  <c r="S854" i="35"/>
  <c r="S853" i="35"/>
  <c r="S852" i="35"/>
  <c r="S851" i="35"/>
  <c r="S850" i="35"/>
  <c r="S849" i="35"/>
  <c r="S848" i="35"/>
  <c r="S847" i="35"/>
  <c r="S846" i="35"/>
  <c r="S845" i="35"/>
  <c r="S844" i="35"/>
  <c r="S843" i="35"/>
  <c r="S842" i="35"/>
  <c r="S841" i="35"/>
  <c r="S840" i="35"/>
  <c r="S839" i="35"/>
  <c r="S838" i="35"/>
  <c r="S837" i="35"/>
  <c r="S835" i="35"/>
  <c r="S834" i="35"/>
  <c r="S833" i="35"/>
  <c r="S832" i="35"/>
  <c r="S831" i="35"/>
  <c r="S830" i="35"/>
  <c r="S829" i="35"/>
  <c r="S828" i="35"/>
  <c r="S827" i="35"/>
  <c r="S826" i="35"/>
  <c r="S825" i="35"/>
  <c r="S824" i="35"/>
  <c r="S823" i="35"/>
  <c r="S822" i="35"/>
  <c r="S821" i="35"/>
  <c r="S820" i="35"/>
  <c r="S819" i="35"/>
  <c r="S818" i="35"/>
  <c r="S817" i="35"/>
  <c r="S816" i="35"/>
  <c r="S815" i="35"/>
  <c r="S813" i="35"/>
  <c r="S812" i="35"/>
  <c r="S811" i="35"/>
  <c r="S810" i="35"/>
  <c r="S809" i="35"/>
  <c r="S808" i="35"/>
  <c r="S807" i="35"/>
  <c r="S806" i="35"/>
  <c r="S805" i="35"/>
  <c r="S804" i="35"/>
  <c r="S803" i="35"/>
  <c r="S802" i="35"/>
  <c r="S801" i="35"/>
  <c r="S800" i="35"/>
  <c r="S799" i="35"/>
  <c r="S798" i="35"/>
  <c r="S797" i="35"/>
  <c r="S796" i="35"/>
  <c r="S795" i="35"/>
  <c r="S794" i="35"/>
  <c r="S793" i="35"/>
  <c r="S792" i="35"/>
  <c r="S791" i="35"/>
  <c r="S790" i="35"/>
  <c r="S789" i="35"/>
  <c r="S788" i="35"/>
  <c r="S787" i="35"/>
  <c r="S786" i="35"/>
  <c r="S785" i="35"/>
  <c r="S784" i="35"/>
  <c r="S783" i="35"/>
  <c r="S782" i="35"/>
  <c r="S781" i="35"/>
  <c r="S780" i="35"/>
  <c r="S779" i="35"/>
  <c r="S778" i="35"/>
  <c r="S777" i="35"/>
  <c r="S776" i="35"/>
  <c r="S775" i="35"/>
  <c r="S774" i="35"/>
  <c r="S773" i="35"/>
  <c r="S772" i="35"/>
  <c r="S771" i="35"/>
  <c r="S770" i="35"/>
  <c r="S769" i="35"/>
  <c r="S768" i="35"/>
  <c r="S767" i="35"/>
  <c r="S766" i="35"/>
  <c r="S765" i="35"/>
  <c r="S764" i="35"/>
  <c r="S763" i="35"/>
  <c r="S762" i="35"/>
  <c r="S761" i="35"/>
  <c r="S760" i="35"/>
  <c r="S759" i="35"/>
  <c r="S758" i="35"/>
  <c r="S757" i="35"/>
  <c r="S756" i="35"/>
  <c r="S755" i="35"/>
  <c r="S754" i="35"/>
  <c r="S753" i="35"/>
  <c r="S752" i="35"/>
  <c r="S751" i="35"/>
  <c r="S750" i="35"/>
  <c r="S749" i="35"/>
  <c r="S748" i="35"/>
  <c r="S747" i="35"/>
  <c r="S746" i="35"/>
  <c r="S745" i="35"/>
  <c r="S744" i="35"/>
  <c r="S743" i="35"/>
  <c r="S742" i="35"/>
  <c r="S741" i="35"/>
  <c r="S740" i="35"/>
  <c r="S739" i="35"/>
  <c r="S738" i="35"/>
  <c r="S737" i="35"/>
  <c r="S736" i="35"/>
  <c r="S735" i="35"/>
  <c r="S734" i="35"/>
  <c r="S733" i="35"/>
  <c r="S732" i="35"/>
  <c r="S731" i="35"/>
  <c r="S730" i="35"/>
  <c r="S729" i="35"/>
  <c r="S728" i="35"/>
  <c r="S727" i="35"/>
  <c r="S726" i="35"/>
  <c r="S725" i="35"/>
  <c r="S724" i="35"/>
  <c r="S723" i="35"/>
  <c r="S722" i="35"/>
  <c r="S721" i="35"/>
  <c r="S720" i="35"/>
  <c r="S719" i="35"/>
  <c r="S718" i="35"/>
  <c r="S717" i="35"/>
  <c r="S716" i="35"/>
  <c r="S715" i="35"/>
  <c r="S714" i="35"/>
  <c r="S713" i="35"/>
  <c r="S712" i="35"/>
  <c r="S711" i="35"/>
  <c r="S710" i="35"/>
  <c r="S709" i="35"/>
  <c r="S708" i="35"/>
  <c r="S707" i="35"/>
  <c r="S706" i="35"/>
  <c r="S705" i="35"/>
  <c r="S704" i="35"/>
  <c r="S703" i="35"/>
  <c r="S702" i="35"/>
  <c r="S701" i="35"/>
  <c r="S700" i="35"/>
  <c r="S699" i="35"/>
  <c r="S698" i="35"/>
  <c r="S697" i="35"/>
  <c r="S696" i="35"/>
  <c r="S695" i="35"/>
  <c r="S694" i="35"/>
  <c r="S693" i="35"/>
  <c r="S692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6" i="35"/>
  <c r="S664" i="35"/>
  <c r="S663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89" i="35"/>
  <c r="S488" i="35"/>
  <c r="S487" i="35"/>
  <c r="S486" i="35"/>
  <c r="S485" i="35"/>
  <c r="S483" i="35"/>
  <c r="S482" i="35"/>
  <c r="S481" i="35"/>
  <c r="S480" i="35"/>
  <c r="S479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8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400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4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1110" i="35"/>
  <c r="E1105" i="35"/>
  <c r="E944" i="35"/>
  <c r="E812" i="35"/>
  <c r="E1130" i="35" l="1"/>
  <c r="E926" i="35"/>
  <c r="AQ4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S814" i="35" s="1"/>
  <c r="Q405" i="35"/>
  <c r="S405" i="35" s="1"/>
  <c r="E967" i="35" l="1"/>
  <c r="E1113" i="35"/>
  <c r="E1275" i="35" l="1"/>
  <c r="E1254" i="35"/>
  <c r="E1229" i="35"/>
  <c r="E1223" i="35"/>
  <c r="E1180" i="35"/>
  <c r="E1174" i="35"/>
  <c r="E1167" i="35"/>
  <c r="E1161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AJ4" i="35"/>
  <c r="AK4" i="35" s="1"/>
  <c r="AL4" i="35" s="1"/>
  <c r="AM4" i="35" s="1"/>
  <c r="AN4" i="35" s="1"/>
  <c r="AO4" i="35" s="1"/>
  <c r="E1155" i="35"/>
  <c r="E1150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1073" i="35" s="1"/>
  <c r="P665" i="35"/>
  <c r="S665" i="35" s="1"/>
  <c r="BK4" i="35" l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E730" i="35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3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CG4" i="35" l="1"/>
  <c r="CH4" i="35" s="1"/>
  <c r="CI4" i="35" s="1"/>
  <c r="CJ4" i="35" s="1"/>
  <c r="CK4" i="35" s="1"/>
  <c r="CL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CS4" i="35" l="1"/>
  <c r="CT4" i="35" s="1"/>
  <c r="CZ4" i="35" s="1"/>
  <c r="H38" i="25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<sst xmlns="http://schemas.openxmlformats.org/spreadsheetml/2006/main" count="14621" uniqueCount="2763">
  <si>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</si>
  <si>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</si>
  <si>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</si>
  <si>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</si>
  <si>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</si>
  <si>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</si>
  <si>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</si>
  <si>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</si>
  <si>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</si>
  <si>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</si>
  <si>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</si>
  <si>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</si>
  <si>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</si>
  <si>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</si>
  <si>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</si>
  <si>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</si>
  <si>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</si>
  <si>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</si>
  <si>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</si>
  <si>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</si>
  <si>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</si>
  <si>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</si>
  <si>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</si>
  <si>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</si>
  <si>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</si>
  <si>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</si>
  <si>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</si>
  <si>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</si>
  <si>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</si>
  <si>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</si>
  <si>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</si>
  <si>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</si>
  <si>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</si>
  <si>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</si>
  <si>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</si>
  <si>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</si>
  <si>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</si>
  <si>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</si>
  <si>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</si>
  <si>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</si>
  <si>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</si>
  <si>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</si>
  <si>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</si>
  <si>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</si>
  <si>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</si>
  <si>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</si>
  <si>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</si>
  <si>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</si>
  <si>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</si>
  <si>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</si>
  <si>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</si>
  <si>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</si>
  <si>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</si>
  <si>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</si>
  <si>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</si>
  <si>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</si>
  <si>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</si>
  <si>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</si>
  <si>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</si>
  <si>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</si>
  <si>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</si>
  <si>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</si>
  <si>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</si>
  <si>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</si>
  <si>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</si>
  <si>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</si>
  <si>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</si>
  <si>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</si>
  <si>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</si>
  <si>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</si>
  <si>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</si>
  <si>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</si>
  <si>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</si>
  <si>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</si>
  <si>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</si>
  <si>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</si>
  <si>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</si>
  <si>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</si>
  <si>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</si>
  <si>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</si>
  <si>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</si>
  <si>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</si>
  <si>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</si>
  <si>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</si>
  <si>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</si>
  <si>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</si>
  <si>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</si>
  <si>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</si>
  <si>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</si>
  <si>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</si>
  <si>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</si>
  <si>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</si>
  <si>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</si>
  <si>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</si>
  <si>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</si>
  <si>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</si>
  <si>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</si>
  <si>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</si>
  <si>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</si>
  <si>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</si>
  <si>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</si>
  <si>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</si>
  <si>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</si>
  <si>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</si>
  <si>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</si>
  <si>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</si>
  <si>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</si>
  <si>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</si>
  <si>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</si>
  <si>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</si>
  <si>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</si>
  <si>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</si>
  <si>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</si>
  <si>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</si>
  <si>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</si>
  <si>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</si>
  <si>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</si>
  <si>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</si>
  <si>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</si>
  <si>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</si>
  <si>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</si>
  <si>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</si>
  <si>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</si>
  <si>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</si>
  <si>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</si>
  <si>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</si>
  <si>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</si>
  <si>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</si>
  <si>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</si>
  <si>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</si>
  <si>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</si>
  <si>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</si>
  <si>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</si>
  <si>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</si>
  <si>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</si>
  <si>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</si>
  <si>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</si>
  <si>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</si>
  <si>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</si>
  <si>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</si>
  <si>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</si>
  <si>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</si>
  <si>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</si>
  <si>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</si>
  <si>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</si>
  <si>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</si>
  <si>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</si>
  <si>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</si>
  <si>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</si>
  <si>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</si>
  <si>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</si>
  <si>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</si>
  <si>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</si>
  <si>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</si>
  <si>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</si>
  <si>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</si>
  <si>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</si>
  <si>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</si>
  <si>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</si>
  <si>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</si>
  <si>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</si>
  <si>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</si>
  <si>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</si>
  <si>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</si>
  <si>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</si>
  <si>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</si>
  <si>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</si>
  <si>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</si>
  <si>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</si>
  <si>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</si>
  <si>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</si>
  <si>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</si>
  <si>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</si>
  <si>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</si>
  <si>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</si>
  <si>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</si>
  <si>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</si>
  <si>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</si>
  <si>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</si>
  <si>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</si>
  <si>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</si>
  <si>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</si>
  <si>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</si>
  <si>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</si>
  <si>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</si>
  <si>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</si>
  <si>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</si>
  <si>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</si>
  <si>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</si>
  <si>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</si>
  <si>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</si>
  <si>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</si>
  <si>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</si>
  <si>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</si>
  <si>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</si>
  <si>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</si>
  <si>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</si>
  <si>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</si>
  <si>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</si>
  <si>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</si>
  <si>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</si>
  <si>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</si>
  <si>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</si>
  <si>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</si>
  <si>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</si>
  <si>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</si>
  <si>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</si>
  <si>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</si>
  <si>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</si>
  <si>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</si>
  <si>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</si>
  <si>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</si>
  <si>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</si>
  <si>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</si>
  <si>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</si>
  <si>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</si>
  <si>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</si>
  <si>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</si>
  <si>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</si>
  <si>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</si>
  <si>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</si>
  <si>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</si>
  <si>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</si>
  <si>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</si>
  <si>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</si>
  <si>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</si>
  <si>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</si>
  <si>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</si>
  <si>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</si>
  <si>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</si>
  <si>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</si>
  <si>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</si>
  <si>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</si>
  <si>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</si>
  <si>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</si>
  <si>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</si>
  <si>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</si>
  <si>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</si>
  <si>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</si>
  <si>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</si>
  <si>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</si>
  <si>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</si>
  <si>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</si>
  <si>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</si>
  <si>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</si>
  <si>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</si>
  <si>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</si>
  <si>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</si>
  <si>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</si>
  <si>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</si>
  <si>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</si>
  <si>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</si>
  <si>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</si>
  <si>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</si>
  <si>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</si>
  <si>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</si>
  <si>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</si>
  <si>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</si>
  <si>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</si>
  <si>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</si>
  <si>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</si>
  <si>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</si>
  <si>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</si>
  <si>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</si>
  <si>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</si>
  <si>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</si>
  <si>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</si>
  <si>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</si>
  <si>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</si>
  <si>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</si>
  <si>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</si>
  <si>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</si>
  <si>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</si>
  <si>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</si>
  <si>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</si>
  <si>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</si>
  <si>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</si>
  <si>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</si>
  <si>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</si>
  <si>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</si>
  <si>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</si>
  <si>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</si>
  <si>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</si>
  <si>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</si>
  <si>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</si>
  <si>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</si>
  <si>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</si>
  <si>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</si>
  <si>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</si>
  <si>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</si>
  <si>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</si>
  <si>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</si>
  <si>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</si>
  <si>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</si>
  <si>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</si>
  <si>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</si>
  <si>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</si>
  <si>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</si>
  <si>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</si>
  <si>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</si>
  <si>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</si>
  <si>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</si>
  <si>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</si>
  <si>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</si>
  <si>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</si>
  <si>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</si>
  <si>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</si>
  <si>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</si>
  <si>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</si>
  <si>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</si>
  <si>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</si>
  <si>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</si>
  <si>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</si>
  <si>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</si>
  <si>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</si>
  <si>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</si>
  <si>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</si>
  <si>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</si>
  <si>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</si>
  <si>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</si>
  <si>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</si>
  <si>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</si>
  <si>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</si>
  <si>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</si>
  <si>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</si>
  <si>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</si>
  <si>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</si>
  <si>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</si>
  <si>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</si>
  <si>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</si>
  <si>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</si>
  <si>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</si>
  <si>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</si>
  <si>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</si>
  <si>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</si>
  <si>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</si>
  <si>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</si>
  <si>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</si>
  <si>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</si>
  <si>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</si>
  <si>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</si>
  <si>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</si>
  <si>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</si>
  <si>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</si>
  <si>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</si>
  <si>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</si>
  <si>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</si>
  <si>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</si>
  <si>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</si>
  <si>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</si>
  <si>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</si>
  <si>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</si>
  <si>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</si>
  <si>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</si>
  <si>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</si>
  <si>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</si>
  <si>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</si>
  <si>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</si>
  <si>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</si>
  <si>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</si>
  <si>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</si>
  <si>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</si>
  <si>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</si>
  <si>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</si>
  <si>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</si>
  <si>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</si>
  <si>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</si>
  <si>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</si>
  <si>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</si>
  <si>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</si>
  <si>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</si>
  <si>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</si>
  <si>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</si>
  <si>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</si>
  <si>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</si>
  <si>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</si>
  <si>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</si>
  <si>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</si>
  <si>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</si>
  <si>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</si>
  <si>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</si>
  <si>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</si>
  <si>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</si>
  <si>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</si>
  <si>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</si>
  <si>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</si>
  <si>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</si>
  <si>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</si>
  <si>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</si>
  <si>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</si>
  <si>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</si>
  <si>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</si>
  <si>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</si>
  <si>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</si>
  <si>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</si>
  <si>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</si>
  <si>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</si>
  <si>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</si>
  <si>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</si>
  <si>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</si>
  <si>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</si>
  <si>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</si>
  <si>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</si>
  <si>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</si>
  <si>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</si>
  <si>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</si>
  <si>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</si>
  <si>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</si>
  <si>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</si>
  <si>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</si>
  <si>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</si>
  <si>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</si>
  <si>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</si>
  <si>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</si>
  <si>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</si>
  <si>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</si>
  <si>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</si>
  <si>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</si>
  <si>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</si>
  <si>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</si>
  <si>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</si>
  <si>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</si>
  <si>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</si>
  <si>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</si>
  <si>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</si>
  <si>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</si>
  <si>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</si>
  <si>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</si>
  <si>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</si>
  <si>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</si>
  <si>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</si>
  <si>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</si>
  <si>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</si>
  <si>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</si>
  <si>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</si>
  <si>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</si>
  <si>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</si>
  <si>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</si>
  <si>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</si>
  <si>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</si>
  <si>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</si>
  <si>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</si>
  <si>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</si>
  <si>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</si>
  <si>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</si>
  <si>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</si>
  <si>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</si>
  <si>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</si>
  <si>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</si>
  <si>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</si>
  <si>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</si>
  <si>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</si>
  <si>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</si>
  <si>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</si>
  <si>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</si>
  <si>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</si>
  <si>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</si>
  <si>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</si>
  <si>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</si>
  <si>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</si>
  <si>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</si>
  <si>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</si>
  <si>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</si>
  <si>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</si>
  <si>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</si>
  <si>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</si>
  <si>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</si>
  <si>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</si>
  <si>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</si>
  <si>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</si>
  <si>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</si>
  <si>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</si>
  <si>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</si>
  <si>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</si>
  <si>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</si>
  <si>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</si>
  <si>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</si>
  <si>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</si>
  <si>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</si>
  <si>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</si>
  <si>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</si>
  <si>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</si>
  <si>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</si>
  <si>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</si>
  <si>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</si>
  <si>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</si>
  <si>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</si>
  <si>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</si>
  <si>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</si>
  <si>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</si>
  <si>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</si>
  <si>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</si>
  <si>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</si>
  <si>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</si>
  <si>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</si>
  <si>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</si>
  <si>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</si>
  <si>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</si>
  <si>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</si>
  <si>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</si>
  <si>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</si>
  <si>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</si>
  <si>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</si>
  <si>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</si>
  <si>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</si>
  <si>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</si>
  <si>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</si>
  <si>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</si>
  <si>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</si>
  <si>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</si>
  <si>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</si>
  <si>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</si>
  <si>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</si>
  <si>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</si>
  <si>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</si>
  <si>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</si>
  <si>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</si>
  <si>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</si>
  <si>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</si>
  <si>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</si>
  <si>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</si>
  <si>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</si>
  <si>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</si>
  <si>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</si>
  <si>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</si>
  <si>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</si>
  <si>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</si>
  <si>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</si>
  <si>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</si>
  <si>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</si>
  <si>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</si>
  <si>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</si>
  <si>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</si>
  <si>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</si>
  <si>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</si>
  <si>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</si>
  <si>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</si>
  <si>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</si>
  <si>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</si>
  <si>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</si>
  <si>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</si>
  <si>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</si>
  <si>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</si>
  <si>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</si>
  <si>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</si>
  <si>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</si>
  <si>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</si>
  <si>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</si>
  <si>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</si>
  <si>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</si>
  <si>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</si>
  <si>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</si>
  <si>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</si>
  <si>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</si>
  <si>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</si>
  <si>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</si>
  <si>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</si>
  <si>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</si>
  <si>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</si>
  <si>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</si>
  <si>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</si>
  <si>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</si>
  <si>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</si>
  <si>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</si>
  <si>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</si>
  <si>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</si>
  <si>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</si>
  <si>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</si>
  <si>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</si>
  <si>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</si>
  <si>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</si>
  <si>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</si>
  <si>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</si>
  <si>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</si>
  <si>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</si>
  <si>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</si>
  <si>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</si>
  <si>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</si>
  <si>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</si>
  <si>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</si>
  <si>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</si>
  <si>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</si>
  <si>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</si>
  <si>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</si>
  <si>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</si>
  <si>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</si>
  <si>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</si>
  <si>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</si>
  <si>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</si>
  <si>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</si>
  <si>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</si>
  <si>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</si>
  <si>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</si>
  <si>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</si>
  <si>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</si>
  <si>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</si>
  <si>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</si>
  <si>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</si>
  <si>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</si>
  <si>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</si>
  <si>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</si>
  <si>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</si>
  <si>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</si>
  <si>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</si>
  <si>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</si>
  <si>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</si>
  <si>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</si>
  <si>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</si>
  <si>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</si>
  <si>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</si>
  <si>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</si>
  <si>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</si>
  <si>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</si>
  <si>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</si>
  <si>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</si>
  <si>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</si>
  <si>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</si>
  <si>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</si>
  <si>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</si>
  <si>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</si>
  <si>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</si>
  <si>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</si>
  <si>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</si>
  <si>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</si>
  <si>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</si>
  <si>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</si>
  <si>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</si>
  <si>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</si>
  <si>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</si>
  <si>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</si>
  <si>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</si>
  <si>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</si>
  <si>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</si>
  <si>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</si>
  <si>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</si>
  <si>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</si>
  <si>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</si>
  <si>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</si>
  <si>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</si>
  <si>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</si>
  <si>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</si>
  <si>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</si>
  <si>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</si>
  <si>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</si>
  <si>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</si>
  <si>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</si>
  <si>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</si>
  <si>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</si>
  <si>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</si>
  <si>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</si>
  <si>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</si>
  <si>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</si>
  <si>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</si>
  <si>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</si>
  <si>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</si>
  <si>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</si>
  <si>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</si>
  <si>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</si>
  <si>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</si>
  <si>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</si>
  <si>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</si>
  <si>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</si>
  <si>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</si>
  <si>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</si>
  <si>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</si>
  <si>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</si>
  <si>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</si>
  <si>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</si>
  <si>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</si>
  <si>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</si>
  <si>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</si>
  <si>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</si>
  <si>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</si>
  <si>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</si>
  <si>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</si>
  <si>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</si>
  <si>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</si>
  <si>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</si>
  <si>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</si>
  <si>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</si>
  <si>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</si>
  <si>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</si>
  <si>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</si>
  <si>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</si>
  <si>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</si>
  <si>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</si>
  <si>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</si>
  <si>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</si>
  <si>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</si>
  <si>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</si>
  <si>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</si>
  <si>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</si>
  <si>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</si>
  <si>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</si>
  <si>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</si>
  <si>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</si>
  <si>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</si>
  <si>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</si>
  <si>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</si>
  <si>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</si>
  <si>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</si>
  <si>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</si>
  <si>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</si>
  <si>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</si>
  <si>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</si>
  <si>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</si>
  <si>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</si>
  <si>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</si>
  <si>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</si>
  <si>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</si>
  <si>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</si>
  <si>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</si>
  <si>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</si>
  <si>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</si>
  <si>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</si>
  <si>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</si>
  <si>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</si>
  <si>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</si>
  <si>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</si>
  <si>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</si>
  <si>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</si>
  <si>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</si>
  <si>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</si>
  <si>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</si>
  <si>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</si>
  <si>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</si>
  <si>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</si>
  <si>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</si>
  <si>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</si>
  <si>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</si>
  <si>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</si>
  <si>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</si>
  <si>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</si>
  <si>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</si>
  <si>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</si>
  <si>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</si>
  <si>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</si>
  <si>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</si>
  <si>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</si>
  <si>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</si>
  <si>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</si>
  <si>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</si>
  <si>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</si>
  <si>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</si>
  <si>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</si>
  <si>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</si>
  <si>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</si>
  <si>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</si>
  <si>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</si>
  <si>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</si>
  <si>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</si>
  <si>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</si>
  <si>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</si>
  <si>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</si>
  <si>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</si>
  <si>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</si>
  <si>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</si>
  <si>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</si>
  <si>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</si>
  <si>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</si>
  <si>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</si>
  <si>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</si>
  <si>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</si>
  <si>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</si>
  <si>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</si>
  <si>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</si>
  <si>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</si>
  <si>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</si>
  <si>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</si>
  <si>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</si>
  <si>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</si>
  <si>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</si>
  <si>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</si>
  <si>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</si>
  <si>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</si>
  <si>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</si>
  <si>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</si>
  <si>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</si>
  <si>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</si>
  <si>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</si>
  <si>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</si>
  <si>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</si>
  <si>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</si>
  <si>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</si>
  <si>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</si>
  <si>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</si>
  <si>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</si>
  <si>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</si>
  <si>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</si>
  <si>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</si>
  <si>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</si>
  <si>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</si>
  <si>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</si>
  <si>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</si>
  <si>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</si>
  <si>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</si>
  <si>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</si>
  <si>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</si>
  <si>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</si>
  <si>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</si>
  <si>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</si>
  <si>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</si>
  <si>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</si>
  <si>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</si>
  <si>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</si>
  <si>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</si>
  <si>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</si>
  <si>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</si>
  <si>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</si>
  <si>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</si>
  <si>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</si>
  <si>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</si>
  <si>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</si>
  <si>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</si>
  <si>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</si>
  <si>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</si>
  <si>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</si>
  <si>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</si>
  <si>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</si>
  <si>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</si>
  <si>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</si>
  <si>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</si>
  <si>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</si>
  <si>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</si>
  <si>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</si>
  <si>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</si>
  <si>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</si>
  <si>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</si>
  <si>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</si>
  <si>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</si>
  <si>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</si>
  <si>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</si>
  <si>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</si>
  <si>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</si>
  <si>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</si>
  <si>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</si>
  <si>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</si>
  <si>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</si>
  <si>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</si>
  <si>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</si>
  <si>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</si>
  <si>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</si>
  <si>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</si>
  <si>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</si>
  <si>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</si>
  <si>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</si>
  <si>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</si>
  <si>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</si>
  <si>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</si>
  <si>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</si>
  <si>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</si>
  <si>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</si>
  <si>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</si>
  <si>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</si>
  <si>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</si>
  <si>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</si>
  <si>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</si>
  <si>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</si>
  <si>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</si>
  <si>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</si>
  <si>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</si>
  <si>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</si>
  <si>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</si>
  <si>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</si>
  <si>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</si>
  <si>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</si>
  <si>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</si>
  <si>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</si>
  <si>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</si>
  <si>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</si>
  <si>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</si>
  <si>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</si>
  <si>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</si>
  <si>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</si>
  <si>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</si>
  <si>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</si>
  <si>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</si>
  <si>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</si>
  <si>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</si>
  <si>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</si>
  <si>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</si>
  <si>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</si>
  <si>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</si>
  <si>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</si>
  <si>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</si>
  <si>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</si>
  <si>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</si>
  <si>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</si>
  <si>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</si>
  <si>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</si>
  <si>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</si>
  <si>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</si>
  <si>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</si>
  <si>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</si>
  <si>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</si>
  <si>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</si>
  <si>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</si>
  <si>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</si>
  <si>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</si>
  <si>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</si>
  <si>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</si>
  <si>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</si>
  <si>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</si>
  <si>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</si>
  <si>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</si>
  <si>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</si>
  <si>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</si>
  <si>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</si>
  <si>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</si>
  <si>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</si>
  <si>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</si>
  <si>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</si>
  <si>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</si>
  <si>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</si>
  <si>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</si>
  <si>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</si>
  <si>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</si>
  <si>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</si>
  <si>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</si>
  <si>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</si>
  <si>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</si>
  <si>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</si>
  <si>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</si>
  <si>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</si>
  <si>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</si>
  <si>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</si>
  <si>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</si>
  <si>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</si>
  <si>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</si>
  <si>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</si>
  <si>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</si>
  <si>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</si>
  <si>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</si>
  <si>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</si>
  <si>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</si>
  <si>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</si>
  <si>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</si>
  <si>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</si>
  <si>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</si>
  <si>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</si>
  <si>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</si>
  <si>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</si>
  <si>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</si>
  <si>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</si>
  <si>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</si>
  <si>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</si>
  <si>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</si>
  <si>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</si>
  <si>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</si>
  <si>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</si>
  <si>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</si>
  <si>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</si>
  <si>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</si>
  <si>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</si>
  <si>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</si>
  <si>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</si>
  <si>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</si>
  <si>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</si>
  <si>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</si>
  <si>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</si>
  <si>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</si>
  <si>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</si>
  <si>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</si>
  <si>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</si>
  <si>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</si>
  <si>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</si>
  <si>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</si>
  <si>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</si>
  <si>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</si>
  <si>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</si>
  <si>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</si>
  <si>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</si>
  <si>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</si>
  <si>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</si>
  <si>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</si>
  <si>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</si>
  <si>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</si>
  <si>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</si>
  <si>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</si>
  <si>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</si>
  <si>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</si>
  <si>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</si>
  <si>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</si>
  <si>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</si>
  <si>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</si>
  <si>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</si>
  <si>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</si>
  <si>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</si>
  <si>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</si>
  <si>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</si>
  <si>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</si>
  <si>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</si>
  <si>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</si>
  <si>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</si>
  <si>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</si>
  <si>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</si>
  <si>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</si>
  <si>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</si>
  <si>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</si>
  <si>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</si>
  <si>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</si>
  <si>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</si>
  <si>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</si>
  <si>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</si>
  <si>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</si>
  <si>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</si>
  <si>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</si>
  <si>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</si>
  <si>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</si>
  <si>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</si>
  <si>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</si>
  <si>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</si>
  <si>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</si>
  <si>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</si>
  <si>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</si>
  <si>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</si>
  <si>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</si>
  <si>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</si>
  <si>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</si>
  <si>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</si>
  <si>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</si>
  <si>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</si>
  <si>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</si>
  <si>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</si>
  <si>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</si>
  <si>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</si>
  <si>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</si>
  <si>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</si>
  <si>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</si>
  <si>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</si>
  <si>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</si>
  <si>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</si>
  <si>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</si>
  <si>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</si>
  <si>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</si>
  <si>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</si>
  <si>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</si>
  <si>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</si>
  <si>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</si>
  <si>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</si>
  <si>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</si>
  <si>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</si>
  <si>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</si>
  <si>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</si>
  <si>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</si>
  <si>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</si>
  <si>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</si>
  <si>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</si>
  <si>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</si>
  <si>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</si>
  <si>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</si>
  <si>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</si>
  <si>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</si>
  <si>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</si>
  <si>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</si>
  <si>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</si>
  <si>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</si>
  <si>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</si>
  <si>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</si>
  <si>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</si>
  <si>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</si>
  <si>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</si>
  <si>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</si>
  <si>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</si>
  <si>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</si>
  <si>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</si>
  <si>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</si>
  <si>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</si>
  <si>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</si>
  <si>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</si>
  <si>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</si>
  <si>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</si>
  <si>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</si>
  <si>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</si>
  <si>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</si>
  <si>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</si>
  <si>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</si>
  <si>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</si>
  <si>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</si>
  <si>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</si>
  <si>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</si>
  <si>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</si>
  <si>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</si>
  <si>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</si>
  <si>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</si>
  <si>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</si>
  <si>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</si>
  <si>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</si>
  <si>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</si>
  <si>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</si>
  <si>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</si>
  <si>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</si>
  <si>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</si>
  <si>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</si>
  <si>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</si>
  <si>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</si>
  <si>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</si>
  <si>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</si>
  <si>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</si>
  <si>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</si>
  <si>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</si>
  <si>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</si>
  <si>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</si>
  <si>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</si>
  <si>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</si>
  <si>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</si>
  <si>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</si>
  <si>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</si>
  <si>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</si>
  <si>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</si>
  <si>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</si>
  <si>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</si>
  <si>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</si>
  <si>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</si>
  <si>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</si>
  <si>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</si>
  <si>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</si>
  <si>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</si>
  <si>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</si>
  <si>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</si>
  <si>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</si>
  <si>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</si>
  <si>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</si>
  <si>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</si>
  <si>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</si>
  <si>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</si>
  <si>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</si>
  <si>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</si>
  <si>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</si>
  <si>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</si>
  <si>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</si>
  <si>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</si>
  <si>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</si>
  <si>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</si>
  <si>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</si>
  <si>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</si>
  <si>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</si>
  <si>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</si>
  <si>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</si>
  <si>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</si>
  <si>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</si>
  <si>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</si>
  <si>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</si>
  <si>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</si>
  <si>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</si>
  <si>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</si>
  <si>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</si>
  <si>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</si>
  <si>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</si>
  <si>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</si>
  <si>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</si>
  <si>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</si>
  <si>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</si>
  <si>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</si>
  <si>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</si>
  <si>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</si>
  <si>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</si>
  <si>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</si>
  <si>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</si>
  <si>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</si>
  <si>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</si>
  <si>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</si>
  <si>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</si>
  <si>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</si>
  <si>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</si>
  <si>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</si>
  <si>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</si>
  <si>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</si>
  <si>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</si>
  <si>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</si>
  <si>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</si>
  <si>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</si>
  <si>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</si>
  <si>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</si>
  <si>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</si>
  <si>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</si>
  <si>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</si>
  <si>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</si>
  <si>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</si>
  <si>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</si>
  <si>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</si>
  <si>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</si>
  <si>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</si>
  <si>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</si>
  <si>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</si>
  <si>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</si>
  <si>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</si>
  <si>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</si>
  <si>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</si>
  <si>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</si>
  <si>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</si>
  <si>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</si>
  <si>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</si>
  <si>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</si>
  <si>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</si>
  <si>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</si>
  <si>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</si>
  <si>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</si>
  <si>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</si>
  <si>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</si>
  <si>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</si>
  <si>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</si>
  <si>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</si>
  <si>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</si>
  <si>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</si>
  <si>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</si>
  <si>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</si>
  <si>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</si>
  <si>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</si>
  <si>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</si>
  <si>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</si>
  <si>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</si>
  <si>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</si>
  <si>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</si>
  <si>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</si>
  <si>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</si>
  <si>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</si>
  <si>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</si>
  <si>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</si>
  <si>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</si>
  <si>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</si>
  <si>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</si>
  <si>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</si>
  <si>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</si>
  <si>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</si>
  <si>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</si>
  <si>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</si>
  <si>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</si>
  <si>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</si>
  <si>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</si>
  <si>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</si>
  <si>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</si>
  <si>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</si>
  <si>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</si>
  <si>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</si>
  <si>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</si>
  <si>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</si>
  <si>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</si>
  <si>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</si>
  <si>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</si>
  <si>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</si>
  <si>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</si>
  <si>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</si>
  <si>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</si>
  <si>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</si>
  <si>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</si>
  <si>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</si>
  <si>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</si>
  <si>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</si>
  <si>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</si>
  <si>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</si>
  <si>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</si>
  <si>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</si>
  <si>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</si>
  <si>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</si>
  <si>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</si>
  <si>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</si>
  <si>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</si>
  <si>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</si>
  <si>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</si>
  <si>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</si>
  <si>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</si>
  <si>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</si>
  <si>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</si>
  <si>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</si>
  <si>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</si>
  <si>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</si>
  <si>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</si>
  <si>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</si>
  <si>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</si>
  <si>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</si>
  <si>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</si>
  <si>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</si>
  <si>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</si>
  <si>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</si>
  <si>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</si>
  <si>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</si>
  <si>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</si>
  <si>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</si>
  <si>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</si>
  <si>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</si>
  <si>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</si>
  <si>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</si>
  <si>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</si>
  <si>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</si>
  <si>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</si>
  <si>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</si>
  <si>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</si>
  <si>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</si>
  <si>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</si>
  <si>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</si>
  <si>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</si>
  <si>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</si>
  <si>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</si>
  <si>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</si>
  <si>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</si>
  <si>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</si>
  <si>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</si>
  <si>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</si>
  <si>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</si>
  <si>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</si>
  <si>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</si>
  <si>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</si>
  <si>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</si>
  <si>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</si>
  <si>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</si>
  <si>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</si>
  <si>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</si>
  <si>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</si>
  <si>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</si>
  <si>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</si>
  <si>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</si>
  <si>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</si>
  <si>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</si>
  <si>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</si>
  <si>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</si>
  <si>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</si>
  <si>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</si>
  <si>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</si>
  <si>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</si>
  <si>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</si>
  <si>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</si>
  <si>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</si>
  <si>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</si>
  <si>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</si>
  <si>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</si>
  <si>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</si>
  <si>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</si>
  <si>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</si>
  <si>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</si>
  <si>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</si>
  <si>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</si>
  <si>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</si>
  <si>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</si>
  <si>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</si>
  <si>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</si>
  <si>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</si>
  <si>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</si>
  <si>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</si>
  <si>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</si>
  <si>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</si>
  <si>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</si>
  <si>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</si>
  <si>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</si>
  <si>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</si>
  <si>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</si>
  <si>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</si>
  <si>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</si>
  <si>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</si>
  <si>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</si>
  <si>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</si>
  <si>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</si>
  <si>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</si>
  <si>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</si>
  <si>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</si>
  <si>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</si>
  <si>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</si>
  <si>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</si>
  <si>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</si>
  <si>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</si>
  <si>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</si>
  <si>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</si>
  <si>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</si>
  <si>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</si>
  <si>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</si>
  <si>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</si>
  <si>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</si>
  <si>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</si>
  <si>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</si>
  <si>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</si>
  <si>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</si>
  <si>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</si>
  <si>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</si>
  <si>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</si>
  <si>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</si>
  <si>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</si>
  <si>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</si>
  <si>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</si>
  <si>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</si>
  <si>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</si>
  <si>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</si>
  <si>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</si>
  <si>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</si>
  <si>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</si>
  <si>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</si>
  <si>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</si>
  <si>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</si>
  <si>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</si>
  <si>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</si>
  <si>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</si>
  <si>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</si>
  <si>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</si>
  <si>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</si>
  <si>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</si>
  <si>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</si>
  <si>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</si>
  <si>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</si>
  <si>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</si>
  <si>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</si>
  <si>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</si>
  <si>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</si>
  <si>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</si>
  <si>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</si>
  <si>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</si>
  <si>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</si>
  <si>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</si>
  <si>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</si>
  <si>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</si>
  <si>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</si>
  <si>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</si>
  <si>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</si>
  <si>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</si>
  <si>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</si>
  <si>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</si>
  <si>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</si>
  <si>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</si>
  <si>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</si>
  <si>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</si>
  <si>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</si>
  <si>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</si>
  <si>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</si>
  <si>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</si>
  <si>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</si>
  <si>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</si>
  <si>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</si>
  <si>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</si>
  <si>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</si>
  <si>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</si>
  <si>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</si>
  <si>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</si>
  <si>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</si>
  <si>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</si>
  <si>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</si>
  <si>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</si>
  <si>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</si>
  <si>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</si>
  <si>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</si>
  <si>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</si>
  <si>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</si>
  <si>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</si>
  <si>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</si>
  <si>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</si>
  <si>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</si>
  <si>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</si>
  <si>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</si>
  <si>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</si>
  <si>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</si>
  <si>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</si>
  <si>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</si>
  <si>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</si>
  <si>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</si>
  <si>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</si>
  <si>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</si>
  <si>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</si>
  <si>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</si>
  <si>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</si>
  <si>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</si>
  <si>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</si>
  <si>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</si>
  <si>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</si>
  <si>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</si>
  <si>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</si>
  <si>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</si>
  <si>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</si>
  <si>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</si>
  <si>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</si>
  <si>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</si>
  <si>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</si>
  <si>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</si>
  <si>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</si>
  <si>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</si>
  <si>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</si>
  <si>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</si>
  <si>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</si>
  <si>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</si>
  <si>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</si>
  <si>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</si>
  <si>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</si>
  <si>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</si>
  <si>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</si>
  <si>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</si>
  <si>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</si>
  <si>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</si>
  <si>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</si>
  <si>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</si>
  <si>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</si>
  <si>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</si>
  <si>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</si>
  <si>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</si>
  <si>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</si>
  <si>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</si>
  <si>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</si>
  <si>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</si>
  <si>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</si>
  <si>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</si>
  <si>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</si>
  <si>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</si>
  <si>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</si>
  <si>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</si>
  <si>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</si>
  <si>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</si>
  <si>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</si>
  <si>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</si>
  <si>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</si>
  <si>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</si>
  <si>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</si>
  <si>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</si>
  <si>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</si>
  <si>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</si>
  <si>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</si>
  <si>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</si>
  <si>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</si>
  <si>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</si>
  <si>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</si>
  <si>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</si>
  <si>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</si>
  <si>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</si>
  <si>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</si>
  <si>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</si>
  <si>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</si>
  <si>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</si>
  <si>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</si>
  <si>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</si>
  <si>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</si>
  <si>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</si>
  <si>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</si>
  <si>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</si>
  <si>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</si>
  <si>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</si>
  <si>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</si>
  <si>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</si>
  <si>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</si>
  <si>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</si>
  <si>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</si>
  <si>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</si>
  <si>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</si>
  <si>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</si>
  <si>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</si>
  <si>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</si>
  <si>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</si>
  <si>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</si>
  <si>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</si>
  <si>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</si>
  <si>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</si>
  <si>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</si>
  <si>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</si>
  <si>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</si>
  <si>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</si>
  <si>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</si>
  <si>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</si>
  <si>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</si>
  <si>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</si>
  <si>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</si>
  <si>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</si>
  <si>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</si>
  <si>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</si>
  <si>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</si>
  <si>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</si>
  <si>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</si>
  <si>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</si>
  <si>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</si>
  <si>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</si>
  <si>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</si>
  <si>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</si>
  <si>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</si>
  <si>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</si>
  <si>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</si>
  <si>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</si>
  <si>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</si>
  <si>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</si>
  <si>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</si>
  <si>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</si>
  <si>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</si>
  <si>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</si>
  <si>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</si>
  <si>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</si>
  <si>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</si>
  <si>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</si>
  <si>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</si>
  <si>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</si>
  <si>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</si>
  <si>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</si>
  <si>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</si>
  <si>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</si>
  <si>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</si>
  <si>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</si>
  <si>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</si>
  <si>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</si>
  <si>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</si>
  <si>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</si>
  <si>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</si>
  <si>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</si>
  <si>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</si>
  <si>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</si>
  <si>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</si>
  <si>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</si>
  <si>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</si>
  <si>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</si>
  <si>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</si>
  <si>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</si>
  <si>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</si>
  <si>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</si>
  <si>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</si>
  <si>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</si>
  <si>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</si>
  <si>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</si>
  <si>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</si>
  <si>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</si>
  <si>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</si>
  <si>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</si>
  <si>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</si>
  <si>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</si>
  <si>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</si>
  <si>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</si>
  <si>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</si>
  <si>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</si>
  <si>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</si>
  <si>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</si>
  <si>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</si>
  <si>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</si>
  <si>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</si>
  <si>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</si>
  <si>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</si>
  <si>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</si>
  <si>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</si>
  <si>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</si>
  <si>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</si>
  <si>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</si>
  <si>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</si>
  <si>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</si>
  <si>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</si>
  <si>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</si>
  <si>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</si>
  <si>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</si>
  <si>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</si>
  <si>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</si>
  <si>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</si>
  <si>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</si>
  <si>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</si>
  <si>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</si>
  <si>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</si>
  <si>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</si>
  <si>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</si>
  <si>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</si>
  <si>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</si>
  <si>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</si>
  <si>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</si>
  <si>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</si>
  <si>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</si>
  <si>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</si>
  <si>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</si>
  <si>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</si>
  <si>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</si>
  <si>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</si>
  <si>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</si>
  <si>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</si>
  <si>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</si>
  <si>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</si>
  <si>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</si>
  <si>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</si>
  <si>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</si>
  <si>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</si>
  <si>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</si>
  <si>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</si>
  <si>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</si>
  <si>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</si>
  <si>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</si>
  <si>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</si>
  <si>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</si>
  <si>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</si>
  <si>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</si>
  <si>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</si>
  <si>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</si>
  <si>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</si>
  <si>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</si>
  <si>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</si>
  <si>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</si>
  <si>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</si>
  <si>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</si>
  <si>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</si>
  <si>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</si>
  <si>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</si>
  <si>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</si>
  <si>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</si>
  <si>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</si>
  <si>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</si>
  <si>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</si>
  <si>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</si>
  <si>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</si>
  <si>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</si>
  <si>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</si>
  <si>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</si>
  <si>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</si>
  <si>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</si>
  <si>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</si>
  <si>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</si>
  <si>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</si>
  <si>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</si>
  <si>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</si>
  <si>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</si>
  <si>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</si>
  <si>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</si>
  <si>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</si>
  <si>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</si>
  <si>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</si>
  <si>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</si>
  <si>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</si>
  <si>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</si>
  <si>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</si>
  <si>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</si>
  <si>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</si>
  <si>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</si>
  <si>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</si>
  <si>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</si>
  <si>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</si>
  <si>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</si>
  <si>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</si>
  <si>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</si>
  <si>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</si>
  <si>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</si>
  <si>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</si>
  <si>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</si>
  <si>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</si>
  <si>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</si>
  <si>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</si>
  <si>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</si>
  <si>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</si>
  <si>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</si>
  <si>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</si>
  <si>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</si>
  <si>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</si>
  <si>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</si>
  <si>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</si>
  <si>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</si>
  <si>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</si>
  <si>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</si>
  <si>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</si>
  <si>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</si>
  <si>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</si>
  <si>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</si>
  <si>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</si>
  <si>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</si>
  <si>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</si>
  <si>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</si>
  <si>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</si>
  <si>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</si>
  <si>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</si>
  <si>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</si>
  <si>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</si>
  <si>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</si>
  <si>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</si>
  <si>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</si>
  <si>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</si>
  <si>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</si>
  <si>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</si>
  <si>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</si>
  <si>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</si>
  <si>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</si>
  <si>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</si>
  <si>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</si>
  <si>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</si>
  <si>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</si>
  <si>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</si>
  <si>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</si>
  <si>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</si>
  <si>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</si>
  <si>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</si>
  <si>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</si>
  <si>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</si>
  <si>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</si>
  <si>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</si>
  <si>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</si>
  <si>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</si>
  <si>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</si>
  <si>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</si>
  <si>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</si>
  <si>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</si>
  <si>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</si>
  <si>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</si>
  <si>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</si>
  <si>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</si>
  <si>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</si>
  <si>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</si>
  <si>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</si>
  <si>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</si>
  <si>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</si>
  <si>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</si>
  <si>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</si>
  <si>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</si>
  <si>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</si>
  <si>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</si>
  <si>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</si>
  <si>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</si>
  <si>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</si>
  <si>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</si>
  <si>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</si>
  <si>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</si>
  <si>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</si>
  <si>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</si>
  <si>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</si>
  <si>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</si>
  <si>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</si>
  <si>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</si>
  <si>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</si>
  <si>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</si>
  <si>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</si>
  <si>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</si>
  <si>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</si>
  <si>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</si>
  <si>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</si>
  <si>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</si>
  <si>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</si>
  <si>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</si>
  <si>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</si>
  <si>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</si>
  <si>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</si>
  <si>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</si>
  <si>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</si>
  <si>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</si>
  <si>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</si>
  <si>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</si>
  <si>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</si>
  <si>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</si>
  <si>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</si>
  <si>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</si>
  <si>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</si>
  <si>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</si>
  <si>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</si>
  <si>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</si>
  <si>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</si>
  <si>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</si>
  <si>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</si>
  <si>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</si>
  <si>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</si>
  <si>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</si>
  <si>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</si>
  <si>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</si>
  <si>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</si>
  <si>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</si>
  <si>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</si>
  <si>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</si>
  <si>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</si>
  <si>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</si>
  <si>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</si>
  <si>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</si>
  <si>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</si>
  <si>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</si>
  <si>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</si>
  <si>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</si>
  <si>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</si>
  <si>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</si>
  <si>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</si>
  <si>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</si>
  <si>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</si>
  <si>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</si>
  <si>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</si>
  <si>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</si>
  <si>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</si>
  <si>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</si>
  <si>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</si>
  <si>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</si>
  <si>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</si>
  <si>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</si>
  <si>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</si>
  <si>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</si>
  <si>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</si>
  <si>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</si>
  <si>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</si>
  <si>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</si>
  <si>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</si>
  <si>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</si>
  <si>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</si>
  <si>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</si>
  <si>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</si>
  <si>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</si>
  <si>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</si>
  <si>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</si>
  <si>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</si>
  <si>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</si>
  <si>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</si>
  <si>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</si>
  <si>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</si>
  <si>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</si>
  <si>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</si>
  <si>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</si>
  <si>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</si>
  <si>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</si>
  <si>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</si>
  <si>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</si>
  <si>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</si>
  <si>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</si>
  <si>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</si>
  <si>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</si>
  <si>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</si>
  <si>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</si>
  <si>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</si>
  <si>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</si>
  <si>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</si>
  <si>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</si>
  <si>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</si>
  <si>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</si>
  <si>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</si>
  <si>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</si>
  <si>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</si>
  <si>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</si>
  <si>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</si>
  <si>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</si>
  <si>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</si>
  <si>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</si>
  <si>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</si>
  <si>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</si>
  <si>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</si>
  <si>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</si>
  <si>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</si>
  <si>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</si>
  <si>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</si>
  <si>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</si>
  <si>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</si>
  <si>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</si>
  <si>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</si>
  <si>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</si>
  <si>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</si>
  <si>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</si>
  <si>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</si>
  <si>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</si>
  <si>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</si>
  <si>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</si>
  <si>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</si>
  <si>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</si>
  <si>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</si>
  <si>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</si>
  <si>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</si>
  <si>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</si>
  <si>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</si>
  <si>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</si>
  <si>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</si>
  <si>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</si>
  <si>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</si>
  <si>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</si>
  <si>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</si>
  <si>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</si>
  <si>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</si>
  <si>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</si>
  <si>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</si>
  <si>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</si>
  <si>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</si>
  <si>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</si>
  <si>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</si>
  <si>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</si>
  <si>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</si>
  <si>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</si>
  <si>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</si>
  <si>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</si>
  <si>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</si>
  <si>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</si>
  <si>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</si>
  <si>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</si>
  <si>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</si>
  <si>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</si>
  <si>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</si>
  <si>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</si>
  <si>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</si>
  <si>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</si>
  <si>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</si>
  <si>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</si>
  <si>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</si>
  <si>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</si>
  <si>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</si>
  <si>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</si>
  <si>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</si>
  <si>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</si>
  <si>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</si>
  <si>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</si>
  <si>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</si>
  <si>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</si>
  <si>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</si>
  <si>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</si>
  <si>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</si>
  <si>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</si>
  <si>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</si>
  <si>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</si>
  <si>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</si>
  <si>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</si>
  <si>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</si>
  <si>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</si>
  <si>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</si>
  <si>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</si>
  <si>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</si>
  <si>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</si>
  <si>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</si>
  <si>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</si>
  <si>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</si>
  <si>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</si>
  <si>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</si>
  <si>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</si>
  <si>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</si>
  <si>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</si>
  <si>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</si>
  <si>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</si>
  <si>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</si>
  <si>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</si>
  <si>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</si>
  <si>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</si>
  <si>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</si>
  <si>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</si>
  <si>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</si>
  <si>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</si>
  <si>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</si>
  <si>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</si>
  <si>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</si>
  <si>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</si>
  <si>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</si>
  <si>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</si>
  <si>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</si>
  <si>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</si>
  <si>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</si>
  <si>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</si>
  <si>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</si>
  <si>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</si>
  <si>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</si>
  <si>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</si>
  <si>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</si>
  <si>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</si>
  <si>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</si>
  <si>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</si>
  <si>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</si>
  <si>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</si>
  <si>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</si>
  <si>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</si>
  <si>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</si>
  <si>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</si>
  <si>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</si>
  <si>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</si>
  <si>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</si>
  <si>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</si>
  <si>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</si>
  <si>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</si>
  <si>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</si>
  <si>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</si>
  <si>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</si>
  <si>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</si>
  <si>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</si>
  <si>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</si>
  <si>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</si>
  <si>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</si>
  <si>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</si>
  <si>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</si>
  <si>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</si>
  <si>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</si>
  <si>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</si>
  <si>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</si>
  <si>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</si>
  <si>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</si>
  <si>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</si>
  <si>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</si>
  <si>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</si>
  <si>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</si>
  <si>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</si>
  <si>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</si>
  <si>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</si>
  <si>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</si>
  <si>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</si>
  <si>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</si>
  <si>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</si>
  <si>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</si>
  <si>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</si>
  <si>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</si>
  <si>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</si>
  <si>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</si>
  <si>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</si>
  <si>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</si>
  <si>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</si>
  <si>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</si>
  <si>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</si>
  <si>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</si>
  <si>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</si>
  <si>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</si>
  <si>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</si>
  <si>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</si>
  <si>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</si>
  <si>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</si>
  <si>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</si>
  <si>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</si>
  <si>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</si>
  <si>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</si>
  <si>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</si>
  <si>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</si>
  <si>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</si>
  <si>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</si>
  <si>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</si>
  <si>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</si>
  <si>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</si>
  <si>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</si>
  <si>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</si>
  <si>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</si>
  <si>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</si>
  <si>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</si>
  <si>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</si>
  <si>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</si>
  <si>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</si>
  <si>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</si>
  <si>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</si>
  <si>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</si>
  <si>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</si>
  <si>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</si>
  <si>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</si>
  <si>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</si>
  <si>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</si>
  <si>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</si>
  <si>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</si>
  <si>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</si>
  <si>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</si>
  <si>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</si>
  <si>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</si>
  <si>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</si>
  <si>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</si>
  <si>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</si>
  <si>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</si>
  <si>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</si>
  <si>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</si>
  <si>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</si>
  <si>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</si>
  <si>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</si>
  <si>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</si>
  <si>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</si>
  <si>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</si>
  <si>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</si>
  <si>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</si>
  <si>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</si>
  <si>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</si>
  <si>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</si>
  <si>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</si>
  <si>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</si>
  <si>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</si>
  <si>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</si>
  <si>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</si>
  <si>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</si>
  <si>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</si>
  <si>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</si>
  <si>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</si>
  <si>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</si>
  <si>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</si>
  <si>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</si>
  <si>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</si>
  <si>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</si>
  <si>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</si>
  <si>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</si>
  <si>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</si>
  <si>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</si>
  <si>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</si>
  <si>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</si>
  <si>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</si>
  <si>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</si>
  <si>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</si>
  <si>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</si>
  <si>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</si>
  <si>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</si>
  <si>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</si>
  <si>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</si>
  <si>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</si>
  <si>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</si>
  <si>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</si>
  <si>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</si>
  <si>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</si>
  <si>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</si>
  <si>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</si>
  <si>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</si>
  <si>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</si>
  <si>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</si>
  <si>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</si>
  <si>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</si>
  <si>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</si>
  <si>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</si>
  <si>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</si>
  <si>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</si>
  <si>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</si>
  <si>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</si>
  <si>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</si>
  <si>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</si>
  <si>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</si>
  <si>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</si>
  <si>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</si>
  <si>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</si>
  <si>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</si>
  <si>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</si>
  <si>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</si>
  <si>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</si>
  <si>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</si>
  <si>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</si>
  <si>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</si>
  <si>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</si>
  <si>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</si>
  <si>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</si>
  <si>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</si>
  <si>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</si>
  <si>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</si>
  <si>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</si>
  <si>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</si>
  <si>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</si>
  <si>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</si>
  <si>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</si>
  <si>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</si>
  <si>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</si>
  <si>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</si>
  <si>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</si>
  <si>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</si>
  <si>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</si>
  <si>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</si>
  <si>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</si>
  <si>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</si>
  <si>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</si>
  <si>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</si>
  <si>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</si>
  <si>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</si>
  <si>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</si>
  <si>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</si>
  <si>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</si>
  <si>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</si>
  <si>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</si>
  <si>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</si>
  <si>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</si>
  <si>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</si>
  <si>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</si>
  <si>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</si>
  <si>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</si>
  <si>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</si>
  <si>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</si>
  <si>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</si>
  <si>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</si>
  <si>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</si>
  <si>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</si>
  <si>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</si>
  <si>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</si>
  <si>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</si>
  <si>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</si>
  <si>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</si>
  <si>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</si>
  <si>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</si>
  <si>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</si>
  <si>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</si>
  <si>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</si>
  <si>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</si>
  <si>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</si>
  <si>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</si>
  <si>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</si>
  <si>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</si>
  <si>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</si>
  <si>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</si>
  <si>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</si>
  <si>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</si>
  <si>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</si>
  <si>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</si>
  <si>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</si>
  <si>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</si>
  <si>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</si>
  <si>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</si>
  <si>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</si>
  <si>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</si>
  <si>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</si>
  <si>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</si>
  <si>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</si>
  <si>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</si>
  <si>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</si>
  <si>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</si>
  <si>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</si>
  <si>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</si>
  <si>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</si>
  <si>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</si>
  <si>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</si>
  <si>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</si>
  <si>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</si>
  <si>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</si>
  <si>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</si>
  <si>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</si>
  <si>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</si>
  <si>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</si>
  <si>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</si>
  <si>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</si>
  <si>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</si>
  <si>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</si>
  <si>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</si>
  <si>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</si>
  <si>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</si>
  <si>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</si>
  <si>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</si>
  <si>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</si>
  <si>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</si>
  <si>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</si>
  <si>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</si>
  <si>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</si>
  <si>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</si>
  <si>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</si>
  <si>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</si>
  <si>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</si>
  <si>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</si>
  <si>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</si>
  <si>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</si>
  <si>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</si>
  <si>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</si>
  <si>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</si>
  <si>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</si>
  <si>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</si>
  <si>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</si>
  <si>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</si>
  <si>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</si>
  <si>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</si>
  <si>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</si>
  <si>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</si>
  <si>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</si>
  <si>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</si>
  <si>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</si>
  <si>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</si>
  <si>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</si>
  <si>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</si>
  <si>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</si>
  <si>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</si>
  <si>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</si>
  <si>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</si>
  <si>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</si>
  <si>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</si>
  <si>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</si>
  <si>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</si>
  <si>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</si>
  <si>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</si>
  <si>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</si>
  <si>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</si>
  <si>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</si>
  <si>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</si>
  <si>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</si>
  <si>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</si>
  <si>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</si>
  <si>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</si>
  <si>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</si>
  <si>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</si>
  <si>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</si>
  <si>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</si>
  <si>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</si>
  <si>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</si>
  <si>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</si>
  <si>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</si>
  <si>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</si>
  <si>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</si>
  <si>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</si>
  <si>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</si>
  <si>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</si>
  <si>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</si>
  <si>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</si>
  <si>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</si>
  <si>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</si>
  <si>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</si>
  <si>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</si>
  <si>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</si>
  <si>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</si>
  <si>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</si>
  <si>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</si>
  <si>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</si>
  <si>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</si>
  <si>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</si>
  <si>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</si>
  <si>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</si>
  <si>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</si>
  <si>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</si>
  <si>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</si>
  <si>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</si>
  <si>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</si>
  <si>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</si>
  <si>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</si>
  <si>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</si>
  <si>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</si>
  <si>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</si>
  <si>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</si>
  <si>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</si>
  <si>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</si>
  <si>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</si>
  <si>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</si>
  <si>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</si>
  <si>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</si>
  <si>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</si>
  <si>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</si>
  <si>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</si>
  <si>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</si>
  <si>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</si>
  <si>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</si>
  <si>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</si>
  <si>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</si>
  <si>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</si>
  <si>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</si>
  <si>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</si>
  <si>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</si>
  <si>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</si>
  <si>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</si>
  <si>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</si>
  <si>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</si>
  <si>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</si>
  <si>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</si>
  <si>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</si>
  <si>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</si>
  <si>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</si>
  <si>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</si>
  <si>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</si>
  <si>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</si>
  <si>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</si>
  <si>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</si>
  <si>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</si>
  <si>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</si>
  <si>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</si>
  <si>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</si>
  <si>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</si>
  <si>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</si>
  <si>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</si>
  <si>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</si>
  <si>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</si>
  <si>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</si>
  <si>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</si>
  <si>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</si>
  <si>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</si>
  <si>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</si>
  <si>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</si>
  <si>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</si>
  <si>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</si>
  <si>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</si>
  <si>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</si>
  <si>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</si>
  <si>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</si>
  <si>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</si>
  <si>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</si>
  <si>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</si>
  <si>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</si>
  <si>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</si>
  <si>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</si>
  <si>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</si>
  <si>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</si>
  <si>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</si>
  <si>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</si>
  <si>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</si>
  <si>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</si>
  <si>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</si>
  <si>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</si>
  <si>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</si>
  <si>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</si>
  <si>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</si>
  <si>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</si>
  <si>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</si>
  <si>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</si>
  <si>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</si>
  <si>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</si>
  <si>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</si>
  <si>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</si>
  <si>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</si>
  <si>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</si>
  <si>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</si>
  <si>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</si>
  <si>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</si>
  <si>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</si>
  <si>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</si>
  <si>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</si>
  <si>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</si>
  <si>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</si>
  <si>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</si>
  <si>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</si>
  <si>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</si>
  <si>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</si>
  <si>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</si>
  <si>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</si>
  <si>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</si>
  <si>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</si>
  <si>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</si>
  <si>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</si>
  <si>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</si>
  <si>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</si>
  <si>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</si>
  <si>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</si>
  <si>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</si>
  <si>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</si>
  <si>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</si>
  <si>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</si>
  <si>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</si>
  <si>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</si>
  <si>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</si>
  <si>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</si>
  <si>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</si>
  <si>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</si>
  <si>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</si>
  <si>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</si>
  <si>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</si>
  <si>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</si>
  <si>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</si>
  <si>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</si>
  <si>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</si>
  <si>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</si>
  <si>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</si>
  <si>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</si>
  <si>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</si>
  <si>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</si>
  <si>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</si>
  <si>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</si>
  <si>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</si>
  <si>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</si>
  <si>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</si>
  <si>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</si>
  <si>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</si>
  <si>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</si>
  <si>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</si>
  <si>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</si>
  <si>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</si>
  <si>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</si>
  <si>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</si>
  <si>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</si>
  <si>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</si>
  <si>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</si>
  <si>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</si>
  <si>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</si>
  <si>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</si>
  <si>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</si>
  <si>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</si>
  <si>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</si>
  <si>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</si>
  <si>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</si>
  <si>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</si>
  <si>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</si>
  <si>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</si>
  <si>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</si>
  <si>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</si>
  <si>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</si>
  <si>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</si>
  <si>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</si>
  <si>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</si>
  <si>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</si>
  <si>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</si>
  <si>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</si>
  <si>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</si>
  <si>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</si>
  <si>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</si>
  <si>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</si>
  <si>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</si>
  <si>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</si>
  <si>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</si>
  <si>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</si>
  <si>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</si>
  <si>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</si>
  <si>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</si>
  <si>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</si>
  <si>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</si>
  <si>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</si>
  <si>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</si>
  <si>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</si>
  <si>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</si>
  <si>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</si>
  <si>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</si>
  <si>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</si>
  <si>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</si>
  <si>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</si>
  <si>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</si>
  <si>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</si>
  <si>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</si>
  <si>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</si>
  <si>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</si>
  <si>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</si>
  <si>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</si>
  <si>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</si>
  <si>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</si>
  <si>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</si>
  <si>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</si>
  <si>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</si>
  <si>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</si>
  <si>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</si>
  <si>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</si>
  <si>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</si>
  <si>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</si>
  <si>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</si>
  <si>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</si>
  <si>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</si>
  <si>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</si>
  <si>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</si>
  <si>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</si>
  <si>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</si>
  <si>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</si>
  <si>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</si>
  <si>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</si>
  <si>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</si>
  <si>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</si>
  <si>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</si>
  <si>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</si>
  <si>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</si>
  <si>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</si>
  <si>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</si>
  <si>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</si>
  <si>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</si>
  <si>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</si>
  <si>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</si>
  <si>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</si>
  <si>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</si>
  <si>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</si>
  <si>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</si>
  <si>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</si>
  <si>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</si>
  <si>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</si>
  <si>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</si>
  <si>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</si>
  <si>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1.6.2.3.4.6</t>
  </si>
  <si>
    <t>1.6.3.27</t>
  </si>
  <si>
    <t>Seleção SEM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</si>
  <si>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</si>
  <si>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</si>
  <si>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</si>
  <si>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</si>
  <si>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</si>
  <si>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</si>
  <si>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</si>
  <si>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</si>
  <si>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Pendente 02 Flanges solto face plana 150#</t>
  </si>
  <si>
    <t>Pendente Weldolet 10''x8'' - INOX</t>
  </si>
  <si>
    <t>Pendente Material de Inox</t>
  </si>
  <si>
    <t>Aguardando Liberação Hydro para execução</t>
  </si>
  <si>
    <t>Predecessora ( Necessita da linha de inox no local)</t>
  </si>
  <si>
    <t>Aguardando liberação e materiais para montagem</t>
  </si>
  <si>
    <t>Predecessora: Montagem da linha 5385</t>
  </si>
  <si>
    <t>Pendente Liberação</t>
  </si>
  <si>
    <t>Aguardando liberação e materiais de montagem</t>
  </si>
  <si>
    <t>semana</t>
  </si>
  <si>
    <t>m²</t>
  </si>
  <si>
    <t>SEM30</t>
  </si>
  <si>
    <t>SEM31</t>
  </si>
  <si>
    <t>Predecessora: Necessita da fabricação da 5342</t>
  </si>
  <si>
    <t>Predecessora: Necessita da 5348 (inox) Montada</t>
  </si>
  <si>
    <t xml:space="preserve">Pendente Flange de orificio, pendete trecho do tie in 131 </t>
  </si>
  <si>
    <t>SEM32</t>
  </si>
  <si>
    <t>SEM33</t>
  </si>
  <si>
    <t>SEM34</t>
  </si>
  <si>
    <t xml:space="preserve">               Fabricar Montar e soldar linha 2º trecho linha 5346</t>
  </si>
  <si>
    <t xml:space="preserve">               Fabricar e Montar e soldar linha 5352</t>
  </si>
  <si>
    <t xml:space="preserve">            Linha 3"-W2-14E-5353</t>
  </si>
  <si>
    <t xml:space="preserve">               Fornecimento de carretéis (Hydro) - Linha 5351</t>
  </si>
  <si>
    <t xml:space="preserve">               Montar e soldar linha 2º Trecho ( 5333)</t>
  </si>
  <si>
    <t xml:space="preserve">                  Montar e soldar linha 5310</t>
  </si>
  <si>
    <t xml:space="preserve">                  Inspeção ENDs das soldas linha 5310</t>
  </si>
  <si>
    <t xml:space="preserve">               Montar e soldar linha 2º trecho linha 5385</t>
  </si>
  <si>
    <t xml:space="preserve">               Montar suportes 2º trecho linha 5385</t>
  </si>
  <si>
    <t xml:space="preserve">               Inspeção ENDs das soldas 2º trecho linha 5385</t>
  </si>
  <si>
    <t xml:space="preserve">               Teste hidrostático linha 5385</t>
  </si>
  <si>
    <t xml:space="preserve">               Montar e soldar linha 5332</t>
  </si>
  <si>
    <t xml:space="preserve">               Montar e soldar linha 5334</t>
  </si>
  <si>
    <t xml:space="preserve">               Montar suportes linha 5381</t>
  </si>
  <si>
    <t xml:space="preserve">               Montar e soldar tubulação linha 5381</t>
  </si>
  <si>
    <t xml:space="preserve">               Nivelamento de base civil com shims P-14E-4A</t>
  </si>
  <si>
    <t xml:space="preserve">               Alinhamento a laser do conjunto motor bomba P-14E-4A</t>
  </si>
  <si>
    <t xml:space="preserve">                     Pré-montar spool e válvulas Linha 5315</t>
  </si>
  <si>
    <t xml:space="preserve">                     Pré-montar spool e válvulas Linha 5317</t>
  </si>
  <si>
    <t xml:space="preserve">               Nivelamento de base civil com shims P-14E-4B</t>
  </si>
  <si>
    <t xml:space="preserve">               Alinhamento a laser do conjunto motor bomba P-14E-4B</t>
  </si>
  <si>
    <t xml:space="preserve">                     Pré-montar spool e válvulas linha 5318</t>
  </si>
  <si>
    <t xml:space="preserve">                     Pré-montar spool e válvulas linha 5320</t>
  </si>
  <si>
    <t xml:space="preserve">               Montar e soldar tubulação ( 5300)</t>
  </si>
  <si>
    <t xml:space="preserve">               Montar e soldar tubulação 5301</t>
  </si>
  <si>
    <t xml:space="preserve">               Inspeção ENDs das soldas linha 5301</t>
  </si>
  <si>
    <t xml:space="preserve">               Teste hidrostático linha 5301</t>
  </si>
  <si>
    <t xml:space="preserve">               Teste hidrostático linha 5304</t>
  </si>
  <si>
    <t xml:space="preserve">               Teste hidrostático linha 5305</t>
  </si>
  <si>
    <t xml:space="preserve">               Montar suportes linha 5306</t>
  </si>
  <si>
    <t xml:space="preserve">               TIE IN_112/120 Desaerador_E-14A-02A</t>
  </si>
  <si>
    <t>01 Curva 3'' 90º; 08 Curvas de 2''; 01 Flange solto 2''</t>
  </si>
  <si>
    <t>Predecessora: Necessita da 5342 (inox) Montada/ e fabricação da linha 5343</t>
  </si>
  <si>
    <t xml:space="preserve">Aguardando liberação </t>
  </si>
  <si>
    <t>Aguardando liberação</t>
  </si>
  <si>
    <t>Reprogramar</t>
  </si>
  <si>
    <t xml:space="preserve">               Montar e soldar tubulação (5321)</t>
  </si>
  <si>
    <t xml:space="preserve">               Montar e soldar tubulação ( 5379 )</t>
  </si>
  <si>
    <t xml:space="preserve">                  Pipe rack_Rua E ( 5313)</t>
  </si>
  <si>
    <t xml:space="preserve">                  Pipe rack_Rua N18 até a área 4A ( 5313)</t>
  </si>
  <si>
    <t xml:space="preserve">                  Pipe rack_Rua N33 ( 5313 )</t>
  </si>
  <si>
    <t xml:space="preserve">               Montar e soldar tubulação ( 5307 )</t>
  </si>
  <si>
    <t xml:space="preserve">               Montagem de andaime linha 5352</t>
  </si>
  <si>
    <t xml:space="preserve">            Linha 3''-S2-14E-5354-H - Inox</t>
  </si>
  <si>
    <t xml:space="preserve">         Montagem de andaime</t>
  </si>
  <si>
    <t xml:space="preserve">               Montagem de andaime linha 5385</t>
  </si>
  <si>
    <t xml:space="preserve">                     solda de vent´s e drenos e guias e travas trecho de linha 20"-S3-14E-5313-H</t>
  </si>
  <si>
    <t xml:space="preserve">                     Montar e soldar trecho de linha e dreno 20"-S3-14E-5313-H</t>
  </si>
  <si>
    <t xml:space="preserve">                     Montar e soldar trecho de linha e guias e travas 14"-S3-14E-5314-H 2º trecho</t>
  </si>
  <si>
    <t xml:space="preserve">                  Montar e soldar de 14"-S3-14E-5403-H ( suporte)</t>
  </si>
  <si>
    <t xml:space="preserve">                  Montar e soldar de 14"-S3-14E-5404-H ( Suporte )</t>
  </si>
  <si>
    <t xml:space="preserve">               Montagem de andaime para linha 5306</t>
  </si>
  <si>
    <t xml:space="preserve">               Teste hidrostático linha 5341</t>
  </si>
  <si>
    <t xml:space="preserve">               Montar e soldar tubulação ( 5388 )</t>
  </si>
  <si>
    <t xml:space="preserve">               Inspeção ENDs das soldas ( 5388 )</t>
  </si>
  <si>
    <t xml:space="preserve">               Montar e soldar tubulação linha 5393</t>
  </si>
  <si>
    <t xml:space="preserve">               Montar e soldar tubulação linha 5392</t>
  </si>
  <si>
    <t>1.6.5.3.7.7</t>
  </si>
  <si>
    <t>SEM38</t>
  </si>
  <si>
    <t xml:space="preserve">            N Isolamento térmico - "Linha 1.1/2""-C1-14E-5344"</t>
  </si>
  <si>
    <t xml:space="preserve">            N Isolamento térmico - "Linha 2""-A1-14E-5352"</t>
  </si>
  <si>
    <t xml:space="preserve">            N Isolamento térmico - "Linha 3""-W2-14E-5353 </t>
  </si>
  <si>
    <t xml:space="preserve">            N Teste hidrostático - Linha 1.1/2-C4-14E-5351</t>
  </si>
  <si>
    <t xml:space="preserve">               Montar suportes ( 5344 ) - 317 ok/318ok /316</t>
  </si>
  <si>
    <t xml:space="preserve">               Montar suportes ( 5352 ) - 317ok /318 ok/306 ok/319 ok</t>
  </si>
  <si>
    <t xml:space="preserve">               Montar suportes ( 5350 ) - 308/320 - ok/307</t>
  </si>
  <si>
    <t xml:space="preserve">               Montar suportes ( 5342 ) - 305/321 ok/326 ok/328</t>
  </si>
  <si>
    <t xml:space="preserve">               Montar suportes ( 5353 ) - 314 ok/325 ok /318 ok/317 ok/306 ok/319 ok</t>
  </si>
  <si>
    <t xml:space="preserve">               Montar suportes ( 5348 ) - 327</t>
  </si>
  <si>
    <t xml:space="preserve">               Posicionamento do tanque sobre a base FT-14E-01A</t>
  </si>
  <si>
    <t xml:space="preserve">               Posicionamento do tanque sobre a base FT-14E-01B</t>
  </si>
  <si>
    <t xml:space="preserve">               Posicionamento da bomba sobre a base P-14E-07A</t>
  </si>
  <si>
    <t xml:space="preserve">            P-14E-07B</t>
  </si>
  <si>
    <t xml:space="preserve">               Posicionamento da bomba sobre a base P-14E-07B</t>
  </si>
  <si>
    <t xml:space="preserve">                  Montar e soldar tubulação "Linha 4""-S3-14E-5311-H"</t>
  </si>
  <si>
    <t xml:space="preserve">                  Inspeção ENDs das soldas "Linha 4""-S3-14E-5311-H"</t>
  </si>
  <si>
    <t xml:space="preserve">               Linha 4"-S3-14E-FT-018_Dreno ( 5441 FT 01B)</t>
  </si>
  <si>
    <t xml:space="preserve">               Linha 3"-S3-14E-FT-01B_ATM ( 5446 - FT 01B)</t>
  </si>
  <si>
    <t xml:space="preserve">               Linha 3'' - PSV-FT-14E-01A ( 5448 FT 01A )</t>
  </si>
  <si>
    <t>Predecessora</t>
  </si>
  <si>
    <t>Pendente conexões</t>
  </si>
  <si>
    <t>( Fechamento de linhas para montagem de instrumento)</t>
  </si>
  <si>
    <t>FE-14E-603</t>
  </si>
  <si>
    <t>Fabricação precisa estar concluída/ e materiais entregues de fabricação</t>
  </si>
  <si>
    <t>Predecessora: Necessita das de in (5350 e 5342)ox montadas</t>
  </si>
  <si>
    <t>Aguardando Liberação</t>
  </si>
  <si>
    <t>Pendente substituição de drenos por parte da hydro, recebemos conexoes galvanizadas</t>
  </si>
  <si>
    <t>Aguardando fornecimento Hydro</t>
  </si>
  <si>
    <t>Pendente materiais</t>
  </si>
  <si>
    <t>Pendente Fornecimento de FT</t>
  </si>
  <si>
    <t>Semana 39</t>
  </si>
  <si>
    <t>SEM41</t>
  </si>
  <si>
    <t>1.6.3.3.24</t>
  </si>
  <si>
    <t>1.6.5.3.13</t>
  </si>
  <si>
    <t>1.6.5.3.14</t>
  </si>
  <si>
    <t>1.6.5.3.15</t>
  </si>
  <si>
    <t xml:space="preserve">            Isolamento do Desaerador</t>
  </si>
  <si>
    <t xml:space="preserve">            Solda de anel do desaerador</t>
  </si>
  <si>
    <t xml:space="preserve">            Adequação de linha para substituição de flanges da 8"-S3-14E-5301-H / LV-14E-600</t>
  </si>
  <si>
    <t xml:space="preserve">            Adequação de Guarda corpo</t>
  </si>
  <si>
    <t xml:space="preserve">                  Montar suportes ( 919 / 909 )</t>
  </si>
  <si>
    <t xml:space="preserve">                  Montar suportes ( 903/918/817)</t>
  </si>
  <si>
    <t xml:space="preserve">                  Montar suportes ( 811/812/952/914/923/814/815)</t>
  </si>
  <si>
    <t xml:space="preserve">                  Montar suportes ( 915 )</t>
  </si>
  <si>
    <t>Nome da Atividade</t>
  </si>
  <si>
    <t>Pendente Materiais de fabricação e montagem</t>
  </si>
  <si>
    <t>Pendente Liberação/materiais de fabricação</t>
  </si>
  <si>
    <t>Predecessora: Conclusão da linha 5333 fechamento</t>
  </si>
  <si>
    <t>Aguardando liberação e material para montagem</t>
  </si>
  <si>
    <t>Pendente Flange de pescoço 3''</t>
  </si>
  <si>
    <t>Observações</t>
  </si>
  <si>
    <t>Semana 41</t>
  </si>
  <si>
    <t>ADM</t>
  </si>
  <si>
    <t>SEM42</t>
  </si>
  <si>
    <t xml:space="preserve">               Montar suportes ( 5345 ) - 309/310/311</t>
  </si>
  <si>
    <t xml:space="preserve">               Fabricar e Montar e soldar linha 5344</t>
  </si>
  <si>
    <t xml:space="preserve">               Montar e soldar linha 5342</t>
  </si>
  <si>
    <t xml:space="preserve">               Montar e soldar linha 5343</t>
  </si>
  <si>
    <t xml:space="preserve">               Montar suportes ( 5346 ) - 312/319ok</t>
  </si>
  <si>
    <t xml:space="preserve">               Montar suportes ( 5351 ) - 318 ok/317ok/306 ok/319 ok</t>
  </si>
  <si>
    <t xml:space="preserve">            Linha 2"-S2-14E-5343-H - Inox - Montagem de instrumento</t>
  </si>
  <si>
    <t xml:space="preserve">            Linha 6"-S2-14E-5350-H - Inox - Montagem de instrumento</t>
  </si>
  <si>
    <t xml:space="preserve">            Linha 1.1/2"-C1-14E-5344 - Montagem de instrumento</t>
  </si>
  <si>
    <t xml:space="preserve">            Linha 6"-S1-14E-5345-H - montagem de instrumento</t>
  </si>
  <si>
    <t xml:space="preserve">            Linha 8"-S3-14E-5333-H - Montagem de instrumento</t>
  </si>
  <si>
    <t xml:space="preserve">            Linha 8"-S3-14E-5336-H - Montagem de instrumento</t>
  </si>
  <si>
    <t xml:space="preserve">            Linha 2"-S3-14E-5368-H - Montagem de instrumento</t>
  </si>
  <si>
    <t>Semana 42</t>
  </si>
  <si>
    <t>SEM43</t>
  </si>
  <si>
    <t xml:space="preserve">         Tubulações e suportes ( Polimento )</t>
  </si>
  <si>
    <t>Semana 43</t>
  </si>
  <si>
    <t xml:space="preserve">            Linha 8"-S3-14E-5307-H - Andaime para pintura da linha</t>
  </si>
  <si>
    <t>Flavio andrade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</si>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</sst>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rgb="FF363636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E3E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21" fillId="0" borderId="1" xfId="0" applyFont="1" applyBorder="1" applyAlignment="1" applyProtection="1">
      <alignment horizontal="center" vertical="center"/>
      <protection locked="0" hidden="1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24" fillId="2" borderId="4" xfId="0" applyFont="1" applyFill="1" applyBorder="1" applyAlignment="1" applyProtection="1">
      <alignment horizontal="center" vertical="center"/>
      <protection locked="0" hidden="1"/>
    </xf>
    <xf numFmtId="0" fontId="23" fillId="2" borderId="6" xfId="0" applyFont="1" applyFill="1" applyBorder="1" applyAlignment="1" applyProtection="1">
      <alignment horizontal="left" vertical="center"/>
      <protection locked="0"/>
    </xf>
    <xf numFmtId="0" fontId="24" fillId="2" borderId="6" xfId="0" applyFont="1" applyFill="1" applyBorder="1" applyAlignment="1" applyProtection="1">
      <alignment horizontal="center" vertical="center"/>
      <protection locked="0" hidden="1"/>
    </xf>
    <xf numFmtId="0" fontId="7" fillId="2" borderId="2" xfId="0" applyFont="1" applyFill="1" applyBorder="1" applyAlignment="1">
      <alignment vertical="center"/>
    </xf>
    <xf numFmtId="0" fontId="23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9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9" fontId="7" fillId="2" borderId="2" xfId="1" applyFont="1" applyFill="1" applyBorder="1" applyAlignment="1" applyProtection="1">
      <alignment horizontal="center" vertical="center"/>
      <protection locked="0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7" fillId="2" borderId="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23" fillId="2" borderId="22" xfId="0" applyFont="1" applyFill="1" applyBorder="1" applyAlignment="1" applyProtection="1">
      <alignment horizontal="center" vertical="center"/>
      <protection locked="0"/>
    </xf>
    <xf numFmtId="1" fontId="7" fillId="2" borderId="22" xfId="0" applyNumberFormat="1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left" vertical="center"/>
      <protection locked="0"/>
    </xf>
    <xf numFmtId="0" fontId="7" fillId="2" borderId="22" xfId="0" applyFont="1" applyFill="1" applyBorder="1" applyAlignment="1" applyProtection="1">
      <alignment horizontal="left" vertical="center"/>
      <protection locked="0"/>
    </xf>
    <xf numFmtId="9" fontId="7" fillId="2" borderId="19" xfId="1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9" fontId="7" fillId="2" borderId="22" xfId="1" applyFont="1" applyFill="1" applyBorder="1" applyAlignment="1" applyProtection="1">
      <alignment horizontal="center" vertical="center"/>
      <protection locked="0"/>
    </xf>
    <xf numFmtId="2" fontId="7" fillId="2" borderId="22" xfId="1" applyNumberFormat="1" applyFont="1" applyFill="1" applyBorder="1" applyAlignment="1" applyProtection="1">
      <alignment horizontal="center" vertical="center"/>
      <protection locked="0"/>
    </xf>
    <xf numFmtId="0" fontId="24" fillId="2" borderId="22" xfId="0" applyFont="1" applyFill="1" applyBorder="1" applyAlignment="1" applyProtection="1">
      <alignment horizontal="center" vertical="center"/>
      <protection locked="0" hidden="1"/>
    </xf>
    <xf numFmtId="0" fontId="7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vertical="center"/>
    </xf>
    <xf numFmtId="0" fontId="23" fillId="2" borderId="23" xfId="0" applyFont="1" applyFill="1" applyBorder="1" applyAlignment="1" applyProtection="1">
      <alignment horizontal="center" vertical="center"/>
      <protection locked="0"/>
    </xf>
    <xf numFmtId="1" fontId="7" fillId="2" borderId="23" xfId="0" applyNumberFormat="1" applyFont="1" applyFill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left" vertical="center"/>
      <protection locked="0"/>
    </xf>
    <xf numFmtId="9" fontId="7" fillId="2" borderId="21" xfId="1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9" fontId="7" fillId="2" borderId="23" xfId="1" applyFont="1" applyFill="1" applyBorder="1" applyAlignment="1" applyProtection="1">
      <alignment horizontal="center" vertical="center"/>
      <protection locked="0"/>
    </xf>
    <xf numFmtId="2" fontId="7" fillId="2" borderId="23" xfId="1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 hidden="1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526020</xdr:colOff>
      <xdr:row>0</xdr:row>
      <xdr:rowOff>266643</xdr:rowOff>
    </xdr:from>
    <xdr:to>
      <xdr:col>3</xdr:col>
      <xdr:colOff>260009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DG1312"/>
  <sheetViews>
    <sheetView showGridLines="0" tabSelected="1" view="pageBreakPreview" zoomScale="51" zoomScaleNormal="10" zoomScaleSheetLayoutView="10" workbookViewId="0">
      <selection activeCell="B389" sqref="B389:B1193"/>
    </sheetView>
  </sheetViews>
  <sheetFormatPr defaultColWidth="8.85546875" defaultRowHeight="18.75" x14ac:dyDescent="0.25"/>
  <cols>
    <col min="1" max="1" width="17.85546875" style="87" bestFit="1" customWidth="1"/>
    <col min="2" max="2" width="13.42578125" style="87" customWidth="1"/>
    <col min="3" max="3" width="20" style="87" customWidth="1"/>
    <col min="4" max="4" width="17.140625" style="87" customWidth="1"/>
    <col min="5" max="5" width="84" style="114" hidden="1" customWidth="1"/>
    <col min="6" max="6" width="60.28515625" style="114" hidden="1" customWidth="1"/>
    <col min="7" max="7" width="16.85546875" style="87" hidden="1" customWidth="1"/>
    <col min="8" max="8" width="27.42578125" style="87" hidden="1" customWidth="1"/>
    <col min="9" max="9" width="11.5703125" style="87" customWidth="1"/>
    <col min="10" max="10" width="112" style="87" customWidth="1"/>
    <col min="11" max="11" width="29.5703125" style="87" hidden="1" customWidth="1"/>
    <col min="12" max="12" width="16" style="87" customWidth="1"/>
    <col min="13" max="13" width="33" style="87" bestFit="1" customWidth="1"/>
    <col min="14" max="14" width="16.42578125" style="87" customWidth="1"/>
    <col min="15" max="15" width="24" style="87" customWidth="1"/>
    <col min="16" max="17" width="17.7109375" style="87" customWidth="1"/>
    <col min="18" max="18" width="12.28515625" style="87" customWidth="1"/>
    <col min="19" max="19" width="23.28515625" style="87" customWidth="1"/>
    <col min="20" max="20" width="23.28515625" style="120" customWidth="1"/>
    <col min="21" max="27" width="16.28515625" style="87" hidden="1" customWidth="1"/>
    <col min="28" max="31" width="17.7109375" style="87" hidden="1" customWidth="1"/>
    <col min="32" max="32" width="18.28515625" style="87" hidden="1" customWidth="1"/>
    <col min="33" max="33" width="17.7109375" style="87" hidden="1" customWidth="1"/>
    <col min="34" max="97" width="18.28515625" style="87" hidden="1" customWidth="1"/>
    <col min="98" max="104" width="18.28515625" style="87" customWidth="1"/>
    <col min="105" max="106" width="15.85546875" style="87" bestFit="1" customWidth="1"/>
    <col min="107" max="111" width="15.7109375" style="87" customWidth="1"/>
    <col min="112" max="16384" width="8.85546875" style="87"/>
  </cols>
  <sheetData>
    <row r="1" spans="1:111" ht="89.45" customHeight="1" x14ac:dyDescent="0.25">
      <c r="D1" s="183" t="s">
        <v>2604</v>
      </c>
      <c r="E1" s="184"/>
      <c r="F1" s="184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5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6"/>
    </row>
    <row r="2" spans="1:111" ht="37.35" customHeight="1" x14ac:dyDescent="0.25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81" t="s">
        <v>411</v>
      </c>
      <c r="V2" s="182"/>
      <c r="W2" s="182"/>
      <c r="X2" s="182"/>
      <c r="Y2" s="182"/>
      <c r="Z2" s="182"/>
      <c r="AA2" s="187"/>
      <c r="AB2" s="181" t="s">
        <v>412</v>
      </c>
      <c r="AC2" s="182"/>
      <c r="AD2" s="182"/>
      <c r="AE2" s="182"/>
      <c r="AF2" s="182"/>
      <c r="AG2" s="182"/>
      <c r="AH2" s="187"/>
      <c r="AI2" s="181" t="s">
        <v>464</v>
      </c>
      <c r="AJ2" s="182"/>
      <c r="AK2" s="182"/>
      <c r="AL2" s="182"/>
      <c r="AM2" s="182"/>
      <c r="AN2" s="182"/>
      <c r="AO2" s="187"/>
      <c r="AP2" s="181" t="s">
        <v>1693</v>
      </c>
      <c r="AQ2" s="182"/>
      <c r="AR2" s="182"/>
      <c r="AS2" s="182"/>
      <c r="AT2" s="182"/>
      <c r="AU2" s="182"/>
      <c r="AV2" s="187"/>
      <c r="AW2" s="181" t="s">
        <v>2621</v>
      </c>
      <c r="AX2" s="182"/>
      <c r="AY2" s="182"/>
      <c r="AZ2" s="182"/>
      <c r="BA2" s="182"/>
      <c r="BB2" s="182"/>
      <c r="BC2" s="187"/>
      <c r="BD2" s="181" t="s">
        <v>2622</v>
      </c>
      <c r="BE2" s="182"/>
      <c r="BF2" s="182"/>
      <c r="BG2" s="182"/>
      <c r="BH2" s="182"/>
      <c r="BI2" s="182"/>
      <c r="BJ2" s="187"/>
      <c r="BK2" s="181" t="s">
        <v>2626</v>
      </c>
      <c r="BL2" s="182"/>
      <c r="BM2" s="182"/>
      <c r="BN2" s="182"/>
      <c r="BO2" s="182"/>
      <c r="BP2" s="182"/>
      <c r="BQ2" s="182"/>
      <c r="BR2" s="181" t="s">
        <v>2627</v>
      </c>
      <c r="BS2" s="182"/>
      <c r="BT2" s="182"/>
      <c r="BU2" s="182"/>
      <c r="BV2" s="182"/>
      <c r="BW2" s="182"/>
      <c r="BX2" s="182"/>
      <c r="BY2" s="181" t="s">
        <v>2628</v>
      </c>
      <c r="BZ2" s="182"/>
      <c r="CA2" s="182"/>
      <c r="CB2" s="182"/>
      <c r="CC2" s="182"/>
      <c r="CD2" s="182"/>
      <c r="CE2" s="182"/>
      <c r="CF2" s="181" t="s">
        <v>2687</v>
      </c>
      <c r="CG2" s="182"/>
      <c r="CH2" s="182"/>
      <c r="CI2" s="182"/>
      <c r="CJ2" s="182"/>
      <c r="CK2" s="182"/>
      <c r="CL2" s="182"/>
      <c r="CM2" s="181" t="s">
        <v>2720</v>
      </c>
      <c r="CN2" s="182"/>
      <c r="CO2" s="182"/>
      <c r="CP2" s="182"/>
      <c r="CQ2" s="182"/>
      <c r="CR2" s="182"/>
      <c r="CS2" s="182"/>
      <c r="CT2" s="181" t="s">
        <v>2742</v>
      </c>
      <c r="CU2" s="182"/>
      <c r="CV2" s="182"/>
      <c r="CW2" s="182"/>
      <c r="CX2" s="182"/>
      <c r="CY2" s="182"/>
      <c r="CZ2" s="182"/>
      <c r="DA2" s="181" t="s">
        <v>2757</v>
      </c>
      <c r="DB2" s="182"/>
      <c r="DC2" s="182"/>
      <c r="DD2" s="182"/>
      <c r="DE2" s="182"/>
      <c r="DF2" s="182"/>
      <c r="DG2" s="182"/>
    </row>
    <row r="3" spans="1:111" x14ac:dyDescent="0.25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  <c r="BD3" s="108" t="s">
        <v>59</v>
      </c>
      <c r="BE3" s="108" t="s">
        <v>60</v>
      </c>
      <c r="BF3" s="108" t="s">
        <v>61</v>
      </c>
      <c r="BG3" s="108" t="s">
        <v>62</v>
      </c>
      <c r="BH3" s="108" t="s">
        <v>63</v>
      </c>
      <c r="BI3" s="108" t="s">
        <v>64</v>
      </c>
      <c r="BJ3" s="108" t="s">
        <v>65</v>
      </c>
      <c r="BK3" s="108" t="s">
        <v>59</v>
      </c>
      <c r="BL3" s="108" t="s">
        <v>60</v>
      </c>
      <c r="BM3" s="108" t="s">
        <v>61</v>
      </c>
      <c r="BN3" s="108" t="s">
        <v>62</v>
      </c>
      <c r="BO3" s="108" t="s">
        <v>63</v>
      </c>
      <c r="BP3" s="108" t="s">
        <v>64</v>
      </c>
      <c r="BQ3" s="108" t="s">
        <v>65</v>
      </c>
      <c r="BR3" s="108" t="s">
        <v>59</v>
      </c>
      <c r="BS3" s="108" t="s">
        <v>60</v>
      </c>
      <c r="BT3" s="108" t="s">
        <v>61</v>
      </c>
      <c r="BU3" s="108" t="s">
        <v>62</v>
      </c>
      <c r="BV3" s="108" t="s">
        <v>63</v>
      </c>
      <c r="BW3" s="108" t="s">
        <v>64</v>
      </c>
      <c r="BX3" s="108" t="s">
        <v>65</v>
      </c>
      <c r="BY3" s="108" t="s">
        <v>59</v>
      </c>
      <c r="BZ3" s="108" t="s">
        <v>60</v>
      </c>
      <c r="CA3" s="108" t="s">
        <v>61</v>
      </c>
      <c r="CB3" s="108" t="s">
        <v>62</v>
      </c>
      <c r="CC3" s="108" t="s">
        <v>63</v>
      </c>
      <c r="CD3" s="108" t="s">
        <v>64</v>
      </c>
      <c r="CE3" s="108" t="s">
        <v>65</v>
      </c>
      <c r="CF3" s="128" t="s">
        <v>59</v>
      </c>
      <c r="CG3" s="128" t="s">
        <v>60</v>
      </c>
      <c r="CH3" s="128" t="s">
        <v>61</v>
      </c>
      <c r="CI3" s="128" t="s">
        <v>62</v>
      </c>
      <c r="CJ3" s="128" t="s">
        <v>63</v>
      </c>
      <c r="CK3" s="128" t="s">
        <v>64</v>
      </c>
      <c r="CL3" s="128" t="s">
        <v>65</v>
      </c>
      <c r="CM3" s="128" t="s">
        <v>59</v>
      </c>
      <c r="CN3" s="128" t="s">
        <v>60</v>
      </c>
      <c r="CO3" s="128" t="s">
        <v>61</v>
      </c>
      <c r="CP3" s="128" t="s">
        <v>62</v>
      </c>
      <c r="CQ3" s="128" t="s">
        <v>63</v>
      </c>
      <c r="CR3" s="128" t="s">
        <v>64</v>
      </c>
      <c r="CS3" s="128" t="s">
        <v>65</v>
      </c>
      <c r="CT3" s="128" t="s">
        <v>59</v>
      </c>
      <c r="CU3" s="128" t="s">
        <v>60</v>
      </c>
      <c r="CV3" s="128" t="s">
        <v>61</v>
      </c>
      <c r="CW3" s="128" t="s">
        <v>62</v>
      </c>
      <c r="CX3" s="128" t="s">
        <v>63</v>
      </c>
      <c r="CY3" s="128" t="s">
        <v>64</v>
      </c>
      <c r="CZ3" s="128" t="s">
        <v>65</v>
      </c>
      <c r="DA3" s="128" t="s">
        <v>59</v>
      </c>
      <c r="DB3" s="128" t="s">
        <v>60</v>
      </c>
      <c r="DC3" s="128" t="s">
        <v>61</v>
      </c>
      <c r="DD3" s="128" t="s">
        <v>62</v>
      </c>
      <c r="DE3" s="128" t="s">
        <v>63</v>
      </c>
      <c r="DF3" s="128" t="s">
        <v>64</v>
      </c>
      <c r="DG3" s="128" t="s">
        <v>65</v>
      </c>
    </row>
    <row r="4" spans="1:111" ht="39" customHeight="1" x14ac:dyDescent="0.25">
      <c r="A4" s="94" t="s">
        <v>2619</v>
      </c>
      <c r="B4" s="94" t="s">
        <v>2601</v>
      </c>
      <c r="C4" s="94" t="s">
        <v>167</v>
      </c>
      <c r="D4" s="94" t="s">
        <v>0</v>
      </c>
      <c r="E4" s="115" t="s">
        <v>432</v>
      </c>
      <c r="F4" s="113" t="s">
        <v>433</v>
      </c>
      <c r="G4" s="95" t="s">
        <v>431</v>
      </c>
      <c r="H4" s="95" t="s">
        <v>434</v>
      </c>
      <c r="I4" s="96" t="s">
        <v>435</v>
      </c>
      <c r="J4" s="96" t="s">
        <v>2733</v>
      </c>
      <c r="K4" s="96" t="s">
        <v>72</v>
      </c>
      <c r="L4" s="96" t="s">
        <v>441</v>
      </c>
      <c r="M4" s="96" t="s">
        <v>444</v>
      </c>
      <c r="N4" s="97" t="s">
        <v>436</v>
      </c>
      <c r="O4" s="96" t="s">
        <v>2739</v>
      </c>
      <c r="P4" s="96" t="s">
        <v>437</v>
      </c>
      <c r="Q4" s="96" t="s">
        <v>438</v>
      </c>
      <c r="R4" s="97" t="s">
        <v>439</v>
      </c>
      <c r="S4" s="98" t="s">
        <v>440</v>
      </c>
      <c r="T4" s="118" t="s">
        <v>463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D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  <c r="BD4" s="99">
        <f t="shared" si="7"/>
        <v>45501</v>
      </c>
      <c r="BE4" s="99">
        <f t="shared" ref="BE4" si="8">BD4+1</f>
        <v>45502</v>
      </c>
      <c r="BF4" s="99">
        <f t="shared" ref="BF4" si="9">BE4+1</f>
        <v>45503</v>
      </c>
      <c r="BG4" s="99">
        <f t="shared" ref="BG4" si="10">BF4+1</f>
        <v>45504</v>
      </c>
      <c r="BH4" s="99">
        <f t="shared" ref="BH4" si="11">BG4+1</f>
        <v>45505</v>
      </c>
      <c r="BI4" s="99">
        <f t="shared" ref="BI4" si="12">BH4+1</f>
        <v>45506</v>
      </c>
      <c r="BJ4" s="99">
        <f t="shared" ref="BJ4" si="13">BI4+1</f>
        <v>45507</v>
      </c>
      <c r="BK4" s="99">
        <f>BJ4+1</f>
        <v>45508</v>
      </c>
      <c r="BL4" s="99">
        <f>BK4+1</f>
        <v>45509</v>
      </c>
      <c r="BM4" s="99">
        <f t="shared" ref="BM4:BQ4" si="14">BL4+1</f>
        <v>45510</v>
      </c>
      <c r="BN4" s="99">
        <f t="shared" si="14"/>
        <v>45511</v>
      </c>
      <c r="BO4" s="99">
        <f t="shared" si="14"/>
        <v>45512</v>
      </c>
      <c r="BP4" s="99">
        <f t="shared" si="14"/>
        <v>45513</v>
      </c>
      <c r="BQ4" s="99">
        <f t="shared" si="14"/>
        <v>45514</v>
      </c>
      <c r="BR4" s="99">
        <f t="shared" ref="BR4:BW4" si="15">BQ4+1</f>
        <v>45515</v>
      </c>
      <c r="BS4" s="99">
        <f t="shared" si="15"/>
        <v>45516</v>
      </c>
      <c r="BT4" s="99">
        <f t="shared" si="15"/>
        <v>45517</v>
      </c>
      <c r="BU4" s="99">
        <f t="shared" si="15"/>
        <v>45518</v>
      </c>
      <c r="BV4" s="99">
        <f t="shared" si="15"/>
        <v>45519</v>
      </c>
      <c r="BW4" s="99">
        <f t="shared" si="15"/>
        <v>45520</v>
      </c>
      <c r="BX4" s="99">
        <f t="shared" ref="BX4" si="16">BW4+1</f>
        <v>45521</v>
      </c>
      <c r="BY4" s="99">
        <f t="shared" ref="BY4" si="17">BX4+1</f>
        <v>45522</v>
      </c>
      <c r="BZ4" s="99">
        <f t="shared" ref="BZ4" si="18">BY4+1</f>
        <v>45523</v>
      </c>
      <c r="CA4" s="99">
        <f t="shared" ref="CA4" si="19">BZ4+1</f>
        <v>45524</v>
      </c>
      <c r="CB4" s="99">
        <f t="shared" ref="CB4" si="20">CA4+1</f>
        <v>45525</v>
      </c>
      <c r="CC4" s="99">
        <f t="shared" ref="CC4" si="21">CB4+1</f>
        <v>45526</v>
      </c>
      <c r="CD4" s="99">
        <f t="shared" ref="CD4" si="22">CC4+1</f>
        <v>45527</v>
      </c>
      <c r="CE4" s="99">
        <f t="shared" ref="CE4" si="23">CD4+1</f>
        <v>45528</v>
      </c>
      <c r="CF4" s="99">
        <v>45550</v>
      </c>
      <c r="CG4" s="99">
        <f>CF4+1</f>
        <v>45551</v>
      </c>
      <c r="CH4" s="99">
        <f>CG4+1</f>
        <v>45552</v>
      </c>
      <c r="CI4" s="99">
        <f>CH4+1</f>
        <v>45553</v>
      </c>
      <c r="CJ4" s="99">
        <f>CI4+1</f>
        <v>45554</v>
      </c>
      <c r="CK4" s="99">
        <f>CJ4+1</f>
        <v>45555</v>
      </c>
      <c r="CL4" s="99">
        <f t="shared" ref="CL4" si="24">CK4+1</f>
        <v>45556</v>
      </c>
      <c r="CM4" s="99">
        <v>45571</v>
      </c>
      <c r="CN4" s="99">
        <f>CM4+1</f>
        <v>45572</v>
      </c>
      <c r="CO4" s="99">
        <f>CN4+1</f>
        <v>45573</v>
      </c>
      <c r="CP4" s="99">
        <f>CO4+1</f>
        <v>45574</v>
      </c>
      <c r="CQ4" s="99">
        <f>CP4+1</f>
        <v>45575</v>
      </c>
      <c r="CR4" s="99">
        <f>CQ4+1</f>
        <v>45576</v>
      </c>
      <c r="CS4" s="99">
        <f t="shared" ref="CS4" si="25">CR4+1</f>
        <v>45577</v>
      </c>
      <c r="CT4" s="99">
        <f t="shared" ref="CT4:CY4" si="26">CS4+1</f>
        <v>45578</v>
      </c>
      <c r="CU4" s="99">
        <f t="shared" si="26"/>
        <v>45579</v>
      </c>
      <c r="CV4" s="99">
        <f t="shared" si="26"/>
        <v>45580</v>
      </c>
      <c r="CW4" s="99">
        <f t="shared" si="26"/>
        <v>45581</v>
      </c>
      <c r="CX4" s="99">
        <f t="shared" si="26"/>
        <v>45582</v>
      </c>
      <c r="CY4" s="99">
        <f t="shared" si="26"/>
        <v>45583</v>
      </c>
      <c r="CZ4" s="99">
        <f t="shared" ref="CZ4" si="27">CY4+1</f>
        <v>45584</v>
      </c>
      <c r="DA4" s="99">
        <f t="shared" ref="DA4" si="28">CZ4+1</f>
        <v>45585</v>
      </c>
      <c r="DB4" s="99">
        <f>DA4+1</f>
        <v>45586</v>
      </c>
      <c r="DC4" s="99">
        <f>DB4+1</f>
        <v>45587</v>
      </c>
      <c r="DD4" s="99">
        <f>DC4+1</f>
        <v>45588</v>
      </c>
      <c r="DE4" s="99">
        <f>DD4+1</f>
        <v>45589</v>
      </c>
      <c r="DF4" s="99">
        <f>DE4+1</f>
        <v>45590</v>
      </c>
      <c r="DG4" s="99">
        <f t="shared" ref="DG4" si="29">DF4+1</f>
        <v>45591</v>
      </c>
    </row>
    <row r="5" spans="1:111" s="109" customFormat="1" ht="19.899999999999999" hidden="1" customHeight="1" x14ac:dyDescent="0.25">
      <c r="B5" s="111" t="s">
        <v>2606</v>
      </c>
      <c r="C5" s="111">
        <v>4600011662</v>
      </c>
      <c r="D5" s="101">
        <v>1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1950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</row>
    <row r="6" spans="1:111" s="109" customFormat="1" ht="19.899999999999999" hidden="1" customHeight="1" x14ac:dyDescent="0.25">
      <c r="B6" s="111" t="s">
        <v>2606</v>
      </c>
      <c r="C6" s="111">
        <v>4600011662</v>
      </c>
      <c r="D6" s="101" t="s">
        <v>413</v>
      </c>
      <c r="E6" s="110" t="str">
        <f t="shared" ref="E6:E69" si="30">IF(F6="","",CONCATENATE(TRIM(F6)," - ",TRIM(J6)))</f>
        <v/>
      </c>
      <c r="F6" s="102"/>
      <c r="G6" s="103"/>
      <c r="H6" s="103"/>
      <c r="I6" s="100"/>
      <c r="J6" s="122" t="s">
        <v>1999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31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</row>
    <row r="7" spans="1:111" s="109" customFormat="1" ht="19.899999999999999" hidden="1" customHeight="1" x14ac:dyDescent="0.25">
      <c r="B7" s="111" t="s">
        <v>2606</v>
      </c>
      <c r="C7" s="111">
        <v>4600011662</v>
      </c>
      <c r="D7" s="101" t="s">
        <v>414</v>
      </c>
      <c r="E7" s="110" t="str">
        <f t="shared" si="30"/>
        <v/>
      </c>
      <c r="F7" s="102"/>
      <c r="G7" s="103"/>
      <c r="H7" s="103"/>
      <c r="I7" s="100"/>
      <c r="J7" s="122" t="s">
        <v>2000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31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</row>
    <row r="8" spans="1:111" s="109" customFormat="1" ht="19.899999999999999" hidden="1" customHeight="1" x14ac:dyDescent="0.25">
      <c r="B8" s="111" t="s">
        <v>2606</v>
      </c>
      <c r="C8" s="111">
        <v>4600011662</v>
      </c>
      <c r="D8" s="101" t="s">
        <v>415</v>
      </c>
      <c r="E8" s="110" t="str">
        <f t="shared" si="30"/>
        <v/>
      </c>
      <c r="F8" s="102"/>
      <c r="G8" s="103"/>
      <c r="H8" s="103"/>
      <c r="I8" s="100"/>
      <c r="J8" s="122" t="s">
        <v>2001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31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</row>
    <row r="9" spans="1:111" s="109" customFormat="1" ht="19.899999999999999" hidden="1" customHeight="1" x14ac:dyDescent="0.25">
      <c r="B9" s="111" t="s">
        <v>2606</v>
      </c>
      <c r="C9" s="111">
        <v>4600011662</v>
      </c>
      <c r="D9" s="101" t="s">
        <v>416</v>
      </c>
      <c r="E9" s="110" t="str">
        <f t="shared" si="30"/>
        <v/>
      </c>
      <c r="F9" s="102"/>
      <c r="G9" s="103"/>
      <c r="H9" s="103"/>
      <c r="I9" s="100"/>
      <c r="J9" s="122" t="s">
        <v>2002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31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</row>
    <row r="10" spans="1:111" s="109" customFormat="1" ht="19.899999999999999" hidden="1" customHeight="1" x14ac:dyDescent="0.25">
      <c r="B10" s="111" t="s">
        <v>2606</v>
      </c>
      <c r="C10" s="111">
        <v>4600011662</v>
      </c>
      <c r="D10" s="101" t="s">
        <v>417</v>
      </c>
      <c r="E10" s="110" t="str">
        <f t="shared" si="30"/>
        <v/>
      </c>
      <c r="F10" s="102"/>
      <c r="G10" s="103"/>
      <c r="H10" s="103"/>
      <c r="I10" s="100"/>
      <c r="J10" s="122" t="s">
        <v>2003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31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</row>
    <row r="11" spans="1:111" s="109" customFormat="1" ht="19.899999999999999" hidden="1" customHeight="1" x14ac:dyDescent="0.25">
      <c r="B11" s="111" t="s">
        <v>2606</v>
      </c>
      <c r="C11" s="111">
        <v>4600011662</v>
      </c>
      <c r="D11" s="101" t="s">
        <v>418</v>
      </c>
      <c r="E11" s="110" t="str">
        <f t="shared" si="30"/>
        <v/>
      </c>
      <c r="F11" s="102"/>
      <c r="G11" s="103"/>
      <c r="H11" s="103"/>
      <c r="I11" s="100"/>
      <c r="J11" s="122" t="s">
        <v>2004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31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</row>
    <row r="12" spans="1:111" s="109" customFormat="1" ht="19.899999999999999" hidden="1" customHeight="1" x14ac:dyDescent="0.25">
      <c r="B12" s="111" t="s">
        <v>2606</v>
      </c>
      <c r="C12" s="111">
        <v>4600011662</v>
      </c>
      <c r="D12" s="101" t="s">
        <v>465</v>
      </c>
      <c r="E12" s="110" t="str">
        <f t="shared" si="30"/>
        <v/>
      </c>
      <c r="F12" s="102"/>
      <c r="G12" s="103"/>
      <c r="H12" s="103"/>
      <c r="I12" s="100"/>
      <c r="J12" s="122" t="s">
        <v>2005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31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</row>
    <row r="13" spans="1:111" s="109" customFormat="1" ht="19.899999999999999" hidden="1" customHeight="1" x14ac:dyDescent="0.25">
      <c r="B13" s="111" t="s">
        <v>2606</v>
      </c>
      <c r="C13" s="111">
        <v>4600011662</v>
      </c>
      <c r="D13" s="101" t="s">
        <v>466</v>
      </c>
      <c r="E13" s="110" t="str">
        <f t="shared" si="30"/>
        <v/>
      </c>
      <c r="F13" s="102"/>
      <c r="G13" s="103"/>
      <c r="H13" s="103"/>
      <c r="I13" s="100"/>
      <c r="J13" s="122" t="s">
        <v>2006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31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</row>
    <row r="14" spans="1:111" s="109" customFormat="1" ht="19.899999999999999" hidden="1" customHeight="1" x14ac:dyDescent="0.25">
      <c r="B14" s="111" t="s">
        <v>2606</v>
      </c>
      <c r="C14" s="111">
        <v>4600011662</v>
      </c>
      <c r="D14" s="101" t="s">
        <v>467</v>
      </c>
      <c r="E14" s="110" t="str">
        <f t="shared" si="30"/>
        <v/>
      </c>
      <c r="F14" s="102"/>
      <c r="G14" s="103"/>
      <c r="H14" s="103"/>
      <c r="I14" s="100"/>
      <c r="J14" s="122" t="s">
        <v>2007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31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</row>
    <row r="15" spans="1:111" s="109" customFormat="1" ht="19.899999999999999" hidden="1" customHeight="1" x14ac:dyDescent="0.25">
      <c r="B15" s="111" t="s">
        <v>2606</v>
      </c>
      <c r="C15" s="111">
        <v>4600011662</v>
      </c>
      <c r="D15" s="101" t="s">
        <v>468</v>
      </c>
      <c r="E15" s="110" t="str">
        <f t="shared" si="30"/>
        <v/>
      </c>
      <c r="F15" s="102"/>
      <c r="G15" s="103"/>
      <c r="H15" s="103"/>
      <c r="I15" s="100"/>
      <c r="J15" s="122" t="s">
        <v>2008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31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</row>
    <row r="16" spans="1:111" s="109" customFormat="1" ht="19.899999999999999" hidden="1" customHeight="1" x14ac:dyDescent="0.25">
      <c r="B16" s="111" t="s">
        <v>2606</v>
      </c>
      <c r="C16" s="111">
        <v>4600011662</v>
      </c>
      <c r="D16" s="101" t="s">
        <v>469</v>
      </c>
      <c r="E16" s="110" t="str">
        <f t="shared" si="30"/>
        <v/>
      </c>
      <c r="F16" s="102"/>
      <c r="G16" s="103"/>
      <c r="H16" s="103"/>
      <c r="I16" s="100"/>
      <c r="J16" s="122" t="s">
        <v>2009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31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</row>
    <row r="17" spans="2:111" s="109" customFormat="1" ht="19.899999999999999" hidden="1" customHeight="1" x14ac:dyDescent="0.25">
      <c r="B17" s="111" t="s">
        <v>2606</v>
      </c>
      <c r="C17" s="111">
        <v>4600011662</v>
      </c>
      <c r="D17" s="101" t="s">
        <v>470</v>
      </c>
      <c r="E17" s="110" t="str">
        <f t="shared" si="30"/>
        <v/>
      </c>
      <c r="F17" s="102"/>
      <c r="G17" s="103"/>
      <c r="H17" s="103"/>
      <c r="I17" s="100"/>
      <c r="J17" s="122" t="s">
        <v>2006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31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</row>
    <row r="18" spans="2:111" s="109" customFormat="1" ht="19.899999999999999" hidden="1" customHeight="1" x14ac:dyDescent="0.25">
      <c r="B18" s="111">
        <v>99</v>
      </c>
      <c r="C18" s="111">
        <v>4600011662</v>
      </c>
      <c r="D18" s="101" t="s">
        <v>471</v>
      </c>
      <c r="E18" s="110" t="str">
        <f t="shared" si="30"/>
        <v/>
      </c>
      <c r="F18" s="102"/>
      <c r="G18" s="103"/>
      <c r="H18" s="103"/>
      <c r="I18" s="100"/>
      <c r="J18" s="122" t="s">
        <v>2010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31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>
        <v>0</v>
      </c>
      <c r="CH18" s="107">
        <v>0</v>
      </c>
      <c r="CI18" s="107">
        <v>0</v>
      </c>
      <c r="CJ18" s="107">
        <v>0</v>
      </c>
      <c r="CK18" s="107">
        <v>0</v>
      </c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</row>
    <row r="19" spans="2:111" s="109" customFormat="1" ht="19.899999999999999" hidden="1" customHeight="1" x14ac:dyDescent="0.25">
      <c r="B19" s="111" t="s">
        <v>2606</v>
      </c>
      <c r="C19" s="111">
        <v>4600011662</v>
      </c>
      <c r="D19" s="101" t="s">
        <v>419</v>
      </c>
      <c r="E19" s="110" t="str">
        <f t="shared" si="30"/>
        <v/>
      </c>
      <c r="F19" s="102"/>
      <c r="G19" s="103"/>
      <c r="H19" s="103"/>
      <c r="I19" s="100"/>
      <c r="J19" s="122" t="s">
        <v>2011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31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</row>
    <row r="20" spans="2:111" s="109" customFormat="1" ht="19.899999999999999" hidden="1" customHeight="1" x14ac:dyDescent="0.25">
      <c r="B20" s="111" t="s">
        <v>2606</v>
      </c>
      <c r="C20" s="111">
        <v>4600011662</v>
      </c>
      <c r="D20" s="101" t="s">
        <v>420</v>
      </c>
      <c r="E20" s="110" t="str">
        <f t="shared" si="30"/>
        <v/>
      </c>
      <c r="F20" s="102"/>
      <c r="G20" s="103"/>
      <c r="H20" s="103"/>
      <c r="I20" s="100"/>
      <c r="J20" s="122" t="s">
        <v>2012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31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</row>
    <row r="21" spans="2:111" s="109" customFormat="1" ht="19.899999999999999" hidden="1" customHeight="1" x14ac:dyDescent="0.25">
      <c r="B21" s="111" t="s">
        <v>2606</v>
      </c>
      <c r="C21" s="111">
        <v>4600011662</v>
      </c>
      <c r="D21" s="101" t="s">
        <v>421</v>
      </c>
      <c r="E21" s="110" t="str">
        <f t="shared" si="30"/>
        <v/>
      </c>
      <c r="F21" s="102"/>
      <c r="G21" s="103"/>
      <c r="H21" s="103"/>
      <c r="I21" s="100"/>
      <c r="J21" s="122" t="s">
        <v>2013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31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</row>
    <row r="22" spans="2:111" s="109" customFormat="1" ht="19.899999999999999" hidden="1" customHeight="1" x14ac:dyDescent="0.25">
      <c r="B22" s="111" t="s">
        <v>2606</v>
      </c>
      <c r="C22" s="111">
        <v>4600011662</v>
      </c>
      <c r="D22" s="101" t="s">
        <v>422</v>
      </c>
      <c r="E22" s="110" t="str">
        <f t="shared" si="30"/>
        <v/>
      </c>
      <c r="F22" s="102"/>
      <c r="G22" s="103"/>
      <c r="H22" s="103"/>
      <c r="I22" s="100"/>
      <c r="J22" s="122" t="s">
        <v>2014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31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</row>
    <row r="23" spans="2:111" s="109" customFormat="1" ht="19.899999999999999" hidden="1" customHeight="1" x14ac:dyDescent="0.25">
      <c r="B23" s="111" t="s">
        <v>2606</v>
      </c>
      <c r="C23" s="111">
        <v>4600011662</v>
      </c>
      <c r="D23" s="101" t="s">
        <v>423</v>
      </c>
      <c r="E23" s="110" t="str">
        <f t="shared" si="30"/>
        <v/>
      </c>
      <c r="F23" s="102"/>
      <c r="G23" s="103"/>
      <c r="H23" s="103"/>
      <c r="I23" s="100"/>
      <c r="J23" s="122" t="s">
        <v>2015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31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</row>
    <row r="24" spans="2:111" s="109" customFormat="1" ht="19.899999999999999" hidden="1" customHeight="1" x14ac:dyDescent="0.25">
      <c r="B24" s="111" t="s">
        <v>2606</v>
      </c>
      <c r="C24" s="111">
        <v>4600011662</v>
      </c>
      <c r="D24" s="101" t="s">
        <v>424</v>
      </c>
      <c r="E24" s="110" t="str">
        <f t="shared" si="30"/>
        <v/>
      </c>
      <c r="F24" s="102"/>
      <c r="G24" s="103"/>
      <c r="H24" s="103"/>
      <c r="I24" s="100"/>
      <c r="J24" s="122" t="s">
        <v>2016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31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</row>
    <row r="25" spans="2:111" s="109" customFormat="1" ht="19.899999999999999" hidden="1" customHeight="1" x14ac:dyDescent="0.25">
      <c r="B25" s="111" t="s">
        <v>2606</v>
      </c>
      <c r="C25" s="111">
        <v>4600011662</v>
      </c>
      <c r="D25" s="101" t="s">
        <v>425</v>
      </c>
      <c r="E25" s="110" t="str">
        <f t="shared" si="30"/>
        <v/>
      </c>
      <c r="F25" s="102"/>
      <c r="G25" s="103"/>
      <c r="H25" s="103"/>
      <c r="I25" s="100"/>
      <c r="J25" s="122" t="s">
        <v>2017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31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</row>
    <row r="26" spans="2:111" s="109" customFormat="1" ht="19.899999999999999" hidden="1" customHeight="1" x14ac:dyDescent="0.25">
      <c r="B26" s="111" t="s">
        <v>2606</v>
      </c>
      <c r="C26" s="111">
        <v>4600011662</v>
      </c>
      <c r="D26" s="101" t="s">
        <v>80</v>
      </c>
      <c r="E26" s="110" t="str">
        <f t="shared" si="30"/>
        <v/>
      </c>
      <c r="F26" s="102"/>
      <c r="G26" s="103"/>
      <c r="H26" s="103"/>
      <c r="I26" s="100"/>
      <c r="J26" s="122" t="s">
        <v>2018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31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</row>
    <row r="27" spans="2:111" s="109" customFormat="1" ht="19.899999999999999" hidden="1" customHeight="1" x14ac:dyDescent="0.25">
      <c r="B27" s="111" t="s">
        <v>2606</v>
      </c>
      <c r="C27" s="111">
        <v>4600011662</v>
      </c>
      <c r="D27" s="101" t="s">
        <v>116</v>
      </c>
      <c r="E27" s="110" t="str">
        <f t="shared" si="30"/>
        <v/>
      </c>
      <c r="F27" s="102"/>
      <c r="G27" s="103"/>
      <c r="H27" s="103"/>
      <c r="I27" s="100"/>
      <c r="J27" s="122" t="s">
        <v>2019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31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</row>
    <row r="28" spans="2:111" s="109" customFormat="1" ht="19.899999999999999" hidden="1" customHeight="1" x14ac:dyDescent="0.25">
      <c r="B28" s="111" t="s">
        <v>2606</v>
      </c>
      <c r="C28" s="111">
        <v>4600011662</v>
      </c>
      <c r="D28" s="101" t="s">
        <v>134</v>
      </c>
      <c r="E28" s="110" t="str">
        <f t="shared" si="30"/>
        <v/>
      </c>
      <c r="F28" s="102"/>
      <c r="G28" s="103"/>
      <c r="H28" s="103"/>
      <c r="I28" s="100"/>
      <c r="J28" s="122" t="s">
        <v>2020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31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</row>
    <row r="29" spans="2:111" s="109" customFormat="1" ht="19.899999999999999" hidden="1" customHeight="1" x14ac:dyDescent="0.25">
      <c r="B29" s="111">
        <v>99</v>
      </c>
      <c r="C29" s="111">
        <v>4600011662</v>
      </c>
      <c r="D29" s="101" t="s">
        <v>147</v>
      </c>
      <c r="E29" s="110" t="str">
        <f t="shared" si="30"/>
        <v/>
      </c>
      <c r="F29" s="102"/>
      <c r="G29" s="103"/>
      <c r="H29" s="103"/>
      <c r="I29" s="100"/>
      <c r="J29" s="122" t="s">
        <v>2018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31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>
        <v>0</v>
      </c>
      <c r="CH29" s="107">
        <v>0</v>
      </c>
      <c r="CI29" s="107">
        <v>0</v>
      </c>
      <c r="CJ29" s="107">
        <v>0</v>
      </c>
      <c r="CK29" s="107">
        <v>0</v>
      </c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</row>
    <row r="30" spans="2:111" s="109" customFormat="1" ht="19.899999999999999" hidden="1" customHeight="1" x14ac:dyDescent="0.25">
      <c r="B30" s="111" t="s">
        <v>2606</v>
      </c>
      <c r="C30" s="111">
        <v>4600011662</v>
      </c>
      <c r="D30" s="101" t="s">
        <v>472</v>
      </c>
      <c r="E30" s="110" t="str">
        <f t="shared" si="30"/>
        <v/>
      </c>
      <c r="F30" s="102"/>
      <c r="G30" s="103"/>
      <c r="H30" s="103"/>
      <c r="I30" s="100"/>
      <c r="J30" s="122" t="s">
        <v>2019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31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</row>
    <row r="31" spans="2:111" s="109" customFormat="1" ht="19.899999999999999" hidden="1" customHeight="1" x14ac:dyDescent="0.25">
      <c r="B31" s="111" t="s">
        <v>2606</v>
      </c>
      <c r="C31" s="111">
        <v>4600011662</v>
      </c>
      <c r="D31" s="101" t="s">
        <v>473</v>
      </c>
      <c r="E31" s="110" t="str">
        <f t="shared" si="30"/>
        <v/>
      </c>
      <c r="F31" s="102"/>
      <c r="G31" s="103"/>
      <c r="H31" s="103"/>
      <c r="I31" s="100"/>
      <c r="J31" s="122" t="s">
        <v>2021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31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</row>
    <row r="32" spans="2:111" s="109" customFormat="1" ht="19.899999999999999" hidden="1" customHeight="1" x14ac:dyDescent="0.25">
      <c r="B32" s="111" t="s">
        <v>2606</v>
      </c>
      <c r="C32" s="111">
        <v>4600011662</v>
      </c>
      <c r="D32" s="101" t="s">
        <v>474</v>
      </c>
      <c r="E32" s="110" t="str">
        <f t="shared" si="30"/>
        <v/>
      </c>
      <c r="F32" s="102"/>
      <c r="G32" s="103"/>
      <c r="H32" s="103"/>
      <c r="I32" s="100"/>
      <c r="J32" s="122" t="s">
        <v>2022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31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</row>
    <row r="33" spans="2:111" s="109" customFormat="1" ht="42" hidden="1" customHeight="1" x14ac:dyDescent="0.25">
      <c r="B33" s="111" t="s">
        <v>2606</v>
      </c>
      <c r="C33" s="111">
        <v>4600011662</v>
      </c>
      <c r="D33" s="101" t="s">
        <v>475</v>
      </c>
      <c r="E33" s="110" t="str">
        <f t="shared" si="30"/>
        <v/>
      </c>
      <c r="F33" s="102"/>
      <c r="G33" s="103"/>
      <c r="H33" s="103"/>
      <c r="I33" s="100"/>
      <c r="J33" s="122" t="s">
        <v>2023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31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</row>
    <row r="34" spans="2:111" s="109" customFormat="1" ht="19.899999999999999" hidden="1" customHeight="1" x14ac:dyDescent="0.25">
      <c r="B34" s="111" t="s">
        <v>2606</v>
      </c>
      <c r="C34" s="111">
        <v>4600011662</v>
      </c>
      <c r="D34" s="101" t="s">
        <v>476</v>
      </c>
      <c r="E34" s="110" t="str">
        <f t="shared" si="30"/>
        <v/>
      </c>
      <c r="F34" s="102"/>
      <c r="G34" s="103"/>
      <c r="H34" s="103"/>
      <c r="I34" s="100"/>
      <c r="J34" s="122" t="s">
        <v>2024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31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</row>
    <row r="35" spans="2:111" s="109" customFormat="1" ht="19.899999999999999" hidden="1" customHeight="1" x14ac:dyDescent="0.25">
      <c r="B35" s="111" t="s">
        <v>2606</v>
      </c>
      <c r="C35" s="111">
        <v>4600011662</v>
      </c>
      <c r="D35" s="101" t="s">
        <v>477</v>
      </c>
      <c r="E35" s="110" t="str">
        <f t="shared" si="30"/>
        <v/>
      </c>
      <c r="F35" s="102"/>
      <c r="G35" s="103"/>
      <c r="H35" s="103"/>
      <c r="I35" s="100"/>
      <c r="J35" s="122" t="s">
        <v>2025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31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</row>
    <row r="36" spans="2:111" s="109" customFormat="1" ht="19.899999999999999" hidden="1" customHeight="1" x14ac:dyDescent="0.25">
      <c r="B36" s="111" t="s">
        <v>2606</v>
      </c>
      <c r="C36" s="111">
        <v>4600011662</v>
      </c>
      <c r="D36" s="101" t="s">
        <v>478</v>
      </c>
      <c r="E36" s="110" t="str">
        <f t="shared" si="30"/>
        <v/>
      </c>
      <c r="F36" s="102"/>
      <c r="G36" s="103"/>
      <c r="H36" s="103"/>
      <c r="I36" s="100"/>
      <c r="J36" s="122" t="s">
        <v>2026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31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</row>
    <row r="37" spans="2:111" s="109" customFormat="1" ht="19.899999999999999" hidden="1" customHeight="1" x14ac:dyDescent="0.25">
      <c r="B37" s="111" t="s">
        <v>2606</v>
      </c>
      <c r="C37" s="111">
        <v>4600011662</v>
      </c>
      <c r="D37" s="101" t="s">
        <v>479</v>
      </c>
      <c r="E37" s="110" t="str">
        <f t="shared" si="30"/>
        <v/>
      </c>
      <c r="F37" s="102"/>
      <c r="G37" s="103"/>
      <c r="H37" s="103"/>
      <c r="I37" s="100"/>
      <c r="J37" s="122" t="s">
        <v>2027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31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</row>
    <row r="38" spans="2:111" s="109" customFormat="1" ht="19.899999999999999" hidden="1" customHeight="1" x14ac:dyDescent="0.25">
      <c r="B38" s="111" t="s">
        <v>2606</v>
      </c>
      <c r="C38" s="111">
        <v>4600011662</v>
      </c>
      <c r="D38" s="101" t="s">
        <v>480</v>
      </c>
      <c r="E38" s="110" t="str">
        <f t="shared" si="30"/>
        <v/>
      </c>
      <c r="F38" s="102"/>
      <c r="G38" s="103"/>
      <c r="H38" s="103"/>
      <c r="I38" s="100"/>
      <c r="J38" s="122" t="s">
        <v>2028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31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</row>
    <row r="39" spans="2:111" s="109" customFormat="1" ht="19.899999999999999" hidden="1" customHeight="1" x14ac:dyDescent="0.25">
      <c r="B39" s="111" t="s">
        <v>2606</v>
      </c>
      <c r="C39" s="111">
        <v>4600011662</v>
      </c>
      <c r="D39" s="101" t="s">
        <v>481</v>
      </c>
      <c r="E39" s="110" t="str">
        <f t="shared" si="30"/>
        <v/>
      </c>
      <c r="F39" s="102"/>
      <c r="G39" s="103"/>
      <c r="H39" s="103"/>
      <c r="I39" s="100"/>
      <c r="J39" s="122" t="s">
        <v>2029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31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</row>
    <row r="40" spans="2:111" s="109" customFormat="1" ht="19.899999999999999" hidden="1" customHeight="1" x14ac:dyDescent="0.25">
      <c r="B40" s="111" t="s">
        <v>2606</v>
      </c>
      <c r="C40" s="111">
        <v>4600011662</v>
      </c>
      <c r="D40" s="101" t="s">
        <v>482</v>
      </c>
      <c r="E40" s="110" t="str">
        <f t="shared" si="30"/>
        <v/>
      </c>
      <c r="F40" s="102"/>
      <c r="G40" s="103"/>
      <c r="H40" s="103"/>
      <c r="I40" s="100"/>
      <c r="J40" s="122" t="s">
        <v>2030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31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</row>
    <row r="41" spans="2:111" s="109" customFormat="1" ht="19.899999999999999" hidden="1" customHeight="1" x14ac:dyDescent="0.25">
      <c r="B41" s="111" t="s">
        <v>2606</v>
      </c>
      <c r="C41" s="111">
        <v>4600011662</v>
      </c>
      <c r="D41" s="101" t="s">
        <v>483</v>
      </c>
      <c r="E41" s="110" t="str">
        <f t="shared" si="30"/>
        <v/>
      </c>
      <c r="F41" s="102"/>
      <c r="G41" s="103"/>
      <c r="H41" s="103"/>
      <c r="I41" s="100"/>
      <c r="J41" s="122" t="s">
        <v>2031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31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</row>
    <row r="42" spans="2:111" s="109" customFormat="1" ht="19.899999999999999" hidden="1" customHeight="1" x14ac:dyDescent="0.25">
      <c r="B42" s="111" t="s">
        <v>2606</v>
      </c>
      <c r="C42" s="111">
        <v>4600011662</v>
      </c>
      <c r="D42" s="101" t="s">
        <v>484</v>
      </c>
      <c r="E42" s="110" t="str">
        <f t="shared" si="30"/>
        <v/>
      </c>
      <c r="F42" s="102"/>
      <c r="G42" s="103"/>
      <c r="H42" s="103"/>
      <c r="I42" s="100"/>
      <c r="J42" s="122" t="s">
        <v>2027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31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</row>
    <row r="43" spans="2:111" s="109" customFormat="1" ht="19.899999999999999" hidden="1" customHeight="1" x14ac:dyDescent="0.25">
      <c r="B43" s="111" t="s">
        <v>2606</v>
      </c>
      <c r="C43" s="111">
        <v>4600011662</v>
      </c>
      <c r="D43" s="101" t="s">
        <v>485</v>
      </c>
      <c r="E43" s="110" t="str">
        <f t="shared" si="30"/>
        <v/>
      </c>
      <c r="F43" s="102"/>
      <c r="G43" s="103"/>
      <c r="H43" s="103"/>
      <c r="I43" s="100"/>
      <c r="J43" s="122" t="s">
        <v>2028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31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</row>
    <row r="44" spans="2:111" s="109" customFormat="1" ht="19.899999999999999" hidden="1" customHeight="1" x14ac:dyDescent="0.25">
      <c r="B44" s="111" t="s">
        <v>2606</v>
      </c>
      <c r="C44" s="111">
        <v>4600011662</v>
      </c>
      <c r="D44" s="101" t="s">
        <v>486</v>
      </c>
      <c r="E44" s="110" t="str">
        <f t="shared" si="30"/>
        <v/>
      </c>
      <c r="F44" s="102"/>
      <c r="G44" s="103"/>
      <c r="H44" s="103"/>
      <c r="I44" s="100"/>
      <c r="J44" s="122" t="s">
        <v>2029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31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</row>
    <row r="45" spans="2:111" s="109" customFormat="1" ht="19.899999999999999" hidden="1" customHeight="1" x14ac:dyDescent="0.25">
      <c r="B45" s="111" t="s">
        <v>2606</v>
      </c>
      <c r="C45" s="111">
        <v>4600011662</v>
      </c>
      <c r="D45" s="101" t="s">
        <v>487</v>
      </c>
      <c r="E45" s="110" t="str">
        <f t="shared" si="30"/>
        <v/>
      </c>
      <c r="F45" s="102"/>
      <c r="G45" s="103"/>
      <c r="H45" s="103"/>
      <c r="I45" s="100"/>
      <c r="J45" s="122" t="s">
        <v>2030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31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</row>
    <row r="46" spans="2:111" s="109" customFormat="1" ht="19.899999999999999" hidden="1" customHeight="1" x14ac:dyDescent="0.25">
      <c r="B46" s="111" t="s">
        <v>2606</v>
      </c>
      <c r="C46" s="111">
        <v>4600011662</v>
      </c>
      <c r="D46" s="101" t="s">
        <v>488</v>
      </c>
      <c r="E46" s="110" t="str">
        <f t="shared" si="30"/>
        <v/>
      </c>
      <c r="F46" s="102"/>
      <c r="G46" s="103"/>
      <c r="H46" s="103"/>
      <c r="I46" s="100"/>
      <c r="J46" s="122" t="s">
        <v>2032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31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</row>
    <row r="47" spans="2:111" s="109" customFormat="1" ht="19.899999999999999" hidden="1" customHeight="1" x14ac:dyDescent="0.25">
      <c r="B47" s="111" t="s">
        <v>2606</v>
      </c>
      <c r="C47" s="111">
        <v>4600011662</v>
      </c>
      <c r="D47" s="101" t="s">
        <v>489</v>
      </c>
      <c r="E47" s="110" t="str">
        <f t="shared" si="30"/>
        <v/>
      </c>
      <c r="F47" s="102"/>
      <c r="G47" s="103"/>
      <c r="H47" s="103"/>
      <c r="I47" s="100"/>
      <c r="J47" s="122" t="s">
        <v>2027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31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07"/>
      <c r="CR47" s="107"/>
      <c r="CS47" s="107"/>
      <c r="CT47" s="107"/>
      <c r="CU47" s="107"/>
      <c r="CV47" s="107"/>
      <c r="CW47" s="107"/>
      <c r="CX47" s="107"/>
      <c r="CY47" s="107"/>
      <c r="CZ47" s="107"/>
      <c r="DA47" s="107"/>
      <c r="DB47" s="107"/>
      <c r="DC47" s="107"/>
      <c r="DD47" s="107"/>
      <c r="DE47" s="107"/>
      <c r="DF47" s="107"/>
      <c r="DG47" s="107"/>
    </row>
    <row r="48" spans="2:111" s="109" customFormat="1" ht="19.899999999999999" hidden="1" customHeight="1" x14ac:dyDescent="0.25">
      <c r="B48" s="111" t="s">
        <v>2606</v>
      </c>
      <c r="C48" s="111">
        <v>4600011662</v>
      </c>
      <c r="D48" s="101" t="s">
        <v>490</v>
      </c>
      <c r="E48" s="110" t="str">
        <f t="shared" si="30"/>
        <v/>
      </c>
      <c r="F48" s="102"/>
      <c r="G48" s="103"/>
      <c r="H48" s="103"/>
      <c r="I48" s="100"/>
      <c r="J48" s="122" t="s">
        <v>2028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31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</row>
    <row r="49" spans="2:111" s="109" customFormat="1" ht="19.899999999999999" hidden="1" customHeight="1" x14ac:dyDescent="0.25">
      <c r="B49" s="111" t="s">
        <v>2606</v>
      </c>
      <c r="C49" s="111">
        <v>4600011662</v>
      </c>
      <c r="D49" s="101" t="s">
        <v>491</v>
      </c>
      <c r="E49" s="110" t="str">
        <f t="shared" si="30"/>
        <v/>
      </c>
      <c r="F49" s="102"/>
      <c r="G49" s="103"/>
      <c r="H49" s="103"/>
      <c r="I49" s="100"/>
      <c r="J49" s="122" t="s">
        <v>2029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31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</row>
    <row r="50" spans="2:111" s="109" customFormat="1" ht="19.899999999999999" hidden="1" customHeight="1" x14ac:dyDescent="0.25">
      <c r="B50" s="111" t="s">
        <v>2606</v>
      </c>
      <c r="C50" s="111">
        <v>4600011662</v>
      </c>
      <c r="D50" s="101" t="s">
        <v>492</v>
      </c>
      <c r="E50" s="110" t="str">
        <f t="shared" si="30"/>
        <v/>
      </c>
      <c r="F50" s="102"/>
      <c r="G50" s="103"/>
      <c r="H50" s="103"/>
      <c r="I50" s="100"/>
      <c r="J50" s="122" t="s">
        <v>2030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31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7"/>
      <c r="DG50" s="107"/>
    </row>
    <row r="51" spans="2:111" s="109" customFormat="1" ht="19.899999999999999" hidden="1" customHeight="1" x14ac:dyDescent="0.25">
      <c r="B51" s="111" t="s">
        <v>2606</v>
      </c>
      <c r="C51" s="111">
        <v>4600011662</v>
      </c>
      <c r="D51" s="101" t="s">
        <v>493</v>
      </c>
      <c r="E51" s="110" t="str">
        <f t="shared" si="30"/>
        <v/>
      </c>
      <c r="F51" s="102"/>
      <c r="G51" s="103"/>
      <c r="H51" s="103"/>
      <c r="I51" s="100"/>
      <c r="J51" s="122" t="s">
        <v>2033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31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</row>
    <row r="52" spans="2:111" s="109" customFormat="1" ht="19.899999999999999" hidden="1" customHeight="1" x14ac:dyDescent="0.25">
      <c r="B52" s="111" t="s">
        <v>2606</v>
      </c>
      <c r="C52" s="111">
        <v>4600011662</v>
      </c>
      <c r="D52" s="101" t="s">
        <v>494</v>
      </c>
      <c r="E52" s="110" t="str">
        <f t="shared" si="30"/>
        <v/>
      </c>
      <c r="F52" s="102"/>
      <c r="G52" s="103"/>
      <c r="H52" s="103"/>
      <c r="I52" s="100"/>
      <c r="J52" s="122" t="s">
        <v>2027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31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7"/>
      <c r="DG52" s="107"/>
    </row>
    <row r="53" spans="2:111" s="109" customFormat="1" ht="19.899999999999999" hidden="1" customHeight="1" x14ac:dyDescent="0.25">
      <c r="B53" s="111" t="s">
        <v>2606</v>
      </c>
      <c r="C53" s="111">
        <v>4600011662</v>
      </c>
      <c r="D53" s="101" t="s">
        <v>495</v>
      </c>
      <c r="E53" s="110" t="str">
        <f t="shared" si="30"/>
        <v/>
      </c>
      <c r="F53" s="102"/>
      <c r="G53" s="103"/>
      <c r="H53" s="103"/>
      <c r="I53" s="100"/>
      <c r="J53" s="122" t="s">
        <v>2028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31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  <c r="CF53" s="107"/>
      <c r="CG53" s="107"/>
      <c r="CH53" s="107"/>
      <c r="CI53" s="107"/>
      <c r="CJ53" s="107"/>
      <c r="CK53" s="107"/>
      <c r="CL53" s="107"/>
      <c r="CM53" s="107"/>
      <c r="CN53" s="107"/>
      <c r="CO53" s="107"/>
      <c r="CP53" s="107"/>
      <c r="CQ53" s="107"/>
      <c r="CR53" s="107"/>
      <c r="CS53" s="107"/>
      <c r="CT53" s="107"/>
      <c r="CU53" s="107"/>
      <c r="CV53" s="107"/>
      <c r="CW53" s="107"/>
      <c r="CX53" s="107"/>
      <c r="CY53" s="107"/>
      <c r="CZ53" s="107"/>
      <c r="DA53" s="107"/>
      <c r="DB53" s="107"/>
      <c r="DC53" s="107"/>
      <c r="DD53" s="107"/>
      <c r="DE53" s="107"/>
      <c r="DF53" s="107"/>
      <c r="DG53" s="107"/>
    </row>
    <row r="54" spans="2:111" s="109" customFormat="1" ht="19.899999999999999" hidden="1" customHeight="1" x14ac:dyDescent="0.25">
      <c r="B54" s="111" t="s">
        <v>2606</v>
      </c>
      <c r="C54" s="111">
        <v>4600011662</v>
      </c>
      <c r="D54" s="101" t="s">
        <v>496</v>
      </c>
      <c r="E54" s="110" t="str">
        <f t="shared" si="30"/>
        <v/>
      </c>
      <c r="F54" s="102"/>
      <c r="G54" s="103"/>
      <c r="H54" s="103"/>
      <c r="I54" s="100"/>
      <c r="J54" s="122" t="s">
        <v>2029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31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  <c r="DG54" s="107"/>
    </row>
    <row r="55" spans="2:111" s="109" customFormat="1" ht="19.899999999999999" hidden="1" customHeight="1" x14ac:dyDescent="0.25">
      <c r="B55" s="111" t="s">
        <v>2606</v>
      </c>
      <c r="C55" s="111">
        <v>4600011662</v>
      </c>
      <c r="D55" s="101" t="s">
        <v>497</v>
      </c>
      <c r="E55" s="110" t="str">
        <f t="shared" si="30"/>
        <v/>
      </c>
      <c r="F55" s="102"/>
      <c r="G55" s="103"/>
      <c r="H55" s="103"/>
      <c r="I55" s="100"/>
      <c r="J55" s="122" t="s">
        <v>2030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31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</row>
    <row r="56" spans="2:111" s="109" customFormat="1" ht="19.899999999999999" hidden="1" customHeight="1" x14ac:dyDescent="0.25">
      <c r="B56" s="111" t="s">
        <v>2606</v>
      </c>
      <c r="C56" s="111">
        <v>4600011662</v>
      </c>
      <c r="D56" s="101" t="s">
        <v>498</v>
      </c>
      <c r="E56" s="110" t="str">
        <f t="shared" si="30"/>
        <v/>
      </c>
      <c r="F56" s="102"/>
      <c r="G56" s="103"/>
      <c r="H56" s="103"/>
      <c r="I56" s="100"/>
      <c r="J56" s="122" t="s">
        <v>2034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31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</row>
    <row r="57" spans="2:111" s="109" customFormat="1" ht="19.899999999999999" hidden="1" customHeight="1" x14ac:dyDescent="0.25">
      <c r="B57" s="111" t="s">
        <v>2606</v>
      </c>
      <c r="C57" s="111">
        <v>4600011662</v>
      </c>
      <c r="D57" s="101" t="s">
        <v>499</v>
      </c>
      <c r="E57" s="110" t="str">
        <f t="shared" si="30"/>
        <v/>
      </c>
      <c r="F57" s="102"/>
      <c r="G57" s="103"/>
      <c r="H57" s="103"/>
      <c r="I57" s="100"/>
      <c r="J57" s="122" t="s">
        <v>2027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31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A57" s="107"/>
      <c r="DB57" s="107"/>
      <c r="DC57" s="107"/>
      <c r="DD57" s="107"/>
      <c r="DE57" s="107"/>
      <c r="DF57" s="107"/>
      <c r="DG57" s="107"/>
    </row>
    <row r="58" spans="2:111" s="109" customFormat="1" ht="19.899999999999999" hidden="1" customHeight="1" x14ac:dyDescent="0.25">
      <c r="B58" s="111" t="s">
        <v>2606</v>
      </c>
      <c r="C58" s="111">
        <v>4600011662</v>
      </c>
      <c r="D58" s="101" t="s">
        <v>500</v>
      </c>
      <c r="E58" s="110" t="str">
        <f t="shared" si="30"/>
        <v/>
      </c>
      <c r="F58" s="102"/>
      <c r="G58" s="103"/>
      <c r="H58" s="103"/>
      <c r="I58" s="100"/>
      <c r="J58" s="122" t="s">
        <v>2028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31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107"/>
      <c r="CU58" s="107"/>
      <c r="CV58" s="107"/>
      <c r="CW58" s="107"/>
      <c r="CX58" s="107"/>
      <c r="CY58" s="107"/>
      <c r="CZ58" s="107"/>
      <c r="DA58" s="107"/>
      <c r="DB58" s="107"/>
      <c r="DC58" s="107"/>
      <c r="DD58" s="107"/>
      <c r="DE58" s="107"/>
      <c r="DF58" s="107"/>
      <c r="DG58" s="107"/>
    </row>
    <row r="59" spans="2:111" s="109" customFormat="1" ht="19.899999999999999" hidden="1" customHeight="1" x14ac:dyDescent="0.25">
      <c r="B59" s="111" t="s">
        <v>2606</v>
      </c>
      <c r="C59" s="111">
        <v>4600011662</v>
      </c>
      <c r="D59" s="101" t="s">
        <v>501</v>
      </c>
      <c r="E59" s="110" t="str">
        <f t="shared" si="30"/>
        <v/>
      </c>
      <c r="F59" s="102"/>
      <c r="G59" s="103"/>
      <c r="H59" s="103"/>
      <c r="I59" s="100"/>
      <c r="J59" s="122" t="s">
        <v>2029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31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A59" s="107"/>
      <c r="DB59" s="107"/>
      <c r="DC59" s="107"/>
      <c r="DD59" s="107"/>
      <c r="DE59" s="107"/>
      <c r="DF59" s="107"/>
      <c r="DG59" s="107"/>
    </row>
    <row r="60" spans="2:111" s="109" customFormat="1" ht="19.899999999999999" hidden="1" customHeight="1" x14ac:dyDescent="0.25">
      <c r="B60" s="111" t="s">
        <v>2606</v>
      </c>
      <c r="C60" s="111">
        <v>4600011662</v>
      </c>
      <c r="D60" s="101" t="s">
        <v>502</v>
      </c>
      <c r="E60" s="110" t="str">
        <f t="shared" si="30"/>
        <v/>
      </c>
      <c r="F60" s="102"/>
      <c r="G60" s="103"/>
      <c r="H60" s="103"/>
      <c r="I60" s="100"/>
      <c r="J60" s="122" t="s">
        <v>2030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31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107"/>
    </row>
    <row r="61" spans="2:111" s="109" customFormat="1" ht="19.899999999999999" hidden="1" customHeight="1" x14ac:dyDescent="0.25">
      <c r="B61" s="111" t="s">
        <v>2606</v>
      </c>
      <c r="C61" s="111">
        <v>4600011662</v>
      </c>
      <c r="D61" s="101" t="s">
        <v>503</v>
      </c>
      <c r="E61" s="110" t="str">
        <f t="shared" si="30"/>
        <v/>
      </c>
      <c r="F61" s="102"/>
      <c r="G61" s="103"/>
      <c r="H61" s="103"/>
      <c r="I61" s="100"/>
      <c r="J61" s="122" t="s">
        <v>2035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31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A61" s="107"/>
      <c r="DB61" s="107"/>
      <c r="DC61" s="107"/>
      <c r="DD61" s="107"/>
      <c r="DE61" s="107"/>
      <c r="DF61" s="107"/>
      <c r="DG61" s="107"/>
    </row>
    <row r="62" spans="2:111" s="109" customFormat="1" ht="19.899999999999999" hidden="1" customHeight="1" x14ac:dyDescent="0.25">
      <c r="B62" s="111" t="s">
        <v>2606</v>
      </c>
      <c r="C62" s="111">
        <v>4600011662</v>
      </c>
      <c r="D62" s="101" t="s">
        <v>504</v>
      </c>
      <c r="E62" s="110" t="str">
        <f t="shared" si="30"/>
        <v/>
      </c>
      <c r="F62" s="102"/>
      <c r="G62" s="103"/>
      <c r="H62" s="103"/>
      <c r="I62" s="100"/>
      <c r="J62" s="122" t="s">
        <v>2027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31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/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A62" s="107"/>
      <c r="DB62" s="107"/>
      <c r="DC62" s="107"/>
      <c r="DD62" s="107"/>
      <c r="DE62" s="107"/>
      <c r="DF62" s="107"/>
      <c r="DG62" s="107"/>
    </row>
    <row r="63" spans="2:111" s="109" customFormat="1" ht="19.899999999999999" hidden="1" customHeight="1" x14ac:dyDescent="0.25">
      <c r="B63" s="111" t="s">
        <v>2606</v>
      </c>
      <c r="C63" s="111">
        <v>4600011662</v>
      </c>
      <c r="D63" s="101" t="s">
        <v>505</v>
      </c>
      <c r="E63" s="110" t="str">
        <f t="shared" si="30"/>
        <v/>
      </c>
      <c r="F63" s="102"/>
      <c r="G63" s="103"/>
      <c r="H63" s="103"/>
      <c r="I63" s="100"/>
      <c r="J63" s="122" t="s">
        <v>2028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31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  <c r="CF63" s="107"/>
      <c r="CG63" s="107"/>
      <c r="CH63" s="107"/>
      <c r="CI63" s="107"/>
      <c r="CJ63" s="107"/>
      <c r="CK63" s="107"/>
      <c r="CL63" s="107"/>
      <c r="CM63" s="107"/>
      <c r="CN63" s="107"/>
      <c r="CO63" s="107"/>
      <c r="CP63" s="107"/>
      <c r="CQ63" s="107"/>
      <c r="CR63" s="107"/>
      <c r="CS63" s="107"/>
      <c r="CT63" s="107"/>
      <c r="CU63" s="107"/>
      <c r="CV63" s="107"/>
      <c r="CW63" s="107"/>
      <c r="CX63" s="107"/>
      <c r="CY63" s="107"/>
      <c r="CZ63" s="107"/>
      <c r="DA63" s="107"/>
      <c r="DB63" s="107"/>
      <c r="DC63" s="107"/>
      <c r="DD63" s="107"/>
      <c r="DE63" s="107"/>
      <c r="DF63" s="107"/>
      <c r="DG63" s="107"/>
    </row>
    <row r="64" spans="2:111" s="109" customFormat="1" ht="19.899999999999999" hidden="1" customHeight="1" x14ac:dyDescent="0.25">
      <c r="B64" s="111" t="s">
        <v>2606</v>
      </c>
      <c r="C64" s="111">
        <v>4600011662</v>
      </c>
      <c r="D64" s="101" t="s">
        <v>506</v>
      </c>
      <c r="E64" s="110" t="str">
        <f t="shared" si="30"/>
        <v/>
      </c>
      <c r="F64" s="102"/>
      <c r="G64" s="103"/>
      <c r="H64" s="103"/>
      <c r="I64" s="100"/>
      <c r="J64" s="122" t="s">
        <v>2029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31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W64" s="107"/>
      <c r="CX64" s="107"/>
      <c r="CY64" s="107"/>
      <c r="CZ64" s="107"/>
      <c r="DA64" s="107"/>
      <c r="DB64" s="107"/>
      <c r="DC64" s="107"/>
      <c r="DD64" s="107"/>
      <c r="DE64" s="107"/>
      <c r="DF64" s="107"/>
      <c r="DG64" s="107"/>
    </row>
    <row r="65" spans="2:111" s="109" customFormat="1" ht="19.899999999999999" hidden="1" customHeight="1" x14ac:dyDescent="0.25">
      <c r="B65" s="111" t="s">
        <v>2606</v>
      </c>
      <c r="C65" s="111">
        <v>4600011662</v>
      </c>
      <c r="D65" s="101" t="s">
        <v>507</v>
      </c>
      <c r="E65" s="110" t="str">
        <f t="shared" si="30"/>
        <v/>
      </c>
      <c r="F65" s="102"/>
      <c r="G65" s="103"/>
      <c r="H65" s="103"/>
      <c r="I65" s="100"/>
      <c r="J65" s="122" t="s">
        <v>2030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31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7"/>
      <c r="CB65" s="107"/>
      <c r="CC65" s="107"/>
      <c r="CD65" s="107"/>
      <c r="CE65" s="107"/>
      <c r="CF65" s="107"/>
      <c r="CG65" s="107"/>
      <c r="CH65" s="107"/>
      <c r="CI65" s="107"/>
      <c r="CJ65" s="107"/>
      <c r="CK65" s="107"/>
      <c r="CL65" s="107"/>
      <c r="CM65" s="107"/>
      <c r="CN65" s="107"/>
      <c r="CO65" s="107"/>
      <c r="CP65" s="107"/>
      <c r="CQ65" s="107"/>
      <c r="CR65" s="107"/>
      <c r="CS65" s="107"/>
      <c r="CT65" s="107"/>
      <c r="CU65" s="107"/>
      <c r="CV65" s="107"/>
      <c r="CW65" s="107"/>
      <c r="CX65" s="107"/>
      <c r="CY65" s="107"/>
      <c r="CZ65" s="107"/>
      <c r="DA65" s="107"/>
      <c r="DB65" s="107"/>
      <c r="DC65" s="107"/>
      <c r="DD65" s="107"/>
      <c r="DE65" s="107"/>
      <c r="DF65" s="107"/>
      <c r="DG65" s="107"/>
    </row>
    <row r="66" spans="2:111" s="109" customFormat="1" ht="19.899999999999999" hidden="1" customHeight="1" x14ac:dyDescent="0.25">
      <c r="B66" s="111" t="s">
        <v>2606</v>
      </c>
      <c r="C66" s="111">
        <v>4600011662</v>
      </c>
      <c r="D66" s="101" t="s">
        <v>508</v>
      </c>
      <c r="E66" s="110" t="str">
        <f t="shared" si="30"/>
        <v/>
      </c>
      <c r="F66" s="102"/>
      <c r="G66" s="103"/>
      <c r="H66" s="103"/>
      <c r="I66" s="100"/>
      <c r="J66" s="122" t="s">
        <v>2036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31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107"/>
    </row>
    <row r="67" spans="2:111" s="109" customFormat="1" ht="19.899999999999999" hidden="1" customHeight="1" x14ac:dyDescent="0.25">
      <c r="B67" s="111" t="s">
        <v>2606</v>
      </c>
      <c r="C67" s="111">
        <v>4600011662</v>
      </c>
      <c r="D67" s="101" t="s">
        <v>509</v>
      </c>
      <c r="E67" s="110" t="str">
        <f t="shared" si="30"/>
        <v/>
      </c>
      <c r="F67" s="102"/>
      <c r="G67" s="103"/>
      <c r="H67" s="103"/>
      <c r="I67" s="100"/>
      <c r="J67" s="122" t="s">
        <v>2027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31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7"/>
      <c r="CN67" s="107"/>
      <c r="CO67" s="107"/>
      <c r="CP67" s="107"/>
      <c r="CQ67" s="107"/>
      <c r="CR67" s="107"/>
      <c r="CS67" s="107"/>
      <c r="CT67" s="107"/>
      <c r="CU67" s="107"/>
      <c r="CV67" s="107"/>
      <c r="CW67" s="107"/>
      <c r="CX67" s="107"/>
      <c r="CY67" s="107"/>
      <c r="CZ67" s="107"/>
      <c r="DA67" s="107"/>
      <c r="DB67" s="107"/>
      <c r="DC67" s="107"/>
      <c r="DD67" s="107"/>
      <c r="DE67" s="107"/>
      <c r="DF67" s="107"/>
      <c r="DG67" s="107"/>
    </row>
    <row r="68" spans="2:111" s="109" customFormat="1" ht="19.899999999999999" hidden="1" customHeight="1" x14ac:dyDescent="0.25">
      <c r="B68" s="111" t="s">
        <v>2606</v>
      </c>
      <c r="C68" s="111">
        <v>4600011662</v>
      </c>
      <c r="D68" s="101" t="s">
        <v>510</v>
      </c>
      <c r="E68" s="110" t="str">
        <f t="shared" si="30"/>
        <v/>
      </c>
      <c r="F68" s="102"/>
      <c r="G68" s="103"/>
      <c r="H68" s="103"/>
      <c r="I68" s="100"/>
      <c r="J68" s="122" t="s">
        <v>2028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31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107"/>
    </row>
    <row r="69" spans="2:111" s="109" customFormat="1" ht="19.899999999999999" hidden="1" customHeight="1" x14ac:dyDescent="0.25">
      <c r="B69" s="111" t="s">
        <v>2606</v>
      </c>
      <c r="C69" s="111">
        <v>4600011662</v>
      </c>
      <c r="D69" s="101" t="s">
        <v>511</v>
      </c>
      <c r="E69" s="110" t="str">
        <f t="shared" si="30"/>
        <v/>
      </c>
      <c r="F69" s="102"/>
      <c r="G69" s="103"/>
      <c r="H69" s="103"/>
      <c r="I69" s="100"/>
      <c r="J69" s="122" t="s">
        <v>2029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31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  <c r="CF69" s="107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107"/>
      <c r="CU69" s="107"/>
      <c r="CV69" s="107"/>
      <c r="CW69" s="107"/>
      <c r="CX69" s="107"/>
      <c r="CY69" s="107"/>
      <c r="CZ69" s="107"/>
      <c r="DA69" s="107"/>
      <c r="DB69" s="107"/>
      <c r="DC69" s="107"/>
      <c r="DD69" s="107"/>
      <c r="DE69" s="107"/>
      <c r="DF69" s="107"/>
      <c r="DG69" s="107"/>
    </row>
    <row r="70" spans="2:111" s="109" customFormat="1" ht="19.899999999999999" hidden="1" customHeight="1" x14ac:dyDescent="0.25">
      <c r="B70" s="111" t="s">
        <v>2606</v>
      </c>
      <c r="C70" s="111">
        <v>4600011662</v>
      </c>
      <c r="D70" s="101" t="s">
        <v>512</v>
      </c>
      <c r="E70" s="110" t="str">
        <f t="shared" ref="E70:E133" si="32">IF(F70="","",CONCATENATE(TRIM(F70)," - ",TRIM(J70)))</f>
        <v/>
      </c>
      <c r="F70" s="102"/>
      <c r="G70" s="103"/>
      <c r="H70" s="103"/>
      <c r="I70" s="100"/>
      <c r="J70" s="122" t="s">
        <v>2030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33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A70" s="107"/>
      <c r="DB70" s="107"/>
      <c r="DC70" s="107"/>
      <c r="DD70" s="107"/>
      <c r="DE70" s="107"/>
      <c r="DF70" s="107"/>
      <c r="DG70" s="107"/>
    </row>
    <row r="71" spans="2:111" s="109" customFormat="1" ht="19.899999999999999" hidden="1" customHeight="1" x14ac:dyDescent="0.25">
      <c r="B71" s="111" t="s">
        <v>2606</v>
      </c>
      <c r="C71" s="111">
        <v>4600011662</v>
      </c>
      <c r="D71" s="101" t="s">
        <v>513</v>
      </c>
      <c r="E71" s="110" t="str">
        <f t="shared" si="32"/>
        <v/>
      </c>
      <c r="F71" s="102"/>
      <c r="G71" s="103"/>
      <c r="H71" s="103"/>
      <c r="I71" s="100"/>
      <c r="J71" s="122" t="s">
        <v>2037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33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7"/>
      <c r="CB71" s="107"/>
      <c r="CC71" s="107"/>
      <c r="CD71" s="107"/>
      <c r="CE71" s="107"/>
      <c r="CF71" s="107"/>
      <c r="CG71" s="107"/>
      <c r="CH71" s="107"/>
      <c r="CI71" s="107"/>
      <c r="CJ71" s="107"/>
      <c r="CK71" s="107"/>
      <c r="CL71" s="107"/>
      <c r="CM71" s="107"/>
      <c r="CN71" s="107"/>
      <c r="CO71" s="107"/>
      <c r="CP71" s="107"/>
      <c r="CQ71" s="107"/>
      <c r="CR71" s="107"/>
      <c r="CS71" s="107"/>
      <c r="CT71" s="107"/>
      <c r="CU71" s="107"/>
      <c r="CV71" s="107"/>
      <c r="CW71" s="107"/>
      <c r="CX71" s="107"/>
      <c r="CY71" s="107"/>
      <c r="CZ71" s="107"/>
      <c r="DA71" s="107"/>
      <c r="DB71" s="107"/>
      <c r="DC71" s="107"/>
      <c r="DD71" s="107"/>
      <c r="DE71" s="107"/>
      <c r="DF71" s="107"/>
      <c r="DG71" s="107"/>
    </row>
    <row r="72" spans="2:111" s="109" customFormat="1" ht="19.899999999999999" hidden="1" customHeight="1" x14ac:dyDescent="0.25">
      <c r="B72" s="111" t="s">
        <v>2606</v>
      </c>
      <c r="C72" s="111">
        <v>4600011662</v>
      </c>
      <c r="D72" s="101" t="s">
        <v>514</v>
      </c>
      <c r="E72" s="110" t="str">
        <f t="shared" si="32"/>
        <v/>
      </c>
      <c r="F72" s="102"/>
      <c r="G72" s="103"/>
      <c r="H72" s="103"/>
      <c r="I72" s="100"/>
      <c r="J72" s="122" t="s">
        <v>2027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33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107"/>
      <c r="CU72" s="107"/>
      <c r="CV72" s="107"/>
      <c r="CW72" s="107"/>
      <c r="CX72" s="107"/>
      <c r="CY72" s="107"/>
      <c r="CZ72" s="107"/>
      <c r="DA72" s="107"/>
      <c r="DB72" s="107"/>
      <c r="DC72" s="107"/>
      <c r="DD72" s="107"/>
      <c r="DE72" s="107"/>
      <c r="DF72" s="107"/>
      <c r="DG72" s="107"/>
    </row>
    <row r="73" spans="2:111" s="109" customFormat="1" ht="19.899999999999999" hidden="1" customHeight="1" x14ac:dyDescent="0.25">
      <c r="B73" s="111" t="s">
        <v>2606</v>
      </c>
      <c r="C73" s="111">
        <v>4600011662</v>
      </c>
      <c r="D73" s="101" t="s">
        <v>515</v>
      </c>
      <c r="E73" s="110" t="str">
        <f t="shared" si="32"/>
        <v/>
      </c>
      <c r="F73" s="102"/>
      <c r="G73" s="103"/>
      <c r="H73" s="103"/>
      <c r="I73" s="100"/>
      <c r="J73" s="122" t="s">
        <v>2028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33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  <c r="CF73" s="107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7"/>
      <c r="DA73" s="107"/>
      <c r="DB73" s="107"/>
      <c r="DC73" s="107"/>
      <c r="DD73" s="107"/>
      <c r="DE73" s="107"/>
      <c r="DF73" s="107"/>
      <c r="DG73" s="107"/>
    </row>
    <row r="74" spans="2:111" s="109" customFormat="1" ht="19.899999999999999" hidden="1" customHeight="1" x14ac:dyDescent="0.25">
      <c r="B74" s="111" t="s">
        <v>2606</v>
      </c>
      <c r="C74" s="111">
        <v>4600011662</v>
      </c>
      <c r="D74" s="101" t="s">
        <v>516</v>
      </c>
      <c r="E74" s="110" t="str">
        <f t="shared" si="32"/>
        <v/>
      </c>
      <c r="F74" s="102"/>
      <c r="G74" s="103"/>
      <c r="H74" s="103"/>
      <c r="I74" s="100"/>
      <c r="J74" s="122" t="s">
        <v>2029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33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107"/>
    </row>
    <row r="75" spans="2:111" s="109" customFormat="1" ht="19.899999999999999" hidden="1" customHeight="1" x14ac:dyDescent="0.25">
      <c r="B75" s="111" t="s">
        <v>2606</v>
      </c>
      <c r="C75" s="111">
        <v>4600011662</v>
      </c>
      <c r="D75" s="101" t="s">
        <v>517</v>
      </c>
      <c r="E75" s="110" t="str">
        <f t="shared" si="32"/>
        <v/>
      </c>
      <c r="F75" s="102"/>
      <c r="G75" s="103"/>
      <c r="H75" s="103"/>
      <c r="I75" s="100"/>
      <c r="J75" s="122" t="s">
        <v>2030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33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7"/>
      <c r="CZ75" s="107"/>
      <c r="DA75" s="107"/>
      <c r="DB75" s="107"/>
      <c r="DC75" s="107"/>
      <c r="DD75" s="107"/>
      <c r="DE75" s="107"/>
      <c r="DF75" s="107"/>
      <c r="DG75" s="107"/>
    </row>
    <row r="76" spans="2:111" s="109" customFormat="1" ht="19.899999999999999" hidden="1" customHeight="1" x14ac:dyDescent="0.25">
      <c r="B76" s="111" t="s">
        <v>2606</v>
      </c>
      <c r="C76" s="111">
        <v>4600011662</v>
      </c>
      <c r="D76" s="101" t="s">
        <v>518</v>
      </c>
      <c r="E76" s="110" t="str">
        <f t="shared" si="32"/>
        <v/>
      </c>
      <c r="F76" s="102"/>
      <c r="G76" s="103"/>
      <c r="H76" s="103"/>
      <c r="I76" s="100"/>
      <c r="J76" s="122" t="s">
        <v>2038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33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7"/>
    </row>
    <row r="77" spans="2:111" s="109" customFormat="1" ht="19.899999999999999" hidden="1" customHeight="1" x14ac:dyDescent="0.25">
      <c r="B77" s="111" t="s">
        <v>2606</v>
      </c>
      <c r="C77" s="111">
        <v>4600011662</v>
      </c>
      <c r="D77" s="101" t="s">
        <v>519</v>
      </c>
      <c r="E77" s="110" t="str">
        <f t="shared" si="32"/>
        <v/>
      </c>
      <c r="F77" s="102"/>
      <c r="G77" s="103"/>
      <c r="H77" s="103"/>
      <c r="I77" s="100"/>
      <c r="J77" s="122" t="s">
        <v>2039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33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107"/>
      <c r="CP77" s="107"/>
      <c r="CQ77" s="107"/>
      <c r="CR77" s="107"/>
      <c r="CS77" s="107"/>
      <c r="CT77" s="107"/>
      <c r="CU77" s="107"/>
      <c r="CV77" s="107"/>
      <c r="CW77" s="107"/>
      <c r="CX77" s="107"/>
      <c r="CY77" s="107"/>
      <c r="CZ77" s="107"/>
      <c r="DA77" s="107"/>
      <c r="DB77" s="107"/>
      <c r="DC77" s="107"/>
      <c r="DD77" s="107"/>
      <c r="DE77" s="107"/>
      <c r="DF77" s="107"/>
      <c r="DG77" s="107"/>
    </row>
    <row r="78" spans="2:111" s="109" customFormat="1" ht="19.899999999999999" hidden="1" customHeight="1" x14ac:dyDescent="0.25">
      <c r="B78" s="111" t="s">
        <v>2606</v>
      </c>
      <c r="C78" s="111">
        <v>4600011662</v>
      </c>
      <c r="D78" s="101" t="s">
        <v>520</v>
      </c>
      <c r="E78" s="110" t="str">
        <f t="shared" si="32"/>
        <v/>
      </c>
      <c r="F78" s="102"/>
      <c r="G78" s="103"/>
      <c r="H78" s="103"/>
      <c r="I78" s="100"/>
      <c r="J78" s="122" t="s">
        <v>2040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33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7"/>
      <c r="CZ78" s="107"/>
      <c r="DA78" s="107"/>
      <c r="DB78" s="107"/>
      <c r="DC78" s="107"/>
      <c r="DD78" s="107"/>
      <c r="DE78" s="107"/>
      <c r="DF78" s="107"/>
      <c r="DG78" s="107"/>
    </row>
    <row r="79" spans="2:111" s="109" customFormat="1" ht="19.899999999999999" hidden="1" customHeight="1" x14ac:dyDescent="0.25">
      <c r="B79" s="111" t="s">
        <v>2606</v>
      </c>
      <c r="C79" s="111">
        <v>4600011662</v>
      </c>
      <c r="D79" s="101" t="s">
        <v>521</v>
      </c>
      <c r="E79" s="110" t="str">
        <f t="shared" si="32"/>
        <v/>
      </c>
      <c r="F79" s="102"/>
      <c r="G79" s="103"/>
      <c r="H79" s="103"/>
      <c r="I79" s="100"/>
      <c r="J79" s="122" t="s">
        <v>2041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33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7"/>
      <c r="CZ79" s="107"/>
      <c r="DA79" s="107"/>
      <c r="DB79" s="107"/>
      <c r="DC79" s="107"/>
      <c r="DD79" s="107"/>
      <c r="DE79" s="107"/>
      <c r="DF79" s="107"/>
      <c r="DG79" s="107"/>
    </row>
    <row r="80" spans="2:111" s="109" customFormat="1" ht="19.899999999999999" hidden="1" customHeight="1" x14ac:dyDescent="0.25">
      <c r="B80" s="111" t="s">
        <v>2606</v>
      </c>
      <c r="C80" s="111">
        <v>4600011662</v>
      </c>
      <c r="D80" s="101" t="s">
        <v>522</v>
      </c>
      <c r="E80" s="110" t="str">
        <f t="shared" si="32"/>
        <v/>
      </c>
      <c r="F80" s="102"/>
      <c r="G80" s="103"/>
      <c r="H80" s="103"/>
      <c r="I80" s="100"/>
      <c r="J80" s="122" t="s">
        <v>2042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33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  <c r="CF80" s="107"/>
      <c r="CG80" s="107"/>
      <c r="CH80" s="107"/>
      <c r="CI80" s="107"/>
      <c r="CJ80" s="107"/>
      <c r="CK80" s="107"/>
      <c r="CL80" s="107"/>
      <c r="CM80" s="107"/>
      <c r="CN80" s="107"/>
      <c r="CO80" s="107"/>
      <c r="CP80" s="107"/>
      <c r="CQ80" s="107"/>
      <c r="CR80" s="107"/>
      <c r="CS80" s="107"/>
      <c r="CT80" s="107"/>
      <c r="CU80" s="107"/>
      <c r="CV80" s="107"/>
      <c r="CW80" s="107"/>
      <c r="CX80" s="107"/>
      <c r="CY80" s="107"/>
      <c r="CZ80" s="107"/>
      <c r="DA80" s="107"/>
      <c r="DB80" s="107"/>
      <c r="DC80" s="107"/>
      <c r="DD80" s="107"/>
      <c r="DE80" s="107"/>
      <c r="DF80" s="107"/>
      <c r="DG80" s="107"/>
    </row>
    <row r="81" spans="1:111" s="109" customFormat="1" ht="19.899999999999999" hidden="1" customHeight="1" x14ac:dyDescent="0.25">
      <c r="B81" s="111" t="s">
        <v>2606</v>
      </c>
      <c r="C81" s="111">
        <v>4600011662</v>
      </c>
      <c r="D81" s="101" t="s">
        <v>523</v>
      </c>
      <c r="E81" s="110" t="str">
        <f t="shared" si="32"/>
        <v/>
      </c>
      <c r="F81" s="102"/>
      <c r="G81" s="103"/>
      <c r="H81" s="103"/>
      <c r="I81" s="100"/>
      <c r="J81" s="122" t="s">
        <v>2043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33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7"/>
      <c r="CA81" s="107"/>
      <c r="CB81" s="107"/>
      <c r="CC81" s="107"/>
      <c r="CD81" s="107"/>
      <c r="CE81" s="107"/>
      <c r="CF81" s="107"/>
      <c r="CG81" s="107"/>
      <c r="CH81" s="107"/>
      <c r="CI81" s="107"/>
      <c r="CJ81" s="107"/>
      <c r="CK81" s="107"/>
      <c r="CL81" s="107"/>
      <c r="CM81" s="107"/>
      <c r="CN81" s="107"/>
      <c r="CO81" s="107"/>
      <c r="CP81" s="107"/>
      <c r="CQ81" s="107"/>
      <c r="CR81" s="107"/>
      <c r="CS81" s="107"/>
      <c r="CT81" s="107"/>
      <c r="CU81" s="107"/>
      <c r="CV81" s="107"/>
      <c r="CW81" s="107"/>
      <c r="CX81" s="107"/>
      <c r="CY81" s="107"/>
      <c r="CZ81" s="107"/>
      <c r="DA81" s="107"/>
      <c r="DB81" s="107"/>
      <c r="DC81" s="107"/>
      <c r="DD81" s="107"/>
      <c r="DE81" s="107"/>
      <c r="DF81" s="107"/>
      <c r="DG81" s="107"/>
    </row>
    <row r="82" spans="1:111" s="109" customFormat="1" ht="19.899999999999999" hidden="1" customHeight="1" x14ac:dyDescent="0.25">
      <c r="B82" s="111" t="s">
        <v>2606</v>
      </c>
      <c r="C82" s="111">
        <v>4600011662</v>
      </c>
      <c r="D82" s="101" t="s">
        <v>524</v>
      </c>
      <c r="E82" s="110" t="str">
        <f t="shared" si="32"/>
        <v/>
      </c>
      <c r="F82" s="102"/>
      <c r="G82" s="103"/>
      <c r="H82" s="103"/>
      <c r="I82" s="100"/>
      <c r="J82" s="122" t="s">
        <v>2044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33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  <c r="BW82" s="107"/>
      <c r="BX82" s="107"/>
      <c r="BY82" s="107"/>
      <c r="BZ82" s="107"/>
      <c r="CA82" s="107"/>
      <c r="CB82" s="107"/>
      <c r="CC82" s="107"/>
      <c r="CD82" s="107"/>
      <c r="CE82" s="107"/>
      <c r="CF82" s="107"/>
      <c r="CG82" s="107"/>
      <c r="CH82" s="107"/>
      <c r="CI82" s="107"/>
      <c r="CJ82" s="107"/>
      <c r="CK82" s="107"/>
      <c r="CL82" s="107"/>
      <c r="CM82" s="107"/>
      <c r="CN82" s="107"/>
      <c r="CO82" s="107"/>
      <c r="CP82" s="107"/>
      <c r="CQ82" s="107"/>
      <c r="CR82" s="107"/>
      <c r="CS82" s="107"/>
      <c r="CT82" s="107"/>
      <c r="CU82" s="107"/>
      <c r="CV82" s="107"/>
      <c r="CW82" s="107"/>
      <c r="CX82" s="107"/>
      <c r="CY82" s="107"/>
      <c r="CZ82" s="107"/>
      <c r="DA82" s="107"/>
      <c r="DB82" s="107"/>
      <c r="DC82" s="107"/>
      <c r="DD82" s="107"/>
      <c r="DE82" s="107"/>
      <c r="DF82" s="107"/>
      <c r="DG82" s="107"/>
    </row>
    <row r="83" spans="1:111" s="109" customFormat="1" ht="19.899999999999999" hidden="1" customHeight="1" x14ac:dyDescent="0.25">
      <c r="B83" s="111" t="s">
        <v>2606</v>
      </c>
      <c r="C83" s="111">
        <v>4600011662</v>
      </c>
      <c r="D83" s="101" t="s">
        <v>525</v>
      </c>
      <c r="E83" s="110" t="str">
        <f t="shared" si="32"/>
        <v/>
      </c>
      <c r="F83" s="102"/>
      <c r="G83" s="103"/>
      <c r="H83" s="103"/>
      <c r="I83" s="100"/>
      <c r="J83" s="122" t="s">
        <v>2045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33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  <c r="CF83" s="107"/>
      <c r="CG83" s="107"/>
      <c r="CH83" s="107"/>
      <c r="CI83" s="107"/>
      <c r="CJ83" s="107"/>
      <c r="CK83" s="107"/>
      <c r="CL83" s="107"/>
      <c r="CM83" s="107"/>
      <c r="CN83" s="107"/>
      <c r="CO83" s="107"/>
      <c r="CP83" s="107"/>
      <c r="CQ83" s="107"/>
      <c r="CR83" s="107"/>
      <c r="CS83" s="107"/>
      <c r="CT83" s="107"/>
      <c r="CU83" s="107"/>
      <c r="CV83" s="107"/>
      <c r="CW83" s="107"/>
      <c r="CX83" s="107"/>
      <c r="CY83" s="107"/>
      <c r="CZ83" s="107"/>
      <c r="DA83" s="107"/>
      <c r="DB83" s="107"/>
      <c r="DC83" s="107"/>
      <c r="DD83" s="107"/>
      <c r="DE83" s="107"/>
      <c r="DF83" s="107"/>
      <c r="DG83" s="107"/>
    </row>
    <row r="84" spans="1:111" s="109" customFormat="1" ht="19.899999999999999" hidden="1" customHeight="1" x14ac:dyDescent="0.25">
      <c r="B84" s="111" t="s">
        <v>2606</v>
      </c>
      <c r="C84" s="111">
        <v>4600011662</v>
      </c>
      <c r="D84" s="101" t="s">
        <v>526</v>
      </c>
      <c r="E84" s="110" t="str">
        <f t="shared" si="32"/>
        <v/>
      </c>
      <c r="F84" s="102"/>
      <c r="G84" s="103"/>
      <c r="H84" s="103"/>
      <c r="I84" s="100"/>
      <c r="J84" s="122" t="s">
        <v>2046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33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  <c r="BW84" s="107"/>
      <c r="BX84" s="107"/>
      <c r="BY84" s="107"/>
      <c r="BZ84" s="107"/>
      <c r="CA84" s="107"/>
      <c r="CB84" s="107"/>
      <c r="CC84" s="107"/>
      <c r="CD84" s="107"/>
      <c r="CE84" s="107"/>
      <c r="CF84" s="107"/>
      <c r="CG84" s="107"/>
      <c r="CH84" s="107"/>
      <c r="CI84" s="107"/>
      <c r="CJ84" s="107"/>
      <c r="CK84" s="107"/>
      <c r="CL84" s="107"/>
      <c r="CM84" s="107"/>
      <c r="CN84" s="107"/>
      <c r="CO84" s="107"/>
      <c r="CP84" s="107"/>
      <c r="CQ84" s="107"/>
      <c r="CR84" s="107"/>
      <c r="CS84" s="107"/>
      <c r="CT84" s="107"/>
      <c r="CU84" s="107"/>
      <c r="CV84" s="107"/>
      <c r="CW84" s="107"/>
      <c r="CX84" s="107"/>
      <c r="CY84" s="107"/>
      <c r="CZ84" s="107"/>
      <c r="DA84" s="107"/>
      <c r="DB84" s="107"/>
      <c r="DC84" s="107"/>
      <c r="DD84" s="107"/>
      <c r="DE84" s="107"/>
      <c r="DF84" s="107"/>
      <c r="DG84" s="107"/>
    </row>
    <row r="85" spans="1:111" s="109" customFormat="1" ht="19.899999999999999" hidden="1" customHeight="1" x14ac:dyDescent="0.25">
      <c r="B85" s="111" t="s">
        <v>2606</v>
      </c>
      <c r="C85" s="111">
        <v>4600011662</v>
      </c>
      <c r="D85" s="101" t="s">
        <v>527</v>
      </c>
      <c r="E85" s="110" t="str">
        <f t="shared" si="32"/>
        <v/>
      </c>
      <c r="F85" s="102"/>
      <c r="G85" s="103"/>
      <c r="H85" s="103"/>
      <c r="I85" s="100"/>
      <c r="J85" s="122" t="s">
        <v>2040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33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7"/>
      <c r="CA85" s="107"/>
      <c r="CB85" s="107"/>
      <c r="CC85" s="107"/>
      <c r="CD85" s="107"/>
      <c r="CE85" s="107"/>
      <c r="CF85" s="107"/>
      <c r="CG85" s="107"/>
      <c r="CH85" s="107"/>
      <c r="CI85" s="107"/>
      <c r="CJ85" s="107"/>
      <c r="CK85" s="107"/>
      <c r="CL85" s="107"/>
      <c r="CM85" s="107"/>
      <c r="CN85" s="107"/>
      <c r="CO85" s="107"/>
      <c r="CP85" s="107"/>
      <c r="CQ85" s="107"/>
      <c r="CR85" s="107"/>
      <c r="CS85" s="107"/>
      <c r="CT85" s="107"/>
      <c r="CU85" s="107"/>
      <c r="CV85" s="107"/>
      <c r="CW85" s="107"/>
      <c r="CX85" s="107"/>
      <c r="CY85" s="107"/>
      <c r="CZ85" s="107"/>
      <c r="DA85" s="107"/>
      <c r="DB85" s="107"/>
      <c r="DC85" s="107"/>
      <c r="DD85" s="107"/>
      <c r="DE85" s="107"/>
      <c r="DF85" s="107"/>
      <c r="DG85" s="107"/>
    </row>
    <row r="86" spans="1:111" s="109" customFormat="1" ht="19.899999999999999" hidden="1" customHeight="1" x14ac:dyDescent="0.25">
      <c r="B86" s="111" t="s">
        <v>2606</v>
      </c>
      <c r="C86" s="111">
        <v>4600011662</v>
      </c>
      <c r="D86" s="101" t="s">
        <v>528</v>
      </c>
      <c r="E86" s="110" t="str">
        <f t="shared" si="32"/>
        <v/>
      </c>
      <c r="F86" s="102"/>
      <c r="G86" s="103"/>
      <c r="H86" s="103"/>
      <c r="I86" s="100"/>
      <c r="J86" s="122" t="s">
        <v>2041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33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  <c r="CF86" s="107"/>
      <c r="CG86" s="107"/>
      <c r="CH86" s="107"/>
      <c r="CI86" s="107"/>
      <c r="CJ86" s="107"/>
      <c r="CK86" s="107"/>
      <c r="CL86" s="107"/>
      <c r="CM86" s="107"/>
      <c r="CN86" s="107"/>
      <c r="CO86" s="107"/>
      <c r="CP86" s="107"/>
      <c r="CQ86" s="107"/>
      <c r="CR86" s="107"/>
      <c r="CS86" s="107"/>
      <c r="CT86" s="107"/>
      <c r="CU86" s="107"/>
      <c r="CV86" s="107"/>
      <c r="CW86" s="107"/>
      <c r="CX86" s="107"/>
      <c r="CY86" s="107"/>
      <c r="CZ86" s="107"/>
      <c r="DA86" s="107"/>
      <c r="DB86" s="107"/>
      <c r="DC86" s="107"/>
      <c r="DD86" s="107"/>
      <c r="DE86" s="107"/>
      <c r="DF86" s="107"/>
      <c r="DG86" s="107"/>
    </row>
    <row r="87" spans="1:111" s="109" customFormat="1" ht="19.899999999999999" hidden="1" customHeight="1" x14ac:dyDescent="0.25">
      <c r="B87" s="111" t="s">
        <v>2606</v>
      </c>
      <c r="C87" s="111">
        <v>4600011662</v>
      </c>
      <c r="D87" s="101" t="s">
        <v>529</v>
      </c>
      <c r="E87" s="110" t="str">
        <f t="shared" si="32"/>
        <v/>
      </c>
      <c r="F87" s="102"/>
      <c r="G87" s="103"/>
      <c r="H87" s="103"/>
      <c r="I87" s="100"/>
      <c r="J87" s="122" t="s">
        <v>2042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33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  <c r="CX87" s="107"/>
      <c r="CY87" s="107"/>
      <c r="CZ87" s="107"/>
      <c r="DA87" s="107"/>
      <c r="DB87" s="107"/>
      <c r="DC87" s="107"/>
      <c r="DD87" s="107"/>
      <c r="DE87" s="107"/>
      <c r="DF87" s="107"/>
      <c r="DG87" s="107"/>
    </row>
    <row r="88" spans="1:111" s="109" customFormat="1" ht="19.899999999999999" hidden="1" customHeight="1" x14ac:dyDescent="0.25">
      <c r="B88" s="111" t="s">
        <v>2606</v>
      </c>
      <c r="C88" s="111">
        <v>4600011662</v>
      </c>
      <c r="D88" s="101" t="s">
        <v>530</v>
      </c>
      <c r="E88" s="110" t="str">
        <f t="shared" si="32"/>
        <v/>
      </c>
      <c r="F88" s="102"/>
      <c r="G88" s="103"/>
      <c r="H88" s="103"/>
      <c r="I88" s="100"/>
      <c r="J88" s="122" t="s">
        <v>2043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33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A88" s="107"/>
      <c r="DB88" s="107"/>
      <c r="DC88" s="107"/>
      <c r="DD88" s="107"/>
      <c r="DE88" s="107"/>
      <c r="DF88" s="107"/>
      <c r="DG88" s="107"/>
    </row>
    <row r="89" spans="1:111" s="109" customFormat="1" ht="19.899999999999999" hidden="1" customHeight="1" x14ac:dyDescent="0.25">
      <c r="B89" s="111" t="s">
        <v>2606</v>
      </c>
      <c r="C89" s="111">
        <v>4600011662</v>
      </c>
      <c r="D89" s="101" t="s">
        <v>531</v>
      </c>
      <c r="E89" s="110" t="str">
        <f t="shared" si="32"/>
        <v/>
      </c>
      <c r="F89" s="102"/>
      <c r="G89" s="103"/>
      <c r="H89" s="103"/>
      <c r="I89" s="100"/>
      <c r="J89" s="122" t="s">
        <v>2044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33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107"/>
      <c r="CU89" s="107"/>
      <c r="CV89" s="107"/>
      <c r="CW89" s="107"/>
      <c r="CX89" s="107"/>
      <c r="CY89" s="107"/>
      <c r="CZ89" s="107"/>
      <c r="DA89" s="107"/>
      <c r="DB89" s="107"/>
      <c r="DC89" s="107"/>
      <c r="DD89" s="107"/>
      <c r="DE89" s="107"/>
      <c r="DF89" s="107"/>
      <c r="DG89" s="107"/>
    </row>
    <row r="90" spans="1:111" s="109" customFormat="1" ht="19.899999999999999" hidden="1" customHeight="1" x14ac:dyDescent="0.25">
      <c r="B90" s="111" t="s">
        <v>2606</v>
      </c>
      <c r="C90" s="111">
        <v>4600011662</v>
      </c>
      <c r="D90" s="101" t="s">
        <v>532</v>
      </c>
      <c r="E90" s="110" t="str">
        <f t="shared" si="32"/>
        <v/>
      </c>
      <c r="F90" s="102"/>
      <c r="G90" s="103"/>
      <c r="H90" s="103"/>
      <c r="I90" s="100"/>
      <c r="J90" s="122" t="s">
        <v>2047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33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7"/>
      <c r="CZ90" s="107"/>
      <c r="DA90" s="107"/>
      <c r="DB90" s="107"/>
      <c r="DC90" s="107"/>
      <c r="DD90" s="107"/>
      <c r="DE90" s="107"/>
      <c r="DF90" s="107"/>
      <c r="DG90" s="107"/>
    </row>
    <row r="91" spans="1:111" s="109" customFormat="1" ht="19.899999999999999" hidden="1" customHeight="1" x14ac:dyDescent="0.25">
      <c r="A91" s="87"/>
      <c r="B91" s="111">
        <v>99</v>
      </c>
      <c r="C91" s="111">
        <v>4600011662</v>
      </c>
      <c r="D91" s="101" t="s">
        <v>533</v>
      </c>
      <c r="E91" s="110" t="str">
        <f t="shared" si="32"/>
        <v>(PO) Sistema de Polimento e Tanque de Condensado - Linha 6"-S2-14E-5350-H</v>
      </c>
      <c r="F91" s="102" t="s">
        <v>452</v>
      </c>
      <c r="G91" s="103" t="s">
        <v>449</v>
      </c>
      <c r="H91" s="103" t="s">
        <v>1689</v>
      </c>
      <c r="I91" s="100"/>
      <c r="J91" s="122" t="s">
        <v>2048</v>
      </c>
      <c r="K91" s="103"/>
      <c r="L91" s="103"/>
      <c r="M91" s="103"/>
      <c r="N91" s="103"/>
      <c r="O91" s="106"/>
      <c r="P91" s="104"/>
      <c r="Q91" s="104"/>
      <c r="R91" s="104"/>
      <c r="S91" s="105" t="str">
        <f t="shared" si="33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  <c r="BD91" s="107"/>
      <c r="BE91" s="107">
        <v>0</v>
      </c>
      <c r="BF91" s="107">
        <v>0</v>
      </c>
      <c r="BG91" s="107">
        <v>0</v>
      </c>
      <c r="BH91" s="107">
        <v>0</v>
      </c>
      <c r="BI91" s="107">
        <v>0</v>
      </c>
      <c r="BJ91" s="107"/>
      <c r="BK91" s="107"/>
      <c r="BL91" s="107">
        <v>0</v>
      </c>
      <c r="BM91" s="107">
        <v>0</v>
      </c>
      <c r="BN91" s="107">
        <v>0</v>
      </c>
      <c r="BO91" s="107">
        <v>0</v>
      </c>
      <c r="BP91" s="107">
        <v>0</v>
      </c>
      <c r="BQ91" s="107"/>
      <c r="BR91" s="107"/>
      <c r="BS91" s="107"/>
      <c r="BT91" s="107"/>
      <c r="BU91" s="107"/>
      <c r="BV91" s="107"/>
      <c r="BW91" s="107"/>
      <c r="BX91" s="107"/>
      <c r="BY91" s="107"/>
      <c r="BZ91" s="107">
        <v>0</v>
      </c>
      <c r="CA91" s="107">
        <v>0</v>
      </c>
      <c r="CB91" s="107">
        <v>0</v>
      </c>
      <c r="CC91" s="107">
        <v>0</v>
      </c>
      <c r="CD91" s="107">
        <v>0</v>
      </c>
      <c r="CE91" s="107"/>
      <c r="CF91" s="107"/>
      <c r="CG91" s="107">
        <v>0</v>
      </c>
      <c r="CH91" s="107">
        <v>0</v>
      </c>
      <c r="CI91" s="107">
        <v>0</v>
      </c>
      <c r="CJ91" s="107">
        <v>0</v>
      </c>
      <c r="CK91" s="107">
        <v>0</v>
      </c>
      <c r="CL91" s="107"/>
      <c r="CM91" s="107"/>
      <c r="CN91" s="107"/>
      <c r="CO91" s="107"/>
      <c r="CP91" s="107"/>
      <c r="CQ91" s="107"/>
      <c r="CR91" s="107"/>
      <c r="CS91" s="107"/>
      <c r="CT91" s="107"/>
      <c r="CU91" s="107"/>
      <c r="CV91" s="107"/>
      <c r="CW91" s="107"/>
      <c r="CX91" s="107"/>
      <c r="CY91" s="107"/>
      <c r="CZ91" s="107"/>
      <c r="DA91" s="107"/>
      <c r="DB91" s="107"/>
      <c r="DC91" s="107"/>
      <c r="DD91" s="107"/>
      <c r="DE91" s="107"/>
      <c r="DF91" s="107"/>
      <c r="DG91" s="107"/>
    </row>
    <row r="92" spans="1:111" s="109" customFormat="1" ht="19.899999999999999" hidden="1" customHeight="1" x14ac:dyDescent="0.25">
      <c r="A92" s="87"/>
      <c r="B92" s="111">
        <v>99</v>
      </c>
      <c r="C92" s="111">
        <v>4600011662</v>
      </c>
      <c r="D92" s="101" t="s">
        <v>534</v>
      </c>
      <c r="E92" s="110" t="str">
        <f t="shared" si="32"/>
        <v>(PO) Sistema de Polimento e Tanque de Condensado - Linha 4"-S2-14E-5342-H</v>
      </c>
      <c r="F92" s="102" t="s">
        <v>452</v>
      </c>
      <c r="G92" s="103" t="s">
        <v>449</v>
      </c>
      <c r="H92" s="103" t="s">
        <v>1689</v>
      </c>
      <c r="I92" s="100"/>
      <c r="J92" s="122" t="s">
        <v>2049</v>
      </c>
      <c r="K92" s="103"/>
      <c r="L92" s="103"/>
      <c r="M92" s="103"/>
      <c r="N92" s="103"/>
      <c r="O92" s="106"/>
      <c r="P92" s="104"/>
      <c r="Q92" s="104"/>
      <c r="R92" s="104"/>
      <c r="S92" s="105" t="str">
        <f t="shared" si="33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  <c r="BD92" s="107"/>
      <c r="BE92" s="107">
        <v>0</v>
      </c>
      <c r="BF92" s="107">
        <v>0</v>
      </c>
      <c r="BG92" s="107">
        <v>0</v>
      </c>
      <c r="BH92" s="107">
        <v>0</v>
      </c>
      <c r="BI92" s="107">
        <v>0</v>
      </c>
      <c r="BJ92" s="107"/>
      <c r="BK92" s="107"/>
      <c r="BL92" s="107">
        <v>0</v>
      </c>
      <c r="BM92" s="107">
        <v>0</v>
      </c>
      <c r="BN92" s="107">
        <v>0</v>
      </c>
      <c r="BO92" s="107">
        <v>0</v>
      </c>
      <c r="BP92" s="107">
        <v>0</v>
      </c>
      <c r="BQ92" s="107"/>
      <c r="BR92" s="107"/>
      <c r="BS92" s="107"/>
      <c r="BT92" s="107"/>
      <c r="BU92" s="107"/>
      <c r="BV92" s="107"/>
      <c r="BW92" s="107"/>
      <c r="BX92" s="107"/>
      <c r="BY92" s="107"/>
      <c r="BZ92" s="107">
        <v>0</v>
      </c>
      <c r="CA92" s="107">
        <v>0</v>
      </c>
      <c r="CB92" s="107">
        <v>0</v>
      </c>
      <c r="CC92" s="107">
        <v>0</v>
      </c>
      <c r="CD92" s="107">
        <v>0</v>
      </c>
      <c r="CE92" s="107"/>
      <c r="CF92" s="107"/>
      <c r="CG92" s="107">
        <v>0</v>
      </c>
      <c r="CH92" s="107">
        <v>0</v>
      </c>
      <c r="CI92" s="107">
        <v>0</v>
      </c>
      <c r="CJ92" s="107">
        <v>0</v>
      </c>
      <c r="CK92" s="107">
        <v>0</v>
      </c>
      <c r="CL92" s="107"/>
      <c r="CM92" s="107"/>
      <c r="CN92" s="107"/>
      <c r="CO92" s="107"/>
      <c r="CP92" s="107"/>
      <c r="CQ92" s="107"/>
      <c r="CR92" s="107"/>
      <c r="CS92" s="107"/>
      <c r="CT92" s="107"/>
      <c r="CU92" s="107"/>
      <c r="CV92" s="107"/>
      <c r="CW92" s="107"/>
      <c r="CX92" s="107"/>
      <c r="CY92" s="107"/>
      <c r="CZ92" s="107"/>
      <c r="DA92" s="107"/>
      <c r="DB92" s="107"/>
      <c r="DC92" s="107"/>
      <c r="DD92" s="107"/>
      <c r="DE92" s="107"/>
      <c r="DF92" s="107"/>
      <c r="DG92" s="107"/>
    </row>
    <row r="93" spans="1:111" s="109" customFormat="1" ht="19.899999999999999" hidden="1" customHeight="1" x14ac:dyDescent="0.25">
      <c r="A93" s="87"/>
      <c r="B93" s="111">
        <v>99</v>
      </c>
      <c r="C93" s="111">
        <v>4600011662</v>
      </c>
      <c r="D93" s="101" t="s">
        <v>535</v>
      </c>
      <c r="E93" s="110" t="str">
        <f t="shared" si="32"/>
        <v>(PO) Sistema de Polimento e Tanque de Condensado - Linha 3''-S2-14E-5354-H</v>
      </c>
      <c r="F93" s="102" t="s">
        <v>452</v>
      </c>
      <c r="G93" s="103" t="s">
        <v>449</v>
      </c>
      <c r="H93" s="103" t="s">
        <v>1689</v>
      </c>
      <c r="I93" s="100"/>
      <c r="J93" s="122" t="s">
        <v>2050</v>
      </c>
      <c r="K93" s="103"/>
      <c r="L93" s="103"/>
      <c r="M93" s="103"/>
      <c r="N93" s="103"/>
      <c r="O93" s="106" t="s">
        <v>2660</v>
      </c>
      <c r="P93" s="104"/>
      <c r="Q93" s="104"/>
      <c r="R93" s="104"/>
      <c r="S93" s="105" t="str">
        <f t="shared" si="33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>
        <v>0</v>
      </c>
      <c r="AR93" s="107">
        <v>0</v>
      </c>
      <c r="AS93" s="107">
        <v>0</v>
      </c>
      <c r="AT93" s="107">
        <v>0</v>
      </c>
      <c r="AU93" s="107">
        <v>0</v>
      </c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  <c r="BD93" s="107"/>
      <c r="BE93" s="107">
        <v>0</v>
      </c>
      <c r="BF93" s="107">
        <v>0</v>
      </c>
      <c r="BG93" s="107">
        <v>0</v>
      </c>
      <c r="BH93" s="107">
        <v>0</v>
      </c>
      <c r="BI93" s="107">
        <v>0</v>
      </c>
      <c r="BJ93" s="107"/>
      <c r="BK93" s="107"/>
      <c r="BL93" s="107">
        <v>0</v>
      </c>
      <c r="BM93" s="107">
        <v>0</v>
      </c>
      <c r="BN93" s="107">
        <v>0</v>
      </c>
      <c r="BO93" s="107">
        <v>0</v>
      </c>
      <c r="BP93" s="107">
        <v>0</v>
      </c>
      <c r="BQ93" s="107"/>
      <c r="BR93" s="107"/>
      <c r="BS93" s="107"/>
      <c r="BT93" s="107"/>
      <c r="BU93" s="107"/>
      <c r="BV93" s="107"/>
      <c r="BW93" s="107"/>
      <c r="BX93" s="107"/>
      <c r="BY93" s="107"/>
      <c r="BZ93" s="107">
        <v>0</v>
      </c>
      <c r="CA93" s="107">
        <v>0</v>
      </c>
      <c r="CB93" s="107">
        <v>0</v>
      </c>
      <c r="CC93" s="107">
        <v>0</v>
      </c>
      <c r="CD93" s="107">
        <v>0</v>
      </c>
      <c r="CE93" s="107"/>
      <c r="CF93" s="107"/>
      <c r="CG93" s="107">
        <v>0</v>
      </c>
      <c r="CH93" s="107">
        <v>0</v>
      </c>
      <c r="CI93" s="107">
        <v>0</v>
      </c>
      <c r="CJ93" s="107">
        <v>0</v>
      </c>
      <c r="CK93" s="107">
        <v>0</v>
      </c>
      <c r="CL93" s="107"/>
      <c r="CM93" s="107"/>
      <c r="CN93" s="107"/>
      <c r="CO93" s="107"/>
      <c r="CP93" s="107"/>
      <c r="CQ93" s="107"/>
      <c r="CR93" s="107"/>
      <c r="CS93" s="107"/>
      <c r="CT93" s="107"/>
      <c r="CU93" s="107"/>
      <c r="CV93" s="107"/>
      <c r="CW93" s="107"/>
      <c r="CX93" s="107"/>
      <c r="CY93" s="107"/>
      <c r="CZ93" s="107"/>
      <c r="DA93" s="107"/>
      <c r="DB93" s="107"/>
      <c r="DC93" s="107"/>
      <c r="DD93" s="107"/>
      <c r="DE93" s="107"/>
      <c r="DF93" s="107"/>
      <c r="DG93" s="107"/>
    </row>
    <row r="94" spans="1:111" s="109" customFormat="1" ht="19.899999999999999" hidden="1" customHeight="1" x14ac:dyDescent="0.25">
      <c r="A94" s="87"/>
      <c r="B94" s="111">
        <v>99</v>
      </c>
      <c r="C94" s="111">
        <v>4600011662</v>
      </c>
      <c r="D94" s="101" t="s">
        <v>536</v>
      </c>
      <c r="E94" s="110" t="str">
        <f t="shared" si="32"/>
        <v>(PO) Sistema de Polimento e Tanque de Condensado - Linha 2"-S2-14E-5348-H</v>
      </c>
      <c r="F94" s="102" t="s">
        <v>452</v>
      </c>
      <c r="G94" s="103" t="s">
        <v>449</v>
      </c>
      <c r="H94" s="103" t="s">
        <v>1689</v>
      </c>
      <c r="I94" s="100"/>
      <c r="J94" s="122" t="s">
        <v>2051</v>
      </c>
      <c r="K94" s="103"/>
      <c r="L94" s="103"/>
      <c r="M94" s="103"/>
      <c r="N94" s="103"/>
      <c r="O94" s="106" t="s">
        <v>2610</v>
      </c>
      <c r="P94" s="104"/>
      <c r="Q94" s="104"/>
      <c r="R94" s="104"/>
      <c r="S94" s="105" t="str">
        <f t="shared" si="33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  <c r="BD94" s="107"/>
      <c r="BE94" s="107">
        <v>0</v>
      </c>
      <c r="BF94" s="107">
        <v>0</v>
      </c>
      <c r="BG94" s="107">
        <v>0</v>
      </c>
      <c r="BH94" s="107">
        <v>0</v>
      </c>
      <c r="BI94" s="107">
        <v>0</v>
      </c>
      <c r="BJ94" s="107"/>
      <c r="BK94" s="107"/>
      <c r="BL94" s="107">
        <v>0</v>
      </c>
      <c r="BM94" s="107">
        <v>0</v>
      </c>
      <c r="BN94" s="107">
        <v>0</v>
      </c>
      <c r="BO94" s="107">
        <v>0</v>
      </c>
      <c r="BP94" s="107">
        <v>0</v>
      </c>
      <c r="BQ94" s="107"/>
      <c r="BR94" s="107"/>
      <c r="BS94" s="107"/>
      <c r="BT94" s="107"/>
      <c r="BU94" s="107"/>
      <c r="BV94" s="107"/>
      <c r="BW94" s="107"/>
      <c r="BX94" s="107"/>
      <c r="BY94" s="107"/>
      <c r="BZ94" s="107">
        <v>0</v>
      </c>
      <c r="CA94" s="107">
        <v>0</v>
      </c>
      <c r="CB94" s="107">
        <v>0</v>
      </c>
      <c r="CC94" s="107">
        <v>0</v>
      </c>
      <c r="CD94" s="107">
        <v>0</v>
      </c>
      <c r="CE94" s="107"/>
      <c r="CF94" s="107"/>
      <c r="CG94" s="107">
        <v>0</v>
      </c>
      <c r="CH94" s="107">
        <v>0</v>
      </c>
      <c r="CI94" s="107">
        <v>0</v>
      </c>
      <c r="CJ94" s="107">
        <v>0</v>
      </c>
      <c r="CK94" s="107">
        <v>0</v>
      </c>
      <c r="CL94" s="107"/>
      <c r="CM94" s="107"/>
      <c r="CN94" s="107"/>
      <c r="CO94" s="107"/>
      <c r="CP94" s="107"/>
      <c r="CQ94" s="107"/>
      <c r="CR94" s="107"/>
      <c r="CS94" s="107"/>
      <c r="CT94" s="107"/>
      <c r="CU94" s="107"/>
      <c r="CV94" s="107"/>
      <c r="CW94" s="107"/>
      <c r="CX94" s="107"/>
      <c r="CY94" s="107"/>
      <c r="CZ94" s="107"/>
      <c r="DA94" s="107"/>
      <c r="DB94" s="107"/>
      <c r="DC94" s="107"/>
      <c r="DD94" s="107"/>
      <c r="DE94" s="107"/>
      <c r="DF94" s="107"/>
      <c r="DG94" s="107"/>
    </row>
    <row r="95" spans="1:111" s="109" customFormat="1" ht="19.899999999999999" hidden="1" customHeight="1" x14ac:dyDescent="0.25">
      <c r="A95" s="87"/>
      <c r="B95" s="111">
        <v>99</v>
      </c>
      <c r="C95" s="111">
        <v>4600011662</v>
      </c>
      <c r="D95" s="101" t="s">
        <v>537</v>
      </c>
      <c r="E95" s="110" t="str">
        <f t="shared" si="32"/>
        <v>(PO) Sistema de Polimento e Tanque de Condensado - Linha 2"-S2-14E-5343-H</v>
      </c>
      <c r="F95" s="102" t="s">
        <v>452</v>
      </c>
      <c r="G95" s="103" t="s">
        <v>449</v>
      </c>
      <c r="H95" s="103" t="s">
        <v>1689</v>
      </c>
      <c r="I95" s="100"/>
      <c r="J95" s="122" t="s">
        <v>2052</v>
      </c>
      <c r="K95" s="103"/>
      <c r="L95" s="103"/>
      <c r="M95" s="103"/>
      <c r="N95" s="103"/>
      <c r="O95" s="106" t="s">
        <v>2610</v>
      </c>
      <c r="P95" s="104"/>
      <c r="Q95" s="104"/>
      <c r="R95" s="104"/>
      <c r="S95" s="105" t="str">
        <f t="shared" si="33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>
        <v>0</v>
      </c>
      <c r="AR95" s="107">
        <v>0</v>
      </c>
      <c r="AS95" s="107">
        <v>0</v>
      </c>
      <c r="AT95" s="107">
        <v>0</v>
      </c>
      <c r="AU95" s="107">
        <v>0</v>
      </c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  <c r="BD95" s="107"/>
      <c r="BE95" s="107">
        <v>0</v>
      </c>
      <c r="BF95" s="107">
        <v>0</v>
      </c>
      <c r="BG95" s="107">
        <v>0</v>
      </c>
      <c r="BH95" s="107">
        <v>0</v>
      </c>
      <c r="BI95" s="107">
        <v>0</v>
      </c>
      <c r="BJ95" s="107"/>
      <c r="BK95" s="107"/>
      <c r="BL95" s="107">
        <v>0</v>
      </c>
      <c r="BM95" s="107">
        <v>0</v>
      </c>
      <c r="BN95" s="107">
        <v>0</v>
      </c>
      <c r="BO95" s="107">
        <v>0</v>
      </c>
      <c r="BP95" s="107">
        <v>0</v>
      </c>
      <c r="BQ95" s="107"/>
      <c r="BR95" s="107"/>
      <c r="BS95" s="107"/>
      <c r="BT95" s="107"/>
      <c r="BU95" s="107"/>
      <c r="BV95" s="107"/>
      <c r="BW95" s="107"/>
      <c r="BX95" s="107"/>
      <c r="BY95" s="107"/>
      <c r="BZ95" s="107">
        <v>0</v>
      </c>
      <c r="CA95" s="107">
        <v>0</v>
      </c>
      <c r="CB95" s="107">
        <v>0</v>
      </c>
      <c r="CC95" s="107">
        <v>0</v>
      </c>
      <c r="CD95" s="107">
        <v>0</v>
      </c>
      <c r="CE95" s="107"/>
      <c r="CF95" s="107"/>
      <c r="CG95" s="107">
        <v>0</v>
      </c>
      <c r="CH95" s="107">
        <v>0</v>
      </c>
      <c r="CI95" s="107">
        <v>0</v>
      </c>
      <c r="CJ95" s="107">
        <v>0</v>
      </c>
      <c r="CK95" s="107">
        <v>0</v>
      </c>
      <c r="CL95" s="107"/>
      <c r="CM95" s="107"/>
      <c r="CN95" s="107"/>
      <c r="CO95" s="107"/>
      <c r="CP95" s="107"/>
      <c r="CQ95" s="107"/>
      <c r="CR95" s="107"/>
      <c r="CS95" s="107"/>
      <c r="CT95" s="107"/>
      <c r="CU95" s="107"/>
      <c r="CV95" s="107"/>
      <c r="CW95" s="107"/>
      <c r="CX95" s="107"/>
      <c r="CY95" s="107"/>
      <c r="CZ95" s="107"/>
      <c r="DA95" s="107"/>
      <c r="DB95" s="107"/>
      <c r="DC95" s="107"/>
      <c r="DD95" s="107"/>
      <c r="DE95" s="107"/>
      <c r="DF95" s="107"/>
      <c r="DG95" s="107"/>
    </row>
    <row r="96" spans="1:111" s="109" customFormat="1" ht="19.899999999999999" hidden="1" customHeight="1" x14ac:dyDescent="0.25">
      <c r="A96" s="87"/>
      <c r="B96" s="111">
        <v>99</v>
      </c>
      <c r="C96" s="111">
        <v>4600011662</v>
      </c>
      <c r="D96" s="101" t="s">
        <v>538</v>
      </c>
      <c r="E96" s="110" t="str">
        <f t="shared" si="32"/>
        <v>(PO) Sistema de Polimento e Tanque de Condensado - Linha 2"-S2-14E-5349-H</v>
      </c>
      <c r="F96" s="102" t="s">
        <v>452</v>
      </c>
      <c r="G96" s="103" t="s">
        <v>449</v>
      </c>
      <c r="H96" s="103" t="s">
        <v>1689</v>
      </c>
      <c r="I96" s="100"/>
      <c r="J96" s="122" t="s">
        <v>2053</v>
      </c>
      <c r="K96" s="103"/>
      <c r="L96" s="103"/>
      <c r="M96" s="103"/>
      <c r="N96" s="103"/>
      <c r="O96" s="106"/>
      <c r="P96" s="104"/>
      <c r="Q96" s="104"/>
      <c r="R96" s="104"/>
      <c r="S96" s="105" t="str">
        <f t="shared" si="33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  <c r="BD96" s="107"/>
      <c r="BE96" s="107">
        <v>0</v>
      </c>
      <c r="BF96" s="107">
        <v>0</v>
      </c>
      <c r="BG96" s="107">
        <v>0</v>
      </c>
      <c r="BH96" s="107">
        <v>0</v>
      </c>
      <c r="BI96" s="107">
        <v>0</v>
      </c>
      <c r="BJ96" s="107"/>
      <c r="BK96" s="107"/>
      <c r="BL96" s="107">
        <v>0</v>
      </c>
      <c r="BM96" s="107">
        <v>0</v>
      </c>
      <c r="BN96" s="107">
        <v>0</v>
      </c>
      <c r="BO96" s="107">
        <v>0</v>
      </c>
      <c r="BP96" s="107">
        <v>0</v>
      </c>
      <c r="BQ96" s="107"/>
      <c r="BR96" s="107"/>
      <c r="BS96" s="107"/>
      <c r="BT96" s="107"/>
      <c r="BU96" s="107"/>
      <c r="BV96" s="107"/>
      <c r="BW96" s="107"/>
      <c r="BX96" s="107"/>
      <c r="BY96" s="107"/>
      <c r="BZ96" s="107">
        <v>0</v>
      </c>
      <c r="CA96" s="107">
        <v>0</v>
      </c>
      <c r="CB96" s="107">
        <v>0</v>
      </c>
      <c r="CC96" s="107">
        <v>0</v>
      </c>
      <c r="CD96" s="107">
        <v>0</v>
      </c>
      <c r="CE96" s="107"/>
      <c r="CF96" s="107"/>
      <c r="CG96" s="107">
        <v>0</v>
      </c>
      <c r="CH96" s="107">
        <v>0</v>
      </c>
      <c r="CI96" s="107">
        <v>0</v>
      </c>
      <c r="CJ96" s="107">
        <v>0</v>
      </c>
      <c r="CK96" s="107">
        <v>0</v>
      </c>
      <c r="CL96" s="107"/>
      <c r="CM96" s="107"/>
      <c r="CN96" s="107"/>
      <c r="CO96" s="107"/>
      <c r="CP96" s="107"/>
      <c r="CQ96" s="107"/>
      <c r="CR96" s="107"/>
      <c r="CS96" s="107"/>
      <c r="CT96" s="107"/>
      <c r="CU96" s="107"/>
      <c r="CV96" s="107"/>
      <c r="CW96" s="107"/>
      <c r="CX96" s="107"/>
      <c r="CY96" s="107"/>
      <c r="CZ96" s="107"/>
      <c r="DA96" s="107"/>
      <c r="DB96" s="107"/>
      <c r="DC96" s="107"/>
      <c r="DD96" s="107"/>
      <c r="DE96" s="107"/>
      <c r="DF96" s="107"/>
      <c r="DG96" s="107"/>
    </row>
    <row r="97" spans="1:111" s="109" customFormat="1" ht="19.899999999999999" hidden="1" customHeight="1" x14ac:dyDescent="0.25">
      <c r="B97" s="111" t="s">
        <v>2606</v>
      </c>
      <c r="C97" s="111">
        <v>4600011662</v>
      </c>
      <c r="D97" s="101" t="s">
        <v>539</v>
      </c>
      <c r="E97" s="110" t="str">
        <f t="shared" si="32"/>
        <v/>
      </c>
      <c r="F97" s="102"/>
      <c r="G97" s="103"/>
      <c r="H97" s="103"/>
      <c r="I97" s="100"/>
      <c r="J97" s="122" t="s">
        <v>2054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33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  <c r="CF97" s="107"/>
      <c r="CG97" s="107"/>
      <c r="CH97" s="107"/>
      <c r="CI97" s="107"/>
      <c r="CJ97" s="107"/>
      <c r="CK97" s="107"/>
      <c r="CL97" s="107"/>
      <c r="CM97" s="107"/>
      <c r="CN97" s="107"/>
      <c r="CO97" s="107"/>
      <c r="CP97" s="107"/>
      <c r="CQ97" s="107"/>
      <c r="CR97" s="107"/>
      <c r="CS97" s="107"/>
      <c r="CT97" s="107"/>
      <c r="CU97" s="107"/>
      <c r="CV97" s="107"/>
      <c r="CW97" s="107"/>
      <c r="CX97" s="107"/>
      <c r="CY97" s="107"/>
      <c r="CZ97" s="107"/>
      <c r="DA97" s="107"/>
      <c r="DB97" s="107"/>
      <c r="DC97" s="107"/>
      <c r="DD97" s="107"/>
      <c r="DE97" s="107"/>
      <c r="DF97" s="107"/>
      <c r="DG97" s="107"/>
    </row>
    <row r="98" spans="1:111" s="109" customFormat="1" ht="19.899999999999999" hidden="1" customHeight="1" x14ac:dyDescent="0.25">
      <c r="B98" s="111" t="s">
        <v>2606</v>
      </c>
      <c r="C98" s="111">
        <v>4600011662</v>
      </c>
      <c r="D98" s="101" t="s">
        <v>540</v>
      </c>
      <c r="E98" s="110" t="str">
        <f t="shared" si="32"/>
        <v/>
      </c>
      <c r="F98" s="102"/>
      <c r="G98" s="103"/>
      <c r="H98" s="103"/>
      <c r="I98" s="100"/>
      <c r="J98" s="122" t="s">
        <v>2055</v>
      </c>
      <c r="K98" s="103"/>
      <c r="L98" s="103"/>
      <c r="M98" s="103"/>
      <c r="N98" s="103"/>
      <c r="O98" s="106"/>
      <c r="P98" s="104"/>
      <c r="Q98" s="104"/>
      <c r="R98" s="104"/>
      <c r="S98" s="105" t="str">
        <f t="shared" si="33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  <c r="BV98" s="107"/>
      <c r="BW98" s="107"/>
      <c r="BX98" s="107"/>
      <c r="BY98" s="107"/>
      <c r="BZ98" s="107"/>
      <c r="CA98" s="107"/>
      <c r="CB98" s="107"/>
      <c r="CC98" s="107"/>
      <c r="CD98" s="107"/>
      <c r="CE98" s="107"/>
      <c r="CF98" s="107"/>
      <c r="CG98" s="107"/>
      <c r="CH98" s="107"/>
      <c r="CI98" s="107"/>
      <c r="CJ98" s="107"/>
      <c r="CK98" s="107"/>
      <c r="CL98" s="107"/>
      <c r="CM98" s="107"/>
      <c r="CN98" s="107"/>
      <c r="CO98" s="107"/>
      <c r="CP98" s="107"/>
      <c r="CQ98" s="107"/>
      <c r="CR98" s="107"/>
      <c r="CS98" s="107"/>
      <c r="CT98" s="107"/>
      <c r="CU98" s="107"/>
      <c r="CV98" s="107"/>
      <c r="CW98" s="107"/>
      <c r="CX98" s="107"/>
      <c r="CY98" s="107"/>
      <c r="CZ98" s="107"/>
      <c r="DA98" s="107"/>
      <c r="DB98" s="107"/>
      <c r="DC98" s="107"/>
      <c r="DD98" s="107"/>
      <c r="DE98" s="107"/>
      <c r="DF98" s="107"/>
      <c r="DG98" s="107"/>
    </row>
    <row r="99" spans="1:111" s="109" customFormat="1" ht="19.899999999999999" hidden="1" customHeight="1" x14ac:dyDescent="0.25">
      <c r="B99" s="111" t="s">
        <v>2606</v>
      </c>
      <c r="C99" s="111">
        <v>4600011662</v>
      </c>
      <c r="D99" s="101" t="s">
        <v>541</v>
      </c>
      <c r="E99" s="110" t="str">
        <f t="shared" si="32"/>
        <v/>
      </c>
      <c r="F99" s="102"/>
      <c r="G99" s="103"/>
      <c r="H99" s="103"/>
      <c r="I99" s="100"/>
      <c r="J99" s="122" t="s">
        <v>2056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33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  <c r="CF99" s="107"/>
      <c r="CG99" s="107"/>
      <c r="CH99" s="107"/>
      <c r="CI99" s="107"/>
      <c r="CJ99" s="107"/>
      <c r="CK99" s="107"/>
      <c r="CL99" s="107"/>
      <c r="CM99" s="107"/>
      <c r="CN99" s="107"/>
      <c r="CO99" s="107"/>
      <c r="CP99" s="107"/>
      <c r="CQ99" s="107"/>
      <c r="CR99" s="107"/>
      <c r="CS99" s="107"/>
      <c r="CT99" s="107"/>
      <c r="CU99" s="107"/>
      <c r="CV99" s="107"/>
      <c r="CW99" s="107"/>
      <c r="CX99" s="107"/>
      <c r="CY99" s="107"/>
      <c r="CZ99" s="107"/>
      <c r="DA99" s="107"/>
      <c r="DB99" s="107"/>
      <c r="DC99" s="107"/>
      <c r="DD99" s="107"/>
      <c r="DE99" s="107"/>
      <c r="DF99" s="107"/>
      <c r="DG99" s="107"/>
    </row>
    <row r="100" spans="1:111" s="109" customFormat="1" ht="19.899999999999999" hidden="1" customHeight="1" x14ac:dyDescent="0.25">
      <c r="B100" s="111" t="s">
        <v>2606</v>
      </c>
      <c r="C100" s="111">
        <v>4600011662</v>
      </c>
      <c r="D100" s="101" t="s">
        <v>542</v>
      </c>
      <c r="E100" s="110" t="str">
        <f t="shared" si="32"/>
        <v/>
      </c>
      <c r="F100" s="102"/>
      <c r="G100" s="103"/>
      <c r="H100" s="103"/>
      <c r="I100" s="100"/>
      <c r="J100" s="122" t="s">
        <v>2057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33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07"/>
      <c r="DE100" s="107"/>
      <c r="DF100" s="107"/>
      <c r="DG100" s="107"/>
    </row>
    <row r="101" spans="1:111" s="109" customFormat="1" ht="19.899999999999999" hidden="1" customHeight="1" x14ac:dyDescent="0.25">
      <c r="B101" s="111" t="s">
        <v>2606</v>
      </c>
      <c r="C101" s="111">
        <v>4600011662</v>
      </c>
      <c r="D101" s="101" t="s">
        <v>543</v>
      </c>
      <c r="E101" s="110" t="str">
        <f t="shared" si="32"/>
        <v/>
      </c>
      <c r="F101" s="102"/>
      <c r="G101" s="103"/>
      <c r="H101" s="103"/>
      <c r="I101" s="100"/>
      <c r="J101" s="122" t="s">
        <v>2058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33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7"/>
      <c r="CA101" s="107"/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7"/>
      <c r="CO101" s="107"/>
      <c r="CP101" s="107"/>
      <c r="CQ101" s="107"/>
      <c r="CR101" s="107"/>
      <c r="CS101" s="107"/>
      <c r="CT101" s="107"/>
      <c r="CU101" s="107"/>
      <c r="CV101" s="107"/>
      <c r="CW101" s="107"/>
      <c r="CX101" s="107"/>
      <c r="CY101" s="107"/>
      <c r="CZ101" s="107"/>
      <c r="DA101" s="107"/>
      <c r="DB101" s="107"/>
      <c r="DC101" s="107"/>
      <c r="DD101" s="107"/>
      <c r="DE101" s="107"/>
      <c r="DF101" s="107"/>
      <c r="DG101" s="107"/>
    </row>
    <row r="102" spans="1:111" s="109" customFormat="1" ht="19.899999999999999" hidden="1" customHeight="1" x14ac:dyDescent="0.25">
      <c r="B102" s="111" t="s">
        <v>2606</v>
      </c>
      <c r="C102" s="111">
        <v>4600011662</v>
      </c>
      <c r="D102" s="101" t="s">
        <v>544</v>
      </c>
      <c r="E102" s="110" t="str">
        <f t="shared" si="32"/>
        <v/>
      </c>
      <c r="F102" s="102"/>
      <c r="G102" s="103"/>
      <c r="H102" s="103"/>
      <c r="I102" s="100"/>
      <c r="J102" s="122" t="s">
        <v>2059</v>
      </c>
      <c r="K102" s="103"/>
      <c r="L102" s="103"/>
      <c r="M102" s="103"/>
      <c r="N102" s="103"/>
      <c r="O102" s="106"/>
      <c r="P102" s="104"/>
      <c r="Q102" s="104"/>
      <c r="R102" s="104"/>
      <c r="S102" s="105" t="str">
        <f t="shared" si="33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07"/>
      <c r="CO102" s="107"/>
      <c r="CP102" s="107"/>
      <c r="CQ102" s="107"/>
      <c r="CR102" s="107"/>
      <c r="CS102" s="107"/>
      <c r="CT102" s="107"/>
      <c r="CU102" s="107"/>
      <c r="CV102" s="107"/>
      <c r="CW102" s="107"/>
      <c r="CX102" s="107"/>
      <c r="CY102" s="107"/>
      <c r="CZ102" s="107"/>
      <c r="DA102" s="107"/>
      <c r="DB102" s="107"/>
      <c r="DC102" s="107"/>
      <c r="DD102" s="107"/>
      <c r="DE102" s="107"/>
      <c r="DF102" s="107"/>
      <c r="DG102" s="107"/>
    </row>
    <row r="103" spans="1:111" s="109" customFormat="1" ht="19.899999999999999" hidden="1" customHeight="1" x14ac:dyDescent="0.25">
      <c r="A103" s="87"/>
      <c r="B103" s="111">
        <v>38</v>
      </c>
      <c r="C103" s="111">
        <v>4600011662</v>
      </c>
      <c r="D103" s="101" t="s">
        <v>545</v>
      </c>
      <c r="E103" s="110" t="str">
        <f t="shared" si="32"/>
        <v>(PO) Sistema de Polimento e Tanque de Condensado - TIE-IN_136</v>
      </c>
      <c r="F103" s="102" t="s">
        <v>452</v>
      </c>
      <c r="G103" s="103" t="s">
        <v>449</v>
      </c>
      <c r="H103" s="103" t="s">
        <v>1689</v>
      </c>
      <c r="I103" s="100"/>
      <c r="J103" s="122" t="s">
        <v>2060</v>
      </c>
      <c r="K103" s="103"/>
      <c r="L103" s="103"/>
      <c r="M103" s="103"/>
      <c r="N103" s="103"/>
      <c r="O103" s="106"/>
      <c r="P103" s="104"/>
      <c r="Q103" s="104"/>
      <c r="R103" s="104"/>
      <c r="S103" s="105" t="str">
        <f t="shared" si="33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>
        <v>0</v>
      </c>
      <c r="AR103" s="107">
        <v>0</v>
      </c>
      <c r="AS103" s="107">
        <v>0</v>
      </c>
      <c r="AT103" s="107">
        <v>0</v>
      </c>
      <c r="AU103" s="107">
        <v>0</v>
      </c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  <c r="BD103" s="107"/>
      <c r="BE103" s="107">
        <v>0</v>
      </c>
      <c r="BF103" s="107">
        <v>0</v>
      </c>
      <c r="BG103" s="107">
        <v>0</v>
      </c>
      <c r="BH103" s="107">
        <v>0</v>
      </c>
      <c r="BI103" s="107">
        <v>0</v>
      </c>
      <c r="BJ103" s="107"/>
      <c r="BK103" s="107"/>
      <c r="BL103" s="107">
        <v>0</v>
      </c>
      <c r="BM103" s="107">
        <v>0</v>
      </c>
      <c r="BN103" s="107">
        <v>0</v>
      </c>
      <c r="BO103" s="107">
        <v>0</v>
      </c>
      <c r="BP103" s="107">
        <v>0</v>
      </c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>
        <v>0</v>
      </c>
      <c r="CA103" s="107">
        <v>0</v>
      </c>
      <c r="CB103" s="107">
        <v>0</v>
      </c>
      <c r="CC103" s="107">
        <v>0</v>
      </c>
      <c r="CD103" s="107">
        <v>0</v>
      </c>
      <c r="CE103" s="107"/>
      <c r="CF103" s="107"/>
      <c r="CG103" s="107">
        <v>2</v>
      </c>
      <c r="CH103" s="107">
        <v>2</v>
      </c>
      <c r="CI103" s="107">
        <v>2</v>
      </c>
      <c r="CJ103" s="107">
        <v>2</v>
      </c>
      <c r="CK103" s="107">
        <v>2</v>
      </c>
      <c r="CL103" s="107"/>
      <c r="CM103" s="107"/>
      <c r="CN103" s="107"/>
      <c r="CO103" s="107"/>
      <c r="CP103" s="107"/>
      <c r="CQ103" s="107"/>
      <c r="CR103" s="107"/>
      <c r="CS103" s="107"/>
      <c r="CT103" s="107"/>
      <c r="CU103" s="107"/>
      <c r="CV103" s="107"/>
      <c r="CW103" s="107"/>
      <c r="CX103" s="107"/>
      <c r="CY103" s="107"/>
      <c r="CZ103" s="107"/>
      <c r="DA103" s="107"/>
      <c r="DB103" s="107"/>
      <c r="DC103" s="107"/>
      <c r="DD103" s="107"/>
      <c r="DE103" s="107"/>
      <c r="DF103" s="107"/>
      <c r="DG103" s="107"/>
    </row>
    <row r="104" spans="1:111" s="109" customFormat="1" ht="19.899999999999999" hidden="1" customHeight="1" x14ac:dyDescent="0.25">
      <c r="A104" s="87" t="s">
        <v>2719</v>
      </c>
      <c r="B104" s="111">
        <v>39</v>
      </c>
      <c r="C104" s="111">
        <v>4600011662</v>
      </c>
      <c r="D104" s="101" t="s">
        <v>546</v>
      </c>
      <c r="E104" s="110" t="str">
        <f t="shared" si="32"/>
        <v>(PO) Sistema de Polimento e Tanque de Condensado - TIE-IN_131</v>
      </c>
      <c r="F104" s="102" t="s">
        <v>452</v>
      </c>
      <c r="G104" s="103" t="s">
        <v>449</v>
      </c>
      <c r="H104" s="103" t="s">
        <v>1689</v>
      </c>
      <c r="I104" s="100"/>
      <c r="J104" s="122" t="s">
        <v>2061</v>
      </c>
      <c r="K104" s="103"/>
      <c r="L104" s="103"/>
      <c r="M104" s="103"/>
      <c r="N104" s="103"/>
      <c r="O104" s="106" t="s">
        <v>2611</v>
      </c>
      <c r="P104" s="104"/>
      <c r="Q104" s="104"/>
      <c r="R104" s="104"/>
      <c r="S104" s="105" t="str">
        <f t="shared" si="33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  <c r="BD104" s="107"/>
      <c r="BE104" s="107">
        <v>0</v>
      </c>
      <c r="BF104" s="107">
        <v>0</v>
      </c>
      <c r="BG104" s="107">
        <v>0</v>
      </c>
      <c r="BH104" s="107">
        <v>0</v>
      </c>
      <c r="BI104" s="107">
        <v>0</v>
      </c>
      <c r="BJ104" s="107"/>
      <c r="BK104" s="107"/>
      <c r="BL104" s="107">
        <v>0</v>
      </c>
      <c r="BM104" s="107">
        <v>0</v>
      </c>
      <c r="BN104" s="107">
        <v>0</v>
      </c>
      <c r="BO104" s="107">
        <v>0</v>
      </c>
      <c r="BP104" s="107">
        <v>0</v>
      </c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>
        <v>0</v>
      </c>
      <c r="CA104" s="107">
        <v>0</v>
      </c>
      <c r="CB104" s="107">
        <v>0</v>
      </c>
      <c r="CC104" s="107">
        <v>0</v>
      </c>
      <c r="CD104" s="107">
        <v>0</v>
      </c>
      <c r="CE104" s="107"/>
      <c r="CF104" s="107"/>
      <c r="CG104" s="107"/>
      <c r="CH104" s="107"/>
      <c r="CI104" s="107">
        <v>2</v>
      </c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7"/>
      <c r="DA104" s="107"/>
      <c r="DB104" s="107"/>
      <c r="DC104" s="107"/>
      <c r="DD104" s="107"/>
      <c r="DE104" s="107"/>
      <c r="DF104" s="107"/>
      <c r="DG104" s="107"/>
    </row>
    <row r="105" spans="1:111" s="109" customFormat="1" ht="19.899999999999999" hidden="1" customHeight="1" x14ac:dyDescent="0.25">
      <c r="A105" s="87"/>
      <c r="B105" s="111" t="s">
        <v>2607</v>
      </c>
      <c r="C105" s="111">
        <v>4600011662</v>
      </c>
      <c r="D105" s="101" t="s">
        <v>547</v>
      </c>
      <c r="E105" s="110" t="str">
        <f t="shared" si="32"/>
        <v>(PO) Sistema de Polimento e Tanque de Condensado - TIE-IN_137</v>
      </c>
      <c r="F105" s="102" t="s">
        <v>452</v>
      </c>
      <c r="G105" s="103" t="s">
        <v>449</v>
      </c>
      <c r="H105" s="103" t="s">
        <v>1689</v>
      </c>
      <c r="I105" s="100"/>
      <c r="J105" s="122" t="s">
        <v>2062</v>
      </c>
      <c r="K105" s="103"/>
      <c r="L105" s="103"/>
      <c r="M105" s="103"/>
      <c r="N105" s="103"/>
      <c r="O105" s="106" t="s">
        <v>2612</v>
      </c>
      <c r="P105" s="104"/>
      <c r="Q105" s="104"/>
      <c r="R105" s="104"/>
      <c r="S105" s="105" t="str">
        <f t="shared" si="33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>
        <v>0</v>
      </c>
      <c r="AR105" s="107">
        <v>0</v>
      </c>
      <c r="AS105" s="107">
        <v>0</v>
      </c>
      <c r="AT105" s="107">
        <v>0</v>
      </c>
      <c r="AU105" s="107">
        <v>0</v>
      </c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  <c r="BD105" s="107"/>
      <c r="BE105" s="107">
        <v>0</v>
      </c>
      <c r="BF105" s="107">
        <v>0</v>
      </c>
      <c r="BG105" s="107">
        <v>0</v>
      </c>
      <c r="BH105" s="107">
        <v>0</v>
      </c>
      <c r="BI105" s="107">
        <v>0</v>
      </c>
      <c r="BJ105" s="107"/>
      <c r="BK105" s="107"/>
      <c r="BL105" s="107">
        <v>0</v>
      </c>
      <c r="BM105" s="107">
        <v>0</v>
      </c>
      <c r="BN105" s="107">
        <v>0</v>
      </c>
      <c r="BO105" s="107">
        <v>0</v>
      </c>
      <c r="BP105" s="107">
        <v>0</v>
      </c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>
        <v>0</v>
      </c>
      <c r="CA105" s="107">
        <v>0</v>
      </c>
      <c r="CB105" s="107">
        <v>0</v>
      </c>
      <c r="CC105" s="107">
        <v>0</v>
      </c>
      <c r="CD105" s="107">
        <v>0</v>
      </c>
      <c r="CE105" s="107"/>
      <c r="CF105" s="107"/>
      <c r="CG105" s="107">
        <v>0</v>
      </c>
      <c r="CH105" s="107">
        <v>0</v>
      </c>
      <c r="CI105" s="107">
        <v>0</v>
      </c>
      <c r="CJ105" s="107">
        <v>0</v>
      </c>
      <c r="CK105" s="107">
        <v>0</v>
      </c>
      <c r="CL105" s="107"/>
      <c r="CM105" s="107"/>
      <c r="CN105" s="107"/>
      <c r="CO105" s="107"/>
      <c r="CP105" s="107"/>
      <c r="CQ105" s="107"/>
      <c r="CR105" s="107"/>
      <c r="CS105" s="107"/>
      <c r="CT105" s="107"/>
      <c r="CU105" s="107"/>
      <c r="CV105" s="107"/>
      <c r="CW105" s="107"/>
      <c r="CX105" s="107"/>
      <c r="CY105" s="107"/>
      <c r="CZ105" s="107"/>
      <c r="DA105" s="107"/>
      <c r="DB105" s="107"/>
      <c r="DC105" s="107"/>
      <c r="DD105" s="107"/>
      <c r="DE105" s="107"/>
      <c r="DF105" s="107"/>
      <c r="DG105" s="107"/>
    </row>
    <row r="106" spans="1:111" s="109" customFormat="1" ht="19.899999999999999" hidden="1" customHeight="1" x14ac:dyDescent="0.25">
      <c r="B106" s="111" t="s">
        <v>2606</v>
      </c>
      <c r="C106" s="111">
        <v>4600011662</v>
      </c>
      <c r="D106" s="101" t="s">
        <v>548</v>
      </c>
      <c r="E106" s="110" t="str">
        <f t="shared" si="32"/>
        <v/>
      </c>
      <c r="F106" s="102"/>
      <c r="G106" s="103"/>
      <c r="H106" s="103"/>
      <c r="I106" s="100"/>
      <c r="J106" s="122" t="s">
        <v>1979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33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0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107"/>
      <c r="CU106" s="107"/>
      <c r="CV106" s="107"/>
      <c r="CW106" s="107"/>
      <c r="CX106" s="107"/>
      <c r="CY106" s="107"/>
      <c r="CZ106" s="107"/>
      <c r="DA106" s="107"/>
      <c r="DB106" s="107"/>
      <c r="DC106" s="107"/>
      <c r="DD106" s="107"/>
      <c r="DE106" s="107"/>
      <c r="DF106" s="107"/>
      <c r="DG106" s="107"/>
    </row>
    <row r="107" spans="1:111" s="109" customFormat="1" ht="19.899999999999999" hidden="1" customHeight="1" x14ac:dyDescent="0.25">
      <c r="B107" s="111" t="s">
        <v>2606</v>
      </c>
      <c r="C107" s="111">
        <v>4600011662</v>
      </c>
      <c r="D107" s="101" t="s">
        <v>549</v>
      </c>
      <c r="E107" s="110" t="str">
        <f t="shared" si="32"/>
        <v/>
      </c>
      <c r="F107" s="102"/>
      <c r="G107" s="103"/>
      <c r="H107" s="103"/>
      <c r="I107" s="100"/>
      <c r="J107" s="122" t="s">
        <v>2063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33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0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107"/>
      <c r="CU107" s="107"/>
      <c r="CV107" s="107"/>
      <c r="CW107" s="107"/>
      <c r="CX107" s="107"/>
      <c r="CY107" s="107"/>
      <c r="CZ107" s="107"/>
      <c r="DA107" s="107"/>
      <c r="DB107" s="107"/>
      <c r="DC107" s="107"/>
      <c r="DD107" s="107"/>
      <c r="DE107" s="107"/>
      <c r="DF107" s="107"/>
      <c r="DG107" s="107"/>
    </row>
    <row r="108" spans="1:111" s="109" customFormat="1" ht="19.899999999999999" hidden="1" customHeight="1" x14ac:dyDescent="0.25">
      <c r="B108" s="111" t="s">
        <v>2606</v>
      </c>
      <c r="C108" s="111">
        <v>4600011662</v>
      </c>
      <c r="D108" s="101" t="s">
        <v>550</v>
      </c>
      <c r="E108" s="110" t="str">
        <f t="shared" si="32"/>
        <v/>
      </c>
      <c r="F108" s="102"/>
      <c r="G108" s="103"/>
      <c r="H108" s="103"/>
      <c r="I108" s="100"/>
      <c r="J108" s="122" t="s">
        <v>2064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33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0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107"/>
      <c r="CU108" s="107"/>
      <c r="CV108" s="107"/>
      <c r="CW108" s="107"/>
      <c r="CX108" s="107"/>
      <c r="CY108" s="107"/>
      <c r="CZ108" s="107"/>
      <c r="DA108" s="107"/>
      <c r="DB108" s="107"/>
      <c r="DC108" s="107"/>
      <c r="DD108" s="107"/>
      <c r="DE108" s="107"/>
      <c r="DF108" s="107"/>
      <c r="DG108" s="107"/>
    </row>
    <row r="109" spans="1:111" s="109" customFormat="1" ht="19.899999999999999" hidden="1" customHeight="1" x14ac:dyDescent="0.25">
      <c r="B109" s="111" t="s">
        <v>2606</v>
      </c>
      <c r="C109" s="111">
        <v>4600011662</v>
      </c>
      <c r="D109" s="101" t="s">
        <v>551</v>
      </c>
      <c r="E109" s="110" t="str">
        <f t="shared" si="32"/>
        <v/>
      </c>
      <c r="F109" s="102"/>
      <c r="G109" s="103"/>
      <c r="H109" s="103"/>
      <c r="I109" s="100"/>
      <c r="J109" s="122" t="s">
        <v>2065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33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  <c r="DG109" s="107"/>
    </row>
    <row r="110" spans="1:111" s="109" customFormat="1" ht="19.899999999999999" hidden="1" customHeight="1" x14ac:dyDescent="0.25">
      <c r="B110" s="111" t="s">
        <v>2606</v>
      </c>
      <c r="C110" s="111">
        <v>4600011662</v>
      </c>
      <c r="D110" s="101" t="s">
        <v>552</v>
      </c>
      <c r="E110" s="110" t="str">
        <f t="shared" si="32"/>
        <v/>
      </c>
      <c r="F110" s="102"/>
      <c r="G110" s="103"/>
      <c r="H110" s="103"/>
      <c r="I110" s="100"/>
      <c r="J110" s="122" t="s">
        <v>2041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33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  <c r="DG110" s="107"/>
    </row>
    <row r="111" spans="1:111" s="109" customFormat="1" ht="19.899999999999999" hidden="1" customHeight="1" x14ac:dyDescent="0.25">
      <c r="B111" s="111" t="s">
        <v>2606</v>
      </c>
      <c r="C111" s="111">
        <v>4600011662</v>
      </c>
      <c r="D111" s="101" t="s">
        <v>553</v>
      </c>
      <c r="E111" s="110" t="str">
        <f t="shared" si="32"/>
        <v/>
      </c>
      <c r="F111" s="102"/>
      <c r="G111" s="103"/>
      <c r="H111" s="103"/>
      <c r="I111" s="100"/>
      <c r="J111" s="122" t="s">
        <v>2042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33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  <c r="BR111" s="107"/>
      <c r="BS111" s="107"/>
      <c r="BT111" s="107"/>
      <c r="BU111" s="107"/>
      <c r="BV111" s="107"/>
      <c r="BW111" s="107"/>
      <c r="BX111" s="107"/>
      <c r="BY111" s="107"/>
      <c r="BZ111" s="107"/>
      <c r="CA111" s="107"/>
      <c r="CB111" s="107"/>
      <c r="CC111" s="107"/>
      <c r="CD111" s="107"/>
      <c r="CE111" s="107"/>
      <c r="CF111" s="107"/>
      <c r="CG111" s="107"/>
      <c r="CH111" s="107"/>
      <c r="CI111" s="107"/>
      <c r="CJ111" s="107"/>
      <c r="CK111" s="107"/>
      <c r="CL111" s="107"/>
      <c r="CM111" s="107"/>
      <c r="CN111" s="107"/>
      <c r="CO111" s="107"/>
      <c r="CP111" s="107"/>
      <c r="CQ111" s="107"/>
      <c r="CR111" s="107"/>
      <c r="CS111" s="107"/>
      <c r="CT111" s="107"/>
      <c r="CU111" s="107"/>
      <c r="CV111" s="107"/>
      <c r="CW111" s="107"/>
      <c r="CX111" s="107"/>
      <c r="CY111" s="107"/>
      <c r="CZ111" s="107"/>
      <c r="DA111" s="107"/>
      <c r="DB111" s="107"/>
      <c r="DC111" s="107"/>
      <c r="DD111" s="107"/>
      <c r="DE111" s="107"/>
      <c r="DF111" s="107"/>
      <c r="DG111" s="107"/>
    </row>
    <row r="112" spans="1:111" s="109" customFormat="1" ht="19.899999999999999" hidden="1" customHeight="1" x14ac:dyDescent="0.25">
      <c r="B112" s="111" t="s">
        <v>2606</v>
      </c>
      <c r="C112" s="111">
        <v>4600011662</v>
      </c>
      <c r="D112" s="101" t="s">
        <v>554</v>
      </c>
      <c r="E112" s="110" t="str">
        <f t="shared" si="32"/>
        <v/>
      </c>
      <c r="F112" s="102"/>
      <c r="G112" s="103"/>
      <c r="H112" s="103"/>
      <c r="I112" s="100"/>
      <c r="J112" s="122" t="s">
        <v>2066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33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  <c r="BY112" s="107"/>
      <c r="BZ112" s="107"/>
      <c r="CA112" s="107"/>
      <c r="CB112" s="107"/>
      <c r="CC112" s="107"/>
      <c r="CD112" s="107"/>
      <c r="CE112" s="107"/>
      <c r="CF112" s="107"/>
      <c r="CG112" s="107"/>
      <c r="CH112" s="107"/>
      <c r="CI112" s="107"/>
      <c r="CJ112" s="107"/>
      <c r="CK112" s="107"/>
      <c r="CL112" s="107"/>
      <c r="CM112" s="107"/>
      <c r="CN112" s="107"/>
      <c r="CO112" s="107"/>
      <c r="CP112" s="107"/>
      <c r="CQ112" s="107"/>
      <c r="CR112" s="107"/>
      <c r="CS112" s="107"/>
      <c r="CT112" s="107"/>
      <c r="CU112" s="107"/>
      <c r="CV112" s="107"/>
      <c r="CW112" s="107"/>
      <c r="CX112" s="107"/>
      <c r="CY112" s="107"/>
      <c r="CZ112" s="107"/>
      <c r="DA112" s="107"/>
      <c r="DB112" s="107"/>
      <c r="DC112" s="107"/>
      <c r="DD112" s="107"/>
      <c r="DE112" s="107"/>
      <c r="DF112" s="107"/>
      <c r="DG112" s="107"/>
    </row>
    <row r="113" spans="2:111" s="109" customFormat="1" ht="19.899999999999999" hidden="1" customHeight="1" x14ac:dyDescent="0.25">
      <c r="B113" s="111" t="s">
        <v>2606</v>
      </c>
      <c r="C113" s="111">
        <v>4600011662</v>
      </c>
      <c r="D113" s="101" t="s">
        <v>555</v>
      </c>
      <c r="E113" s="110" t="str">
        <f t="shared" si="32"/>
        <v/>
      </c>
      <c r="F113" s="102"/>
      <c r="G113" s="103"/>
      <c r="H113" s="103"/>
      <c r="I113" s="100"/>
      <c r="J113" s="122" t="s">
        <v>2044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33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  <c r="BY113" s="107"/>
      <c r="BZ113" s="107"/>
      <c r="CA113" s="107"/>
      <c r="CB113" s="107"/>
      <c r="CC113" s="107"/>
      <c r="CD113" s="107"/>
      <c r="CE113" s="107"/>
      <c r="CF113" s="107"/>
      <c r="CG113" s="107"/>
      <c r="CH113" s="107"/>
      <c r="CI113" s="107"/>
      <c r="CJ113" s="107"/>
      <c r="CK113" s="107"/>
      <c r="CL113" s="107"/>
      <c r="CM113" s="107"/>
      <c r="CN113" s="107"/>
      <c r="CO113" s="107"/>
      <c r="CP113" s="107"/>
      <c r="CQ113" s="107"/>
      <c r="CR113" s="107"/>
      <c r="CS113" s="107"/>
      <c r="CT113" s="107"/>
      <c r="CU113" s="107"/>
      <c r="CV113" s="107"/>
      <c r="CW113" s="107"/>
      <c r="CX113" s="107"/>
      <c r="CY113" s="107"/>
      <c r="CZ113" s="107"/>
      <c r="DA113" s="107"/>
      <c r="DB113" s="107"/>
      <c r="DC113" s="107"/>
      <c r="DD113" s="107"/>
      <c r="DE113" s="107"/>
      <c r="DF113" s="107"/>
      <c r="DG113" s="107"/>
    </row>
    <row r="114" spans="2:111" s="109" customFormat="1" ht="19.899999999999999" hidden="1" customHeight="1" x14ac:dyDescent="0.25">
      <c r="B114" s="111" t="s">
        <v>2606</v>
      </c>
      <c r="C114" s="111">
        <v>4600011662</v>
      </c>
      <c r="D114" s="101" t="s">
        <v>556</v>
      </c>
      <c r="E114" s="110" t="str">
        <f t="shared" si="32"/>
        <v/>
      </c>
      <c r="F114" s="102"/>
      <c r="G114" s="103"/>
      <c r="H114" s="103"/>
      <c r="I114" s="100"/>
      <c r="J114" s="122" t="s">
        <v>2067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33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  <c r="BY114" s="107"/>
      <c r="BZ114" s="107"/>
      <c r="CA114" s="107"/>
      <c r="CB114" s="107"/>
      <c r="CC114" s="107"/>
      <c r="CD114" s="107"/>
      <c r="CE114" s="107"/>
      <c r="CF114" s="107"/>
      <c r="CG114" s="107"/>
      <c r="CH114" s="107"/>
      <c r="CI114" s="107"/>
      <c r="CJ114" s="107"/>
      <c r="CK114" s="107"/>
      <c r="CL114" s="107"/>
      <c r="CM114" s="107"/>
      <c r="CN114" s="107"/>
      <c r="CO114" s="107"/>
      <c r="CP114" s="107"/>
      <c r="CQ114" s="107"/>
      <c r="CR114" s="107"/>
      <c r="CS114" s="107"/>
      <c r="CT114" s="107"/>
      <c r="CU114" s="107"/>
      <c r="CV114" s="107"/>
      <c r="CW114" s="107"/>
      <c r="CX114" s="107"/>
      <c r="CY114" s="107"/>
      <c r="CZ114" s="107"/>
      <c r="DA114" s="107"/>
      <c r="DB114" s="107"/>
      <c r="DC114" s="107"/>
      <c r="DD114" s="107"/>
      <c r="DE114" s="107"/>
      <c r="DF114" s="107"/>
      <c r="DG114" s="107"/>
    </row>
    <row r="115" spans="2:111" s="109" customFormat="1" ht="19.899999999999999" hidden="1" customHeight="1" x14ac:dyDescent="0.25">
      <c r="B115" s="111" t="s">
        <v>2606</v>
      </c>
      <c r="C115" s="111">
        <v>4600011662</v>
      </c>
      <c r="D115" s="101" t="s">
        <v>557</v>
      </c>
      <c r="E115" s="110" t="str">
        <f t="shared" si="32"/>
        <v/>
      </c>
      <c r="F115" s="102"/>
      <c r="G115" s="103"/>
      <c r="H115" s="103"/>
      <c r="I115" s="100"/>
      <c r="J115" s="122" t="s">
        <v>2068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33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  <c r="BY115" s="107"/>
      <c r="BZ115" s="107"/>
      <c r="CA115" s="107"/>
      <c r="CB115" s="107"/>
      <c r="CC115" s="107"/>
      <c r="CD115" s="107"/>
      <c r="CE115" s="107"/>
      <c r="CF115" s="107"/>
      <c r="CG115" s="107"/>
      <c r="CH115" s="107"/>
      <c r="CI115" s="107"/>
      <c r="CJ115" s="107"/>
      <c r="CK115" s="107"/>
      <c r="CL115" s="107"/>
      <c r="CM115" s="107"/>
      <c r="CN115" s="107"/>
      <c r="CO115" s="107"/>
      <c r="CP115" s="107"/>
      <c r="CQ115" s="107"/>
      <c r="CR115" s="107"/>
      <c r="CS115" s="107"/>
      <c r="CT115" s="107"/>
      <c r="CU115" s="107"/>
      <c r="CV115" s="107"/>
      <c r="CW115" s="107"/>
      <c r="CX115" s="107"/>
      <c r="CY115" s="107"/>
      <c r="CZ115" s="107"/>
      <c r="DA115" s="107"/>
      <c r="DB115" s="107"/>
      <c r="DC115" s="107"/>
      <c r="DD115" s="107"/>
      <c r="DE115" s="107"/>
      <c r="DF115" s="107"/>
      <c r="DG115" s="107"/>
    </row>
    <row r="116" spans="2:111" s="109" customFormat="1" ht="19.899999999999999" hidden="1" customHeight="1" x14ac:dyDescent="0.25">
      <c r="B116" s="111" t="s">
        <v>2606</v>
      </c>
      <c r="C116" s="111">
        <v>4600011662</v>
      </c>
      <c r="D116" s="101" t="s">
        <v>558</v>
      </c>
      <c r="E116" s="110" t="str">
        <f t="shared" si="32"/>
        <v/>
      </c>
      <c r="F116" s="102"/>
      <c r="G116" s="103"/>
      <c r="H116" s="103"/>
      <c r="I116" s="100"/>
      <c r="J116" s="122" t="s">
        <v>2069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33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  <c r="BY116" s="107"/>
      <c r="BZ116" s="107"/>
      <c r="CA116" s="107"/>
      <c r="CB116" s="107"/>
      <c r="CC116" s="107"/>
      <c r="CD116" s="107"/>
      <c r="CE116" s="107"/>
      <c r="CF116" s="107"/>
      <c r="CG116" s="107"/>
      <c r="CH116" s="107"/>
      <c r="CI116" s="107"/>
      <c r="CJ116" s="107"/>
      <c r="CK116" s="107"/>
      <c r="CL116" s="107"/>
      <c r="CM116" s="107"/>
      <c r="CN116" s="107"/>
      <c r="CO116" s="107"/>
      <c r="CP116" s="107"/>
      <c r="CQ116" s="107"/>
      <c r="CR116" s="107"/>
      <c r="CS116" s="107"/>
      <c r="CT116" s="107"/>
      <c r="CU116" s="107"/>
      <c r="CV116" s="107"/>
      <c r="CW116" s="107"/>
      <c r="CX116" s="107"/>
      <c r="CY116" s="107"/>
      <c r="CZ116" s="107"/>
      <c r="DA116" s="107"/>
      <c r="DB116" s="107"/>
      <c r="DC116" s="107"/>
      <c r="DD116" s="107"/>
      <c r="DE116" s="107"/>
      <c r="DF116" s="107"/>
      <c r="DG116" s="107"/>
    </row>
    <row r="117" spans="2:111" s="109" customFormat="1" ht="19.899999999999999" hidden="1" customHeight="1" x14ac:dyDescent="0.25">
      <c r="B117" s="111" t="s">
        <v>2606</v>
      </c>
      <c r="C117" s="111">
        <v>4600011662</v>
      </c>
      <c r="D117" s="101" t="s">
        <v>559</v>
      </c>
      <c r="E117" s="110" t="str">
        <f t="shared" si="32"/>
        <v/>
      </c>
      <c r="F117" s="102"/>
      <c r="G117" s="103"/>
      <c r="H117" s="103"/>
      <c r="I117" s="100"/>
      <c r="J117" s="122" t="s">
        <v>2070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33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0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7"/>
      <c r="CR117" s="107"/>
      <c r="CS117" s="107"/>
      <c r="CT117" s="107"/>
      <c r="CU117" s="107"/>
      <c r="CV117" s="107"/>
      <c r="CW117" s="107"/>
      <c r="CX117" s="107"/>
      <c r="CY117" s="107"/>
      <c r="CZ117" s="107"/>
      <c r="DA117" s="107"/>
      <c r="DB117" s="107"/>
      <c r="DC117" s="107"/>
      <c r="DD117" s="107"/>
      <c r="DE117" s="107"/>
      <c r="DF117" s="107"/>
      <c r="DG117" s="107"/>
    </row>
    <row r="118" spans="2:111" s="109" customFormat="1" ht="19.899999999999999" hidden="1" customHeight="1" x14ac:dyDescent="0.25">
      <c r="B118" s="111" t="s">
        <v>2606</v>
      </c>
      <c r="C118" s="111">
        <v>4600011662</v>
      </c>
      <c r="D118" s="101" t="s">
        <v>560</v>
      </c>
      <c r="E118" s="110" t="str">
        <f t="shared" si="32"/>
        <v/>
      </c>
      <c r="F118" s="102"/>
      <c r="G118" s="103"/>
      <c r="H118" s="103"/>
      <c r="I118" s="100"/>
      <c r="J118" s="122" t="s">
        <v>2071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33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  <c r="BY118" s="107"/>
      <c r="BZ118" s="107"/>
      <c r="CA118" s="107"/>
      <c r="CB118" s="107"/>
      <c r="CC118" s="107"/>
      <c r="CD118" s="107"/>
      <c r="CE118" s="107"/>
      <c r="CF118" s="107"/>
      <c r="CG118" s="107"/>
      <c r="CH118" s="107"/>
      <c r="CI118" s="107"/>
      <c r="CJ118" s="107"/>
      <c r="CK118" s="107"/>
      <c r="CL118" s="107"/>
      <c r="CM118" s="107"/>
      <c r="CN118" s="107"/>
      <c r="CO118" s="107"/>
      <c r="CP118" s="107"/>
      <c r="CQ118" s="107"/>
      <c r="CR118" s="107"/>
      <c r="CS118" s="107"/>
      <c r="CT118" s="107"/>
      <c r="CU118" s="107"/>
      <c r="CV118" s="107"/>
      <c r="CW118" s="107"/>
      <c r="CX118" s="107"/>
      <c r="CY118" s="107"/>
      <c r="CZ118" s="107"/>
      <c r="DA118" s="107"/>
      <c r="DB118" s="107"/>
      <c r="DC118" s="107"/>
      <c r="DD118" s="107"/>
      <c r="DE118" s="107"/>
      <c r="DF118" s="107"/>
      <c r="DG118" s="107"/>
    </row>
    <row r="119" spans="2:111" s="109" customFormat="1" ht="19.899999999999999" hidden="1" customHeight="1" x14ac:dyDescent="0.25">
      <c r="B119" s="111" t="s">
        <v>2606</v>
      </c>
      <c r="C119" s="111">
        <v>4600011662</v>
      </c>
      <c r="D119" s="101" t="s">
        <v>561</v>
      </c>
      <c r="E119" s="110" t="str">
        <f t="shared" si="32"/>
        <v/>
      </c>
      <c r="F119" s="102"/>
      <c r="G119" s="103"/>
      <c r="H119" s="103"/>
      <c r="I119" s="100"/>
      <c r="J119" s="122" t="s">
        <v>2072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33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  <c r="BY119" s="107"/>
      <c r="BZ119" s="107"/>
      <c r="CA119" s="107"/>
      <c r="CB119" s="107"/>
      <c r="CC119" s="107"/>
      <c r="CD119" s="107"/>
      <c r="CE119" s="107"/>
      <c r="CF119" s="107"/>
      <c r="CG119" s="107"/>
      <c r="CH119" s="107"/>
      <c r="CI119" s="107"/>
      <c r="CJ119" s="107"/>
      <c r="CK119" s="107"/>
      <c r="CL119" s="107"/>
      <c r="CM119" s="107"/>
      <c r="CN119" s="107"/>
      <c r="CO119" s="107"/>
      <c r="CP119" s="107"/>
      <c r="CQ119" s="107"/>
      <c r="CR119" s="107"/>
      <c r="CS119" s="107"/>
      <c r="CT119" s="107"/>
      <c r="CU119" s="107"/>
      <c r="CV119" s="107"/>
      <c r="CW119" s="107"/>
      <c r="CX119" s="107"/>
      <c r="CY119" s="107"/>
      <c r="CZ119" s="107"/>
      <c r="DA119" s="107"/>
      <c r="DB119" s="107"/>
      <c r="DC119" s="107"/>
      <c r="DD119" s="107"/>
      <c r="DE119" s="107"/>
      <c r="DF119" s="107"/>
      <c r="DG119" s="107"/>
    </row>
    <row r="120" spans="2:111" s="109" customFormat="1" ht="19.899999999999999" hidden="1" customHeight="1" x14ac:dyDescent="0.25">
      <c r="B120" s="111" t="s">
        <v>2606</v>
      </c>
      <c r="C120" s="111">
        <v>4600011662</v>
      </c>
      <c r="D120" s="101" t="s">
        <v>562</v>
      </c>
      <c r="E120" s="110" t="str">
        <f t="shared" si="32"/>
        <v/>
      </c>
      <c r="F120" s="102"/>
      <c r="G120" s="103"/>
      <c r="H120" s="103"/>
      <c r="I120" s="100"/>
      <c r="J120" s="122" t="s">
        <v>2073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33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  <c r="BY120" s="107"/>
      <c r="BZ120" s="107"/>
      <c r="CA120" s="107"/>
      <c r="CB120" s="107"/>
      <c r="CC120" s="107"/>
      <c r="CD120" s="107"/>
      <c r="CE120" s="107"/>
      <c r="CF120" s="107"/>
      <c r="CG120" s="107"/>
      <c r="CH120" s="107"/>
      <c r="CI120" s="107"/>
      <c r="CJ120" s="107"/>
      <c r="CK120" s="107"/>
      <c r="CL120" s="107"/>
      <c r="CM120" s="107"/>
      <c r="CN120" s="107"/>
      <c r="CO120" s="107"/>
      <c r="CP120" s="107"/>
      <c r="CQ120" s="107"/>
      <c r="CR120" s="107"/>
      <c r="CS120" s="107"/>
      <c r="CT120" s="107"/>
      <c r="CU120" s="107"/>
      <c r="CV120" s="107"/>
      <c r="CW120" s="107"/>
      <c r="CX120" s="107"/>
      <c r="CY120" s="107"/>
      <c r="CZ120" s="107"/>
      <c r="DA120" s="107"/>
      <c r="DB120" s="107"/>
      <c r="DC120" s="107"/>
      <c r="DD120" s="107"/>
      <c r="DE120" s="107"/>
      <c r="DF120" s="107"/>
      <c r="DG120" s="107"/>
    </row>
    <row r="121" spans="2:111" s="109" customFormat="1" ht="19.899999999999999" hidden="1" customHeight="1" x14ac:dyDescent="0.25">
      <c r="B121" s="111" t="s">
        <v>2606</v>
      </c>
      <c r="C121" s="111">
        <v>4600011662</v>
      </c>
      <c r="D121" s="101" t="s">
        <v>563</v>
      </c>
      <c r="E121" s="110" t="str">
        <f t="shared" si="32"/>
        <v/>
      </c>
      <c r="F121" s="102"/>
      <c r="G121" s="103"/>
      <c r="H121" s="103"/>
      <c r="I121" s="100"/>
      <c r="J121" s="122" t="s">
        <v>2074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33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  <c r="BY121" s="107"/>
      <c r="BZ121" s="107"/>
      <c r="CA121" s="107"/>
      <c r="CB121" s="107"/>
      <c r="CC121" s="107"/>
      <c r="CD121" s="107"/>
      <c r="CE121" s="107"/>
      <c r="CF121" s="107"/>
      <c r="CG121" s="107"/>
      <c r="CH121" s="107"/>
      <c r="CI121" s="107"/>
      <c r="CJ121" s="107"/>
      <c r="CK121" s="107"/>
      <c r="CL121" s="107"/>
      <c r="CM121" s="107"/>
      <c r="CN121" s="107"/>
      <c r="CO121" s="107"/>
      <c r="CP121" s="107"/>
      <c r="CQ121" s="107"/>
      <c r="CR121" s="107"/>
      <c r="CS121" s="107"/>
      <c r="CT121" s="107"/>
      <c r="CU121" s="107"/>
      <c r="CV121" s="107"/>
      <c r="CW121" s="107"/>
      <c r="CX121" s="107"/>
      <c r="CY121" s="107"/>
      <c r="CZ121" s="107"/>
      <c r="DA121" s="107"/>
      <c r="DB121" s="107"/>
      <c r="DC121" s="107"/>
      <c r="DD121" s="107"/>
      <c r="DE121" s="107"/>
      <c r="DF121" s="107"/>
      <c r="DG121" s="107"/>
    </row>
    <row r="122" spans="2:111" s="109" customFormat="1" ht="19.899999999999999" hidden="1" customHeight="1" x14ac:dyDescent="0.25">
      <c r="B122" s="111" t="s">
        <v>2606</v>
      </c>
      <c r="C122" s="111">
        <v>4600011662</v>
      </c>
      <c r="D122" s="101" t="s">
        <v>564</v>
      </c>
      <c r="E122" s="110" t="str">
        <f t="shared" si="32"/>
        <v/>
      </c>
      <c r="F122" s="102"/>
      <c r="G122" s="103"/>
      <c r="H122" s="103"/>
      <c r="I122" s="100"/>
      <c r="J122" s="122" t="s">
        <v>2075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33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107"/>
      <c r="CB122" s="107"/>
      <c r="CC122" s="107"/>
      <c r="CD122" s="107"/>
      <c r="CE122" s="107"/>
      <c r="CF122" s="107"/>
      <c r="CG122" s="107"/>
      <c r="CH122" s="107"/>
      <c r="CI122" s="107"/>
      <c r="CJ122" s="107"/>
      <c r="CK122" s="107"/>
      <c r="CL122" s="107"/>
      <c r="CM122" s="107"/>
      <c r="CN122" s="107"/>
      <c r="CO122" s="107"/>
      <c r="CP122" s="107"/>
      <c r="CQ122" s="107"/>
      <c r="CR122" s="107"/>
      <c r="CS122" s="107"/>
      <c r="CT122" s="107"/>
      <c r="CU122" s="107"/>
      <c r="CV122" s="107"/>
      <c r="CW122" s="107"/>
      <c r="CX122" s="107"/>
      <c r="CY122" s="107"/>
      <c r="CZ122" s="107"/>
      <c r="DA122" s="107"/>
      <c r="DB122" s="107"/>
      <c r="DC122" s="107"/>
      <c r="DD122" s="107"/>
      <c r="DE122" s="107"/>
      <c r="DF122" s="107"/>
      <c r="DG122" s="107"/>
    </row>
    <row r="123" spans="2:111" s="109" customFormat="1" ht="19.899999999999999" hidden="1" customHeight="1" x14ac:dyDescent="0.25">
      <c r="B123" s="111" t="s">
        <v>2606</v>
      </c>
      <c r="C123" s="111">
        <v>4600011662</v>
      </c>
      <c r="D123" s="101" t="s">
        <v>565</v>
      </c>
      <c r="E123" s="110" t="str">
        <f t="shared" si="32"/>
        <v/>
      </c>
      <c r="F123" s="102"/>
      <c r="G123" s="103"/>
      <c r="H123" s="103"/>
      <c r="I123" s="100"/>
      <c r="J123" s="122" t="s">
        <v>2069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33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07"/>
      <c r="CG123" s="107"/>
      <c r="CH123" s="107"/>
      <c r="CI123" s="107"/>
      <c r="CJ123" s="107"/>
      <c r="CK123" s="107"/>
      <c r="CL123" s="107"/>
      <c r="CM123" s="107"/>
      <c r="CN123" s="107"/>
      <c r="CO123" s="107"/>
      <c r="CP123" s="107"/>
      <c r="CQ123" s="107"/>
      <c r="CR123" s="107"/>
      <c r="CS123" s="107"/>
      <c r="CT123" s="107"/>
      <c r="CU123" s="107"/>
      <c r="CV123" s="107"/>
      <c r="CW123" s="107"/>
      <c r="CX123" s="107"/>
      <c r="CY123" s="107"/>
      <c r="CZ123" s="107"/>
      <c r="DA123" s="107"/>
      <c r="DB123" s="107"/>
      <c r="DC123" s="107"/>
      <c r="DD123" s="107"/>
      <c r="DE123" s="107"/>
      <c r="DF123" s="107"/>
      <c r="DG123" s="107"/>
    </row>
    <row r="124" spans="2:111" s="109" customFormat="1" ht="19.899999999999999" hidden="1" customHeight="1" x14ac:dyDescent="0.25">
      <c r="B124" s="111" t="s">
        <v>2606</v>
      </c>
      <c r="C124" s="111">
        <v>4600011662</v>
      </c>
      <c r="D124" s="101" t="s">
        <v>566</v>
      </c>
      <c r="E124" s="110" t="str">
        <f t="shared" si="32"/>
        <v/>
      </c>
      <c r="F124" s="102"/>
      <c r="G124" s="103"/>
      <c r="H124" s="103"/>
      <c r="I124" s="100"/>
      <c r="J124" s="122" t="s">
        <v>2070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33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7"/>
      <c r="BY124" s="107"/>
      <c r="BZ124" s="107"/>
      <c r="CA124" s="107"/>
      <c r="CB124" s="107"/>
      <c r="CC124" s="107"/>
      <c r="CD124" s="107"/>
      <c r="CE124" s="107"/>
      <c r="CF124" s="107"/>
      <c r="CG124" s="107"/>
      <c r="CH124" s="107"/>
      <c r="CI124" s="107"/>
      <c r="CJ124" s="107"/>
      <c r="CK124" s="107"/>
      <c r="CL124" s="107"/>
      <c r="CM124" s="107"/>
      <c r="CN124" s="107"/>
      <c r="CO124" s="107"/>
      <c r="CP124" s="107"/>
      <c r="CQ124" s="107"/>
      <c r="CR124" s="107"/>
      <c r="CS124" s="107"/>
      <c r="CT124" s="107"/>
      <c r="CU124" s="107"/>
      <c r="CV124" s="107"/>
      <c r="CW124" s="107"/>
      <c r="CX124" s="107"/>
      <c r="CY124" s="107"/>
      <c r="CZ124" s="107"/>
      <c r="DA124" s="107"/>
      <c r="DB124" s="107"/>
      <c r="DC124" s="107"/>
      <c r="DD124" s="107"/>
      <c r="DE124" s="107"/>
      <c r="DF124" s="107"/>
      <c r="DG124" s="107"/>
    </row>
    <row r="125" spans="2:111" s="109" customFormat="1" ht="19.899999999999999" hidden="1" customHeight="1" x14ac:dyDescent="0.25">
      <c r="B125" s="111" t="s">
        <v>2606</v>
      </c>
      <c r="C125" s="111">
        <v>4600011662</v>
      </c>
      <c r="D125" s="101" t="s">
        <v>567</v>
      </c>
      <c r="E125" s="110" t="str">
        <f t="shared" si="32"/>
        <v/>
      </c>
      <c r="F125" s="102"/>
      <c r="G125" s="103"/>
      <c r="H125" s="103"/>
      <c r="I125" s="100"/>
      <c r="J125" s="122" t="s">
        <v>2071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33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  <c r="BR125" s="107"/>
      <c r="BS125" s="107"/>
      <c r="BT125" s="107"/>
      <c r="BU125" s="107"/>
      <c r="BV125" s="107"/>
      <c r="BW125" s="107"/>
      <c r="BX125" s="107"/>
      <c r="BY125" s="107"/>
      <c r="BZ125" s="107"/>
      <c r="CA125" s="107"/>
      <c r="CB125" s="107"/>
      <c r="CC125" s="107"/>
      <c r="CD125" s="107"/>
      <c r="CE125" s="107"/>
      <c r="CF125" s="107"/>
      <c r="CG125" s="107"/>
      <c r="CH125" s="107"/>
      <c r="CI125" s="107"/>
      <c r="CJ125" s="107"/>
      <c r="CK125" s="107"/>
      <c r="CL125" s="107"/>
      <c r="CM125" s="107"/>
      <c r="CN125" s="107"/>
      <c r="CO125" s="107"/>
      <c r="CP125" s="107"/>
      <c r="CQ125" s="107"/>
      <c r="CR125" s="107"/>
      <c r="CS125" s="107"/>
      <c r="CT125" s="107"/>
      <c r="CU125" s="107"/>
      <c r="CV125" s="107"/>
      <c r="CW125" s="107"/>
      <c r="CX125" s="107"/>
      <c r="CY125" s="107"/>
      <c r="CZ125" s="107"/>
      <c r="DA125" s="107"/>
      <c r="DB125" s="107"/>
      <c r="DC125" s="107"/>
      <c r="DD125" s="107"/>
      <c r="DE125" s="107"/>
      <c r="DF125" s="107"/>
      <c r="DG125" s="107"/>
    </row>
    <row r="126" spans="2:111" s="109" customFormat="1" ht="19.899999999999999" hidden="1" customHeight="1" x14ac:dyDescent="0.25">
      <c r="B126" s="111" t="s">
        <v>2606</v>
      </c>
      <c r="C126" s="111">
        <v>4600011662</v>
      </c>
      <c r="D126" s="101" t="s">
        <v>568</v>
      </c>
      <c r="E126" s="110" t="str">
        <f t="shared" si="32"/>
        <v/>
      </c>
      <c r="F126" s="102"/>
      <c r="G126" s="103"/>
      <c r="H126" s="103"/>
      <c r="I126" s="100"/>
      <c r="J126" s="122" t="s">
        <v>2072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33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7"/>
      <c r="BY126" s="107"/>
      <c r="BZ126" s="107"/>
      <c r="CA126" s="107"/>
      <c r="CB126" s="107"/>
      <c r="CC126" s="107"/>
      <c r="CD126" s="107"/>
      <c r="CE126" s="107"/>
      <c r="CF126" s="107"/>
      <c r="CG126" s="107"/>
      <c r="CH126" s="107"/>
      <c r="CI126" s="107"/>
      <c r="CJ126" s="107"/>
      <c r="CK126" s="107"/>
      <c r="CL126" s="107"/>
      <c r="CM126" s="107"/>
      <c r="CN126" s="107"/>
      <c r="CO126" s="107"/>
      <c r="CP126" s="107"/>
      <c r="CQ126" s="107"/>
      <c r="CR126" s="107"/>
      <c r="CS126" s="107"/>
      <c r="CT126" s="107"/>
      <c r="CU126" s="107"/>
      <c r="CV126" s="107"/>
      <c r="CW126" s="107"/>
      <c r="CX126" s="107"/>
      <c r="CY126" s="107"/>
      <c r="CZ126" s="107"/>
      <c r="DA126" s="107"/>
      <c r="DB126" s="107"/>
      <c r="DC126" s="107"/>
      <c r="DD126" s="107"/>
      <c r="DE126" s="107"/>
      <c r="DF126" s="107"/>
      <c r="DG126" s="107"/>
    </row>
    <row r="127" spans="2:111" s="109" customFormat="1" ht="19.899999999999999" hidden="1" customHeight="1" x14ac:dyDescent="0.25">
      <c r="B127" s="111" t="s">
        <v>2606</v>
      </c>
      <c r="C127" s="111">
        <v>4600011662</v>
      </c>
      <c r="D127" s="101" t="s">
        <v>569</v>
      </c>
      <c r="E127" s="110" t="str">
        <f t="shared" si="32"/>
        <v/>
      </c>
      <c r="F127" s="102"/>
      <c r="G127" s="103"/>
      <c r="H127" s="103"/>
      <c r="I127" s="100"/>
      <c r="J127" s="122" t="s">
        <v>2073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33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  <c r="BQ127" s="107"/>
      <c r="BR127" s="107"/>
      <c r="BS127" s="107"/>
      <c r="BT127" s="107"/>
      <c r="BU127" s="107"/>
      <c r="BV127" s="107"/>
      <c r="BW127" s="107"/>
      <c r="BX127" s="107"/>
      <c r="BY127" s="107"/>
      <c r="BZ127" s="107"/>
      <c r="CA127" s="107"/>
      <c r="CB127" s="107"/>
      <c r="CC127" s="107"/>
      <c r="CD127" s="107"/>
      <c r="CE127" s="107"/>
      <c r="CF127" s="107"/>
      <c r="CG127" s="107"/>
      <c r="CH127" s="107"/>
      <c r="CI127" s="107"/>
      <c r="CJ127" s="107"/>
      <c r="CK127" s="107"/>
      <c r="CL127" s="107"/>
      <c r="CM127" s="107"/>
      <c r="CN127" s="107"/>
      <c r="CO127" s="107"/>
      <c r="CP127" s="107"/>
      <c r="CQ127" s="107"/>
      <c r="CR127" s="107"/>
      <c r="CS127" s="107"/>
      <c r="CT127" s="107"/>
      <c r="CU127" s="107"/>
      <c r="CV127" s="107"/>
      <c r="CW127" s="107"/>
      <c r="CX127" s="107"/>
      <c r="CY127" s="107"/>
      <c r="CZ127" s="107"/>
      <c r="DA127" s="107"/>
      <c r="DB127" s="107"/>
      <c r="DC127" s="107"/>
      <c r="DD127" s="107"/>
      <c r="DE127" s="107"/>
      <c r="DF127" s="107"/>
      <c r="DG127" s="107"/>
    </row>
    <row r="128" spans="2:111" s="109" customFormat="1" ht="19.899999999999999" hidden="1" customHeight="1" x14ac:dyDescent="0.25">
      <c r="B128" s="111" t="s">
        <v>2606</v>
      </c>
      <c r="C128" s="111">
        <v>4600011662</v>
      </c>
      <c r="D128" s="101" t="s">
        <v>570</v>
      </c>
      <c r="E128" s="110" t="str">
        <f t="shared" si="32"/>
        <v/>
      </c>
      <c r="F128" s="102"/>
      <c r="G128" s="103"/>
      <c r="H128" s="103"/>
      <c r="I128" s="100"/>
      <c r="J128" s="122" t="s">
        <v>2074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33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  <c r="BR128" s="107"/>
      <c r="BS128" s="107"/>
      <c r="BT128" s="107"/>
      <c r="BU128" s="107"/>
      <c r="BV128" s="107"/>
      <c r="BW128" s="107"/>
      <c r="BX128" s="107"/>
      <c r="BY128" s="107"/>
      <c r="BZ128" s="107"/>
      <c r="CA128" s="107"/>
      <c r="CB128" s="107"/>
      <c r="CC128" s="107"/>
      <c r="CD128" s="107"/>
      <c r="CE128" s="107"/>
      <c r="CF128" s="107"/>
      <c r="CG128" s="107"/>
      <c r="CH128" s="107"/>
      <c r="CI128" s="107"/>
      <c r="CJ128" s="107"/>
      <c r="CK128" s="107"/>
      <c r="CL128" s="107"/>
      <c r="CM128" s="107"/>
      <c r="CN128" s="107"/>
      <c r="CO128" s="107"/>
      <c r="CP128" s="107"/>
      <c r="CQ128" s="107"/>
      <c r="CR128" s="107"/>
      <c r="CS128" s="107"/>
      <c r="CT128" s="107"/>
      <c r="CU128" s="107"/>
      <c r="CV128" s="107"/>
      <c r="CW128" s="107"/>
      <c r="CX128" s="107"/>
      <c r="CY128" s="107"/>
      <c r="CZ128" s="107"/>
      <c r="DA128" s="107"/>
      <c r="DB128" s="107"/>
      <c r="DC128" s="107"/>
      <c r="DD128" s="107"/>
      <c r="DE128" s="107"/>
      <c r="DF128" s="107"/>
      <c r="DG128" s="107"/>
    </row>
    <row r="129" spans="1:111" s="109" customFormat="1" ht="19.899999999999999" hidden="1" customHeight="1" x14ac:dyDescent="0.25">
      <c r="B129" s="111" t="s">
        <v>2606</v>
      </c>
      <c r="C129" s="111">
        <v>4600011662</v>
      </c>
      <c r="D129" s="101" t="s">
        <v>571</v>
      </c>
      <c r="E129" s="110" t="str">
        <f t="shared" si="32"/>
        <v/>
      </c>
      <c r="F129" s="102"/>
      <c r="G129" s="103"/>
      <c r="H129" s="103"/>
      <c r="I129" s="100"/>
      <c r="J129" s="122" t="s">
        <v>1961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33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7"/>
      <c r="BW129" s="107"/>
      <c r="BX129" s="107"/>
      <c r="BY129" s="107"/>
      <c r="BZ129" s="107"/>
      <c r="CA129" s="107"/>
      <c r="CB129" s="107"/>
      <c r="CC129" s="107"/>
      <c r="CD129" s="107"/>
      <c r="CE129" s="107"/>
      <c r="CF129" s="107"/>
      <c r="CG129" s="107"/>
      <c r="CH129" s="107"/>
      <c r="CI129" s="107"/>
      <c r="CJ129" s="107"/>
      <c r="CK129" s="107"/>
      <c r="CL129" s="107"/>
      <c r="CM129" s="107"/>
      <c r="CN129" s="107"/>
      <c r="CO129" s="107"/>
      <c r="CP129" s="107"/>
      <c r="CQ129" s="107"/>
      <c r="CR129" s="107"/>
      <c r="CS129" s="107"/>
      <c r="CT129" s="107"/>
      <c r="CU129" s="107"/>
      <c r="CV129" s="107"/>
      <c r="CW129" s="107"/>
      <c r="CX129" s="107"/>
      <c r="CY129" s="107"/>
      <c r="CZ129" s="107"/>
      <c r="DA129" s="107"/>
      <c r="DB129" s="107"/>
      <c r="DC129" s="107"/>
      <c r="DD129" s="107"/>
      <c r="DE129" s="107"/>
      <c r="DF129" s="107"/>
      <c r="DG129" s="107"/>
    </row>
    <row r="130" spans="1:111" s="109" customFormat="1" ht="19.899999999999999" hidden="1" customHeight="1" x14ac:dyDescent="0.25">
      <c r="B130" s="111" t="s">
        <v>2606</v>
      </c>
      <c r="C130" s="111">
        <v>4600011662</v>
      </c>
      <c r="D130" s="101" t="s">
        <v>572</v>
      </c>
      <c r="E130" s="110" t="str">
        <f t="shared" si="32"/>
        <v/>
      </c>
      <c r="F130" s="102"/>
      <c r="G130" s="103"/>
      <c r="H130" s="103"/>
      <c r="I130" s="100"/>
      <c r="J130" s="122" t="s">
        <v>2076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33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107"/>
      <c r="BW130" s="107"/>
      <c r="BX130" s="107"/>
      <c r="BY130" s="107"/>
      <c r="BZ130" s="107"/>
      <c r="CA130" s="107"/>
      <c r="CB130" s="107"/>
      <c r="CC130" s="107"/>
      <c r="CD130" s="107"/>
      <c r="CE130" s="107"/>
      <c r="CF130" s="107"/>
      <c r="CG130" s="107"/>
      <c r="CH130" s="107"/>
      <c r="CI130" s="107"/>
      <c r="CJ130" s="107"/>
      <c r="CK130" s="107"/>
      <c r="CL130" s="107"/>
      <c r="CM130" s="107"/>
      <c r="CN130" s="107"/>
      <c r="CO130" s="107"/>
      <c r="CP130" s="107"/>
      <c r="CQ130" s="107"/>
      <c r="CR130" s="107"/>
      <c r="CS130" s="107"/>
      <c r="CT130" s="107"/>
      <c r="CU130" s="107"/>
      <c r="CV130" s="107"/>
      <c r="CW130" s="107"/>
      <c r="CX130" s="107"/>
      <c r="CY130" s="107"/>
      <c r="CZ130" s="107"/>
      <c r="DA130" s="107"/>
      <c r="DB130" s="107"/>
      <c r="DC130" s="107"/>
      <c r="DD130" s="107"/>
      <c r="DE130" s="107"/>
      <c r="DF130" s="107"/>
      <c r="DG130" s="107"/>
    </row>
    <row r="131" spans="1:111" s="109" customFormat="1" ht="19.899999999999999" hidden="1" customHeight="1" x14ac:dyDescent="0.25">
      <c r="B131" s="111" t="s">
        <v>2606</v>
      </c>
      <c r="C131" s="111">
        <v>4600011662</v>
      </c>
      <c r="D131" s="101" t="s">
        <v>573</v>
      </c>
      <c r="E131" s="110" t="str">
        <f t="shared" si="32"/>
        <v/>
      </c>
      <c r="F131" s="102"/>
      <c r="G131" s="103"/>
      <c r="H131" s="103"/>
      <c r="I131" s="100"/>
      <c r="J131" s="122" t="s">
        <v>2077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33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  <c r="BW131" s="107"/>
      <c r="BX131" s="107"/>
      <c r="BY131" s="107"/>
      <c r="BZ131" s="107"/>
      <c r="CA131" s="107"/>
      <c r="CB131" s="107"/>
      <c r="CC131" s="107"/>
      <c r="CD131" s="107"/>
      <c r="CE131" s="107"/>
      <c r="CF131" s="107"/>
      <c r="CG131" s="107"/>
      <c r="CH131" s="107"/>
      <c r="CI131" s="107"/>
      <c r="CJ131" s="107"/>
      <c r="CK131" s="107"/>
      <c r="CL131" s="107"/>
      <c r="CM131" s="107"/>
      <c r="CN131" s="107"/>
      <c r="CO131" s="107"/>
      <c r="CP131" s="107"/>
      <c r="CQ131" s="107"/>
      <c r="CR131" s="107"/>
      <c r="CS131" s="107"/>
      <c r="CT131" s="107"/>
      <c r="CU131" s="107"/>
      <c r="CV131" s="107"/>
      <c r="CW131" s="107"/>
      <c r="CX131" s="107"/>
      <c r="CY131" s="107"/>
      <c r="CZ131" s="107"/>
      <c r="DA131" s="107"/>
      <c r="DB131" s="107"/>
      <c r="DC131" s="107"/>
      <c r="DD131" s="107"/>
      <c r="DE131" s="107"/>
      <c r="DF131" s="107"/>
      <c r="DG131" s="107"/>
    </row>
    <row r="132" spans="1:111" s="109" customFormat="1" ht="19.899999999999999" hidden="1" customHeight="1" x14ac:dyDescent="0.25">
      <c r="B132" s="111" t="s">
        <v>2606</v>
      </c>
      <c r="C132" s="111">
        <v>4600011662</v>
      </c>
      <c r="D132" s="101" t="s">
        <v>574</v>
      </c>
      <c r="E132" s="110" t="str">
        <f t="shared" si="32"/>
        <v/>
      </c>
      <c r="F132" s="102"/>
      <c r="G132" s="103"/>
      <c r="H132" s="103"/>
      <c r="I132" s="100"/>
      <c r="J132" s="122" t="s">
        <v>2078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33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7"/>
      <c r="BY132" s="107"/>
      <c r="BZ132" s="107"/>
      <c r="CA132" s="107"/>
      <c r="CB132" s="107"/>
      <c r="CC132" s="107"/>
      <c r="CD132" s="107"/>
      <c r="CE132" s="107"/>
      <c r="CF132" s="107"/>
      <c r="CG132" s="107"/>
      <c r="CH132" s="107"/>
      <c r="CI132" s="107"/>
      <c r="CJ132" s="107"/>
      <c r="CK132" s="107"/>
      <c r="CL132" s="107"/>
      <c r="CM132" s="107"/>
      <c r="CN132" s="107"/>
      <c r="CO132" s="107"/>
      <c r="CP132" s="107"/>
      <c r="CQ132" s="107"/>
      <c r="CR132" s="107"/>
      <c r="CS132" s="107"/>
      <c r="CT132" s="107"/>
      <c r="CU132" s="107"/>
      <c r="CV132" s="107"/>
      <c r="CW132" s="107"/>
      <c r="CX132" s="107"/>
      <c r="CY132" s="107"/>
      <c r="CZ132" s="107"/>
      <c r="DA132" s="107"/>
      <c r="DB132" s="107"/>
      <c r="DC132" s="107"/>
      <c r="DD132" s="107"/>
      <c r="DE132" s="107"/>
      <c r="DF132" s="107"/>
      <c r="DG132" s="107"/>
    </row>
    <row r="133" spans="1:111" s="109" customFormat="1" ht="19.899999999999999" hidden="1" customHeight="1" x14ac:dyDescent="0.25">
      <c r="A133" s="109" t="s">
        <v>2719</v>
      </c>
      <c r="B133" s="111" t="s">
        <v>2606</v>
      </c>
      <c r="C133" s="111">
        <v>4600011662</v>
      </c>
      <c r="D133" s="101" t="s">
        <v>575</v>
      </c>
      <c r="E133" s="110" t="str">
        <f t="shared" si="32"/>
        <v/>
      </c>
      <c r="F133" s="102"/>
      <c r="G133" s="103"/>
      <c r="H133" s="103"/>
      <c r="I133" s="100"/>
      <c r="J133" s="122" t="s">
        <v>2079</v>
      </c>
      <c r="K133" s="103"/>
      <c r="L133" s="103"/>
      <c r="M133" s="103"/>
      <c r="N133" s="103"/>
      <c r="O133" s="106"/>
      <c r="P133" s="104"/>
      <c r="Q133" s="104"/>
      <c r="R133" s="104"/>
      <c r="S133" s="105" t="str">
        <f t="shared" si="33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07"/>
      <c r="CG133" s="107"/>
      <c r="CH133" s="107"/>
      <c r="CI133" s="107">
        <v>2</v>
      </c>
      <c r="CJ133" s="107"/>
      <c r="CK133" s="107"/>
      <c r="CL133" s="107"/>
      <c r="CM133" s="107"/>
      <c r="CN133" s="107"/>
      <c r="CO133" s="107"/>
      <c r="CP133" s="107"/>
      <c r="CQ133" s="107"/>
      <c r="CR133" s="107"/>
      <c r="CS133" s="107"/>
      <c r="CT133" s="107"/>
      <c r="CU133" s="107"/>
      <c r="CV133" s="107"/>
      <c r="CW133" s="107"/>
      <c r="CX133" s="107"/>
      <c r="CY133" s="107"/>
      <c r="CZ133" s="107"/>
      <c r="DA133" s="107"/>
      <c r="DB133" s="107"/>
      <c r="DC133" s="107"/>
      <c r="DD133" s="107"/>
      <c r="DE133" s="107"/>
      <c r="DF133" s="107"/>
      <c r="DG133" s="107"/>
    </row>
    <row r="134" spans="1:111" s="109" customFormat="1" ht="19.899999999999999" hidden="1" customHeight="1" x14ac:dyDescent="0.25">
      <c r="B134" s="111" t="s">
        <v>2606</v>
      </c>
      <c r="C134" s="111">
        <v>4600011662</v>
      </c>
      <c r="D134" s="101" t="s">
        <v>576</v>
      </c>
      <c r="E134" s="110" t="str">
        <f t="shared" ref="E134:E197" si="34">IF(F134="","",CONCATENATE(TRIM(F134)," - ",TRIM(J134)))</f>
        <v/>
      </c>
      <c r="F134" s="102"/>
      <c r="G134" s="103"/>
      <c r="H134" s="103"/>
      <c r="I134" s="100"/>
      <c r="J134" s="122" t="s">
        <v>2080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35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</row>
    <row r="135" spans="1:111" s="109" customFormat="1" ht="19.899999999999999" hidden="1" customHeight="1" x14ac:dyDescent="0.25">
      <c r="B135" s="111" t="s">
        <v>2606</v>
      </c>
      <c r="C135" s="111">
        <v>4600011662</v>
      </c>
      <c r="D135" s="101" t="s">
        <v>577</v>
      </c>
      <c r="E135" s="110" t="str">
        <f t="shared" si="34"/>
        <v/>
      </c>
      <c r="F135" s="102"/>
      <c r="G135" s="103"/>
      <c r="H135" s="103"/>
      <c r="I135" s="100"/>
      <c r="J135" s="122" t="s">
        <v>2081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35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107"/>
      <c r="CU135" s="107"/>
      <c r="CV135" s="107"/>
      <c r="CW135" s="107"/>
      <c r="CX135" s="107"/>
      <c r="CY135" s="107"/>
      <c r="CZ135" s="107"/>
      <c r="DA135" s="107"/>
      <c r="DB135" s="107"/>
      <c r="DC135" s="107"/>
      <c r="DD135" s="107"/>
      <c r="DE135" s="107"/>
      <c r="DF135" s="107"/>
      <c r="DG135" s="107"/>
    </row>
    <row r="136" spans="1:111" s="109" customFormat="1" ht="19.899999999999999" hidden="1" customHeight="1" x14ac:dyDescent="0.25">
      <c r="B136" s="111" t="s">
        <v>2606</v>
      </c>
      <c r="C136" s="111">
        <v>4600011662</v>
      </c>
      <c r="D136" s="101" t="s">
        <v>578</v>
      </c>
      <c r="E136" s="110" t="str">
        <f t="shared" si="34"/>
        <v/>
      </c>
      <c r="F136" s="102"/>
      <c r="G136" s="103"/>
      <c r="H136" s="103"/>
      <c r="I136" s="100"/>
      <c r="J136" s="122" t="s">
        <v>2082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35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0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107"/>
      <c r="CU136" s="107"/>
      <c r="CV136" s="107"/>
      <c r="CW136" s="107"/>
      <c r="CX136" s="107"/>
      <c r="CY136" s="107"/>
      <c r="CZ136" s="107"/>
      <c r="DA136" s="107"/>
      <c r="DB136" s="107"/>
      <c r="DC136" s="107"/>
      <c r="DD136" s="107"/>
      <c r="DE136" s="107"/>
      <c r="DF136" s="107"/>
      <c r="DG136" s="107"/>
    </row>
    <row r="137" spans="1:111" s="109" customFormat="1" ht="19.899999999999999" hidden="1" customHeight="1" x14ac:dyDescent="0.25">
      <c r="B137" s="111" t="s">
        <v>2606</v>
      </c>
      <c r="C137" s="111">
        <v>4600011662</v>
      </c>
      <c r="D137" s="101" t="s">
        <v>579</v>
      </c>
      <c r="E137" s="110" t="str">
        <f t="shared" si="34"/>
        <v/>
      </c>
      <c r="F137" s="102"/>
      <c r="G137" s="103"/>
      <c r="H137" s="103"/>
      <c r="I137" s="100"/>
      <c r="J137" s="122" t="s">
        <v>2083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35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107"/>
      <c r="CU137" s="107"/>
      <c r="CV137" s="107"/>
      <c r="CW137" s="107"/>
      <c r="CX137" s="107"/>
      <c r="CY137" s="107"/>
      <c r="CZ137" s="107"/>
      <c r="DA137" s="107"/>
      <c r="DB137" s="107"/>
      <c r="DC137" s="107"/>
      <c r="DD137" s="107"/>
      <c r="DE137" s="107"/>
      <c r="DF137" s="107"/>
      <c r="DG137" s="107"/>
    </row>
    <row r="138" spans="1:111" s="109" customFormat="1" ht="19.899999999999999" hidden="1" customHeight="1" x14ac:dyDescent="0.25">
      <c r="B138" s="111" t="s">
        <v>2606</v>
      </c>
      <c r="C138" s="111">
        <v>4600011662</v>
      </c>
      <c r="D138" s="101" t="s">
        <v>580</v>
      </c>
      <c r="E138" s="110" t="str">
        <f t="shared" si="34"/>
        <v/>
      </c>
      <c r="F138" s="102"/>
      <c r="G138" s="103"/>
      <c r="H138" s="103"/>
      <c r="I138" s="100"/>
      <c r="J138" s="122" t="s">
        <v>2054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35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  <c r="BR138" s="107"/>
      <c r="BS138" s="107"/>
      <c r="BT138" s="107"/>
      <c r="BU138" s="107"/>
      <c r="BV138" s="107"/>
      <c r="BW138" s="107"/>
      <c r="BX138" s="107"/>
      <c r="BY138" s="107"/>
      <c r="BZ138" s="107"/>
      <c r="CA138" s="107"/>
      <c r="CB138" s="107"/>
      <c r="CC138" s="107"/>
      <c r="CD138" s="107"/>
      <c r="CE138" s="107"/>
      <c r="CF138" s="107"/>
      <c r="CG138" s="107"/>
      <c r="CH138" s="107"/>
      <c r="CI138" s="107"/>
      <c r="CJ138" s="107"/>
      <c r="CK138" s="107"/>
      <c r="CL138" s="107"/>
      <c r="CM138" s="107"/>
      <c r="CN138" s="107"/>
      <c r="CO138" s="107"/>
      <c r="CP138" s="107"/>
      <c r="CQ138" s="107"/>
      <c r="CR138" s="107"/>
      <c r="CS138" s="107"/>
      <c r="CT138" s="107"/>
      <c r="CU138" s="107"/>
      <c r="CV138" s="107"/>
      <c r="CW138" s="107"/>
      <c r="CX138" s="107"/>
      <c r="CY138" s="107"/>
      <c r="CZ138" s="107"/>
      <c r="DA138" s="107"/>
      <c r="DB138" s="107"/>
      <c r="DC138" s="107"/>
      <c r="DD138" s="107"/>
      <c r="DE138" s="107"/>
      <c r="DF138" s="107"/>
      <c r="DG138" s="107"/>
    </row>
    <row r="139" spans="1:111" s="109" customFormat="1" ht="19.899999999999999" hidden="1" customHeight="1" x14ac:dyDescent="0.25">
      <c r="B139" s="111" t="s">
        <v>2606</v>
      </c>
      <c r="C139" s="111">
        <v>4600011662</v>
      </c>
      <c r="D139" s="101" t="s">
        <v>581</v>
      </c>
      <c r="E139" s="110" t="str">
        <f t="shared" si="34"/>
        <v/>
      </c>
      <c r="F139" s="102"/>
      <c r="G139" s="103"/>
      <c r="H139" s="103"/>
      <c r="I139" s="100"/>
      <c r="J139" s="122" t="s">
        <v>2084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35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  <c r="BR139" s="107"/>
      <c r="BS139" s="107"/>
      <c r="BT139" s="107"/>
      <c r="BU139" s="107"/>
      <c r="BV139" s="107"/>
      <c r="BW139" s="107"/>
      <c r="BX139" s="107"/>
      <c r="BY139" s="107"/>
      <c r="BZ139" s="107"/>
      <c r="CA139" s="107"/>
      <c r="CB139" s="107"/>
      <c r="CC139" s="107"/>
      <c r="CD139" s="107"/>
      <c r="CE139" s="107"/>
      <c r="CF139" s="107"/>
      <c r="CG139" s="107"/>
      <c r="CH139" s="107"/>
      <c r="CI139" s="107"/>
      <c r="CJ139" s="107"/>
      <c r="CK139" s="107"/>
      <c r="CL139" s="107"/>
      <c r="CM139" s="107"/>
      <c r="CN139" s="107"/>
      <c r="CO139" s="107"/>
      <c r="CP139" s="107"/>
      <c r="CQ139" s="107"/>
      <c r="CR139" s="107"/>
      <c r="CS139" s="107"/>
      <c r="CT139" s="107"/>
      <c r="CU139" s="107"/>
      <c r="CV139" s="107"/>
      <c r="CW139" s="107"/>
      <c r="CX139" s="107"/>
      <c r="CY139" s="107"/>
      <c r="CZ139" s="107"/>
      <c r="DA139" s="107"/>
      <c r="DB139" s="107"/>
      <c r="DC139" s="107"/>
      <c r="DD139" s="107"/>
      <c r="DE139" s="107"/>
      <c r="DF139" s="107"/>
      <c r="DG139" s="107"/>
    </row>
    <row r="140" spans="1:111" s="109" customFormat="1" ht="19.899999999999999" hidden="1" customHeight="1" x14ac:dyDescent="0.25">
      <c r="B140" s="111" t="s">
        <v>2606</v>
      </c>
      <c r="C140" s="111">
        <v>4600011662</v>
      </c>
      <c r="D140" s="101" t="s">
        <v>582</v>
      </c>
      <c r="E140" s="110" t="str">
        <f t="shared" si="34"/>
        <v/>
      </c>
      <c r="F140" s="102"/>
      <c r="G140" s="103"/>
      <c r="H140" s="103"/>
      <c r="I140" s="100"/>
      <c r="J140" s="122" t="s">
        <v>2085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35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  <c r="BY140" s="107"/>
      <c r="BZ140" s="107"/>
      <c r="CA140" s="107"/>
      <c r="CB140" s="107"/>
      <c r="CC140" s="107"/>
      <c r="CD140" s="107"/>
      <c r="CE140" s="107"/>
      <c r="CF140" s="107"/>
      <c r="CG140" s="107"/>
      <c r="CH140" s="107"/>
      <c r="CI140" s="107"/>
      <c r="CJ140" s="107"/>
      <c r="CK140" s="107"/>
      <c r="CL140" s="107"/>
      <c r="CM140" s="107"/>
      <c r="CN140" s="107"/>
      <c r="CO140" s="107"/>
      <c r="CP140" s="107"/>
      <c r="CQ140" s="107"/>
      <c r="CR140" s="107"/>
      <c r="CS140" s="107"/>
      <c r="CT140" s="107"/>
      <c r="CU140" s="107"/>
      <c r="CV140" s="107"/>
      <c r="CW140" s="107"/>
      <c r="CX140" s="107"/>
      <c r="CY140" s="107"/>
      <c r="CZ140" s="107"/>
      <c r="DA140" s="107"/>
      <c r="DB140" s="107"/>
      <c r="DC140" s="107"/>
      <c r="DD140" s="107"/>
      <c r="DE140" s="107"/>
      <c r="DF140" s="107"/>
      <c r="DG140" s="107"/>
    </row>
    <row r="141" spans="1:111" s="109" customFormat="1" ht="19.899999999999999" hidden="1" customHeight="1" x14ac:dyDescent="0.25">
      <c r="B141" s="111" t="s">
        <v>2606</v>
      </c>
      <c r="C141" s="111">
        <v>4600011662</v>
      </c>
      <c r="D141" s="101" t="s">
        <v>583</v>
      </c>
      <c r="E141" s="110" t="str">
        <f t="shared" si="34"/>
        <v/>
      </c>
      <c r="F141" s="102"/>
      <c r="G141" s="103"/>
      <c r="H141" s="103"/>
      <c r="I141" s="100"/>
      <c r="J141" s="122" t="s">
        <v>2086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35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  <c r="BY141" s="107"/>
      <c r="BZ141" s="107"/>
      <c r="CA141" s="107"/>
      <c r="CB141" s="107"/>
      <c r="CC141" s="107"/>
      <c r="CD141" s="107"/>
      <c r="CE141" s="107"/>
      <c r="CF141" s="107"/>
      <c r="CG141" s="107"/>
      <c r="CH141" s="107"/>
      <c r="CI141" s="107"/>
      <c r="CJ141" s="107"/>
      <c r="CK141" s="107"/>
      <c r="CL141" s="107"/>
      <c r="CM141" s="107"/>
      <c r="CN141" s="107"/>
      <c r="CO141" s="107"/>
      <c r="CP141" s="107"/>
      <c r="CQ141" s="107"/>
      <c r="CR141" s="107"/>
      <c r="CS141" s="107"/>
      <c r="CT141" s="107"/>
      <c r="CU141" s="107"/>
      <c r="CV141" s="107"/>
      <c r="CW141" s="107"/>
      <c r="CX141" s="107"/>
      <c r="CY141" s="107"/>
      <c r="CZ141" s="107"/>
      <c r="DA141" s="107"/>
      <c r="DB141" s="107"/>
      <c r="DC141" s="107"/>
      <c r="DD141" s="107"/>
      <c r="DE141" s="107"/>
      <c r="DF141" s="107"/>
      <c r="DG141" s="107"/>
    </row>
    <row r="142" spans="1:111" s="109" customFormat="1" ht="19.899999999999999" hidden="1" customHeight="1" x14ac:dyDescent="0.25">
      <c r="B142" s="111" t="s">
        <v>2606</v>
      </c>
      <c r="C142" s="111">
        <v>4600011662</v>
      </c>
      <c r="D142" s="101" t="s">
        <v>584</v>
      </c>
      <c r="E142" s="110" t="str">
        <f t="shared" si="34"/>
        <v/>
      </c>
      <c r="F142" s="102"/>
      <c r="G142" s="103"/>
      <c r="H142" s="103"/>
      <c r="I142" s="100"/>
      <c r="J142" s="122" t="s">
        <v>2087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35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107"/>
      <c r="CU142" s="107"/>
      <c r="CV142" s="107"/>
      <c r="CW142" s="107"/>
      <c r="CX142" s="107"/>
      <c r="CY142" s="107"/>
      <c r="CZ142" s="107"/>
      <c r="DA142" s="107"/>
      <c r="DB142" s="107"/>
      <c r="DC142" s="107"/>
      <c r="DD142" s="107"/>
      <c r="DE142" s="107"/>
      <c r="DF142" s="107"/>
      <c r="DG142" s="107"/>
    </row>
    <row r="143" spans="1:111" s="109" customFormat="1" ht="19.899999999999999" hidden="1" customHeight="1" x14ac:dyDescent="0.25">
      <c r="B143" s="111" t="s">
        <v>2606</v>
      </c>
      <c r="C143" s="111">
        <v>4600011662</v>
      </c>
      <c r="D143" s="101" t="s">
        <v>585</v>
      </c>
      <c r="E143" s="110" t="str">
        <f t="shared" si="34"/>
        <v/>
      </c>
      <c r="F143" s="102"/>
      <c r="G143" s="103"/>
      <c r="H143" s="103"/>
      <c r="I143" s="100"/>
      <c r="J143" s="122" t="s">
        <v>2088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35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07"/>
      <c r="CG143" s="107"/>
      <c r="CH143" s="107"/>
      <c r="CI143" s="107"/>
      <c r="CJ143" s="107"/>
      <c r="CK143" s="107"/>
      <c r="CL143" s="107"/>
      <c r="CM143" s="107"/>
      <c r="CN143" s="107"/>
      <c r="CO143" s="107"/>
      <c r="CP143" s="107"/>
      <c r="CQ143" s="107"/>
      <c r="CR143" s="107"/>
      <c r="CS143" s="107"/>
      <c r="CT143" s="107"/>
      <c r="CU143" s="107"/>
      <c r="CV143" s="107"/>
      <c r="CW143" s="107"/>
      <c r="CX143" s="107"/>
      <c r="CY143" s="107"/>
      <c r="CZ143" s="107"/>
      <c r="DA143" s="107"/>
      <c r="DB143" s="107"/>
      <c r="DC143" s="107"/>
      <c r="DD143" s="107"/>
      <c r="DE143" s="107"/>
      <c r="DF143" s="107"/>
      <c r="DG143" s="107"/>
    </row>
    <row r="144" spans="1:111" s="109" customFormat="1" ht="19.899999999999999" hidden="1" customHeight="1" x14ac:dyDescent="0.25">
      <c r="B144" s="111" t="s">
        <v>2606</v>
      </c>
      <c r="C144" s="111">
        <v>4600011662</v>
      </c>
      <c r="D144" s="101" t="s">
        <v>586</v>
      </c>
      <c r="E144" s="110" t="str">
        <f t="shared" si="34"/>
        <v/>
      </c>
      <c r="F144" s="102"/>
      <c r="G144" s="103"/>
      <c r="H144" s="103"/>
      <c r="I144" s="100"/>
      <c r="J144" s="122" t="s">
        <v>2089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35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07"/>
      <c r="CG144" s="107"/>
      <c r="CH144" s="107"/>
      <c r="CI144" s="107"/>
      <c r="CJ144" s="107"/>
      <c r="CK144" s="107"/>
      <c r="CL144" s="107"/>
      <c r="CM144" s="107"/>
      <c r="CN144" s="107"/>
      <c r="CO144" s="107"/>
      <c r="CP144" s="107"/>
      <c r="CQ144" s="107"/>
      <c r="CR144" s="107"/>
      <c r="CS144" s="107"/>
      <c r="CT144" s="107"/>
      <c r="CU144" s="107"/>
      <c r="CV144" s="107"/>
      <c r="CW144" s="107"/>
      <c r="CX144" s="107"/>
      <c r="CY144" s="107"/>
      <c r="CZ144" s="107"/>
      <c r="DA144" s="107"/>
      <c r="DB144" s="107"/>
      <c r="DC144" s="107"/>
      <c r="DD144" s="107"/>
      <c r="DE144" s="107"/>
      <c r="DF144" s="107"/>
      <c r="DG144" s="107"/>
    </row>
    <row r="145" spans="1:111" s="109" customFormat="1" ht="19.899999999999999" hidden="1" customHeight="1" x14ac:dyDescent="0.25">
      <c r="B145" s="111">
        <v>30</v>
      </c>
      <c r="C145" s="111">
        <v>4600011662</v>
      </c>
      <c r="D145" s="101" t="s">
        <v>587</v>
      </c>
      <c r="E145" s="110" t="str">
        <f t="shared" si="34"/>
        <v/>
      </c>
      <c r="F145" s="102"/>
      <c r="G145" s="103"/>
      <c r="H145" s="103"/>
      <c r="I145" s="100"/>
      <c r="J145" s="122" t="s">
        <v>2090</v>
      </c>
      <c r="K145" s="103"/>
      <c r="L145" s="103"/>
      <c r="M145" s="103"/>
      <c r="N145" s="103"/>
      <c r="O145" s="106"/>
      <c r="P145" s="104"/>
      <c r="Q145" s="104"/>
      <c r="R145" s="104"/>
      <c r="S145" s="105" t="str">
        <f t="shared" si="35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2</v>
      </c>
      <c r="AZ145" s="107">
        <v>2</v>
      </c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  <c r="BY145" s="107"/>
      <c r="BZ145" s="107"/>
      <c r="CA145" s="107"/>
      <c r="CB145" s="107"/>
      <c r="CC145" s="107"/>
      <c r="CD145" s="107"/>
      <c r="CE145" s="107"/>
      <c r="CF145" s="107"/>
      <c r="CG145" s="107"/>
      <c r="CH145" s="107"/>
      <c r="CI145" s="107"/>
      <c r="CJ145" s="107"/>
      <c r="CK145" s="107"/>
      <c r="CL145" s="107"/>
      <c r="CM145" s="107"/>
      <c r="CN145" s="107"/>
      <c r="CO145" s="107"/>
      <c r="CP145" s="107"/>
      <c r="CQ145" s="107"/>
      <c r="CR145" s="107"/>
      <c r="CS145" s="107"/>
      <c r="CT145" s="107"/>
      <c r="CU145" s="107"/>
      <c r="CV145" s="107"/>
      <c r="CW145" s="107"/>
      <c r="CX145" s="107"/>
      <c r="CY145" s="107"/>
      <c r="CZ145" s="107"/>
      <c r="DA145" s="107"/>
      <c r="DB145" s="107"/>
      <c r="DC145" s="107"/>
      <c r="DD145" s="107"/>
      <c r="DE145" s="107"/>
      <c r="DF145" s="107"/>
      <c r="DG145" s="107"/>
    </row>
    <row r="146" spans="1:111" s="109" customFormat="1" ht="19.899999999999999" hidden="1" customHeight="1" x14ac:dyDescent="0.25">
      <c r="B146" s="111" t="s">
        <v>2606</v>
      </c>
      <c r="C146" s="111">
        <v>4600011662</v>
      </c>
      <c r="D146" s="101" t="s">
        <v>588</v>
      </c>
      <c r="E146" s="110" t="str">
        <f t="shared" si="34"/>
        <v/>
      </c>
      <c r="F146" s="102"/>
      <c r="G146" s="103"/>
      <c r="H146" s="103"/>
      <c r="I146" s="100"/>
      <c r="J146" s="122" t="s">
        <v>2091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35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107"/>
      <c r="CU146" s="107"/>
      <c r="CV146" s="107"/>
      <c r="CW146" s="107"/>
      <c r="CX146" s="107"/>
      <c r="CY146" s="107"/>
      <c r="CZ146" s="107"/>
      <c r="DA146" s="107"/>
      <c r="DB146" s="107"/>
      <c r="DC146" s="107"/>
      <c r="DD146" s="107"/>
      <c r="DE146" s="107"/>
      <c r="DF146" s="107"/>
      <c r="DG146" s="107"/>
    </row>
    <row r="147" spans="1:111" s="109" customFormat="1" ht="19.899999999999999" hidden="1" customHeight="1" x14ac:dyDescent="0.25">
      <c r="B147" s="111" t="s">
        <v>2606</v>
      </c>
      <c r="C147" s="111">
        <v>4600011662</v>
      </c>
      <c r="D147" s="101" t="s">
        <v>589</v>
      </c>
      <c r="E147" s="110" t="str">
        <f t="shared" si="34"/>
        <v/>
      </c>
      <c r="F147" s="102"/>
      <c r="G147" s="103"/>
      <c r="H147" s="103"/>
      <c r="I147" s="100"/>
      <c r="J147" s="122" t="s">
        <v>2092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35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  <c r="CE147" s="107"/>
      <c r="CF147" s="107"/>
      <c r="CG147" s="107"/>
      <c r="CH147" s="107"/>
      <c r="CI147" s="107"/>
      <c r="CJ147" s="107"/>
      <c r="CK147" s="107"/>
      <c r="CL147" s="107"/>
      <c r="CM147" s="107"/>
      <c r="CN147" s="107"/>
      <c r="CO147" s="107"/>
      <c r="CP147" s="107"/>
      <c r="CQ147" s="107"/>
      <c r="CR147" s="107"/>
      <c r="CS147" s="107"/>
      <c r="CT147" s="107"/>
      <c r="CU147" s="107"/>
      <c r="CV147" s="107"/>
      <c r="CW147" s="107"/>
      <c r="CX147" s="107"/>
      <c r="CY147" s="107"/>
      <c r="CZ147" s="107"/>
      <c r="DA147" s="107"/>
      <c r="DB147" s="107"/>
      <c r="DC147" s="107"/>
      <c r="DD147" s="107"/>
      <c r="DE147" s="107"/>
      <c r="DF147" s="107"/>
      <c r="DG147" s="107"/>
    </row>
    <row r="148" spans="1:111" s="109" customFormat="1" ht="19.899999999999999" hidden="1" customHeight="1" x14ac:dyDescent="0.25">
      <c r="B148" s="111" t="s">
        <v>2606</v>
      </c>
      <c r="C148" s="111">
        <v>4600011662</v>
      </c>
      <c r="D148" s="101" t="s">
        <v>590</v>
      </c>
      <c r="E148" s="110" t="str">
        <f t="shared" si="34"/>
        <v/>
      </c>
      <c r="F148" s="102"/>
      <c r="G148" s="103"/>
      <c r="H148" s="103"/>
      <c r="I148" s="100"/>
      <c r="J148" s="122" t="s">
        <v>1959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35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  <c r="CE148" s="107"/>
      <c r="CF148" s="107"/>
      <c r="CG148" s="107"/>
      <c r="CH148" s="107"/>
      <c r="CI148" s="107"/>
      <c r="CJ148" s="107"/>
      <c r="CK148" s="107"/>
      <c r="CL148" s="107"/>
      <c r="CM148" s="107"/>
      <c r="CN148" s="107"/>
      <c r="CO148" s="107"/>
      <c r="CP148" s="107"/>
      <c r="CQ148" s="107"/>
      <c r="CR148" s="107"/>
      <c r="CS148" s="107"/>
      <c r="CT148" s="107"/>
      <c r="CU148" s="107"/>
      <c r="CV148" s="107"/>
      <c r="CW148" s="107"/>
      <c r="CX148" s="107"/>
      <c r="CY148" s="107"/>
      <c r="CZ148" s="107"/>
      <c r="DA148" s="107"/>
      <c r="DB148" s="107"/>
      <c r="DC148" s="107"/>
      <c r="DD148" s="107"/>
      <c r="DE148" s="107"/>
      <c r="DF148" s="107"/>
      <c r="DG148" s="107"/>
    </row>
    <row r="149" spans="1:111" s="109" customFormat="1" ht="19.899999999999999" hidden="1" customHeight="1" x14ac:dyDescent="0.25">
      <c r="B149" s="111" t="s">
        <v>2606</v>
      </c>
      <c r="C149" s="111">
        <v>4600011662</v>
      </c>
      <c r="D149" s="101" t="s">
        <v>591</v>
      </c>
      <c r="E149" s="110" t="str">
        <f t="shared" si="34"/>
        <v/>
      </c>
      <c r="F149" s="102"/>
      <c r="G149" s="103"/>
      <c r="H149" s="103"/>
      <c r="I149" s="100"/>
      <c r="J149" s="122" t="s">
        <v>2093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35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  <c r="CE149" s="107"/>
      <c r="CF149" s="107"/>
      <c r="CG149" s="107"/>
      <c r="CH149" s="107"/>
      <c r="CI149" s="107"/>
      <c r="CJ149" s="107"/>
      <c r="CK149" s="107"/>
      <c r="CL149" s="107"/>
      <c r="CM149" s="107"/>
      <c r="CN149" s="107"/>
      <c r="CO149" s="107"/>
      <c r="CP149" s="107"/>
      <c r="CQ149" s="107"/>
      <c r="CR149" s="107"/>
      <c r="CS149" s="107"/>
      <c r="CT149" s="107"/>
      <c r="CU149" s="107"/>
      <c r="CV149" s="107"/>
      <c r="CW149" s="107"/>
      <c r="CX149" s="107"/>
      <c r="CY149" s="107"/>
      <c r="CZ149" s="107"/>
      <c r="DA149" s="107"/>
      <c r="DB149" s="107"/>
      <c r="DC149" s="107"/>
      <c r="DD149" s="107"/>
      <c r="DE149" s="107"/>
      <c r="DF149" s="107"/>
      <c r="DG149" s="107"/>
    </row>
    <row r="150" spans="1:111" s="109" customFormat="1" ht="19.899999999999999" hidden="1" customHeight="1" x14ac:dyDescent="0.25">
      <c r="B150" s="111" t="s">
        <v>2606</v>
      </c>
      <c r="C150" s="111">
        <v>4600011662</v>
      </c>
      <c r="D150" s="101" t="s">
        <v>592</v>
      </c>
      <c r="E150" s="110" t="str">
        <f t="shared" si="34"/>
        <v/>
      </c>
      <c r="F150" s="102"/>
      <c r="G150" s="103"/>
      <c r="H150" s="103"/>
      <c r="I150" s="100"/>
      <c r="J150" s="122" t="s">
        <v>2094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35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07"/>
      <c r="CG150" s="107"/>
      <c r="CH150" s="107"/>
      <c r="CI150" s="107"/>
      <c r="CJ150" s="107"/>
      <c r="CK150" s="107"/>
      <c r="CL150" s="107"/>
      <c r="CM150" s="107"/>
      <c r="CN150" s="107"/>
      <c r="CO150" s="107"/>
      <c r="CP150" s="107"/>
      <c r="CQ150" s="107"/>
      <c r="CR150" s="107"/>
      <c r="CS150" s="107"/>
      <c r="CT150" s="107"/>
      <c r="CU150" s="107"/>
      <c r="CV150" s="107"/>
      <c r="CW150" s="107"/>
      <c r="CX150" s="107"/>
      <c r="CY150" s="107"/>
      <c r="CZ150" s="107"/>
      <c r="DA150" s="107"/>
      <c r="DB150" s="107"/>
      <c r="DC150" s="107"/>
      <c r="DD150" s="107"/>
      <c r="DE150" s="107"/>
      <c r="DF150" s="107"/>
      <c r="DG150" s="107"/>
    </row>
    <row r="151" spans="1:111" s="109" customFormat="1" ht="19.899999999999999" hidden="1" customHeight="1" x14ac:dyDescent="0.25">
      <c r="B151" s="111" t="s">
        <v>2606</v>
      </c>
      <c r="C151" s="111">
        <v>4600011662</v>
      </c>
      <c r="D151" s="101" t="s">
        <v>593</v>
      </c>
      <c r="E151" s="110" t="str">
        <f t="shared" si="34"/>
        <v/>
      </c>
      <c r="F151" s="102"/>
      <c r="G151" s="103"/>
      <c r="H151" s="103"/>
      <c r="I151" s="100"/>
      <c r="J151" s="122" t="s">
        <v>2095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35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07"/>
      <c r="CG151" s="107"/>
      <c r="CH151" s="107"/>
      <c r="CI151" s="107"/>
      <c r="CJ151" s="107"/>
      <c r="CK151" s="107"/>
      <c r="CL151" s="107"/>
      <c r="CM151" s="107"/>
      <c r="CN151" s="107"/>
      <c r="CO151" s="107"/>
      <c r="CP151" s="107"/>
      <c r="CQ151" s="107"/>
      <c r="CR151" s="107"/>
      <c r="CS151" s="107"/>
      <c r="CT151" s="107"/>
      <c r="CU151" s="107"/>
      <c r="CV151" s="107"/>
      <c r="CW151" s="107"/>
      <c r="CX151" s="107"/>
      <c r="CY151" s="107"/>
      <c r="CZ151" s="107"/>
      <c r="DA151" s="107"/>
      <c r="DB151" s="107"/>
      <c r="DC151" s="107"/>
      <c r="DD151" s="107"/>
      <c r="DE151" s="107"/>
      <c r="DF151" s="107"/>
      <c r="DG151" s="107"/>
    </row>
    <row r="152" spans="1:111" s="109" customFormat="1" ht="19.899999999999999" hidden="1" customHeight="1" x14ac:dyDescent="0.25">
      <c r="B152" s="111" t="s">
        <v>2606</v>
      </c>
      <c r="C152" s="111">
        <v>4600011662</v>
      </c>
      <c r="D152" s="101" t="s">
        <v>594</v>
      </c>
      <c r="E152" s="110" t="str">
        <f t="shared" si="34"/>
        <v/>
      </c>
      <c r="F152" s="102"/>
      <c r="G152" s="103"/>
      <c r="H152" s="103"/>
      <c r="I152" s="100"/>
      <c r="J152" s="122" t="s">
        <v>2096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35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/>
      <c r="CS152" s="107"/>
      <c r="CT152" s="107"/>
      <c r="CU152" s="107"/>
      <c r="CV152" s="107"/>
      <c r="CW152" s="107"/>
      <c r="CX152" s="107"/>
      <c r="CY152" s="107"/>
      <c r="CZ152" s="107"/>
      <c r="DA152" s="107"/>
      <c r="DB152" s="107"/>
      <c r="DC152" s="107"/>
      <c r="DD152" s="107"/>
      <c r="DE152" s="107"/>
      <c r="DF152" s="107"/>
      <c r="DG152" s="107"/>
    </row>
    <row r="153" spans="1:111" s="109" customFormat="1" ht="19.899999999999999" hidden="1" customHeight="1" x14ac:dyDescent="0.25">
      <c r="B153" s="111" t="s">
        <v>2606</v>
      </c>
      <c r="C153" s="111">
        <v>4600011662</v>
      </c>
      <c r="D153" s="101" t="s">
        <v>595</v>
      </c>
      <c r="E153" s="110" t="str">
        <f t="shared" si="34"/>
        <v/>
      </c>
      <c r="F153" s="102"/>
      <c r="G153" s="103"/>
      <c r="H153" s="103"/>
      <c r="I153" s="100"/>
      <c r="J153" s="122" t="s">
        <v>2097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35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/>
      <c r="CS153" s="107"/>
      <c r="CT153" s="107"/>
      <c r="CU153" s="107"/>
      <c r="CV153" s="107"/>
      <c r="CW153" s="107"/>
      <c r="CX153" s="107"/>
      <c r="CY153" s="107"/>
      <c r="CZ153" s="107"/>
      <c r="DA153" s="107"/>
      <c r="DB153" s="107"/>
      <c r="DC153" s="107"/>
      <c r="DD153" s="107"/>
      <c r="DE153" s="107"/>
      <c r="DF153" s="107"/>
      <c r="DG153" s="107"/>
    </row>
    <row r="154" spans="1:111" s="109" customFormat="1" ht="19.899999999999999" hidden="1" customHeight="1" x14ac:dyDescent="0.25">
      <c r="B154" s="111" t="s">
        <v>2606</v>
      </c>
      <c r="C154" s="111">
        <v>4600011662</v>
      </c>
      <c r="D154" s="101" t="s">
        <v>596</v>
      </c>
      <c r="E154" s="110" t="str">
        <f t="shared" si="34"/>
        <v/>
      </c>
      <c r="F154" s="102"/>
      <c r="G154" s="103"/>
      <c r="H154" s="103"/>
      <c r="I154" s="100"/>
      <c r="J154" s="122" t="s">
        <v>2098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35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0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7"/>
      <c r="CR154" s="107"/>
      <c r="CS154" s="107"/>
      <c r="CT154" s="107"/>
      <c r="CU154" s="107"/>
      <c r="CV154" s="107"/>
      <c r="CW154" s="107"/>
      <c r="CX154" s="107"/>
      <c r="CY154" s="107"/>
      <c r="CZ154" s="107"/>
      <c r="DA154" s="107"/>
      <c r="DB154" s="107"/>
      <c r="DC154" s="107"/>
      <c r="DD154" s="107"/>
      <c r="DE154" s="107"/>
      <c r="DF154" s="107"/>
      <c r="DG154" s="107"/>
    </row>
    <row r="155" spans="1:111" s="109" customFormat="1" ht="19.899999999999999" hidden="1" customHeight="1" x14ac:dyDescent="0.25">
      <c r="B155" s="111" t="s">
        <v>2606</v>
      </c>
      <c r="C155" s="111">
        <v>4600011662</v>
      </c>
      <c r="D155" s="101" t="s">
        <v>597</v>
      </c>
      <c r="E155" s="110" t="str">
        <f t="shared" si="34"/>
        <v/>
      </c>
      <c r="F155" s="102"/>
      <c r="G155" s="103"/>
      <c r="H155" s="103"/>
      <c r="I155" s="100"/>
      <c r="J155" s="122" t="s">
        <v>2099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35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  <c r="BY155" s="107"/>
      <c r="BZ155" s="107"/>
      <c r="CA155" s="107"/>
      <c r="CB155" s="107"/>
      <c r="CC155" s="107"/>
      <c r="CD155" s="107"/>
      <c r="CE155" s="107"/>
      <c r="CF155" s="107"/>
      <c r="CG155" s="107"/>
      <c r="CH155" s="107"/>
      <c r="CI155" s="107"/>
      <c r="CJ155" s="107"/>
      <c r="CK155" s="107"/>
      <c r="CL155" s="107"/>
      <c r="CM155" s="107"/>
      <c r="CN155" s="107"/>
      <c r="CO155" s="107"/>
      <c r="CP155" s="107"/>
      <c r="CQ155" s="107"/>
      <c r="CR155" s="107"/>
      <c r="CS155" s="107"/>
      <c r="CT155" s="107"/>
      <c r="CU155" s="107"/>
      <c r="CV155" s="107"/>
      <c r="CW155" s="107"/>
      <c r="CX155" s="107"/>
      <c r="CY155" s="107"/>
      <c r="CZ155" s="107"/>
      <c r="DA155" s="107"/>
      <c r="DB155" s="107"/>
      <c r="DC155" s="107"/>
      <c r="DD155" s="107"/>
      <c r="DE155" s="107"/>
      <c r="DF155" s="107"/>
      <c r="DG155" s="107"/>
    </row>
    <row r="156" spans="1:111" s="109" customFormat="1" ht="19.899999999999999" hidden="1" customHeight="1" x14ac:dyDescent="0.25">
      <c r="A156" s="87"/>
      <c r="B156" s="123">
        <v>35</v>
      </c>
      <c r="C156" s="111">
        <v>4600011662</v>
      </c>
      <c r="D156" s="101" t="s">
        <v>598</v>
      </c>
      <c r="E156" s="110" t="str">
        <f t="shared" si="34"/>
        <v/>
      </c>
      <c r="F156" s="102"/>
      <c r="G156" s="103"/>
      <c r="H156" s="103"/>
      <c r="I156" s="100"/>
      <c r="J156" s="122" t="s">
        <v>2100</v>
      </c>
      <c r="K156" s="103"/>
      <c r="L156" s="103"/>
      <c r="M156" s="103"/>
      <c r="N156" s="103"/>
      <c r="O156" s="106"/>
      <c r="P156" s="104">
        <v>12766</v>
      </c>
      <c r="Q156" s="104"/>
      <c r="R156" s="104" t="s">
        <v>1696</v>
      </c>
      <c r="S156" s="105">
        <f t="shared" si="35"/>
        <v>0</v>
      </c>
      <c r="T156" s="119">
        <f>P156</f>
        <v>12766</v>
      </c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  <c r="CE156" s="107"/>
      <c r="CF156" s="107"/>
      <c r="CG156" s="107">
        <v>1</v>
      </c>
      <c r="CH156" s="107">
        <v>1</v>
      </c>
      <c r="CI156" s="107">
        <v>1</v>
      </c>
      <c r="CJ156" s="107">
        <v>1</v>
      </c>
      <c r="CK156" s="107">
        <v>1</v>
      </c>
      <c r="CL156" s="107"/>
      <c r="CM156" s="107"/>
      <c r="CN156" s="107"/>
      <c r="CO156" s="107"/>
      <c r="CP156" s="107"/>
      <c r="CQ156" s="107"/>
      <c r="CR156" s="107"/>
      <c r="CS156" s="107"/>
      <c r="CT156" s="107"/>
      <c r="CU156" s="107"/>
      <c r="CV156" s="107"/>
      <c r="CW156" s="107"/>
      <c r="CX156" s="107"/>
      <c r="CY156" s="107"/>
      <c r="CZ156" s="107"/>
      <c r="DA156" s="107"/>
      <c r="DB156" s="107"/>
      <c r="DC156" s="107"/>
      <c r="DD156" s="107"/>
      <c r="DE156" s="107"/>
      <c r="DF156" s="107"/>
      <c r="DG156" s="107"/>
    </row>
    <row r="157" spans="1:111" s="109" customFormat="1" ht="19.899999999999999" hidden="1" customHeight="1" x14ac:dyDescent="0.25">
      <c r="B157" s="111" t="s">
        <v>2606</v>
      </c>
      <c r="C157" s="111">
        <v>4600011662</v>
      </c>
      <c r="D157" s="101" t="s">
        <v>599</v>
      </c>
      <c r="E157" s="110" t="str">
        <f t="shared" si="34"/>
        <v/>
      </c>
      <c r="F157" s="102"/>
      <c r="G157" s="103"/>
      <c r="H157" s="103"/>
      <c r="I157" s="100"/>
      <c r="J157" s="122" t="s">
        <v>2101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35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A157" s="107"/>
      <c r="DB157" s="107"/>
      <c r="DC157" s="107"/>
      <c r="DD157" s="107"/>
      <c r="DE157" s="107"/>
      <c r="DF157" s="107"/>
      <c r="DG157" s="107"/>
    </row>
    <row r="158" spans="1:111" s="109" customFormat="1" ht="19.899999999999999" hidden="1" customHeight="1" x14ac:dyDescent="0.25">
      <c r="B158" s="111" t="s">
        <v>2606</v>
      </c>
      <c r="C158" s="111">
        <v>4600011662</v>
      </c>
      <c r="D158" s="101" t="s">
        <v>600</v>
      </c>
      <c r="E158" s="110" t="str">
        <f t="shared" si="34"/>
        <v/>
      </c>
      <c r="F158" s="102"/>
      <c r="G158" s="103"/>
      <c r="H158" s="103"/>
      <c r="I158" s="100"/>
      <c r="J158" s="122" t="s">
        <v>2102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35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A158" s="107"/>
      <c r="DB158" s="107"/>
      <c r="DC158" s="107"/>
      <c r="DD158" s="107"/>
      <c r="DE158" s="107"/>
      <c r="DF158" s="107"/>
      <c r="DG158" s="107"/>
    </row>
    <row r="159" spans="1:111" s="109" customFormat="1" ht="19.899999999999999" hidden="1" customHeight="1" x14ac:dyDescent="0.25">
      <c r="B159" s="111" t="s">
        <v>2606</v>
      </c>
      <c r="C159" s="111">
        <v>4600011662</v>
      </c>
      <c r="D159" s="101" t="s">
        <v>601</v>
      </c>
      <c r="E159" s="110" t="str">
        <f t="shared" si="34"/>
        <v/>
      </c>
      <c r="F159" s="102"/>
      <c r="G159" s="103"/>
      <c r="H159" s="103"/>
      <c r="I159" s="100"/>
      <c r="J159" s="122" t="s">
        <v>2103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35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7"/>
      <c r="DF159" s="107"/>
      <c r="DG159" s="107"/>
    </row>
    <row r="160" spans="1:111" s="109" customFormat="1" ht="19.899999999999999" hidden="1" customHeight="1" x14ac:dyDescent="0.25">
      <c r="B160" s="111" t="s">
        <v>2606</v>
      </c>
      <c r="C160" s="111">
        <v>4600011662</v>
      </c>
      <c r="D160" s="101" t="s">
        <v>602</v>
      </c>
      <c r="E160" s="110" t="str">
        <f t="shared" si="34"/>
        <v/>
      </c>
      <c r="F160" s="102"/>
      <c r="G160" s="103"/>
      <c r="H160" s="103"/>
      <c r="I160" s="100"/>
      <c r="J160" s="122" t="s">
        <v>1969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35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07"/>
      <c r="CG160" s="107"/>
      <c r="CH160" s="107"/>
      <c r="CI160" s="107"/>
      <c r="CJ160" s="107"/>
      <c r="CK160" s="107"/>
      <c r="CL160" s="107"/>
      <c r="CM160" s="107"/>
      <c r="CN160" s="107"/>
      <c r="CO160" s="107"/>
      <c r="CP160" s="107"/>
      <c r="CQ160" s="107"/>
      <c r="CR160" s="107"/>
      <c r="CS160" s="107"/>
      <c r="CT160" s="107"/>
      <c r="CU160" s="107"/>
      <c r="CV160" s="107"/>
      <c r="CW160" s="107"/>
      <c r="CX160" s="107"/>
      <c r="CY160" s="107"/>
      <c r="CZ160" s="107"/>
      <c r="DA160" s="107"/>
      <c r="DB160" s="107"/>
      <c r="DC160" s="107"/>
      <c r="DD160" s="107"/>
      <c r="DE160" s="107"/>
      <c r="DF160" s="107"/>
      <c r="DG160" s="107"/>
    </row>
    <row r="161" spans="2:111" s="109" customFormat="1" ht="19.899999999999999" hidden="1" customHeight="1" x14ac:dyDescent="0.25">
      <c r="B161" s="111" t="s">
        <v>2606</v>
      </c>
      <c r="C161" s="111">
        <v>4600011662</v>
      </c>
      <c r="D161" s="101" t="s">
        <v>603</v>
      </c>
      <c r="E161" s="110" t="str">
        <f t="shared" si="34"/>
        <v/>
      </c>
      <c r="F161" s="102"/>
      <c r="G161" s="103"/>
      <c r="H161" s="103"/>
      <c r="I161" s="100"/>
      <c r="J161" s="122" t="s">
        <v>2104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35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  <c r="CE161" s="107"/>
      <c r="CF161" s="107"/>
      <c r="CG161" s="107"/>
      <c r="CH161" s="107"/>
      <c r="CI161" s="107"/>
      <c r="CJ161" s="107"/>
      <c r="CK161" s="107"/>
      <c r="CL161" s="107"/>
      <c r="CM161" s="107"/>
      <c r="CN161" s="107"/>
      <c r="CO161" s="107"/>
      <c r="CP161" s="107"/>
      <c r="CQ161" s="107"/>
      <c r="CR161" s="107"/>
      <c r="CS161" s="107"/>
      <c r="CT161" s="107"/>
      <c r="CU161" s="107"/>
      <c r="CV161" s="107"/>
      <c r="CW161" s="107"/>
      <c r="CX161" s="107"/>
      <c r="CY161" s="107"/>
      <c r="CZ161" s="107"/>
      <c r="DA161" s="107"/>
      <c r="DB161" s="107"/>
      <c r="DC161" s="107"/>
      <c r="DD161" s="107"/>
      <c r="DE161" s="107"/>
      <c r="DF161" s="107"/>
      <c r="DG161" s="107"/>
    </row>
    <row r="162" spans="2:111" s="109" customFormat="1" ht="19.899999999999999" hidden="1" customHeight="1" x14ac:dyDescent="0.25">
      <c r="B162" s="111" t="s">
        <v>2606</v>
      </c>
      <c r="C162" s="111">
        <v>4600011662</v>
      </c>
      <c r="D162" s="101" t="s">
        <v>604</v>
      </c>
      <c r="E162" s="110" t="str">
        <f t="shared" si="34"/>
        <v/>
      </c>
      <c r="F162" s="102"/>
      <c r="G162" s="103"/>
      <c r="H162" s="103"/>
      <c r="I162" s="100"/>
      <c r="J162" s="122" t="s">
        <v>2105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35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07"/>
      <c r="CG162" s="107"/>
      <c r="CH162" s="107"/>
      <c r="CI162" s="107"/>
      <c r="CJ162" s="107"/>
      <c r="CK162" s="107"/>
      <c r="CL162" s="107"/>
      <c r="CM162" s="107"/>
      <c r="CN162" s="107"/>
      <c r="CO162" s="107"/>
      <c r="CP162" s="107"/>
      <c r="CQ162" s="107"/>
      <c r="CR162" s="107"/>
      <c r="CS162" s="107"/>
      <c r="CT162" s="107"/>
      <c r="CU162" s="107"/>
      <c r="CV162" s="107"/>
      <c r="CW162" s="107"/>
      <c r="CX162" s="107"/>
      <c r="CY162" s="107"/>
      <c r="CZ162" s="107"/>
      <c r="DA162" s="107"/>
      <c r="DB162" s="107"/>
      <c r="DC162" s="107"/>
      <c r="DD162" s="107"/>
      <c r="DE162" s="107"/>
      <c r="DF162" s="107"/>
      <c r="DG162" s="107"/>
    </row>
    <row r="163" spans="2:111" s="109" customFormat="1" ht="19.899999999999999" hidden="1" customHeight="1" x14ac:dyDescent="0.25">
      <c r="B163" s="111" t="s">
        <v>2606</v>
      </c>
      <c r="C163" s="111">
        <v>4600011662</v>
      </c>
      <c r="D163" s="101" t="s">
        <v>605</v>
      </c>
      <c r="E163" s="110" t="str">
        <f t="shared" si="34"/>
        <v/>
      </c>
      <c r="F163" s="102"/>
      <c r="G163" s="103"/>
      <c r="H163" s="103"/>
      <c r="I163" s="100"/>
      <c r="J163" s="122" t="s">
        <v>1971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35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07"/>
      <c r="CG163" s="107"/>
      <c r="CH163" s="107"/>
      <c r="CI163" s="107"/>
      <c r="CJ163" s="107"/>
      <c r="CK163" s="107"/>
      <c r="CL163" s="107"/>
      <c r="CM163" s="107"/>
      <c r="CN163" s="107"/>
      <c r="CO163" s="107"/>
      <c r="CP163" s="107"/>
      <c r="CQ163" s="107"/>
      <c r="CR163" s="107"/>
      <c r="CS163" s="107"/>
      <c r="CT163" s="107"/>
      <c r="CU163" s="107"/>
      <c r="CV163" s="107"/>
      <c r="CW163" s="107"/>
      <c r="CX163" s="107"/>
      <c r="CY163" s="107"/>
      <c r="CZ163" s="107"/>
      <c r="DA163" s="107"/>
      <c r="DB163" s="107"/>
      <c r="DC163" s="107"/>
      <c r="DD163" s="107"/>
      <c r="DE163" s="107"/>
      <c r="DF163" s="107"/>
      <c r="DG163" s="107"/>
    </row>
    <row r="164" spans="2:111" s="109" customFormat="1" ht="19.899999999999999" hidden="1" customHeight="1" x14ac:dyDescent="0.25">
      <c r="B164" s="111" t="s">
        <v>2606</v>
      </c>
      <c r="C164" s="111">
        <v>4600011662</v>
      </c>
      <c r="D164" s="101" t="s">
        <v>606</v>
      </c>
      <c r="E164" s="110" t="str">
        <f t="shared" si="34"/>
        <v/>
      </c>
      <c r="F164" s="102"/>
      <c r="G164" s="103"/>
      <c r="H164" s="103"/>
      <c r="I164" s="100"/>
      <c r="J164" s="122" t="s">
        <v>2106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35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A164" s="107"/>
      <c r="DB164" s="107"/>
      <c r="DC164" s="107"/>
      <c r="DD164" s="107"/>
      <c r="DE164" s="107"/>
      <c r="DF164" s="107"/>
      <c r="DG164" s="107"/>
    </row>
    <row r="165" spans="2:111" s="109" customFormat="1" ht="19.899999999999999" hidden="1" customHeight="1" x14ac:dyDescent="0.25">
      <c r="B165" s="111" t="s">
        <v>2606</v>
      </c>
      <c r="C165" s="111">
        <v>4600011662</v>
      </c>
      <c r="D165" s="101" t="s">
        <v>607</v>
      </c>
      <c r="E165" s="110" t="str">
        <f t="shared" si="34"/>
        <v/>
      </c>
      <c r="F165" s="102"/>
      <c r="G165" s="103"/>
      <c r="H165" s="103"/>
      <c r="I165" s="100"/>
      <c r="J165" s="122" t="s">
        <v>2107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35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A165" s="107"/>
      <c r="DB165" s="107"/>
      <c r="DC165" s="107"/>
      <c r="DD165" s="107"/>
      <c r="DE165" s="107"/>
      <c r="DF165" s="107"/>
      <c r="DG165" s="107"/>
    </row>
    <row r="166" spans="2:111" s="109" customFormat="1" ht="19.899999999999999" hidden="1" customHeight="1" x14ac:dyDescent="0.25">
      <c r="B166" s="111" t="s">
        <v>2606</v>
      </c>
      <c r="C166" s="111">
        <v>4600011662</v>
      </c>
      <c r="D166" s="101" t="s">
        <v>608</v>
      </c>
      <c r="E166" s="110" t="str">
        <f t="shared" si="34"/>
        <v/>
      </c>
      <c r="F166" s="102"/>
      <c r="G166" s="103"/>
      <c r="H166" s="103"/>
      <c r="I166" s="100"/>
      <c r="J166" s="122" t="s">
        <v>1972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35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  <c r="CE166" s="107"/>
      <c r="CF166" s="107"/>
      <c r="CG166" s="107"/>
      <c r="CH166" s="107"/>
      <c r="CI166" s="107"/>
      <c r="CJ166" s="107"/>
      <c r="CK166" s="107"/>
      <c r="CL166" s="107"/>
      <c r="CM166" s="107"/>
      <c r="CN166" s="107"/>
      <c r="CO166" s="107"/>
      <c r="CP166" s="107"/>
      <c r="CQ166" s="107"/>
      <c r="CR166" s="107"/>
      <c r="CS166" s="107"/>
      <c r="CT166" s="107"/>
      <c r="CU166" s="107"/>
      <c r="CV166" s="107"/>
      <c r="CW166" s="107"/>
      <c r="CX166" s="107"/>
      <c r="CY166" s="107"/>
      <c r="CZ166" s="107"/>
      <c r="DA166" s="107"/>
      <c r="DB166" s="107"/>
      <c r="DC166" s="107"/>
      <c r="DD166" s="107"/>
      <c r="DE166" s="107"/>
      <c r="DF166" s="107"/>
      <c r="DG166" s="107"/>
    </row>
    <row r="167" spans="2:111" s="109" customFormat="1" ht="19.899999999999999" hidden="1" customHeight="1" x14ac:dyDescent="0.25">
      <c r="B167" s="111" t="s">
        <v>2606</v>
      </c>
      <c r="C167" s="111">
        <v>4600011662</v>
      </c>
      <c r="D167" s="101" t="s">
        <v>609</v>
      </c>
      <c r="E167" s="110" t="str">
        <f t="shared" si="34"/>
        <v/>
      </c>
      <c r="F167" s="102"/>
      <c r="G167" s="103"/>
      <c r="H167" s="103"/>
      <c r="I167" s="100"/>
      <c r="J167" s="122" t="s">
        <v>2108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35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  <c r="CE167" s="107"/>
      <c r="CF167" s="107"/>
      <c r="CG167" s="107"/>
      <c r="CH167" s="107"/>
      <c r="CI167" s="107"/>
      <c r="CJ167" s="107"/>
      <c r="CK167" s="107"/>
      <c r="CL167" s="107"/>
      <c r="CM167" s="107"/>
      <c r="CN167" s="107"/>
      <c r="CO167" s="107"/>
      <c r="CP167" s="107"/>
      <c r="CQ167" s="107"/>
      <c r="CR167" s="107"/>
      <c r="CS167" s="107"/>
      <c r="CT167" s="107"/>
      <c r="CU167" s="107"/>
      <c r="CV167" s="107"/>
      <c r="CW167" s="107"/>
      <c r="CX167" s="107"/>
      <c r="CY167" s="107"/>
      <c r="CZ167" s="107"/>
      <c r="DA167" s="107"/>
      <c r="DB167" s="107"/>
      <c r="DC167" s="107"/>
      <c r="DD167" s="107"/>
      <c r="DE167" s="107"/>
      <c r="DF167" s="107"/>
      <c r="DG167" s="107"/>
    </row>
    <row r="168" spans="2:111" s="109" customFormat="1" ht="19.899999999999999" hidden="1" customHeight="1" x14ac:dyDescent="0.25">
      <c r="B168" s="111" t="s">
        <v>2606</v>
      </c>
      <c r="C168" s="111">
        <v>4600011662</v>
      </c>
      <c r="D168" s="101" t="s">
        <v>610</v>
      </c>
      <c r="E168" s="110" t="str">
        <f t="shared" si="34"/>
        <v/>
      </c>
      <c r="F168" s="102"/>
      <c r="G168" s="103"/>
      <c r="H168" s="103"/>
      <c r="I168" s="100"/>
      <c r="J168" s="122" t="s">
        <v>2109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35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  <c r="CE168" s="107"/>
      <c r="CF168" s="107"/>
      <c r="CG168" s="107"/>
      <c r="CH168" s="107"/>
      <c r="CI168" s="107"/>
      <c r="CJ168" s="107"/>
      <c r="CK168" s="107"/>
      <c r="CL168" s="107"/>
      <c r="CM168" s="107"/>
      <c r="CN168" s="107"/>
      <c r="CO168" s="107"/>
      <c r="CP168" s="107"/>
      <c r="CQ168" s="107"/>
      <c r="CR168" s="107"/>
      <c r="CS168" s="107"/>
      <c r="CT168" s="107"/>
      <c r="CU168" s="107"/>
      <c r="CV168" s="107"/>
      <c r="CW168" s="107"/>
      <c r="CX168" s="107"/>
      <c r="CY168" s="107"/>
      <c r="CZ168" s="107"/>
      <c r="DA168" s="107"/>
      <c r="DB168" s="107"/>
      <c r="DC168" s="107"/>
      <c r="DD168" s="107"/>
      <c r="DE168" s="107"/>
      <c r="DF168" s="107"/>
      <c r="DG168" s="107"/>
    </row>
    <row r="169" spans="2:111" s="109" customFormat="1" ht="19.899999999999999" hidden="1" customHeight="1" x14ac:dyDescent="0.25">
      <c r="B169" s="111" t="s">
        <v>2606</v>
      </c>
      <c r="C169" s="111">
        <v>4600011662</v>
      </c>
      <c r="D169" s="101" t="s">
        <v>611</v>
      </c>
      <c r="E169" s="110" t="str">
        <f t="shared" si="34"/>
        <v/>
      </c>
      <c r="F169" s="102"/>
      <c r="G169" s="103"/>
      <c r="H169" s="103"/>
      <c r="I169" s="100"/>
      <c r="J169" s="122" t="s">
        <v>1973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35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A169" s="107"/>
      <c r="DB169" s="107"/>
      <c r="DC169" s="107"/>
      <c r="DD169" s="107"/>
      <c r="DE169" s="107"/>
      <c r="DF169" s="107"/>
      <c r="DG169" s="107"/>
    </row>
    <row r="170" spans="2:111" s="109" customFormat="1" ht="19.899999999999999" hidden="1" customHeight="1" x14ac:dyDescent="0.25">
      <c r="B170" s="111" t="s">
        <v>2606</v>
      </c>
      <c r="C170" s="111">
        <v>4600011662</v>
      </c>
      <c r="D170" s="101" t="s">
        <v>612</v>
      </c>
      <c r="E170" s="110" t="str">
        <f t="shared" si="34"/>
        <v/>
      </c>
      <c r="F170" s="102"/>
      <c r="G170" s="103"/>
      <c r="H170" s="103"/>
      <c r="I170" s="100"/>
      <c r="J170" s="122" t="s">
        <v>2110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35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  <c r="CE170" s="107"/>
      <c r="CF170" s="107"/>
      <c r="CG170" s="107"/>
      <c r="CH170" s="107"/>
      <c r="CI170" s="107"/>
      <c r="CJ170" s="107"/>
      <c r="CK170" s="107"/>
      <c r="CL170" s="107"/>
      <c r="CM170" s="107"/>
      <c r="CN170" s="107"/>
      <c r="CO170" s="107"/>
      <c r="CP170" s="107"/>
      <c r="CQ170" s="107"/>
      <c r="CR170" s="107"/>
      <c r="CS170" s="107"/>
      <c r="CT170" s="107"/>
      <c r="CU170" s="107"/>
      <c r="CV170" s="107"/>
      <c r="CW170" s="107"/>
      <c r="CX170" s="107"/>
      <c r="CY170" s="107"/>
      <c r="CZ170" s="107"/>
      <c r="DA170" s="107"/>
      <c r="DB170" s="107"/>
      <c r="DC170" s="107"/>
      <c r="DD170" s="107"/>
      <c r="DE170" s="107"/>
      <c r="DF170" s="107"/>
      <c r="DG170" s="107"/>
    </row>
    <row r="171" spans="2:111" s="109" customFormat="1" ht="19.899999999999999" hidden="1" customHeight="1" x14ac:dyDescent="0.25">
      <c r="B171" s="111" t="s">
        <v>2606</v>
      </c>
      <c r="C171" s="111">
        <v>4600011662</v>
      </c>
      <c r="D171" s="101" t="s">
        <v>613</v>
      </c>
      <c r="E171" s="110" t="str">
        <f t="shared" si="34"/>
        <v/>
      </c>
      <c r="F171" s="102"/>
      <c r="G171" s="103"/>
      <c r="H171" s="103"/>
      <c r="I171" s="100"/>
      <c r="J171" s="122" t="s">
        <v>2111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35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A171" s="107"/>
      <c r="DB171" s="107"/>
      <c r="DC171" s="107"/>
      <c r="DD171" s="107"/>
      <c r="DE171" s="107"/>
      <c r="DF171" s="107"/>
      <c r="DG171" s="107"/>
    </row>
    <row r="172" spans="2:111" s="109" customFormat="1" ht="19.899999999999999" hidden="1" customHeight="1" x14ac:dyDescent="0.25">
      <c r="B172" s="111" t="s">
        <v>2606</v>
      </c>
      <c r="C172" s="111">
        <v>4600011662</v>
      </c>
      <c r="D172" s="101" t="s">
        <v>614</v>
      </c>
      <c r="E172" s="110" t="str">
        <f t="shared" si="34"/>
        <v/>
      </c>
      <c r="F172" s="102"/>
      <c r="G172" s="103"/>
      <c r="H172" s="103"/>
      <c r="I172" s="100"/>
      <c r="J172" s="122" t="s">
        <v>1974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35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  <c r="BY172" s="107"/>
      <c r="BZ172" s="107"/>
      <c r="CA172" s="107"/>
      <c r="CB172" s="107"/>
      <c r="CC172" s="107"/>
      <c r="CD172" s="107"/>
      <c r="CE172" s="107"/>
      <c r="CF172" s="107"/>
      <c r="CG172" s="107"/>
      <c r="CH172" s="107"/>
      <c r="CI172" s="107"/>
      <c r="CJ172" s="107"/>
      <c r="CK172" s="107"/>
      <c r="CL172" s="107"/>
      <c r="CM172" s="107"/>
      <c r="CN172" s="107"/>
      <c r="CO172" s="107"/>
      <c r="CP172" s="107"/>
      <c r="CQ172" s="107"/>
      <c r="CR172" s="107"/>
      <c r="CS172" s="107"/>
      <c r="CT172" s="107"/>
      <c r="CU172" s="107"/>
      <c r="CV172" s="107"/>
      <c r="CW172" s="107"/>
      <c r="CX172" s="107"/>
      <c r="CY172" s="107"/>
      <c r="CZ172" s="107"/>
      <c r="DA172" s="107"/>
      <c r="DB172" s="107"/>
      <c r="DC172" s="107"/>
      <c r="DD172" s="107"/>
      <c r="DE172" s="107"/>
      <c r="DF172" s="107"/>
      <c r="DG172" s="107"/>
    </row>
    <row r="173" spans="2:111" s="109" customFormat="1" ht="19.899999999999999" hidden="1" customHeight="1" x14ac:dyDescent="0.25">
      <c r="B173" s="111" t="s">
        <v>2606</v>
      </c>
      <c r="C173" s="111">
        <v>4600011662</v>
      </c>
      <c r="D173" s="101" t="s">
        <v>615</v>
      </c>
      <c r="E173" s="110" t="str">
        <f t="shared" si="34"/>
        <v/>
      </c>
      <c r="F173" s="102"/>
      <c r="G173" s="103"/>
      <c r="H173" s="103"/>
      <c r="I173" s="100"/>
      <c r="J173" s="122" t="s">
        <v>2112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35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107"/>
      <c r="CU173" s="107"/>
      <c r="CV173" s="107"/>
      <c r="CW173" s="107"/>
      <c r="CX173" s="107"/>
      <c r="CY173" s="107"/>
      <c r="CZ173" s="107"/>
      <c r="DA173" s="107"/>
      <c r="DB173" s="107"/>
      <c r="DC173" s="107"/>
      <c r="DD173" s="107"/>
      <c r="DE173" s="107"/>
      <c r="DF173" s="107"/>
      <c r="DG173" s="107"/>
    </row>
    <row r="174" spans="2:111" s="109" customFormat="1" ht="19.899999999999999" hidden="1" customHeight="1" x14ac:dyDescent="0.25">
      <c r="B174" s="111" t="s">
        <v>2606</v>
      </c>
      <c r="C174" s="111">
        <v>4600011662</v>
      </c>
      <c r="D174" s="101" t="s">
        <v>616</v>
      </c>
      <c r="E174" s="110" t="str">
        <f t="shared" si="34"/>
        <v/>
      </c>
      <c r="F174" s="102"/>
      <c r="G174" s="103"/>
      <c r="H174" s="103"/>
      <c r="I174" s="100"/>
      <c r="J174" s="122" t="s">
        <v>2113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35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  <c r="BY174" s="107"/>
      <c r="BZ174" s="107"/>
      <c r="CA174" s="107"/>
      <c r="CB174" s="107"/>
      <c r="CC174" s="107"/>
      <c r="CD174" s="107"/>
      <c r="CE174" s="107"/>
      <c r="CF174" s="107"/>
      <c r="CG174" s="107"/>
      <c r="CH174" s="107"/>
      <c r="CI174" s="107"/>
      <c r="CJ174" s="107"/>
      <c r="CK174" s="107"/>
      <c r="CL174" s="107"/>
      <c r="CM174" s="107"/>
      <c r="CN174" s="107"/>
      <c r="CO174" s="107"/>
      <c r="CP174" s="107"/>
      <c r="CQ174" s="107"/>
      <c r="CR174" s="107"/>
      <c r="CS174" s="107"/>
      <c r="CT174" s="107"/>
      <c r="CU174" s="107"/>
      <c r="CV174" s="107"/>
      <c r="CW174" s="107"/>
      <c r="CX174" s="107"/>
      <c r="CY174" s="107"/>
      <c r="CZ174" s="107"/>
      <c r="DA174" s="107"/>
      <c r="DB174" s="107"/>
      <c r="DC174" s="107"/>
      <c r="DD174" s="107"/>
      <c r="DE174" s="107"/>
      <c r="DF174" s="107"/>
      <c r="DG174" s="107"/>
    </row>
    <row r="175" spans="2:111" s="109" customFormat="1" ht="19.899999999999999" hidden="1" customHeight="1" x14ac:dyDescent="0.25">
      <c r="B175" s="111" t="s">
        <v>2606</v>
      </c>
      <c r="C175" s="111">
        <v>4600011662</v>
      </c>
      <c r="D175" s="101" t="s">
        <v>617</v>
      </c>
      <c r="E175" s="110" t="str">
        <f t="shared" si="34"/>
        <v/>
      </c>
      <c r="F175" s="102"/>
      <c r="G175" s="103"/>
      <c r="H175" s="103"/>
      <c r="I175" s="100"/>
      <c r="J175" s="122" t="s">
        <v>1975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35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107"/>
      <c r="CU175" s="107"/>
      <c r="CV175" s="107"/>
      <c r="CW175" s="107"/>
      <c r="CX175" s="107"/>
      <c r="CY175" s="107"/>
      <c r="CZ175" s="107"/>
      <c r="DA175" s="107"/>
      <c r="DB175" s="107"/>
      <c r="DC175" s="107"/>
      <c r="DD175" s="107"/>
      <c r="DE175" s="107"/>
      <c r="DF175" s="107"/>
      <c r="DG175" s="107"/>
    </row>
    <row r="176" spans="2:111" s="109" customFormat="1" ht="19.899999999999999" hidden="1" customHeight="1" x14ac:dyDescent="0.25">
      <c r="B176" s="111" t="s">
        <v>2606</v>
      </c>
      <c r="C176" s="111">
        <v>4600011662</v>
      </c>
      <c r="D176" s="101" t="s">
        <v>618</v>
      </c>
      <c r="E176" s="110" t="str">
        <f t="shared" si="34"/>
        <v/>
      </c>
      <c r="F176" s="102"/>
      <c r="G176" s="103"/>
      <c r="H176" s="103"/>
      <c r="I176" s="100"/>
      <c r="J176" s="122" t="s">
        <v>2112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35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  <c r="BY176" s="107"/>
      <c r="BZ176" s="107"/>
      <c r="CA176" s="107"/>
      <c r="CB176" s="107"/>
      <c r="CC176" s="107"/>
      <c r="CD176" s="107"/>
      <c r="CE176" s="107"/>
      <c r="CF176" s="107"/>
      <c r="CG176" s="107"/>
      <c r="CH176" s="107"/>
      <c r="CI176" s="107"/>
      <c r="CJ176" s="107"/>
      <c r="CK176" s="107"/>
      <c r="CL176" s="107"/>
      <c r="CM176" s="107"/>
      <c r="CN176" s="107"/>
      <c r="CO176" s="107"/>
      <c r="CP176" s="107"/>
      <c r="CQ176" s="107"/>
      <c r="CR176" s="107"/>
      <c r="CS176" s="107"/>
      <c r="CT176" s="107"/>
      <c r="CU176" s="107"/>
      <c r="CV176" s="107"/>
      <c r="CW176" s="107"/>
      <c r="CX176" s="107"/>
      <c r="CY176" s="107"/>
      <c r="CZ176" s="107"/>
      <c r="DA176" s="107"/>
      <c r="DB176" s="107"/>
      <c r="DC176" s="107"/>
      <c r="DD176" s="107"/>
      <c r="DE176" s="107"/>
      <c r="DF176" s="107"/>
      <c r="DG176" s="107"/>
    </row>
    <row r="177" spans="2:111" s="109" customFormat="1" ht="19.899999999999999" hidden="1" customHeight="1" x14ac:dyDescent="0.25">
      <c r="B177" s="111" t="s">
        <v>2606</v>
      </c>
      <c r="C177" s="111">
        <v>4600011662</v>
      </c>
      <c r="D177" s="101" t="s">
        <v>619</v>
      </c>
      <c r="E177" s="110" t="str">
        <f t="shared" si="34"/>
        <v/>
      </c>
      <c r="F177" s="102"/>
      <c r="G177" s="103"/>
      <c r="H177" s="103"/>
      <c r="I177" s="100"/>
      <c r="J177" s="122" t="s">
        <v>2113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35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07"/>
      <c r="CI177" s="107"/>
      <c r="CJ177" s="107"/>
      <c r="CK177" s="107"/>
      <c r="CL177" s="107"/>
      <c r="CM177" s="107"/>
      <c r="CN177" s="107"/>
      <c r="CO177" s="107"/>
      <c r="CP177" s="107"/>
      <c r="CQ177" s="107"/>
      <c r="CR177" s="107"/>
      <c r="CS177" s="107"/>
      <c r="CT177" s="107"/>
      <c r="CU177" s="107"/>
      <c r="CV177" s="107"/>
      <c r="CW177" s="107"/>
      <c r="CX177" s="107"/>
      <c r="CY177" s="107"/>
      <c r="CZ177" s="107"/>
      <c r="DA177" s="107"/>
      <c r="DB177" s="107"/>
      <c r="DC177" s="107"/>
      <c r="DD177" s="107"/>
      <c r="DE177" s="107"/>
      <c r="DF177" s="107"/>
      <c r="DG177" s="107"/>
    </row>
    <row r="178" spans="2:111" s="109" customFormat="1" ht="19.899999999999999" hidden="1" customHeight="1" x14ac:dyDescent="0.25">
      <c r="B178" s="111" t="s">
        <v>2606</v>
      </c>
      <c r="C178" s="111">
        <v>4600011662</v>
      </c>
      <c r="D178" s="101" t="s">
        <v>620</v>
      </c>
      <c r="E178" s="110" t="str">
        <f t="shared" si="34"/>
        <v/>
      </c>
      <c r="F178" s="102"/>
      <c r="G178" s="103"/>
      <c r="H178" s="103"/>
      <c r="I178" s="100"/>
      <c r="J178" s="122" t="s">
        <v>2114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35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  <c r="BY178" s="107"/>
      <c r="BZ178" s="107"/>
      <c r="CA178" s="107"/>
      <c r="CB178" s="107"/>
      <c r="CC178" s="107"/>
      <c r="CD178" s="107"/>
      <c r="CE178" s="107"/>
      <c r="CF178" s="107"/>
      <c r="CG178" s="107"/>
      <c r="CH178" s="107"/>
      <c r="CI178" s="107"/>
      <c r="CJ178" s="107"/>
      <c r="CK178" s="107"/>
      <c r="CL178" s="107"/>
      <c r="CM178" s="107"/>
      <c r="CN178" s="107"/>
      <c r="CO178" s="107"/>
      <c r="CP178" s="107"/>
      <c r="CQ178" s="107"/>
      <c r="CR178" s="107"/>
      <c r="CS178" s="107"/>
      <c r="CT178" s="107"/>
      <c r="CU178" s="107"/>
      <c r="CV178" s="107"/>
      <c r="CW178" s="107"/>
      <c r="CX178" s="107"/>
      <c r="CY178" s="107"/>
      <c r="CZ178" s="107"/>
      <c r="DA178" s="107"/>
      <c r="DB178" s="107"/>
      <c r="DC178" s="107"/>
      <c r="DD178" s="107"/>
      <c r="DE178" s="107"/>
      <c r="DF178" s="107"/>
      <c r="DG178" s="107"/>
    </row>
    <row r="179" spans="2:111" s="109" customFormat="1" ht="19.899999999999999" hidden="1" customHeight="1" x14ac:dyDescent="0.25">
      <c r="B179" s="111" t="s">
        <v>2607</v>
      </c>
      <c r="C179" s="111">
        <v>4600011662</v>
      </c>
      <c r="D179" s="101" t="s">
        <v>621</v>
      </c>
      <c r="E179" s="110" t="str">
        <f t="shared" si="34"/>
        <v>(CO) Sistema de Controle, retorno e transferência de condensado - TIE-IN_172</v>
      </c>
      <c r="F179" s="102" t="s">
        <v>453</v>
      </c>
      <c r="G179" s="103" t="s">
        <v>449</v>
      </c>
      <c r="H179" s="103" t="s">
        <v>1688</v>
      </c>
      <c r="I179" s="100"/>
      <c r="J179" s="122" t="s">
        <v>2115</v>
      </c>
      <c r="K179" s="103"/>
      <c r="L179" s="103"/>
      <c r="M179" s="103"/>
      <c r="N179" s="103"/>
      <c r="O179" s="106"/>
      <c r="P179" s="104"/>
      <c r="Q179" s="104"/>
      <c r="R179" s="104"/>
      <c r="S179" s="105" t="str">
        <f t="shared" si="35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>
        <v>0</v>
      </c>
      <c r="AR179" s="107">
        <v>0</v>
      </c>
      <c r="AS179" s="107">
        <v>0</v>
      </c>
      <c r="AT179" s="107">
        <v>0</v>
      </c>
      <c r="AU179" s="107">
        <v>0</v>
      </c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  <c r="BD179" s="107"/>
      <c r="BE179" s="107">
        <v>0</v>
      </c>
      <c r="BF179" s="107">
        <v>0</v>
      </c>
      <c r="BG179" s="107">
        <v>0</v>
      </c>
      <c r="BH179" s="107">
        <v>0</v>
      </c>
      <c r="BI179" s="107">
        <v>0</v>
      </c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07"/>
      <c r="CI179" s="107"/>
      <c r="CJ179" s="107"/>
      <c r="CK179" s="107"/>
      <c r="CL179" s="107"/>
      <c r="CM179" s="107"/>
      <c r="CN179" s="107"/>
      <c r="CO179" s="107"/>
      <c r="CP179" s="107"/>
      <c r="CQ179" s="107"/>
      <c r="CR179" s="107"/>
      <c r="CS179" s="107"/>
      <c r="CT179" s="107"/>
      <c r="CU179" s="107"/>
      <c r="CV179" s="107"/>
      <c r="CW179" s="107"/>
      <c r="CX179" s="107"/>
      <c r="CY179" s="107"/>
      <c r="CZ179" s="107"/>
      <c r="DA179" s="107"/>
      <c r="DB179" s="107"/>
      <c r="DC179" s="107"/>
      <c r="DD179" s="107"/>
      <c r="DE179" s="107"/>
      <c r="DF179" s="107"/>
      <c r="DG179" s="107"/>
    </row>
    <row r="180" spans="2:111" s="109" customFormat="1" ht="19.899999999999999" hidden="1" customHeight="1" x14ac:dyDescent="0.25">
      <c r="B180" s="111" t="s">
        <v>2607</v>
      </c>
      <c r="C180" s="111">
        <v>4600011662</v>
      </c>
      <c r="D180" s="101" t="s">
        <v>622</v>
      </c>
      <c r="E180" s="110" t="str">
        <f t="shared" si="34"/>
        <v>(CO) Sistema de Controle, retorno e transferência de condensado - TIE-IN_174</v>
      </c>
      <c r="F180" s="102" t="s">
        <v>453</v>
      </c>
      <c r="G180" s="103" t="s">
        <v>449</v>
      </c>
      <c r="H180" s="103" t="s">
        <v>1688</v>
      </c>
      <c r="I180" s="100"/>
      <c r="J180" s="122" t="s">
        <v>2116</v>
      </c>
      <c r="K180" s="103"/>
      <c r="L180" s="103"/>
      <c r="M180" s="103"/>
      <c r="N180" s="103"/>
      <c r="O180" s="106"/>
      <c r="P180" s="104"/>
      <c r="Q180" s="104"/>
      <c r="R180" s="104"/>
      <c r="S180" s="105" t="str">
        <f t="shared" si="35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>
        <v>0</v>
      </c>
      <c r="AR180" s="107">
        <v>0</v>
      </c>
      <c r="AS180" s="107">
        <v>0</v>
      </c>
      <c r="AT180" s="107">
        <v>0</v>
      </c>
      <c r="AU180" s="107">
        <v>0</v>
      </c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  <c r="BD180" s="107"/>
      <c r="BE180" s="107">
        <v>0</v>
      </c>
      <c r="BF180" s="107">
        <v>0</v>
      </c>
      <c r="BG180" s="107">
        <v>0</v>
      </c>
      <c r="BH180" s="107">
        <v>0</v>
      </c>
      <c r="BI180" s="107">
        <v>0</v>
      </c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  <c r="BY180" s="107"/>
      <c r="BZ180" s="107"/>
      <c r="CA180" s="107"/>
      <c r="CB180" s="107"/>
      <c r="CC180" s="107"/>
      <c r="CD180" s="107"/>
      <c r="CE180" s="107"/>
      <c r="CF180" s="107"/>
      <c r="CG180" s="107"/>
      <c r="CH180" s="107"/>
      <c r="CI180" s="107"/>
      <c r="CJ180" s="107"/>
      <c r="CK180" s="107"/>
      <c r="CL180" s="107"/>
      <c r="CM180" s="107"/>
      <c r="CN180" s="107"/>
      <c r="CO180" s="107"/>
      <c r="CP180" s="107"/>
      <c r="CQ180" s="107"/>
      <c r="CR180" s="107"/>
      <c r="CS180" s="107"/>
      <c r="CT180" s="107"/>
      <c r="CU180" s="107"/>
      <c r="CV180" s="107"/>
      <c r="CW180" s="107"/>
      <c r="CX180" s="107"/>
      <c r="CY180" s="107"/>
      <c r="CZ180" s="107"/>
      <c r="DA180" s="107"/>
      <c r="DB180" s="107"/>
      <c r="DC180" s="107"/>
      <c r="DD180" s="107"/>
      <c r="DE180" s="107"/>
      <c r="DF180" s="107"/>
      <c r="DG180" s="107"/>
    </row>
    <row r="181" spans="2:111" s="109" customFormat="1" ht="19.899999999999999" hidden="1" customHeight="1" x14ac:dyDescent="0.25">
      <c r="B181" s="111" t="s">
        <v>2607</v>
      </c>
      <c r="C181" s="111">
        <v>4600011662</v>
      </c>
      <c r="D181" s="101" t="s">
        <v>623</v>
      </c>
      <c r="E181" s="110" t="str">
        <f t="shared" si="34"/>
        <v>(CO) Sistema de Controle, retorno e transferência de condensado - TIE-IN_175</v>
      </c>
      <c r="F181" s="102" t="s">
        <v>453</v>
      </c>
      <c r="G181" s="103" t="s">
        <v>449</v>
      </c>
      <c r="H181" s="103" t="s">
        <v>1688</v>
      </c>
      <c r="I181" s="100"/>
      <c r="J181" s="122" t="s">
        <v>2117</v>
      </c>
      <c r="K181" s="103"/>
      <c r="L181" s="103"/>
      <c r="M181" s="103"/>
      <c r="N181" s="103"/>
      <c r="O181" s="106"/>
      <c r="P181" s="104"/>
      <c r="Q181" s="104"/>
      <c r="R181" s="104"/>
      <c r="S181" s="105" t="str">
        <f t="shared" si="35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>
        <v>0</v>
      </c>
      <c r="AR181" s="107">
        <v>0</v>
      </c>
      <c r="AS181" s="107">
        <v>0</v>
      </c>
      <c r="AT181" s="107">
        <v>0</v>
      </c>
      <c r="AU181" s="107">
        <v>0</v>
      </c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  <c r="BD181" s="107"/>
      <c r="BE181" s="107">
        <v>0</v>
      </c>
      <c r="BF181" s="107">
        <v>0</v>
      </c>
      <c r="BG181" s="107">
        <v>0</v>
      </c>
      <c r="BH181" s="107">
        <v>0</v>
      </c>
      <c r="BI181" s="107">
        <v>0</v>
      </c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107"/>
      <c r="CP181" s="107"/>
      <c r="CQ181" s="107"/>
      <c r="CR181" s="107"/>
      <c r="CS181" s="107"/>
      <c r="CT181" s="107"/>
      <c r="CU181" s="107"/>
      <c r="CV181" s="107"/>
      <c r="CW181" s="107"/>
      <c r="CX181" s="107"/>
      <c r="CY181" s="107"/>
      <c r="CZ181" s="107"/>
      <c r="DA181" s="107"/>
      <c r="DB181" s="107"/>
      <c r="DC181" s="107"/>
      <c r="DD181" s="107"/>
      <c r="DE181" s="107"/>
      <c r="DF181" s="107"/>
      <c r="DG181" s="107"/>
    </row>
    <row r="182" spans="2:111" s="109" customFormat="1" ht="19.899999999999999" hidden="1" customHeight="1" x14ac:dyDescent="0.25">
      <c r="B182" s="111" t="s">
        <v>2606</v>
      </c>
      <c r="C182" s="111">
        <v>4600011662</v>
      </c>
      <c r="D182" s="101" t="s">
        <v>624</v>
      </c>
      <c r="E182" s="110" t="str">
        <f t="shared" si="34"/>
        <v/>
      </c>
      <c r="F182" s="102"/>
      <c r="G182" s="103"/>
      <c r="H182" s="103"/>
      <c r="I182" s="100"/>
      <c r="J182" s="122" t="s">
        <v>2118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35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  <c r="BY182" s="107"/>
      <c r="BZ182" s="107"/>
      <c r="CA182" s="107"/>
      <c r="CB182" s="107"/>
      <c r="CC182" s="107"/>
      <c r="CD182" s="107"/>
      <c r="CE182" s="107"/>
      <c r="CF182" s="107"/>
      <c r="CG182" s="107"/>
      <c r="CH182" s="107"/>
      <c r="CI182" s="107"/>
      <c r="CJ182" s="107"/>
      <c r="CK182" s="107"/>
      <c r="CL182" s="107"/>
      <c r="CM182" s="107"/>
      <c r="CN182" s="107"/>
      <c r="CO182" s="107"/>
      <c r="CP182" s="107"/>
      <c r="CQ182" s="107"/>
      <c r="CR182" s="107"/>
      <c r="CS182" s="107"/>
      <c r="CT182" s="107"/>
      <c r="CU182" s="107"/>
      <c r="CV182" s="107"/>
      <c r="CW182" s="107"/>
      <c r="CX182" s="107"/>
      <c r="CY182" s="107"/>
      <c r="CZ182" s="107"/>
      <c r="DA182" s="107"/>
      <c r="DB182" s="107"/>
      <c r="DC182" s="107"/>
      <c r="DD182" s="107"/>
      <c r="DE182" s="107"/>
      <c r="DF182" s="107"/>
      <c r="DG182" s="107"/>
    </row>
    <row r="183" spans="2:111" s="109" customFormat="1" ht="19.899999999999999" hidden="1" customHeight="1" x14ac:dyDescent="0.25">
      <c r="B183" s="111" t="s">
        <v>2606</v>
      </c>
      <c r="C183" s="111">
        <v>4600011662</v>
      </c>
      <c r="D183" s="101" t="s">
        <v>625</v>
      </c>
      <c r="E183" s="110" t="str">
        <f t="shared" si="34"/>
        <v/>
      </c>
      <c r="F183" s="102"/>
      <c r="G183" s="103"/>
      <c r="H183" s="103"/>
      <c r="I183" s="100"/>
      <c r="J183" s="122" t="s">
        <v>2119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35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7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07"/>
      <c r="CG183" s="107"/>
      <c r="CH183" s="107"/>
      <c r="CI183" s="107"/>
      <c r="CJ183" s="107"/>
      <c r="CK183" s="107"/>
      <c r="CL183" s="107"/>
      <c r="CM183" s="107"/>
      <c r="CN183" s="107"/>
      <c r="CO183" s="107"/>
      <c r="CP183" s="107"/>
      <c r="CQ183" s="107"/>
      <c r="CR183" s="107"/>
      <c r="CS183" s="107"/>
      <c r="CT183" s="107"/>
      <c r="CU183" s="107"/>
      <c r="CV183" s="107"/>
      <c r="CW183" s="107"/>
      <c r="CX183" s="107"/>
      <c r="CY183" s="107"/>
      <c r="CZ183" s="107"/>
      <c r="DA183" s="107"/>
      <c r="DB183" s="107"/>
      <c r="DC183" s="107"/>
      <c r="DD183" s="107"/>
      <c r="DE183" s="107"/>
      <c r="DF183" s="107"/>
      <c r="DG183" s="107"/>
    </row>
    <row r="184" spans="2:111" s="109" customFormat="1" ht="19.899999999999999" hidden="1" customHeight="1" x14ac:dyDescent="0.25">
      <c r="B184" s="111" t="s">
        <v>2606</v>
      </c>
      <c r="C184" s="111">
        <v>4600011662</v>
      </c>
      <c r="D184" s="101" t="s">
        <v>626</v>
      </c>
      <c r="E184" s="110" t="str">
        <f t="shared" si="34"/>
        <v/>
      </c>
      <c r="F184" s="102"/>
      <c r="G184" s="103"/>
      <c r="H184" s="103"/>
      <c r="I184" s="100"/>
      <c r="J184" s="122" t="s">
        <v>2120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35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7"/>
      <c r="BT184" s="107"/>
      <c r="BU184" s="107"/>
      <c r="BV184" s="107"/>
      <c r="BW184" s="107"/>
      <c r="BX184" s="107"/>
      <c r="BY184" s="107"/>
      <c r="BZ184" s="107"/>
      <c r="CA184" s="107"/>
      <c r="CB184" s="107"/>
      <c r="CC184" s="107"/>
      <c r="CD184" s="107"/>
      <c r="CE184" s="107"/>
      <c r="CF184" s="107"/>
      <c r="CG184" s="107"/>
      <c r="CH184" s="107"/>
      <c r="CI184" s="107"/>
      <c r="CJ184" s="107"/>
      <c r="CK184" s="107"/>
      <c r="CL184" s="107"/>
      <c r="CM184" s="107"/>
      <c r="CN184" s="107"/>
      <c r="CO184" s="107"/>
      <c r="CP184" s="107"/>
      <c r="CQ184" s="107"/>
      <c r="CR184" s="107"/>
      <c r="CS184" s="107"/>
      <c r="CT184" s="107"/>
      <c r="CU184" s="107"/>
      <c r="CV184" s="107"/>
      <c r="CW184" s="107"/>
      <c r="CX184" s="107"/>
      <c r="CY184" s="107"/>
      <c r="CZ184" s="107"/>
      <c r="DA184" s="107"/>
      <c r="DB184" s="107"/>
      <c r="DC184" s="107"/>
      <c r="DD184" s="107"/>
      <c r="DE184" s="107"/>
      <c r="DF184" s="107"/>
      <c r="DG184" s="107"/>
    </row>
    <row r="185" spans="2:111" s="109" customFormat="1" ht="19.899999999999999" hidden="1" customHeight="1" x14ac:dyDescent="0.25">
      <c r="B185" s="111" t="s">
        <v>2606</v>
      </c>
      <c r="C185" s="111">
        <v>4600011662</v>
      </c>
      <c r="D185" s="101" t="s">
        <v>627</v>
      </c>
      <c r="E185" s="110" t="str">
        <f t="shared" si="34"/>
        <v/>
      </c>
      <c r="F185" s="102"/>
      <c r="G185" s="103"/>
      <c r="H185" s="103"/>
      <c r="I185" s="100"/>
      <c r="J185" s="122" t="s">
        <v>2121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35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7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07"/>
      <c r="CG185" s="107"/>
      <c r="CH185" s="107"/>
      <c r="CI185" s="107"/>
      <c r="CJ185" s="107"/>
      <c r="CK185" s="107"/>
      <c r="CL185" s="107"/>
      <c r="CM185" s="107"/>
      <c r="CN185" s="107"/>
      <c r="CO185" s="107"/>
      <c r="CP185" s="107"/>
      <c r="CQ185" s="107"/>
      <c r="CR185" s="107"/>
      <c r="CS185" s="107"/>
      <c r="CT185" s="107"/>
      <c r="CU185" s="107"/>
      <c r="CV185" s="107"/>
      <c r="CW185" s="107"/>
      <c r="CX185" s="107"/>
      <c r="CY185" s="107"/>
      <c r="CZ185" s="107"/>
      <c r="DA185" s="107"/>
      <c r="DB185" s="107"/>
      <c r="DC185" s="107"/>
      <c r="DD185" s="107"/>
      <c r="DE185" s="107"/>
      <c r="DF185" s="107"/>
      <c r="DG185" s="107"/>
    </row>
    <row r="186" spans="2:111" s="109" customFormat="1" ht="19.899999999999999" hidden="1" customHeight="1" x14ac:dyDescent="0.25">
      <c r="B186" s="111" t="s">
        <v>2606</v>
      </c>
      <c r="C186" s="111">
        <v>4600011662</v>
      </c>
      <c r="D186" s="101" t="s">
        <v>628</v>
      </c>
      <c r="E186" s="110" t="str">
        <f t="shared" si="34"/>
        <v/>
      </c>
      <c r="F186" s="102"/>
      <c r="G186" s="103"/>
      <c r="H186" s="103"/>
      <c r="I186" s="100"/>
      <c r="J186" s="122" t="s">
        <v>2122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35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7"/>
      <c r="BY186" s="107"/>
      <c r="BZ186" s="107"/>
      <c r="CA186" s="107"/>
      <c r="CB186" s="107"/>
      <c r="CC186" s="107"/>
      <c r="CD186" s="107"/>
      <c r="CE186" s="107"/>
      <c r="CF186" s="107"/>
      <c r="CG186" s="107"/>
      <c r="CH186" s="107"/>
      <c r="CI186" s="107"/>
      <c r="CJ186" s="107"/>
      <c r="CK186" s="107"/>
      <c r="CL186" s="107"/>
      <c r="CM186" s="107"/>
      <c r="CN186" s="107"/>
      <c r="CO186" s="107"/>
      <c r="CP186" s="107"/>
      <c r="CQ186" s="107"/>
      <c r="CR186" s="107"/>
      <c r="CS186" s="107"/>
      <c r="CT186" s="107"/>
      <c r="CU186" s="107"/>
      <c r="CV186" s="107"/>
      <c r="CW186" s="107"/>
      <c r="CX186" s="107"/>
      <c r="CY186" s="107"/>
      <c r="CZ186" s="107"/>
      <c r="DA186" s="107"/>
      <c r="DB186" s="107"/>
      <c r="DC186" s="107"/>
      <c r="DD186" s="107"/>
      <c r="DE186" s="107"/>
      <c r="DF186" s="107"/>
      <c r="DG186" s="107"/>
    </row>
    <row r="187" spans="2:111" s="109" customFormat="1" ht="19.899999999999999" hidden="1" customHeight="1" x14ac:dyDescent="0.25">
      <c r="B187" s="111" t="s">
        <v>2606</v>
      </c>
      <c r="C187" s="111">
        <v>4600011662</v>
      </c>
      <c r="D187" s="101" t="s">
        <v>629</v>
      </c>
      <c r="E187" s="110" t="str">
        <f t="shared" si="34"/>
        <v/>
      </c>
      <c r="F187" s="102"/>
      <c r="G187" s="103"/>
      <c r="H187" s="103"/>
      <c r="I187" s="100"/>
      <c r="J187" s="122" t="s">
        <v>2123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35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7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07"/>
      <c r="CG187" s="107"/>
      <c r="CH187" s="107"/>
      <c r="CI187" s="107"/>
      <c r="CJ187" s="107"/>
      <c r="CK187" s="107"/>
      <c r="CL187" s="107"/>
      <c r="CM187" s="107"/>
      <c r="CN187" s="107"/>
      <c r="CO187" s="107"/>
      <c r="CP187" s="107"/>
      <c r="CQ187" s="107"/>
      <c r="CR187" s="107"/>
      <c r="CS187" s="107"/>
      <c r="CT187" s="107"/>
      <c r="CU187" s="107"/>
      <c r="CV187" s="107"/>
      <c r="CW187" s="107"/>
      <c r="CX187" s="107"/>
      <c r="CY187" s="107"/>
      <c r="CZ187" s="107"/>
      <c r="DA187" s="107"/>
      <c r="DB187" s="107"/>
      <c r="DC187" s="107"/>
      <c r="DD187" s="107"/>
      <c r="DE187" s="107"/>
      <c r="DF187" s="107"/>
      <c r="DG187" s="107"/>
    </row>
    <row r="188" spans="2:111" s="109" customFormat="1" ht="19.899999999999999" hidden="1" customHeight="1" x14ac:dyDescent="0.25">
      <c r="B188" s="111" t="s">
        <v>2606</v>
      </c>
      <c r="C188" s="111">
        <v>4600011662</v>
      </c>
      <c r="D188" s="101" t="s">
        <v>630</v>
      </c>
      <c r="E188" s="110" t="str">
        <f t="shared" si="34"/>
        <v/>
      </c>
      <c r="F188" s="102"/>
      <c r="G188" s="103"/>
      <c r="H188" s="103"/>
      <c r="I188" s="100"/>
      <c r="J188" s="122" t="s">
        <v>2124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35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7"/>
      <c r="BT188" s="107"/>
      <c r="BU188" s="107"/>
      <c r="BV188" s="107"/>
      <c r="BW188" s="107"/>
      <c r="BX188" s="107"/>
      <c r="BY188" s="107"/>
      <c r="BZ188" s="107"/>
      <c r="CA188" s="107"/>
      <c r="CB188" s="107"/>
      <c r="CC188" s="107"/>
      <c r="CD188" s="107"/>
      <c r="CE188" s="107"/>
      <c r="CF188" s="107"/>
      <c r="CG188" s="107"/>
      <c r="CH188" s="107"/>
      <c r="CI188" s="107"/>
      <c r="CJ188" s="107"/>
      <c r="CK188" s="107"/>
      <c r="CL188" s="107"/>
      <c r="CM188" s="107"/>
      <c r="CN188" s="107"/>
      <c r="CO188" s="107"/>
      <c r="CP188" s="107"/>
      <c r="CQ188" s="107"/>
      <c r="CR188" s="107"/>
      <c r="CS188" s="107"/>
      <c r="CT188" s="107"/>
      <c r="CU188" s="107"/>
      <c r="CV188" s="107"/>
      <c r="CW188" s="107"/>
      <c r="CX188" s="107"/>
      <c r="CY188" s="107"/>
      <c r="CZ188" s="107"/>
      <c r="DA188" s="107"/>
      <c r="DB188" s="107"/>
      <c r="DC188" s="107"/>
      <c r="DD188" s="107"/>
      <c r="DE188" s="107"/>
      <c r="DF188" s="107"/>
      <c r="DG188" s="107"/>
    </row>
    <row r="189" spans="2:111" s="109" customFormat="1" ht="19.899999999999999" hidden="1" customHeight="1" x14ac:dyDescent="0.25">
      <c r="B189" s="111" t="s">
        <v>2606</v>
      </c>
      <c r="C189" s="111">
        <v>4600011662</v>
      </c>
      <c r="D189" s="101" t="s">
        <v>631</v>
      </c>
      <c r="E189" s="110" t="str">
        <f t="shared" si="34"/>
        <v/>
      </c>
      <c r="F189" s="102"/>
      <c r="G189" s="103"/>
      <c r="H189" s="103"/>
      <c r="I189" s="100"/>
      <c r="J189" s="122" t="s">
        <v>2125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35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7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07"/>
      <c r="CG189" s="107"/>
      <c r="CH189" s="107"/>
      <c r="CI189" s="107"/>
      <c r="CJ189" s="107"/>
      <c r="CK189" s="107"/>
      <c r="CL189" s="107"/>
      <c r="CM189" s="107"/>
      <c r="CN189" s="107"/>
      <c r="CO189" s="107"/>
      <c r="CP189" s="107"/>
      <c r="CQ189" s="107"/>
      <c r="CR189" s="107"/>
      <c r="CS189" s="107"/>
      <c r="CT189" s="107"/>
      <c r="CU189" s="107"/>
      <c r="CV189" s="107"/>
      <c r="CW189" s="107"/>
      <c r="CX189" s="107"/>
      <c r="CY189" s="107"/>
      <c r="CZ189" s="107"/>
      <c r="DA189" s="107"/>
      <c r="DB189" s="107"/>
      <c r="DC189" s="107"/>
      <c r="DD189" s="107"/>
      <c r="DE189" s="107"/>
      <c r="DF189" s="107"/>
      <c r="DG189" s="107"/>
    </row>
    <row r="190" spans="2:111" s="109" customFormat="1" ht="19.899999999999999" hidden="1" customHeight="1" x14ac:dyDescent="0.25">
      <c r="B190" s="111" t="s">
        <v>2606</v>
      </c>
      <c r="C190" s="111">
        <v>4600011662</v>
      </c>
      <c r="D190" s="101" t="s">
        <v>632</v>
      </c>
      <c r="E190" s="110" t="str">
        <f t="shared" si="34"/>
        <v/>
      </c>
      <c r="F190" s="102"/>
      <c r="G190" s="103"/>
      <c r="H190" s="103"/>
      <c r="I190" s="100"/>
      <c r="J190" s="122" t="s">
        <v>2126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35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7"/>
      <c r="BT190" s="107"/>
      <c r="BU190" s="107"/>
      <c r="BV190" s="107"/>
      <c r="BW190" s="107"/>
      <c r="BX190" s="107"/>
      <c r="BY190" s="107"/>
      <c r="BZ190" s="107"/>
      <c r="CA190" s="107"/>
      <c r="CB190" s="107"/>
      <c r="CC190" s="107"/>
      <c r="CD190" s="107"/>
      <c r="CE190" s="107"/>
      <c r="CF190" s="107"/>
      <c r="CG190" s="107"/>
      <c r="CH190" s="107"/>
      <c r="CI190" s="107"/>
      <c r="CJ190" s="107"/>
      <c r="CK190" s="107"/>
      <c r="CL190" s="107"/>
      <c r="CM190" s="107"/>
      <c r="CN190" s="107"/>
      <c r="CO190" s="107"/>
      <c r="CP190" s="107"/>
      <c r="CQ190" s="107"/>
      <c r="CR190" s="107"/>
      <c r="CS190" s="107"/>
      <c r="CT190" s="107"/>
      <c r="CU190" s="107"/>
      <c r="CV190" s="107"/>
      <c r="CW190" s="107"/>
      <c r="CX190" s="107"/>
      <c r="CY190" s="107"/>
      <c r="CZ190" s="107"/>
      <c r="DA190" s="107"/>
      <c r="DB190" s="107"/>
      <c r="DC190" s="107"/>
      <c r="DD190" s="107"/>
      <c r="DE190" s="107"/>
      <c r="DF190" s="107"/>
      <c r="DG190" s="107"/>
    </row>
    <row r="191" spans="2:111" s="109" customFormat="1" ht="19.899999999999999" hidden="1" customHeight="1" x14ac:dyDescent="0.25">
      <c r="B191" s="111" t="s">
        <v>2606</v>
      </c>
      <c r="C191" s="111">
        <v>4600011662</v>
      </c>
      <c r="D191" s="101" t="s">
        <v>633</v>
      </c>
      <c r="E191" s="110" t="str">
        <f t="shared" si="34"/>
        <v/>
      </c>
      <c r="F191" s="102"/>
      <c r="G191" s="103"/>
      <c r="H191" s="103"/>
      <c r="I191" s="100"/>
      <c r="J191" s="122" t="s">
        <v>2127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35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07"/>
      <c r="CG191" s="107"/>
      <c r="CH191" s="107"/>
      <c r="CI191" s="107"/>
      <c r="CJ191" s="107"/>
      <c r="CK191" s="107"/>
      <c r="CL191" s="107"/>
      <c r="CM191" s="107"/>
      <c r="CN191" s="107"/>
      <c r="CO191" s="107"/>
      <c r="CP191" s="107"/>
      <c r="CQ191" s="107"/>
      <c r="CR191" s="107"/>
      <c r="CS191" s="107"/>
      <c r="CT191" s="107"/>
      <c r="CU191" s="107"/>
      <c r="CV191" s="107"/>
      <c r="CW191" s="107"/>
      <c r="CX191" s="107"/>
      <c r="CY191" s="107"/>
      <c r="CZ191" s="107"/>
      <c r="DA191" s="107"/>
      <c r="DB191" s="107"/>
      <c r="DC191" s="107"/>
      <c r="DD191" s="107"/>
      <c r="DE191" s="107"/>
      <c r="DF191" s="107"/>
      <c r="DG191" s="107"/>
    </row>
    <row r="192" spans="2:111" s="109" customFormat="1" ht="19.899999999999999" hidden="1" customHeight="1" x14ac:dyDescent="0.25">
      <c r="B192" s="111" t="s">
        <v>2606</v>
      </c>
      <c r="C192" s="111">
        <v>4600011662</v>
      </c>
      <c r="D192" s="101" t="s">
        <v>634</v>
      </c>
      <c r="E192" s="110" t="str">
        <f t="shared" si="34"/>
        <v/>
      </c>
      <c r="F192" s="102"/>
      <c r="G192" s="103"/>
      <c r="H192" s="103"/>
      <c r="I192" s="100"/>
      <c r="J192" s="122" t="s">
        <v>2128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35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7"/>
      <c r="BY192" s="107"/>
      <c r="BZ192" s="107"/>
      <c r="CA192" s="107"/>
      <c r="CB192" s="107"/>
      <c r="CC192" s="107"/>
      <c r="CD192" s="107"/>
      <c r="CE192" s="107"/>
      <c r="CF192" s="107"/>
      <c r="CG192" s="107"/>
      <c r="CH192" s="107"/>
      <c r="CI192" s="107"/>
      <c r="CJ192" s="107"/>
      <c r="CK192" s="107"/>
      <c r="CL192" s="107"/>
      <c r="CM192" s="107"/>
      <c r="CN192" s="107"/>
      <c r="CO192" s="107"/>
      <c r="CP192" s="107"/>
      <c r="CQ192" s="107"/>
      <c r="CR192" s="107"/>
      <c r="CS192" s="107"/>
      <c r="CT192" s="107"/>
      <c r="CU192" s="107"/>
      <c r="CV192" s="107"/>
      <c r="CW192" s="107"/>
      <c r="CX192" s="107"/>
      <c r="CY192" s="107"/>
      <c r="CZ192" s="107"/>
      <c r="DA192" s="107"/>
      <c r="DB192" s="107"/>
      <c r="DC192" s="107"/>
      <c r="DD192" s="107"/>
      <c r="DE192" s="107"/>
      <c r="DF192" s="107"/>
      <c r="DG192" s="107"/>
    </row>
    <row r="193" spans="2:111" s="109" customFormat="1" ht="19.899999999999999" hidden="1" customHeight="1" x14ac:dyDescent="0.25">
      <c r="B193" s="111" t="s">
        <v>2606</v>
      </c>
      <c r="C193" s="111">
        <v>4600011662</v>
      </c>
      <c r="D193" s="101" t="s">
        <v>635</v>
      </c>
      <c r="E193" s="110" t="str">
        <f t="shared" si="34"/>
        <v/>
      </c>
      <c r="F193" s="102"/>
      <c r="G193" s="103"/>
      <c r="H193" s="103"/>
      <c r="I193" s="100"/>
      <c r="J193" s="122" t="s">
        <v>2129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35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07"/>
      <c r="CG193" s="107"/>
      <c r="CH193" s="107"/>
      <c r="CI193" s="107"/>
      <c r="CJ193" s="107"/>
      <c r="CK193" s="107"/>
      <c r="CL193" s="107"/>
      <c r="CM193" s="107"/>
      <c r="CN193" s="107"/>
      <c r="CO193" s="107"/>
      <c r="CP193" s="107"/>
      <c r="CQ193" s="107"/>
      <c r="CR193" s="107"/>
      <c r="CS193" s="107"/>
      <c r="CT193" s="107"/>
      <c r="CU193" s="107"/>
      <c r="CV193" s="107"/>
      <c r="CW193" s="107"/>
      <c r="CX193" s="107"/>
      <c r="CY193" s="107"/>
      <c r="CZ193" s="107"/>
      <c r="DA193" s="107"/>
      <c r="DB193" s="107"/>
      <c r="DC193" s="107"/>
      <c r="DD193" s="107"/>
      <c r="DE193" s="107"/>
      <c r="DF193" s="107"/>
      <c r="DG193" s="107"/>
    </row>
    <row r="194" spans="2:111" s="109" customFormat="1" ht="19.899999999999999" hidden="1" customHeight="1" x14ac:dyDescent="0.25">
      <c r="B194" s="111" t="s">
        <v>2606</v>
      </c>
      <c r="C194" s="111">
        <v>4600011662</v>
      </c>
      <c r="D194" s="101" t="s">
        <v>636</v>
      </c>
      <c r="E194" s="110" t="str">
        <f t="shared" si="34"/>
        <v/>
      </c>
      <c r="F194" s="102"/>
      <c r="G194" s="103"/>
      <c r="H194" s="103"/>
      <c r="I194" s="100"/>
      <c r="J194" s="122" t="s">
        <v>2130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35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7"/>
      <c r="BT194" s="107"/>
      <c r="BU194" s="107"/>
      <c r="BV194" s="107"/>
      <c r="BW194" s="107"/>
      <c r="BX194" s="107"/>
      <c r="BY194" s="107"/>
      <c r="BZ194" s="107"/>
      <c r="CA194" s="107"/>
      <c r="CB194" s="107"/>
      <c r="CC194" s="107"/>
      <c r="CD194" s="107"/>
      <c r="CE194" s="107"/>
      <c r="CF194" s="107"/>
      <c r="CG194" s="107"/>
      <c r="CH194" s="107"/>
      <c r="CI194" s="107"/>
      <c r="CJ194" s="107"/>
      <c r="CK194" s="107"/>
      <c r="CL194" s="107"/>
      <c r="CM194" s="107"/>
      <c r="CN194" s="107"/>
      <c r="CO194" s="107"/>
      <c r="CP194" s="107"/>
      <c r="CQ194" s="107"/>
      <c r="CR194" s="107"/>
      <c r="CS194" s="107"/>
      <c r="CT194" s="107"/>
      <c r="CU194" s="107"/>
      <c r="CV194" s="107"/>
      <c r="CW194" s="107"/>
      <c r="CX194" s="107"/>
      <c r="CY194" s="107"/>
      <c r="CZ194" s="107"/>
      <c r="DA194" s="107"/>
      <c r="DB194" s="107"/>
      <c r="DC194" s="107"/>
      <c r="DD194" s="107"/>
      <c r="DE194" s="107"/>
      <c r="DF194" s="107"/>
      <c r="DG194" s="107"/>
    </row>
    <row r="195" spans="2:111" s="109" customFormat="1" ht="19.899999999999999" hidden="1" customHeight="1" x14ac:dyDescent="0.25">
      <c r="B195" s="111" t="s">
        <v>2606</v>
      </c>
      <c r="C195" s="111">
        <v>4600011662</v>
      </c>
      <c r="D195" s="101" t="s">
        <v>637</v>
      </c>
      <c r="E195" s="110" t="str">
        <f t="shared" si="34"/>
        <v/>
      </c>
      <c r="F195" s="102"/>
      <c r="G195" s="103"/>
      <c r="H195" s="103"/>
      <c r="I195" s="100"/>
      <c r="J195" s="122" t="s">
        <v>2131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35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07"/>
      <c r="CG195" s="107"/>
      <c r="CH195" s="107"/>
      <c r="CI195" s="107"/>
      <c r="CJ195" s="107"/>
      <c r="CK195" s="107"/>
      <c r="CL195" s="107"/>
      <c r="CM195" s="107"/>
      <c r="CN195" s="107"/>
      <c r="CO195" s="107"/>
      <c r="CP195" s="107"/>
      <c r="CQ195" s="107"/>
      <c r="CR195" s="107"/>
      <c r="CS195" s="107"/>
      <c r="CT195" s="107"/>
      <c r="CU195" s="107"/>
      <c r="CV195" s="107"/>
      <c r="CW195" s="107"/>
      <c r="CX195" s="107"/>
      <c r="CY195" s="107"/>
      <c r="CZ195" s="107"/>
      <c r="DA195" s="107"/>
      <c r="DB195" s="107"/>
      <c r="DC195" s="107"/>
      <c r="DD195" s="107"/>
      <c r="DE195" s="107"/>
      <c r="DF195" s="107"/>
      <c r="DG195" s="107"/>
    </row>
    <row r="196" spans="2:111" s="109" customFormat="1" ht="19.899999999999999" hidden="1" customHeight="1" x14ac:dyDescent="0.25">
      <c r="B196" s="111" t="s">
        <v>2606</v>
      </c>
      <c r="C196" s="111">
        <v>4600011662</v>
      </c>
      <c r="D196" s="101" t="s">
        <v>638</v>
      </c>
      <c r="E196" s="110" t="str">
        <f t="shared" si="34"/>
        <v/>
      </c>
      <c r="F196" s="102"/>
      <c r="G196" s="103"/>
      <c r="H196" s="103"/>
      <c r="I196" s="100"/>
      <c r="J196" s="122" t="s">
        <v>2132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35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7"/>
      <c r="BT196" s="107"/>
      <c r="BU196" s="107"/>
      <c r="BV196" s="107"/>
      <c r="BW196" s="107"/>
      <c r="BX196" s="107"/>
      <c r="BY196" s="107"/>
      <c r="BZ196" s="107"/>
      <c r="CA196" s="107"/>
      <c r="CB196" s="107"/>
      <c r="CC196" s="107"/>
      <c r="CD196" s="107"/>
      <c r="CE196" s="107"/>
      <c r="CF196" s="107"/>
      <c r="CG196" s="107"/>
      <c r="CH196" s="107"/>
      <c r="CI196" s="107"/>
      <c r="CJ196" s="107"/>
      <c r="CK196" s="107"/>
      <c r="CL196" s="107"/>
      <c r="CM196" s="107"/>
      <c r="CN196" s="107"/>
      <c r="CO196" s="107"/>
      <c r="CP196" s="107"/>
      <c r="CQ196" s="107"/>
      <c r="CR196" s="107"/>
      <c r="CS196" s="107"/>
      <c r="CT196" s="107"/>
      <c r="CU196" s="107"/>
      <c r="CV196" s="107"/>
      <c r="CW196" s="107"/>
      <c r="CX196" s="107"/>
      <c r="CY196" s="107"/>
      <c r="CZ196" s="107"/>
      <c r="DA196" s="107"/>
      <c r="DB196" s="107"/>
      <c r="DC196" s="107"/>
      <c r="DD196" s="107"/>
      <c r="DE196" s="107"/>
      <c r="DF196" s="107"/>
      <c r="DG196" s="107"/>
    </row>
    <row r="197" spans="2:111" s="109" customFormat="1" ht="19.899999999999999" hidden="1" customHeight="1" x14ac:dyDescent="0.25">
      <c r="B197" s="111" t="s">
        <v>2606</v>
      </c>
      <c r="C197" s="111">
        <v>4600011662</v>
      </c>
      <c r="D197" s="101" t="s">
        <v>639</v>
      </c>
      <c r="E197" s="110" t="str">
        <f t="shared" si="34"/>
        <v/>
      </c>
      <c r="F197" s="102"/>
      <c r="G197" s="103"/>
      <c r="H197" s="103"/>
      <c r="I197" s="100"/>
      <c r="J197" s="122" t="s">
        <v>2133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35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7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07"/>
      <c r="CG197" s="107"/>
      <c r="CH197" s="107"/>
      <c r="CI197" s="107"/>
      <c r="CJ197" s="107"/>
      <c r="CK197" s="107"/>
      <c r="CL197" s="107"/>
      <c r="CM197" s="107"/>
      <c r="CN197" s="107"/>
      <c r="CO197" s="107"/>
      <c r="CP197" s="107"/>
      <c r="CQ197" s="107"/>
      <c r="CR197" s="107"/>
      <c r="CS197" s="107"/>
      <c r="CT197" s="107"/>
      <c r="CU197" s="107"/>
      <c r="CV197" s="107"/>
      <c r="CW197" s="107"/>
      <c r="CX197" s="107"/>
      <c r="CY197" s="107"/>
      <c r="CZ197" s="107"/>
      <c r="DA197" s="107"/>
      <c r="DB197" s="107"/>
      <c r="DC197" s="107"/>
      <c r="DD197" s="107"/>
      <c r="DE197" s="107"/>
      <c r="DF197" s="107"/>
      <c r="DG197" s="107"/>
    </row>
    <row r="198" spans="2:111" s="109" customFormat="1" ht="19.899999999999999" hidden="1" customHeight="1" x14ac:dyDescent="0.25">
      <c r="B198" s="111" t="s">
        <v>2606</v>
      </c>
      <c r="C198" s="111">
        <v>4600011662</v>
      </c>
      <c r="D198" s="101" t="s">
        <v>640</v>
      </c>
      <c r="E198" s="110" t="str">
        <f t="shared" ref="E198:E261" si="36">IF(F198="","",CONCATENATE(TRIM(F198)," - ",TRIM(J198)))</f>
        <v/>
      </c>
      <c r="F198" s="102"/>
      <c r="G198" s="103"/>
      <c r="H198" s="103"/>
      <c r="I198" s="100"/>
      <c r="J198" s="122" t="s">
        <v>2134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37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  <c r="BU198" s="107"/>
      <c r="BV198" s="107"/>
      <c r="BW198" s="107"/>
      <c r="BX198" s="107"/>
      <c r="BY198" s="107"/>
      <c r="BZ198" s="107"/>
      <c r="CA198" s="107"/>
      <c r="CB198" s="107"/>
      <c r="CC198" s="107"/>
      <c r="CD198" s="107"/>
      <c r="CE198" s="107"/>
      <c r="CF198" s="107"/>
      <c r="CG198" s="107"/>
      <c r="CH198" s="107"/>
      <c r="CI198" s="107"/>
      <c r="CJ198" s="107"/>
      <c r="CK198" s="107"/>
      <c r="CL198" s="107"/>
      <c r="CM198" s="107"/>
      <c r="CN198" s="107"/>
      <c r="CO198" s="107"/>
      <c r="CP198" s="107"/>
      <c r="CQ198" s="107"/>
      <c r="CR198" s="107"/>
      <c r="CS198" s="107"/>
      <c r="CT198" s="107"/>
      <c r="CU198" s="107"/>
      <c r="CV198" s="107"/>
      <c r="CW198" s="107"/>
      <c r="CX198" s="107"/>
      <c r="CY198" s="107"/>
      <c r="CZ198" s="107"/>
      <c r="DA198" s="107"/>
      <c r="DB198" s="107"/>
      <c r="DC198" s="107"/>
      <c r="DD198" s="107"/>
      <c r="DE198" s="107"/>
      <c r="DF198" s="107"/>
      <c r="DG198" s="107"/>
    </row>
    <row r="199" spans="2:111" s="109" customFormat="1" ht="19.899999999999999" hidden="1" customHeight="1" x14ac:dyDescent="0.25">
      <c r="B199" s="111" t="s">
        <v>2606</v>
      </c>
      <c r="C199" s="111">
        <v>4600011662</v>
      </c>
      <c r="D199" s="101" t="s">
        <v>641</v>
      </c>
      <c r="E199" s="110" t="str">
        <f t="shared" si="36"/>
        <v/>
      </c>
      <c r="F199" s="102"/>
      <c r="G199" s="103"/>
      <c r="H199" s="103"/>
      <c r="I199" s="100"/>
      <c r="J199" s="122" t="s">
        <v>2135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37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S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07"/>
      <c r="CG199" s="107"/>
      <c r="CH199" s="107"/>
      <c r="CI199" s="107"/>
      <c r="CJ199" s="107"/>
      <c r="CK199" s="107"/>
      <c r="CL199" s="107"/>
      <c r="CM199" s="107"/>
      <c r="CN199" s="107"/>
      <c r="CO199" s="107"/>
      <c r="CP199" s="107"/>
      <c r="CQ199" s="107"/>
      <c r="CR199" s="107"/>
      <c r="CS199" s="107"/>
      <c r="CT199" s="107"/>
      <c r="CU199" s="107"/>
      <c r="CV199" s="107"/>
      <c r="CW199" s="107"/>
      <c r="CX199" s="107"/>
      <c r="CY199" s="107"/>
      <c r="CZ199" s="107"/>
      <c r="DA199" s="107"/>
      <c r="DB199" s="107"/>
      <c r="DC199" s="107"/>
      <c r="DD199" s="107"/>
      <c r="DE199" s="107"/>
      <c r="DF199" s="107"/>
      <c r="DG199" s="107"/>
    </row>
    <row r="200" spans="2:111" s="109" customFormat="1" ht="19.899999999999999" hidden="1" customHeight="1" x14ac:dyDescent="0.25">
      <c r="B200" s="111" t="s">
        <v>2606</v>
      </c>
      <c r="C200" s="111">
        <v>4600011662</v>
      </c>
      <c r="D200" s="101" t="s">
        <v>642</v>
      </c>
      <c r="E200" s="110" t="str">
        <f t="shared" si="36"/>
        <v/>
      </c>
      <c r="F200" s="102"/>
      <c r="G200" s="103"/>
      <c r="H200" s="103"/>
      <c r="I200" s="100"/>
      <c r="J200" s="122" t="s">
        <v>2136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37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  <c r="BR200" s="107"/>
      <c r="BS200" s="107"/>
      <c r="BT200" s="107"/>
      <c r="BU200" s="107"/>
      <c r="BV200" s="107"/>
      <c r="BW200" s="107"/>
      <c r="BX200" s="107"/>
      <c r="BY200" s="107"/>
      <c r="BZ200" s="107"/>
      <c r="CA200" s="107"/>
      <c r="CB200" s="107"/>
      <c r="CC200" s="107"/>
      <c r="CD200" s="107"/>
      <c r="CE200" s="107"/>
      <c r="CF200" s="107"/>
      <c r="CG200" s="107"/>
      <c r="CH200" s="107"/>
      <c r="CI200" s="107"/>
      <c r="CJ200" s="107"/>
      <c r="CK200" s="107"/>
      <c r="CL200" s="107"/>
      <c r="CM200" s="107"/>
      <c r="CN200" s="107"/>
      <c r="CO200" s="107"/>
      <c r="CP200" s="107"/>
      <c r="CQ200" s="107"/>
      <c r="CR200" s="107"/>
      <c r="CS200" s="107"/>
      <c r="CT200" s="107"/>
      <c r="CU200" s="107"/>
      <c r="CV200" s="107"/>
      <c r="CW200" s="107"/>
      <c r="CX200" s="107"/>
      <c r="CY200" s="107"/>
      <c r="CZ200" s="107"/>
      <c r="DA200" s="107"/>
      <c r="DB200" s="107"/>
      <c r="DC200" s="107"/>
      <c r="DD200" s="107"/>
      <c r="DE200" s="107"/>
      <c r="DF200" s="107"/>
      <c r="DG200" s="107"/>
    </row>
    <row r="201" spans="2:111" s="109" customFormat="1" ht="19.899999999999999" hidden="1" customHeight="1" x14ac:dyDescent="0.25">
      <c r="B201" s="111" t="s">
        <v>2606</v>
      </c>
      <c r="C201" s="111">
        <v>4600011662</v>
      </c>
      <c r="D201" s="101" t="s">
        <v>643</v>
      </c>
      <c r="E201" s="110" t="str">
        <f t="shared" si="36"/>
        <v/>
      </c>
      <c r="F201" s="102"/>
      <c r="G201" s="103"/>
      <c r="H201" s="103"/>
      <c r="I201" s="100"/>
      <c r="J201" s="122" t="s">
        <v>2137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37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S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07"/>
      <c r="CI201" s="107"/>
      <c r="CJ201" s="107"/>
      <c r="CK201" s="107"/>
      <c r="CL201" s="107"/>
      <c r="CM201" s="107"/>
      <c r="CN201" s="107"/>
      <c r="CO201" s="107"/>
      <c r="CP201" s="107"/>
      <c r="CQ201" s="107"/>
      <c r="CR201" s="107"/>
      <c r="CS201" s="107"/>
      <c r="CT201" s="107"/>
      <c r="CU201" s="107"/>
      <c r="CV201" s="107"/>
      <c r="CW201" s="107"/>
      <c r="CX201" s="107"/>
      <c r="CY201" s="107"/>
      <c r="CZ201" s="107"/>
      <c r="DA201" s="107"/>
      <c r="DB201" s="107"/>
      <c r="DC201" s="107"/>
      <c r="DD201" s="107"/>
      <c r="DE201" s="107"/>
      <c r="DF201" s="107"/>
      <c r="DG201" s="107"/>
    </row>
    <row r="202" spans="2:111" s="109" customFormat="1" ht="19.899999999999999" hidden="1" customHeight="1" x14ac:dyDescent="0.25">
      <c r="B202" s="111" t="s">
        <v>2606</v>
      </c>
      <c r="C202" s="111">
        <v>4600011662</v>
      </c>
      <c r="D202" s="101" t="s">
        <v>644</v>
      </c>
      <c r="E202" s="110" t="str">
        <f t="shared" si="36"/>
        <v/>
      </c>
      <c r="F202" s="102"/>
      <c r="G202" s="103"/>
      <c r="H202" s="103"/>
      <c r="I202" s="100"/>
      <c r="J202" s="122" t="s">
        <v>2138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37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  <c r="BY202" s="107"/>
      <c r="BZ202" s="107"/>
      <c r="CA202" s="107"/>
      <c r="CB202" s="107"/>
      <c r="CC202" s="107"/>
      <c r="CD202" s="107"/>
      <c r="CE202" s="107"/>
      <c r="CF202" s="107"/>
      <c r="CG202" s="107"/>
      <c r="CH202" s="107"/>
      <c r="CI202" s="107"/>
      <c r="CJ202" s="107"/>
      <c r="CK202" s="107"/>
      <c r="CL202" s="107"/>
      <c r="CM202" s="107"/>
      <c r="CN202" s="107"/>
      <c r="CO202" s="107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A202" s="107"/>
      <c r="DB202" s="107"/>
      <c r="DC202" s="107"/>
      <c r="DD202" s="107"/>
      <c r="DE202" s="107"/>
      <c r="DF202" s="107"/>
      <c r="DG202" s="107"/>
    </row>
    <row r="203" spans="2:111" s="109" customFormat="1" ht="19.899999999999999" hidden="1" customHeight="1" x14ac:dyDescent="0.25">
      <c r="B203" s="111" t="s">
        <v>2606</v>
      </c>
      <c r="C203" s="111">
        <v>4600011662</v>
      </c>
      <c r="D203" s="101" t="s">
        <v>645</v>
      </c>
      <c r="E203" s="110" t="str">
        <f t="shared" si="36"/>
        <v/>
      </c>
      <c r="F203" s="102"/>
      <c r="G203" s="103"/>
      <c r="H203" s="103"/>
      <c r="I203" s="100"/>
      <c r="J203" s="122" t="s">
        <v>2139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37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S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07"/>
      <c r="CG203" s="107"/>
      <c r="CH203" s="107"/>
      <c r="CI203" s="107"/>
      <c r="CJ203" s="107"/>
      <c r="CK203" s="107"/>
      <c r="CL203" s="107"/>
      <c r="CM203" s="107"/>
      <c r="CN203" s="107"/>
      <c r="CO203" s="107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A203" s="107"/>
      <c r="DB203" s="107"/>
      <c r="DC203" s="107"/>
      <c r="DD203" s="107"/>
      <c r="DE203" s="107"/>
      <c r="DF203" s="107"/>
      <c r="DG203" s="107"/>
    </row>
    <row r="204" spans="2:111" s="109" customFormat="1" ht="19.899999999999999" hidden="1" customHeight="1" x14ac:dyDescent="0.25">
      <c r="B204" s="111" t="s">
        <v>2606</v>
      </c>
      <c r="C204" s="111">
        <v>4600011662</v>
      </c>
      <c r="D204" s="101" t="s">
        <v>646</v>
      </c>
      <c r="E204" s="110" t="str">
        <f t="shared" si="36"/>
        <v/>
      </c>
      <c r="F204" s="102"/>
      <c r="G204" s="103"/>
      <c r="H204" s="103"/>
      <c r="I204" s="100"/>
      <c r="J204" s="122" t="s">
        <v>2140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37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  <c r="BU204" s="107"/>
      <c r="BV204" s="107"/>
      <c r="BW204" s="107"/>
      <c r="BX204" s="107"/>
      <c r="BY204" s="107"/>
      <c r="BZ204" s="107"/>
      <c r="CA204" s="107"/>
      <c r="CB204" s="107"/>
      <c r="CC204" s="107"/>
      <c r="CD204" s="107"/>
      <c r="CE204" s="107"/>
      <c r="CF204" s="107"/>
      <c r="CG204" s="107"/>
      <c r="CH204" s="107"/>
      <c r="CI204" s="107"/>
      <c r="CJ204" s="107"/>
      <c r="CK204" s="107"/>
      <c r="CL204" s="107"/>
      <c r="CM204" s="107"/>
      <c r="CN204" s="107"/>
      <c r="CO204" s="107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A204" s="107"/>
      <c r="DB204" s="107"/>
      <c r="DC204" s="107"/>
      <c r="DD204" s="107"/>
      <c r="DE204" s="107"/>
      <c r="DF204" s="107"/>
      <c r="DG204" s="107"/>
    </row>
    <row r="205" spans="2:111" s="109" customFormat="1" ht="19.899999999999999" hidden="1" customHeight="1" x14ac:dyDescent="0.25">
      <c r="B205" s="111">
        <v>0</v>
      </c>
      <c r="C205" s="111">
        <v>4600011662</v>
      </c>
      <c r="D205" s="101" t="s">
        <v>647</v>
      </c>
      <c r="E205" s="110" t="str">
        <f t="shared" si="36"/>
        <v>(CO) Sistema de Controle, retorno e transferência de condensado - TIE-IN_177</v>
      </c>
      <c r="F205" s="102" t="s">
        <v>453</v>
      </c>
      <c r="G205" s="103" t="s">
        <v>449</v>
      </c>
      <c r="H205" s="103"/>
      <c r="I205" s="100"/>
      <c r="J205" s="122" t="s">
        <v>2141</v>
      </c>
      <c r="K205" s="103"/>
      <c r="L205" s="103"/>
      <c r="M205" s="103"/>
      <c r="N205" s="103"/>
      <c r="O205" s="106"/>
      <c r="P205" s="104"/>
      <c r="Q205" s="104"/>
      <c r="R205" s="104"/>
      <c r="S205" s="105" t="str">
        <f t="shared" si="37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S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07"/>
      <c r="CG205" s="107"/>
      <c r="CH205" s="107"/>
      <c r="CI205" s="107"/>
      <c r="CJ205" s="107"/>
      <c r="CK205" s="107"/>
      <c r="CL205" s="107"/>
      <c r="CM205" s="107"/>
      <c r="CN205" s="107"/>
      <c r="CO205" s="107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A205" s="107"/>
      <c r="DB205" s="107"/>
      <c r="DC205" s="107"/>
      <c r="DD205" s="107"/>
      <c r="DE205" s="107"/>
      <c r="DF205" s="107"/>
      <c r="DG205" s="107"/>
    </row>
    <row r="206" spans="2:111" s="109" customFormat="1" ht="19.899999999999999" hidden="1" customHeight="1" x14ac:dyDescent="0.25">
      <c r="B206" s="111" t="s">
        <v>2606</v>
      </c>
      <c r="C206" s="111">
        <v>4600011662</v>
      </c>
      <c r="D206" s="101" t="s">
        <v>648</v>
      </c>
      <c r="E206" s="110" t="str">
        <f t="shared" si="36"/>
        <v/>
      </c>
      <c r="F206" s="102"/>
      <c r="G206" s="103"/>
      <c r="H206" s="103"/>
      <c r="I206" s="100"/>
      <c r="J206" s="122" t="s">
        <v>2142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37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  <c r="BU206" s="107"/>
      <c r="BV206" s="107"/>
      <c r="BW206" s="107"/>
      <c r="BX206" s="107"/>
      <c r="BY206" s="107"/>
      <c r="BZ206" s="107"/>
      <c r="CA206" s="107"/>
      <c r="CB206" s="107"/>
      <c r="CC206" s="107"/>
      <c r="CD206" s="107"/>
      <c r="CE206" s="107"/>
      <c r="CF206" s="107"/>
      <c r="CG206" s="107"/>
      <c r="CH206" s="107"/>
      <c r="CI206" s="107"/>
      <c r="CJ206" s="107"/>
      <c r="CK206" s="107"/>
      <c r="CL206" s="107"/>
      <c r="CM206" s="107"/>
      <c r="CN206" s="107"/>
      <c r="CO206" s="107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A206" s="107"/>
      <c r="DB206" s="107"/>
      <c r="DC206" s="107"/>
      <c r="DD206" s="107"/>
      <c r="DE206" s="107"/>
      <c r="DF206" s="107"/>
      <c r="DG206" s="107"/>
    </row>
    <row r="207" spans="2:111" s="109" customFormat="1" ht="19.899999999999999" hidden="1" customHeight="1" x14ac:dyDescent="0.25">
      <c r="B207" s="111" t="s">
        <v>2606</v>
      </c>
      <c r="C207" s="111">
        <v>4600011662</v>
      </c>
      <c r="D207" s="101" t="s">
        <v>649</v>
      </c>
      <c r="E207" s="110" t="str">
        <f t="shared" si="36"/>
        <v/>
      </c>
      <c r="F207" s="102"/>
      <c r="G207" s="103"/>
      <c r="H207" s="103"/>
      <c r="I207" s="100"/>
      <c r="J207" s="122" t="s">
        <v>1961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37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S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  <c r="CE207" s="107"/>
      <c r="CF207" s="107"/>
      <c r="CG207" s="107"/>
      <c r="CH207" s="107"/>
      <c r="CI207" s="107"/>
      <c r="CJ207" s="107"/>
      <c r="CK207" s="107"/>
      <c r="CL207" s="107"/>
      <c r="CM207" s="107"/>
      <c r="CN207" s="107"/>
      <c r="CO207" s="107"/>
      <c r="CP207" s="107"/>
      <c r="CQ207" s="107"/>
      <c r="CR207" s="107"/>
      <c r="CS207" s="107"/>
      <c r="CT207" s="107"/>
      <c r="CU207" s="107"/>
      <c r="CV207" s="107"/>
      <c r="CW207" s="107"/>
      <c r="CX207" s="107"/>
      <c r="CY207" s="107"/>
      <c r="CZ207" s="107"/>
      <c r="DA207" s="107"/>
      <c r="DB207" s="107"/>
      <c r="DC207" s="107"/>
      <c r="DD207" s="107"/>
      <c r="DE207" s="107"/>
      <c r="DF207" s="107"/>
      <c r="DG207" s="107"/>
    </row>
    <row r="208" spans="2:111" s="109" customFormat="1" ht="19.899999999999999" hidden="1" customHeight="1" x14ac:dyDescent="0.25">
      <c r="B208" s="111" t="s">
        <v>2606</v>
      </c>
      <c r="C208" s="111">
        <v>4600011662</v>
      </c>
      <c r="D208" s="101" t="s">
        <v>650</v>
      </c>
      <c r="E208" s="110" t="str">
        <f t="shared" si="36"/>
        <v/>
      </c>
      <c r="F208" s="102"/>
      <c r="G208" s="103"/>
      <c r="H208" s="103"/>
      <c r="I208" s="100"/>
      <c r="J208" s="122" t="s">
        <v>1992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37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  <c r="BY208" s="107"/>
      <c r="BZ208" s="107"/>
      <c r="CA208" s="107"/>
      <c r="CB208" s="107"/>
      <c r="CC208" s="107"/>
      <c r="CD208" s="107"/>
      <c r="CE208" s="107"/>
      <c r="CF208" s="107"/>
      <c r="CG208" s="107"/>
      <c r="CH208" s="107"/>
      <c r="CI208" s="107"/>
      <c r="CJ208" s="107"/>
      <c r="CK208" s="107"/>
      <c r="CL208" s="107"/>
      <c r="CM208" s="107"/>
      <c r="CN208" s="107"/>
      <c r="CO208" s="107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7"/>
      <c r="DB208" s="107"/>
      <c r="DC208" s="107"/>
      <c r="DD208" s="107"/>
      <c r="DE208" s="107"/>
      <c r="DF208" s="107"/>
      <c r="DG208" s="107"/>
    </row>
    <row r="209" spans="2:111" s="109" customFormat="1" ht="19.899999999999999" hidden="1" customHeight="1" x14ac:dyDescent="0.25">
      <c r="B209" s="111" t="s">
        <v>2606</v>
      </c>
      <c r="C209" s="111">
        <v>4600011662</v>
      </c>
      <c r="D209" s="101" t="s">
        <v>651</v>
      </c>
      <c r="E209" s="110" t="str">
        <f t="shared" si="36"/>
        <v/>
      </c>
      <c r="F209" s="102"/>
      <c r="G209" s="103"/>
      <c r="H209" s="103"/>
      <c r="I209" s="100"/>
      <c r="J209" s="122" t="s">
        <v>2143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37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7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7"/>
      <c r="DB209" s="107"/>
      <c r="DC209" s="107"/>
      <c r="DD209" s="107"/>
      <c r="DE209" s="107"/>
      <c r="DF209" s="107"/>
      <c r="DG209" s="107"/>
    </row>
    <row r="210" spans="2:111" s="109" customFormat="1" ht="19.899999999999999" hidden="1" customHeight="1" x14ac:dyDescent="0.25">
      <c r="B210" s="111" t="s">
        <v>2606</v>
      </c>
      <c r="C210" s="111">
        <v>4600011662</v>
      </c>
      <c r="D210" s="101" t="s">
        <v>652</v>
      </c>
      <c r="E210" s="110" t="str">
        <f t="shared" si="36"/>
        <v/>
      </c>
      <c r="F210" s="102"/>
      <c r="G210" s="103"/>
      <c r="H210" s="103"/>
      <c r="I210" s="100"/>
      <c r="J210" s="122" t="s">
        <v>2144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37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  <c r="BY210" s="107"/>
      <c r="BZ210" s="107"/>
      <c r="CA210" s="107"/>
      <c r="CB210" s="107"/>
      <c r="CC210" s="107"/>
      <c r="CD210" s="107"/>
      <c r="CE210" s="107"/>
      <c r="CF210" s="107"/>
      <c r="CG210" s="107"/>
      <c r="CH210" s="107"/>
      <c r="CI210" s="107"/>
      <c r="CJ210" s="107"/>
      <c r="CK210" s="107"/>
      <c r="CL210" s="107"/>
      <c r="CM210" s="107"/>
      <c r="CN210" s="107"/>
      <c r="CO210" s="107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7"/>
      <c r="DB210" s="107"/>
      <c r="DC210" s="107"/>
      <c r="DD210" s="107"/>
      <c r="DE210" s="107"/>
      <c r="DF210" s="107"/>
      <c r="DG210" s="107"/>
    </row>
    <row r="211" spans="2:111" s="109" customFormat="1" ht="19.899999999999999" hidden="1" customHeight="1" x14ac:dyDescent="0.25">
      <c r="B211" s="111" t="s">
        <v>2606</v>
      </c>
      <c r="C211" s="111">
        <v>4600011662</v>
      </c>
      <c r="D211" s="101" t="s">
        <v>653</v>
      </c>
      <c r="E211" s="110" t="str">
        <f t="shared" si="36"/>
        <v/>
      </c>
      <c r="F211" s="102"/>
      <c r="G211" s="103"/>
      <c r="H211" s="103"/>
      <c r="I211" s="100"/>
      <c r="J211" s="122" t="s">
        <v>2145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37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7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7"/>
      <c r="DB211" s="107"/>
      <c r="DC211" s="107"/>
      <c r="DD211" s="107"/>
      <c r="DE211" s="107"/>
      <c r="DF211" s="107"/>
      <c r="DG211" s="107"/>
    </row>
    <row r="212" spans="2:111" s="109" customFormat="1" ht="19.899999999999999" hidden="1" customHeight="1" x14ac:dyDescent="0.25">
      <c r="B212" s="111" t="s">
        <v>2606</v>
      </c>
      <c r="C212" s="111">
        <v>4600011662</v>
      </c>
      <c r="D212" s="101" t="s">
        <v>654</v>
      </c>
      <c r="E212" s="110" t="str">
        <f t="shared" si="36"/>
        <v/>
      </c>
      <c r="F212" s="102"/>
      <c r="G212" s="103"/>
      <c r="H212" s="103"/>
      <c r="I212" s="100"/>
      <c r="J212" s="122" t="s">
        <v>2146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37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  <c r="BR212" s="107"/>
      <c r="BS212" s="107"/>
      <c r="BT212" s="107"/>
      <c r="BU212" s="107"/>
      <c r="BV212" s="107"/>
      <c r="BW212" s="107"/>
      <c r="BX212" s="107"/>
      <c r="BY212" s="107"/>
      <c r="BZ212" s="107"/>
      <c r="CA212" s="107"/>
      <c r="CB212" s="107"/>
      <c r="CC212" s="107"/>
      <c r="CD212" s="107"/>
      <c r="CE212" s="107"/>
      <c r="CF212" s="107"/>
      <c r="CG212" s="107"/>
      <c r="CH212" s="107"/>
      <c r="CI212" s="107"/>
      <c r="CJ212" s="107"/>
      <c r="CK212" s="107"/>
      <c r="CL212" s="107"/>
      <c r="CM212" s="107"/>
      <c r="CN212" s="107"/>
      <c r="CO212" s="107"/>
      <c r="CP212" s="107"/>
      <c r="CQ212" s="107"/>
      <c r="CR212" s="107"/>
      <c r="CS212" s="107"/>
      <c r="CT212" s="107"/>
      <c r="CU212" s="107"/>
      <c r="CV212" s="107"/>
      <c r="CW212" s="107"/>
      <c r="CX212" s="107"/>
      <c r="CY212" s="107"/>
      <c r="CZ212" s="107"/>
      <c r="DA212" s="107"/>
      <c r="DB212" s="107"/>
      <c r="DC212" s="107"/>
      <c r="DD212" s="107"/>
      <c r="DE212" s="107"/>
      <c r="DF212" s="107"/>
      <c r="DG212" s="107"/>
    </row>
    <row r="213" spans="2:111" s="109" customFormat="1" ht="19.899999999999999" hidden="1" customHeight="1" x14ac:dyDescent="0.25">
      <c r="B213" s="111" t="s">
        <v>2608</v>
      </c>
      <c r="C213" s="111">
        <v>4600011662</v>
      </c>
      <c r="D213" s="101" t="s">
        <v>655</v>
      </c>
      <c r="E213" s="110" t="str">
        <f t="shared" si="36"/>
        <v>(DE) Sistema de Desaeração e Água de Alimentação das caldeiras - Trecho 2 - Linha 8"-S3-14A-5301-H</v>
      </c>
      <c r="F213" s="102" t="s">
        <v>454</v>
      </c>
      <c r="G213" s="103" t="s">
        <v>449</v>
      </c>
      <c r="H213" s="103" t="s">
        <v>429</v>
      </c>
      <c r="I213" s="100"/>
      <c r="J213" s="122" t="s">
        <v>2147</v>
      </c>
      <c r="K213" s="103" t="s">
        <v>1697</v>
      </c>
      <c r="L213" s="103"/>
      <c r="M213" s="103"/>
      <c r="N213" s="103"/>
      <c r="O213" s="106"/>
      <c r="P213" s="104">
        <v>14545</v>
      </c>
      <c r="Q213" s="104"/>
      <c r="R213" s="104" t="s">
        <v>1696</v>
      </c>
      <c r="S213" s="105">
        <f t="shared" si="37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S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  <c r="CE213" s="107"/>
      <c r="CF213" s="107"/>
      <c r="CG213" s="107"/>
      <c r="CH213" s="107"/>
      <c r="CI213" s="107"/>
      <c r="CJ213" s="107"/>
      <c r="CK213" s="107"/>
      <c r="CL213" s="107"/>
      <c r="CM213" s="107"/>
      <c r="CN213" s="107"/>
      <c r="CO213" s="107"/>
      <c r="CP213" s="107"/>
      <c r="CQ213" s="107"/>
      <c r="CR213" s="107"/>
      <c r="CS213" s="107"/>
      <c r="CT213" s="107"/>
      <c r="CU213" s="107"/>
      <c r="CV213" s="107"/>
      <c r="CW213" s="107"/>
      <c r="CX213" s="107"/>
      <c r="CY213" s="107"/>
      <c r="CZ213" s="107"/>
      <c r="DA213" s="107"/>
      <c r="DB213" s="107"/>
      <c r="DC213" s="107"/>
      <c r="DD213" s="107"/>
      <c r="DE213" s="107"/>
      <c r="DF213" s="107"/>
      <c r="DG213" s="107"/>
    </row>
    <row r="214" spans="2:111" s="109" customFormat="1" ht="19.899999999999999" hidden="1" customHeight="1" x14ac:dyDescent="0.25">
      <c r="B214" s="111" t="s">
        <v>2606</v>
      </c>
      <c r="C214" s="111">
        <v>4600011662</v>
      </c>
      <c r="D214" s="101" t="s">
        <v>656</v>
      </c>
      <c r="E214" s="110" t="str">
        <f t="shared" si="36"/>
        <v/>
      </c>
      <c r="F214" s="102"/>
      <c r="G214" s="103"/>
      <c r="H214" s="103"/>
      <c r="I214" s="100"/>
      <c r="J214" s="122" t="s">
        <v>2148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37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  <c r="BQ214" s="107"/>
      <c r="BR214" s="107"/>
      <c r="BS214" s="107"/>
      <c r="BT214" s="107"/>
      <c r="BU214" s="107"/>
      <c r="BV214" s="107"/>
      <c r="BW214" s="107"/>
      <c r="BX214" s="107"/>
      <c r="BY214" s="107"/>
      <c r="BZ214" s="107"/>
      <c r="CA214" s="107"/>
      <c r="CB214" s="107"/>
      <c r="CC214" s="107"/>
      <c r="CD214" s="107"/>
      <c r="CE214" s="107"/>
      <c r="CF214" s="107"/>
      <c r="CG214" s="107"/>
      <c r="CH214" s="107"/>
      <c r="CI214" s="107"/>
      <c r="CJ214" s="107"/>
      <c r="CK214" s="107"/>
      <c r="CL214" s="107"/>
      <c r="CM214" s="107"/>
      <c r="CN214" s="107"/>
      <c r="CO214" s="107"/>
      <c r="CP214" s="107"/>
      <c r="CQ214" s="107"/>
      <c r="CR214" s="107"/>
      <c r="CS214" s="107"/>
      <c r="CT214" s="107"/>
      <c r="CU214" s="107"/>
      <c r="CV214" s="107"/>
      <c r="CW214" s="107"/>
      <c r="CX214" s="107"/>
      <c r="CY214" s="107"/>
      <c r="CZ214" s="107"/>
      <c r="DA214" s="107"/>
      <c r="DB214" s="107"/>
      <c r="DC214" s="107"/>
      <c r="DD214" s="107"/>
      <c r="DE214" s="107"/>
      <c r="DF214" s="107"/>
      <c r="DG214" s="107"/>
    </row>
    <row r="215" spans="2:111" s="109" customFormat="1" ht="19.899999999999999" hidden="1" customHeight="1" x14ac:dyDescent="0.25">
      <c r="B215" s="111" t="s">
        <v>2606</v>
      </c>
      <c r="C215" s="111">
        <v>4600011662</v>
      </c>
      <c r="D215" s="101" t="s">
        <v>657</v>
      </c>
      <c r="E215" s="110" t="str">
        <f t="shared" si="36"/>
        <v/>
      </c>
      <c r="F215" s="102"/>
      <c r="G215" s="103"/>
      <c r="H215" s="103"/>
      <c r="I215" s="100"/>
      <c r="J215" s="122" t="s">
        <v>2149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37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S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  <c r="CE215" s="107"/>
      <c r="CF215" s="107"/>
      <c r="CG215" s="107"/>
      <c r="CH215" s="107"/>
      <c r="CI215" s="107"/>
      <c r="CJ215" s="107"/>
      <c r="CK215" s="107"/>
      <c r="CL215" s="107"/>
      <c r="CM215" s="107"/>
      <c r="CN215" s="107"/>
      <c r="CO215" s="107"/>
      <c r="CP215" s="107"/>
      <c r="CQ215" s="107"/>
      <c r="CR215" s="107"/>
      <c r="CS215" s="107"/>
      <c r="CT215" s="107"/>
      <c r="CU215" s="107"/>
      <c r="CV215" s="107"/>
      <c r="CW215" s="107"/>
      <c r="CX215" s="107"/>
      <c r="CY215" s="107"/>
      <c r="CZ215" s="107"/>
      <c r="DA215" s="107"/>
      <c r="DB215" s="107"/>
      <c r="DC215" s="107"/>
      <c r="DD215" s="107"/>
      <c r="DE215" s="107"/>
      <c r="DF215" s="107"/>
      <c r="DG215" s="107"/>
    </row>
    <row r="216" spans="2:111" s="109" customFormat="1" ht="19.899999999999999" hidden="1" customHeight="1" x14ac:dyDescent="0.25">
      <c r="B216" s="111" t="s">
        <v>2606</v>
      </c>
      <c r="C216" s="111">
        <v>4600011662</v>
      </c>
      <c r="D216" s="101" t="s">
        <v>658</v>
      </c>
      <c r="E216" s="110" t="str">
        <f t="shared" si="36"/>
        <v/>
      </c>
      <c r="F216" s="102"/>
      <c r="G216" s="103"/>
      <c r="H216" s="103"/>
      <c r="I216" s="100"/>
      <c r="J216" s="122" t="s">
        <v>2150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37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  <c r="BQ216" s="107"/>
      <c r="BR216" s="107"/>
      <c r="BS216" s="107"/>
      <c r="BT216" s="107"/>
      <c r="BU216" s="107"/>
      <c r="BV216" s="107"/>
      <c r="BW216" s="107"/>
      <c r="BX216" s="107"/>
      <c r="BY216" s="107"/>
      <c r="BZ216" s="107"/>
      <c r="CA216" s="107"/>
      <c r="CB216" s="107"/>
      <c r="CC216" s="107"/>
      <c r="CD216" s="107"/>
      <c r="CE216" s="107"/>
      <c r="CF216" s="107"/>
      <c r="CG216" s="107"/>
      <c r="CH216" s="107"/>
      <c r="CI216" s="107"/>
      <c r="CJ216" s="107"/>
      <c r="CK216" s="107"/>
      <c r="CL216" s="107"/>
      <c r="CM216" s="107"/>
      <c r="CN216" s="107"/>
      <c r="CO216" s="107"/>
      <c r="CP216" s="107"/>
      <c r="CQ216" s="107"/>
      <c r="CR216" s="107"/>
      <c r="CS216" s="107"/>
      <c r="CT216" s="107"/>
      <c r="CU216" s="107"/>
      <c r="CV216" s="107"/>
      <c r="CW216" s="107"/>
      <c r="CX216" s="107"/>
      <c r="CY216" s="107"/>
      <c r="CZ216" s="107"/>
      <c r="DA216" s="107"/>
      <c r="DB216" s="107"/>
      <c r="DC216" s="107"/>
      <c r="DD216" s="107"/>
      <c r="DE216" s="107"/>
      <c r="DF216" s="107"/>
      <c r="DG216" s="107"/>
    </row>
    <row r="217" spans="2:111" s="109" customFormat="1" ht="19.899999999999999" hidden="1" customHeight="1" x14ac:dyDescent="0.25">
      <c r="B217" s="111" t="s">
        <v>2606</v>
      </c>
      <c r="C217" s="111">
        <v>4600011662</v>
      </c>
      <c r="D217" s="101" t="s">
        <v>659</v>
      </c>
      <c r="E217" s="110" t="str">
        <f t="shared" si="36"/>
        <v/>
      </c>
      <c r="F217" s="102"/>
      <c r="G217" s="103"/>
      <c r="H217" s="103"/>
      <c r="I217" s="100"/>
      <c r="J217" s="122" t="s">
        <v>2151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37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S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  <c r="CE217" s="107"/>
      <c r="CF217" s="107"/>
      <c r="CG217" s="107"/>
      <c r="CH217" s="107"/>
      <c r="CI217" s="107"/>
      <c r="CJ217" s="107"/>
      <c r="CK217" s="107"/>
      <c r="CL217" s="107"/>
      <c r="CM217" s="107"/>
      <c r="CN217" s="107"/>
      <c r="CO217" s="107"/>
      <c r="CP217" s="107"/>
      <c r="CQ217" s="107"/>
      <c r="CR217" s="107"/>
      <c r="CS217" s="107"/>
      <c r="CT217" s="107"/>
      <c r="CU217" s="107"/>
      <c r="CV217" s="107"/>
      <c r="CW217" s="107"/>
      <c r="CX217" s="107"/>
      <c r="CY217" s="107"/>
      <c r="CZ217" s="107"/>
      <c r="DA217" s="107"/>
      <c r="DB217" s="107"/>
      <c r="DC217" s="107"/>
      <c r="DD217" s="107"/>
      <c r="DE217" s="107"/>
      <c r="DF217" s="107"/>
      <c r="DG217" s="107"/>
    </row>
    <row r="218" spans="2:111" s="109" customFormat="1" ht="19.899999999999999" hidden="1" customHeight="1" x14ac:dyDescent="0.25">
      <c r="B218" s="111" t="s">
        <v>2606</v>
      </c>
      <c r="C218" s="111">
        <v>4600011662</v>
      </c>
      <c r="D218" s="101" t="s">
        <v>660</v>
      </c>
      <c r="E218" s="110" t="str">
        <f t="shared" si="36"/>
        <v/>
      </c>
      <c r="F218" s="102"/>
      <c r="G218" s="103"/>
      <c r="H218" s="103"/>
      <c r="I218" s="100"/>
      <c r="J218" s="122" t="s">
        <v>2152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37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  <c r="BQ218" s="107"/>
      <c r="BR218" s="107"/>
      <c r="BS218" s="107"/>
      <c r="BT218" s="107"/>
      <c r="BU218" s="107"/>
      <c r="BV218" s="107"/>
      <c r="BW218" s="107"/>
      <c r="BX218" s="107"/>
      <c r="BY218" s="107"/>
      <c r="BZ218" s="107"/>
      <c r="CA218" s="107"/>
      <c r="CB218" s="107"/>
      <c r="CC218" s="107"/>
      <c r="CD218" s="107"/>
      <c r="CE218" s="107"/>
      <c r="CF218" s="107"/>
      <c r="CG218" s="107"/>
      <c r="CH218" s="107"/>
      <c r="CI218" s="107"/>
      <c r="CJ218" s="107"/>
      <c r="CK218" s="107"/>
      <c r="CL218" s="107"/>
      <c r="CM218" s="107"/>
      <c r="CN218" s="107"/>
      <c r="CO218" s="107"/>
      <c r="CP218" s="107"/>
      <c r="CQ218" s="107"/>
      <c r="CR218" s="107"/>
      <c r="CS218" s="107"/>
      <c r="CT218" s="107"/>
      <c r="CU218" s="107"/>
      <c r="CV218" s="107"/>
      <c r="CW218" s="107"/>
      <c r="CX218" s="107"/>
      <c r="CY218" s="107"/>
      <c r="CZ218" s="107"/>
      <c r="DA218" s="107"/>
      <c r="DB218" s="107"/>
      <c r="DC218" s="107"/>
      <c r="DD218" s="107"/>
      <c r="DE218" s="107"/>
      <c r="DF218" s="107"/>
      <c r="DG218" s="107"/>
    </row>
    <row r="219" spans="2:111" s="109" customFormat="1" ht="19.899999999999999" hidden="1" customHeight="1" x14ac:dyDescent="0.25">
      <c r="B219" s="111" t="s">
        <v>2606</v>
      </c>
      <c r="C219" s="111">
        <v>4600011662</v>
      </c>
      <c r="D219" s="101" t="s">
        <v>661</v>
      </c>
      <c r="E219" s="110" t="str">
        <f t="shared" si="36"/>
        <v/>
      </c>
      <c r="F219" s="102"/>
      <c r="G219" s="103"/>
      <c r="H219" s="103"/>
      <c r="I219" s="100"/>
      <c r="J219" s="122" t="s">
        <v>1996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37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  <c r="CE219" s="107"/>
      <c r="CF219" s="107"/>
      <c r="CG219" s="107"/>
      <c r="CH219" s="107"/>
      <c r="CI219" s="107"/>
      <c r="CJ219" s="107"/>
      <c r="CK219" s="107"/>
      <c r="CL219" s="107"/>
      <c r="CM219" s="107"/>
      <c r="CN219" s="107"/>
      <c r="CO219" s="107"/>
      <c r="CP219" s="107"/>
      <c r="CQ219" s="107"/>
      <c r="CR219" s="107"/>
      <c r="CS219" s="107"/>
      <c r="CT219" s="107"/>
      <c r="CU219" s="107"/>
      <c r="CV219" s="107"/>
      <c r="CW219" s="107"/>
      <c r="CX219" s="107"/>
      <c r="CY219" s="107"/>
      <c r="CZ219" s="107"/>
      <c r="DA219" s="107"/>
      <c r="DB219" s="107"/>
      <c r="DC219" s="107"/>
      <c r="DD219" s="107"/>
      <c r="DE219" s="107"/>
      <c r="DF219" s="107"/>
      <c r="DG219" s="107"/>
    </row>
    <row r="220" spans="2:111" s="109" customFormat="1" ht="19.899999999999999" hidden="1" customHeight="1" x14ac:dyDescent="0.25">
      <c r="B220" s="111" t="s">
        <v>2606</v>
      </c>
      <c r="C220" s="111">
        <v>4600011662</v>
      </c>
      <c r="D220" s="101" t="s">
        <v>662</v>
      </c>
      <c r="E220" s="110" t="str">
        <f t="shared" si="36"/>
        <v/>
      </c>
      <c r="F220" s="102"/>
      <c r="G220" s="103"/>
      <c r="H220" s="103"/>
      <c r="I220" s="100"/>
      <c r="J220" s="122" t="s">
        <v>2153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37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  <c r="CE220" s="107"/>
      <c r="CF220" s="107"/>
      <c r="CG220" s="107"/>
      <c r="CH220" s="107"/>
      <c r="CI220" s="107"/>
      <c r="CJ220" s="107"/>
      <c r="CK220" s="107"/>
      <c r="CL220" s="107"/>
      <c r="CM220" s="107"/>
      <c r="CN220" s="107"/>
      <c r="CO220" s="107"/>
      <c r="CP220" s="107"/>
      <c r="CQ220" s="107"/>
      <c r="CR220" s="107"/>
      <c r="CS220" s="107"/>
      <c r="CT220" s="107"/>
      <c r="CU220" s="107"/>
      <c r="CV220" s="107"/>
      <c r="CW220" s="107"/>
      <c r="CX220" s="107"/>
      <c r="CY220" s="107"/>
      <c r="CZ220" s="107"/>
      <c r="DA220" s="107"/>
      <c r="DB220" s="107"/>
      <c r="DC220" s="107"/>
      <c r="DD220" s="107"/>
      <c r="DE220" s="107"/>
      <c r="DF220" s="107"/>
      <c r="DG220" s="107"/>
    </row>
    <row r="221" spans="2:111" s="109" customFormat="1" ht="19.899999999999999" hidden="1" customHeight="1" x14ac:dyDescent="0.25">
      <c r="B221" s="111" t="s">
        <v>2606</v>
      </c>
      <c r="C221" s="111">
        <v>4600011662</v>
      </c>
      <c r="D221" s="101" t="s">
        <v>663</v>
      </c>
      <c r="E221" s="110" t="str">
        <f t="shared" si="36"/>
        <v/>
      </c>
      <c r="F221" s="102"/>
      <c r="G221" s="103"/>
      <c r="H221" s="103"/>
      <c r="I221" s="100"/>
      <c r="J221" s="122" t="s">
        <v>2154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37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07"/>
      <c r="BU221" s="107"/>
      <c r="BV221" s="107"/>
      <c r="BW221" s="107"/>
      <c r="BX221" s="107"/>
      <c r="BY221" s="107"/>
      <c r="BZ221" s="107"/>
      <c r="CA221" s="107"/>
      <c r="CB221" s="107"/>
      <c r="CC221" s="107"/>
      <c r="CD221" s="107"/>
      <c r="CE221" s="107"/>
      <c r="CF221" s="107"/>
      <c r="CG221" s="107"/>
      <c r="CH221" s="107"/>
      <c r="CI221" s="107"/>
      <c r="CJ221" s="107"/>
      <c r="CK221" s="107"/>
      <c r="CL221" s="107"/>
      <c r="CM221" s="107"/>
      <c r="CN221" s="107"/>
      <c r="CO221" s="107"/>
      <c r="CP221" s="107"/>
      <c r="CQ221" s="107"/>
      <c r="CR221" s="107"/>
      <c r="CS221" s="107"/>
      <c r="CT221" s="107"/>
      <c r="CU221" s="107"/>
      <c r="CV221" s="107"/>
      <c r="CW221" s="107"/>
      <c r="CX221" s="107"/>
      <c r="CY221" s="107"/>
      <c r="CZ221" s="107"/>
      <c r="DA221" s="107"/>
      <c r="DB221" s="107"/>
      <c r="DC221" s="107"/>
      <c r="DD221" s="107"/>
      <c r="DE221" s="107"/>
      <c r="DF221" s="107"/>
      <c r="DG221" s="107"/>
    </row>
    <row r="222" spans="2:111" s="109" customFormat="1" ht="19.899999999999999" hidden="1" customHeight="1" x14ac:dyDescent="0.25">
      <c r="B222" s="111" t="s">
        <v>2606</v>
      </c>
      <c r="C222" s="111">
        <v>4600011662</v>
      </c>
      <c r="D222" s="101" t="s">
        <v>664</v>
      </c>
      <c r="E222" s="110" t="str">
        <f t="shared" si="36"/>
        <v/>
      </c>
      <c r="F222" s="102"/>
      <c r="G222" s="103"/>
      <c r="H222" s="103"/>
      <c r="I222" s="100"/>
      <c r="J222" s="122" t="s">
        <v>2155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37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  <c r="BY222" s="107"/>
      <c r="BZ222" s="107"/>
      <c r="CA222" s="107"/>
      <c r="CB222" s="107"/>
      <c r="CC222" s="107"/>
      <c r="CD222" s="107"/>
      <c r="CE222" s="107"/>
      <c r="CF222" s="107"/>
      <c r="CG222" s="107"/>
      <c r="CH222" s="107"/>
      <c r="CI222" s="107"/>
      <c r="CJ222" s="107"/>
      <c r="CK222" s="107"/>
      <c r="CL222" s="107"/>
      <c r="CM222" s="107"/>
      <c r="CN222" s="107"/>
      <c r="CO222" s="107"/>
      <c r="CP222" s="107"/>
      <c r="CQ222" s="107"/>
      <c r="CR222" s="107"/>
      <c r="CS222" s="107"/>
      <c r="CT222" s="107"/>
      <c r="CU222" s="107"/>
      <c r="CV222" s="107"/>
      <c r="CW222" s="107"/>
      <c r="CX222" s="107"/>
      <c r="CY222" s="107"/>
      <c r="CZ222" s="107"/>
      <c r="DA222" s="107"/>
      <c r="DB222" s="107"/>
      <c r="DC222" s="107"/>
      <c r="DD222" s="107"/>
      <c r="DE222" s="107"/>
      <c r="DF222" s="107"/>
      <c r="DG222" s="107"/>
    </row>
    <row r="223" spans="2:111" s="109" customFormat="1" ht="19.899999999999999" hidden="1" customHeight="1" x14ac:dyDescent="0.25">
      <c r="B223" s="111" t="s">
        <v>2606</v>
      </c>
      <c r="C223" s="111">
        <v>4600011662</v>
      </c>
      <c r="D223" s="101" t="s">
        <v>665</v>
      </c>
      <c r="E223" s="110" t="str">
        <f t="shared" si="36"/>
        <v/>
      </c>
      <c r="F223" s="102"/>
      <c r="G223" s="103"/>
      <c r="H223" s="103"/>
      <c r="I223" s="100"/>
      <c r="J223" s="122" t="s">
        <v>2156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37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7"/>
      <c r="BY223" s="107"/>
      <c r="BZ223" s="107"/>
      <c r="CA223" s="107"/>
      <c r="CB223" s="107"/>
      <c r="CC223" s="107"/>
      <c r="CD223" s="107"/>
      <c r="CE223" s="107"/>
      <c r="CF223" s="107"/>
      <c r="CG223" s="107"/>
      <c r="CH223" s="107"/>
      <c r="CI223" s="107"/>
      <c r="CJ223" s="107"/>
      <c r="CK223" s="107"/>
      <c r="CL223" s="107"/>
      <c r="CM223" s="107"/>
      <c r="CN223" s="107"/>
      <c r="CO223" s="107"/>
      <c r="CP223" s="107"/>
      <c r="CQ223" s="107"/>
      <c r="CR223" s="107"/>
      <c r="CS223" s="107"/>
      <c r="CT223" s="107"/>
      <c r="CU223" s="107"/>
      <c r="CV223" s="107"/>
      <c r="CW223" s="107"/>
      <c r="CX223" s="107"/>
      <c r="CY223" s="107"/>
      <c r="CZ223" s="107"/>
      <c r="DA223" s="107"/>
      <c r="DB223" s="107"/>
      <c r="DC223" s="107"/>
      <c r="DD223" s="107"/>
      <c r="DE223" s="107"/>
      <c r="DF223" s="107"/>
      <c r="DG223" s="107"/>
    </row>
    <row r="224" spans="2:111" s="109" customFormat="1" ht="19.899999999999999" hidden="1" customHeight="1" x14ac:dyDescent="0.25">
      <c r="B224" s="111" t="s">
        <v>2606</v>
      </c>
      <c r="C224" s="111">
        <v>4600011662</v>
      </c>
      <c r="D224" s="101" t="s">
        <v>666</v>
      </c>
      <c r="E224" s="110" t="str">
        <f t="shared" si="36"/>
        <v/>
      </c>
      <c r="F224" s="102"/>
      <c r="G224" s="103"/>
      <c r="H224" s="103"/>
      <c r="I224" s="100"/>
      <c r="J224" s="122" t="s">
        <v>2157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37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  <c r="CE224" s="107"/>
      <c r="CF224" s="107"/>
      <c r="CG224" s="107"/>
      <c r="CH224" s="107"/>
      <c r="CI224" s="107"/>
      <c r="CJ224" s="107"/>
      <c r="CK224" s="107"/>
      <c r="CL224" s="107"/>
      <c r="CM224" s="107"/>
      <c r="CN224" s="107"/>
      <c r="CO224" s="107"/>
      <c r="CP224" s="107"/>
      <c r="CQ224" s="107"/>
      <c r="CR224" s="107"/>
      <c r="CS224" s="107"/>
      <c r="CT224" s="107"/>
      <c r="CU224" s="107"/>
      <c r="CV224" s="107"/>
      <c r="CW224" s="107"/>
      <c r="CX224" s="107"/>
      <c r="CY224" s="107"/>
      <c r="CZ224" s="107"/>
      <c r="DA224" s="107"/>
      <c r="DB224" s="107"/>
      <c r="DC224" s="107"/>
      <c r="DD224" s="107"/>
      <c r="DE224" s="107"/>
      <c r="DF224" s="107"/>
      <c r="DG224" s="107"/>
    </row>
    <row r="225" spans="2:111" s="109" customFormat="1" ht="19.899999999999999" hidden="1" customHeight="1" x14ac:dyDescent="0.25">
      <c r="B225" s="111" t="s">
        <v>2606</v>
      </c>
      <c r="C225" s="111">
        <v>4600011662</v>
      </c>
      <c r="D225" s="101" t="s">
        <v>667</v>
      </c>
      <c r="E225" s="110" t="str">
        <f t="shared" si="36"/>
        <v/>
      </c>
      <c r="F225" s="102"/>
      <c r="G225" s="103"/>
      <c r="H225" s="103"/>
      <c r="I225" s="100"/>
      <c r="J225" s="122" t="s">
        <v>2158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37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7"/>
      <c r="BR225" s="107"/>
      <c r="BS225" s="107"/>
      <c r="BT225" s="107"/>
      <c r="BU225" s="107"/>
      <c r="BV225" s="107"/>
      <c r="BW225" s="107"/>
      <c r="BX225" s="107"/>
      <c r="BY225" s="107"/>
      <c r="BZ225" s="107"/>
      <c r="CA225" s="107"/>
      <c r="CB225" s="107"/>
      <c r="CC225" s="107"/>
      <c r="CD225" s="107"/>
      <c r="CE225" s="107"/>
      <c r="CF225" s="107"/>
      <c r="CG225" s="107"/>
      <c r="CH225" s="107"/>
      <c r="CI225" s="107"/>
      <c r="CJ225" s="107"/>
      <c r="CK225" s="107"/>
      <c r="CL225" s="107"/>
      <c r="CM225" s="107"/>
      <c r="CN225" s="107"/>
      <c r="CO225" s="107"/>
      <c r="CP225" s="107"/>
      <c r="CQ225" s="107"/>
      <c r="CR225" s="107"/>
      <c r="CS225" s="107"/>
      <c r="CT225" s="107"/>
      <c r="CU225" s="107"/>
      <c r="CV225" s="107"/>
      <c r="CW225" s="107"/>
      <c r="CX225" s="107"/>
      <c r="CY225" s="107"/>
      <c r="CZ225" s="107"/>
      <c r="DA225" s="107"/>
      <c r="DB225" s="107"/>
      <c r="DC225" s="107"/>
      <c r="DD225" s="107"/>
      <c r="DE225" s="107"/>
      <c r="DF225" s="107"/>
      <c r="DG225" s="107"/>
    </row>
    <row r="226" spans="2:111" s="109" customFormat="1" ht="19.899999999999999" hidden="1" customHeight="1" x14ac:dyDescent="0.25">
      <c r="B226" s="111" t="s">
        <v>2606</v>
      </c>
      <c r="C226" s="111">
        <v>4600011662</v>
      </c>
      <c r="D226" s="101" t="s">
        <v>668</v>
      </c>
      <c r="E226" s="110" t="str">
        <f t="shared" si="36"/>
        <v/>
      </c>
      <c r="F226" s="102"/>
      <c r="G226" s="103"/>
      <c r="H226" s="103"/>
      <c r="I226" s="100"/>
      <c r="J226" s="122" t="s">
        <v>2159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37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  <c r="CE226" s="107"/>
      <c r="CF226" s="107"/>
      <c r="CG226" s="107"/>
      <c r="CH226" s="107"/>
      <c r="CI226" s="107"/>
      <c r="CJ226" s="107"/>
      <c r="CK226" s="107"/>
      <c r="CL226" s="107"/>
      <c r="CM226" s="107"/>
      <c r="CN226" s="107"/>
      <c r="CO226" s="107"/>
      <c r="CP226" s="107"/>
      <c r="CQ226" s="107"/>
      <c r="CR226" s="107"/>
      <c r="CS226" s="107"/>
      <c r="CT226" s="107"/>
      <c r="CU226" s="107"/>
      <c r="CV226" s="107"/>
      <c r="CW226" s="107"/>
      <c r="CX226" s="107"/>
      <c r="CY226" s="107"/>
      <c r="CZ226" s="107"/>
      <c r="DA226" s="107"/>
      <c r="DB226" s="107"/>
      <c r="DC226" s="107"/>
      <c r="DD226" s="107"/>
      <c r="DE226" s="107"/>
      <c r="DF226" s="107"/>
      <c r="DG226" s="107"/>
    </row>
    <row r="227" spans="2:111" s="109" customFormat="1" ht="19.899999999999999" hidden="1" customHeight="1" x14ac:dyDescent="0.25">
      <c r="B227" s="111" t="s">
        <v>2606</v>
      </c>
      <c r="C227" s="111">
        <v>4600011662</v>
      </c>
      <c r="D227" s="101" t="s">
        <v>669</v>
      </c>
      <c r="E227" s="110" t="str">
        <f t="shared" si="36"/>
        <v/>
      </c>
      <c r="F227" s="102"/>
      <c r="G227" s="103"/>
      <c r="H227" s="103"/>
      <c r="I227" s="100"/>
      <c r="J227" s="122" t="s">
        <v>2160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37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  <c r="BR227" s="107"/>
      <c r="BS227" s="107"/>
      <c r="BT227" s="107"/>
      <c r="BU227" s="107"/>
      <c r="BV227" s="107"/>
      <c r="BW227" s="107"/>
      <c r="BX227" s="107"/>
      <c r="BY227" s="107"/>
      <c r="BZ227" s="107"/>
      <c r="CA227" s="107"/>
      <c r="CB227" s="107"/>
      <c r="CC227" s="107"/>
      <c r="CD227" s="107"/>
      <c r="CE227" s="107"/>
      <c r="CF227" s="107"/>
      <c r="CG227" s="107"/>
      <c r="CH227" s="107"/>
      <c r="CI227" s="107"/>
      <c r="CJ227" s="107"/>
      <c r="CK227" s="107"/>
      <c r="CL227" s="107"/>
      <c r="CM227" s="107"/>
      <c r="CN227" s="107"/>
      <c r="CO227" s="107"/>
      <c r="CP227" s="107"/>
      <c r="CQ227" s="107"/>
      <c r="CR227" s="107"/>
      <c r="CS227" s="107"/>
      <c r="CT227" s="107"/>
      <c r="CU227" s="107"/>
      <c r="CV227" s="107"/>
      <c r="CW227" s="107"/>
      <c r="CX227" s="107"/>
      <c r="CY227" s="107"/>
      <c r="CZ227" s="107"/>
      <c r="DA227" s="107"/>
      <c r="DB227" s="107"/>
      <c r="DC227" s="107"/>
      <c r="DD227" s="107"/>
      <c r="DE227" s="107"/>
      <c r="DF227" s="107"/>
      <c r="DG227" s="107"/>
    </row>
    <row r="228" spans="2:111" s="109" customFormat="1" ht="19.899999999999999" hidden="1" customHeight="1" x14ac:dyDescent="0.25">
      <c r="B228" s="111" t="s">
        <v>2606</v>
      </c>
      <c r="C228" s="111">
        <v>4600011662</v>
      </c>
      <c r="D228" s="101" t="s">
        <v>670</v>
      </c>
      <c r="E228" s="110" t="str">
        <f t="shared" si="36"/>
        <v/>
      </c>
      <c r="F228" s="102"/>
      <c r="G228" s="103"/>
      <c r="H228" s="103"/>
      <c r="I228" s="100"/>
      <c r="J228" s="122" t="s">
        <v>2161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37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  <c r="CE228" s="107"/>
      <c r="CF228" s="107"/>
      <c r="CG228" s="107"/>
      <c r="CH228" s="107"/>
      <c r="CI228" s="107"/>
      <c r="CJ228" s="107"/>
      <c r="CK228" s="107"/>
      <c r="CL228" s="107"/>
      <c r="CM228" s="107"/>
      <c r="CN228" s="107"/>
      <c r="CO228" s="107"/>
      <c r="CP228" s="107"/>
      <c r="CQ228" s="107"/>
      <c r="CR228" s="107"/>
      <c r="CS228" s="107"/>
      <c r="CT228" s="107"/>
      <c r="CU228" s="107"/>
      <c r="CV228" s="107"/>
      <c r="CW228" s="107"/>
      <c r="CX228" s="107"/>
      <c r="CY228" s="107"/>
      <c r="CZ228" s="107"/>
      <c r="DA228" s="107"/>
      <c r="DB228" s="107"/>
      <c r="DC228" s="107"/>
      <c r="DD228" s="107"/>
      <c r="DE228" s="107"/>
      <c r="DF228" s="107"/>
      <c r="DG228" s="107"/>
    </row>
    <row r="229" spans="2:111" s="109" customFormat="1" ht="19.899999999999999" hidden="1" customHeight="1" x14ac:dyDescent="0.25">
      <c r="B229" s="111" t="s">
        <v>2606</v>
      </c>
      <c r="C229" s="111">
        <v>4600011662</v>
      </c>
      <c r="D229" s="101" t="s">
        <v>671</v>
      </c>
      <c r="E229" s="110" t="str">
        <f t="shared" si="36"/>
        <v/>
      </c>
      <c r="F229" s="102"/>
      <c r="G229" s="103"/>
      <c r="H229" s="103"/>
      <c r="I229" s="100"/>
      <c r="J229" s="122" t="s">
        <v>2162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37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  <c r="BR229" s="107"/>
      <c r="BS229" s="107"/>
      <c r="BT229" s="107"/>
      <c r="BU229" s="107"/>
      <c r="BV229" s="107"/>
      <c r="BW229" s="107"/>
      <c r="BX229" s="107"/>
      <c r="BY229" s="107"/>
      <c r="BZ229" s="107"/>
      <c r="CA229" s="107"/>
      <c r="CB229" s="107"/>
      <c r="CC229" s="107"/>
      <c r="CD229" s="107"/>
      <c r="CE229" s="107"/>
      <c r="CF229" s="107"/>
      <c r="CG229" s="107"/>
      <c r="CH229" s="107"/>
      <c r="CI229" s="107"/>
      <c r="CJ229" s="107"/>
      <c r="CK229" s="107"/>
      <c r="CL229" s="107"/>
      <c r="CM229" s="107"/>
      <c r="CN229" s="107"/>
      <c r="CO229" s="107"/>
      <c r="CP229" s="107"/>
      <c r="CQ229" s="107"/>
      <c r="CR229" s="107"/>
      <c r="CS229" s="107"/>
      <c r="CT229" s="107"/>
      <c r="CU229" s="107"/>
      <c r="CV229" s="107"/>
      <c r="CW229" s="107"/>
      <c r="CX229" s="107"/>
      <c r="CY229" s="107"/>
      <c r="CZ229" s="107"/>
      <c r="DA229" s="107"/>
      <c r="DB229" s="107"/>
      <c r="DC229" s="107"/>
      <c r="DD229" s="107"/>
      <c r="DE229" s="107"/>
      <c r="DF229" s="107"/>
      <c r="DG229" s="107"/>
    </row>
    <row r="230" spans="2:111" s="109" customFormat="1" ht="19.899999999999999" hidden="1" customHeight="1" x14ac:dyDescent="0.25">
      <c r="B230" s="111" t="s">
        <v>2606</v>
      </c>
      <c r="C230" s="111">
        <v>4600011662</v>
      </c>
      <c r="D230" s="101" t="s">
        <v>672</v>
      </c>
      <c r="E230" s="110" t="str">
        <f t="shared" si="36"/>
        <v/>
      </c>
      <c r="F230" s="102"/>
      <c r="G230" s="103"/>
      <c r="H230" s="103"/>
      <c r="I230" s="100"/>
      <c r="J230" s="122" t="s">
        <v>2163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37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  <c r="CE230" s="107"/>
      <c r="CF230" s="107"/>
      <c r="CG230" s="107"/>
      <c r="CH230" s="107"/>
      <c r="CI230" s="107"/>
      <c r="CJ230" s="107"/>
      <c r="CK230" s="107"/>
      <c r="CL230" s="107"/>
      <c r="CM230" s="107"/>
      <c r="CN230" s="107"/>
      <c r="CO230" s="107"/>
      <c r="CP230" s="107"/>
      <c r="CQ230" s="107"/>
      <c r="CR230" s="107"/>
      <c r="CS230" s="107"/>
      <c r="CT230" s="107"/>
      <c r="CU230" s="107"/>
      <c r="CV230" s="107"/>
      <c r="CW230" s="107"/>
      <c r="CX230" s="107"/>
      <c r="CY230" s="107"/>
      <c r="CZ230" s="107"/>
      <c r="DA230" s="107"/>
      <c r="DB230" s="107"/>
      <c r="DC230" s="107"/>
      <c r="DD230" s="107"/>
      <c r="DE230" s="107"/>
      <c r="DF230" s="107"/>
      <c r="DG230" s="107"/>
    </row>
    <row r="231" spans="2:111" s="109" customFormat="1" ht="19.899999999999999" hidden="1" customHeight="1" x14ac:dyDescent="0.25">
      <c r="B231" s="111" t="s">
        <v>2606</v>
      </c>
      <c r="C231" s="111">
        <v>4600011662</v>
      </c>
      <c r="D231" s="101" t="s">
        <v>673</v>
      </c>
      <c r="E231" s="110" t="str">
        <f t="shared" si="36"/>
        <v/>
      </c>
      <c r="F231" s="102"/>
      <c r="G231" s="103"/>
      <c r="H231" s="103"/>
      <c r="I231" s="100"/>
      <c r="J231" s="122" t="s">
        <v>2164</v>
      </c>
      <c r="K231" s="103"/>
      <c r="L231" s="103"/>
      <c r="M231" s="103"/>
      <c r="N231" s="103"/>
      <c r="O231" s="106"/>
      <c r="P231" s="104">
        <v>1</v>
      </c>
      <c r="Q231" s="104"/>
      <c r="R231" s="104" t="s">
        <v>1699</v>
      </c>
      <c r="S231" s="105">
        <f t="shared" si="37"/>
        <v>0</v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  <c r="BQ231" s="107"/>
      <c r="BR231" s="107"/>
      <c r="BS231" s="107"/>
      <c r="BT231" s="107"/>
      <c r="BU231" s="107"/>
      <c r="BV231" s="107"/>
      <c r="BW231" s="107"/>
      <c r="BX231" s="107"/>
      <c r="BY231" s="107"/>
      <c r="BZ231" s="107"/>
      <c r="CA231" s="107"/>
      <c r="CB231" s="107"/>
      <c r="CC231" s="107"/>
      <c r="CD231" s="107"/>
      <c r="CE231" s="107"/>
      <c r="CF231" s="107"/>
      <c r="CG231" s="107"/>
      <c r="CH231" s="107"/>
      <c r="CI231" s="107"/>
      <c r="CJ231" s="107"/>
      <c r="CK231" s="107"/>
      <c r="CL231" s="107"/>
      <c r="CM231" s="107"/>
      <c r="CN231" s="107">
        <v>1</v>
      </c>
      <c r="CO231" s="107">
        <v>1</v>
      </c>
      <c r="CP231" s="107">
        <v>1</v>
      </c>
      <c r="CQ231" s="107">
        <v>1</v>
      </c>
      <c r="CR231" s="107">
        <v>1</v>
      </c>
      <c r="CS231" s="107"/>
      <c r="CT231" s="107"/>
      <c r="CU231" s="107"/>
      <c r="CV231" s="107"/>
      <c r="CW231" s="107"/>
      <c r="CX231" s="107"/>
      <c r="CY231" s="107"/>
      <c r="CZ231" s="107"/>
      <c r="DA231" s="107"/>
      <c r="DB231" s="107"/>
      <c r="DC231" s="107"/>
      <c r="DD231" s="107"/>
      <c r="DE231" s="107"/>
      <c r="DF231" s="107"/>
      <c r="DG231" s="107"/>
    </row>
    <row r="232" spans="2:111" s="109" customFormat="1" ht="19.899999999999999" hidden="1" customHeight="1" x14ac:dyDescent="0.25">
      <c r="B232" s="111" t="s">
        <v>2606</v>
      </c>
      <c r="C232" s="111">
        <v>4600011662</v>
      </c>
      <c r="D232" s="101" t="s">
        <v>674</v>
      </c>
      <c r="E232" s="110" t="str">
        <f t="shared" si="36"/>
        <v/>
      </c>
      <c r="F232" s="102"/>
      <c r="G232" s="103"/>
      <c r="H232" s="103"/>
      <c r="I232" s="100"/>
      <c r="J232" s="122" t="s">
        <v>2165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37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07"/>
      <c r="CG232" s="107"/>
      <c r="CH232" s="107"/>
      <c r="CI232" s="107"/>
      <c r="CJ232" s="107"/>
      <c r="CK232" s="107"/>
      <c r="CL232" s="107"/>
      <c r="CM232" s="107"/>
      <c r="CN232" s="107"/>
      <c r="CO232" s="107"/>
      <c r="CP232" s="107"/>
      <c r="CQ232" s="107"/>
      <c r="CR232" s="107"/>
      <c r="CS232" s="107"/>
      <c r="CT232" s="107"/>
      <c r="CU232" s="107"/>
      <c r="CV232" s="107"/>
      <c r="CW232" s="107"/>
      <c r="CX232" s="107"/>
      <c r="CY232" s="107"/>
      <c r="CZ232" s="107"/>
      <c r="DA232" s="107"/>
      <c r="DB232" s="107"/>
      <c r="DC232" s="107"/>
      <c r="DD232" s="107"/>
      <c r="DE232" s="107"/>
      <c r="DF232" s="107"/>
      <c r="DG232" s="107"/>
    </row>
    <row r="233" spans="2:111" s="109" customFormat="1" ht="19.899999999999999" hidden="1" customHeight="1" x14ac:dyDescent="0.25">
      <c r="B233" s="111" t="s">
        <v>2606</v>
      </c>
      <c r="C233" s="111">
        <v>4600011662</v>
      </c>
      <c r="D233" s="101" t="s">
        <v>675</v>
      </c>
      <c r="E233" s="110" t="str">
        <f t="shared" si="36"/>
        <v/>
      </c>
      <c r="F233" s="102"/>
      <c r="G233" s="103"/>
      <c r="H233" s="103"/>
      <c r="I233" s="100"/>
      <c r="J233" s="122" t="s">
        <v>2166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37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  <c r="BQ233" s="107"/>
      <c r="BR233" s="107"/>
      <c r="BS233" s="107"/>
      <c r="BT233" s="107"/>
      <c r="BU233" s="107"/>
      <c r="BV233" s="107"/>
      <c r="BW233" s="107"/>
      <c r="BX233" s="107"/>
      <c r="BY233" s="107"/>
      <c r="BZ233" s="107"/>
      <c r="CA233" s="107"/>
      <c r="CB233" s="107"/>
      <c r="CC233" s="107"/>
      <c r="CD233" s="107"/>
      <c r="CE233" s="107"/>
      <c r="CF233" s="107"/>
      <c r="CG233" s="107"/>
      <c r="CH233" s="107"/>
      <c r="CI233" s="107"/>
      <c r="CJ233" s="107"/>
      <c r="CK233" s="107"/>
      <c r="CL233" s="107"/>
      <c r="CM233" s="107"/>
      <c r="CN233" s="107"/>
      <c r="CO233" s="107"/>
      <c r="CP233" s="107"/>
      <c r="CQ233" s="107"/>
      <c r="CR233" s="107"/>
      <c r="CS233" s="107"/>
      <c r="CT233" s="107"/>
      <c r="CU233" s="107"/>
      <c r="CV233" s="107"/>
      <c r="CW233" s="107"/>
      <c r="CX233" s="107"/>
      <c r="CY233" s="107"/>
      <c r="CZ233" s="107"/>
      <c r="DA233" s="107"/>
      <c r="DB233" s="107"/>
      <c r="DC233" s="107"/>
      <c r="DD233" s="107"/>
      <c r="DE233" s="107"/>
      <c r="DF233" s="107"/>
      <c r="DG233" s="107"/>
    </row>
    <row r="234" spans="2:111" s="109" customFormat="1" ht="19.899999999999999" hidden="1" customHeight="1" x14ac:dyDescent="0.25">
      <c r="B234" s="111" t="s">
        <v>2606</v>
      </c>
      <c r="C234" s="111">
        <v>4600011662</v>
      </c>
      <c r="D234" s="101" t="s">
        <v>676</v>
      </c>
      <c r="E234" s="110" t="str">
        <f t="shared" si="36"/>
        <v/>
      </c>
      <c r="F234" s="102"/>
      <c r="G234" s="103"/>
      <c r="H234" s="103"/>
      <c r="I234" s="100"/>
      <c r="J234" s="122" t="s">
        <v>2167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37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  <c r="CE234" s="107"/>
      <c r="CF234" s="107"/>
      <c r="CG234" s="107"/>
      <c r="CH234" s="107"/>
      <c r="CI234" s="107"/>
      <c r="CJ234" s="107"/>
      <c r="CK234" s="107"/>
      <c r="CL234" s="107"/>
      <c r="CM234" s="107"/>
      <c r="CN234" s="107"/>
      <c r="CO234" s="107"/>
      <c r="CP234" s="107"/>
      <c r="CQ234" s="107"/>
      <c r="CR234" s="107"/>
      <c r="CS234" s="107"/>
      <c r="CT234" s="107"/>
      <c r="CU234" s="107"/>
      <c r="CV234" s="107"/>
      <c r="CW234" s="107"/>
      <c r="CX234" s="107"/>
      <c r="CY234" s="107"/>
      <c r="CZ234" s="107"/>
      <c r="DA234" s="107"/>
      <c r="DB234" s="107"/>
      <c r="DC234" s="107"/>
      <c r="DD234" s="107"/>
      <c r="DE234" s="107"/>
      <c r="DF234" s="107"/>
      <c r="DG234" s="107"/>
    </row>
    <row r="235" spans="2:111" s="109" customFormat="1" ht="19.899999999999999" hidden="1" customHeight="1" x14ac:dyDescent="0.25">
      <c r="B235" s="111" t="s">
        <v>2606</v>
      </c>
      <c r="C235" s="111">
        <v>4600011662</v>
      </c>
      <c r="D235" s="101" t="s">
        <v>677</v>
      </c>
      <c r="E235" s="110" t="str">
        <f t="shared" si="36"/>
        <v/>
      </c>
      <c r="F235" s="102"/>
      <c r="G235" s="103"/>
      <c r="H235" s="103"/>
      <c r="I235" s="100"/>
      <c r="J235" s="122" t="s">
        <v>2168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37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  <c r="BU235" s="107"/>
      <c r="BV235" s="107"/>
      <c r="BW235" s="107"/>
      <c r="BX235" s="107"/>
      <c r="BY235" s="107"/>
      <c r="BZ235" s="107"/>
      <c r="CA235" s="107"/>
      <c r="CB235" s="107"/>
      <c r="CC235" s="107"/>
      <c r="CD235" s="107"/>
      <c r="CE235" s="107"/>
      <c r="CF235" s="107"/>
      <c r="CG235" s="107"/>
      <c r="CH235" s="107"/>
      <c r="CI235" s="107"/>
      <c r="CJ235" s="107"/>
      <c r="CK235" s="107"/>
      <c r="CL235" s="107"/>
      <c r="CM235" s="107"/>
      <c r="CN235" s="107"/>
      <c r="CO235" s="107"/>
      <c r="CP235" s="107"/>
      <c r="CQ235" s="107"/>
      <c r="CR235" s="107"/>
      <c r="CS235" s="107"/>
      <c r="CT235" s="107"/>
      <c r="CU235" s="107"/>
      <c r="CV235" s="107"/>
      <c r="CW235" s="107"/>
      <c r="CX235" s="107"/>
      <c r="CY235" s="107"/>
      <c r="CZ235" s="107"/>
      <c r="DA235" s="107"/>
      <c r="DB235" s="107"/>
      <c r="DC235" s="107"/>
      <c r="DD235" s="107"/>
      <c r="DE235" s="107"/>
      <c r="DF235" s="107"/>
      <c r="DG235" s="107"/>
    </row>
    <row r="236" spans="2:111" s="109" customFormat="1" ht="19.899999999999999" hidden="1" customHeight="1" x14ac:dyDescent="0.25">
      <c r="B236" s="111" t="s">
        <v>2606</v>
      </c>
      <c r="C236" s="111">
        <v>4600011662</v>
      </c>
      <c r="D236" s="101" t="s">
        <v>678</v>
      </c>
      <c r="E236" s="110" t="str">
        <f t="shared" si="36"/>
        <v/>
      </c>
      <c r="F236" s="102"/>
      <c r="G236" s="103"/>
      <c r="H236" s="103"/>
      <c r="I236" s="100"/>
      <c r="J236" s="122" t="s">
        <v>2054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37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0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A236" s="107"/>
      <c r="DB236" s="107"/>
      <c r="DC236" s="107"/>
      <c r="DD236" s="107"/>
      <c r="DE236" s="107"/>
      <c r="DF236" s="107"/>
      <c r="DG236" s="107"/>
    </row>
    <row r="237" spans="2:111" s="109" customFormat="1" ht="19.899999999999999" hidden="1" customHeight="1" x14ac:dyDescent="0.25">
      <c r="B237" s="111" t="s">
        <v>2606</v>
      </c>
      <c r="C237" s="111">
        <v>4600011662</v>
      </c>
      <c r="D237" s="101" t="s">
        <v>679</v>
      </c>
      <c r="E237" s="110" t="str">
        <f t="shared" si="36"/>
        <v/>
      </c>
      <c r="F237" s="102"/>
      <c r="G237" s="103"/>
      <c r="H237" s="103"/>
      <c r="I237" s="100"/>
      <c r="J237" s="122" t="s">
        <v>2169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37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  <c r="BR237" s="107"/>
      <c r="BS237" s="107"/>
      <c r="BT237" s="107"/>
      <c r="BU237" s="107"/>
      <c r="BV237" s="107"/>
      <c r="BW237" s="107"/>
      <c r="BX237" s="107"/>
      <c r="BY237" s="107"/>
      <c r="BZ237" s="107"/>
      <c r="CA237" s="107"/>
      <c r="CB237" s="107"/>
      <c r="CC237" s="107"/>
      <c r="CD237" s="107"/>
      <c r="CE237" s="107"/>
      <c r="CF237" s="107"/>
      <c r="CG237" s="107"/>
      <c r="CH237" s="107"/>
      <c r="CI237" s="107"/>
      <c r="CJ237" s="107"/>
      <c r="CK237" s="107"/>
      <c r="CL237" s="107"/>
      <c r="CM237" s="107"/>
      <c r="CN237" s="107"/>
      <c r="CO237" s="107"/>
      <c r="CP237" s="107"/>
      <c r="CQ237" s="107"/>
      <c r="CR237" s="107"/>
      <c r="CS237" s="107"/>
      <c r="CT237" s="107"/>
      <c r="CU237" s="107"/>
      <c r="CV237" s="107"/>
      <c r="CW237" s="107"/>
      <c r="CX237" s="107"/>
      <c r="CY237" s="107"/>
      <c r="CZ237" s="107"/>
      <c r="DA237" s="107"/>
      <c r="DB237" s="107"/>
      <c r="DC237" s="107"/>
      <c r="DD237" s="107"/>
      <c r="DE237" s="107"/>
      <c r="DF237" s="107"/>
      <c r="DG237" s="107"/>
    </row>
    <row r="238" spans="2:111" s="109" customFormat="1" ht="19.899999999999999" hidden="1" customHeight="1" x14ac:dyDescent="0.25">
      <c r="B238" s="111" t="s">
        <v>2606</v>
      </c>
      <c r="C238" s="111">
        <v>4600011662</v>
      </c>
      <c r="D238" s="101" t="s">
        <v>680</v>
      </c>
      <c r="E238" s="110" t="str">
        <f t="shared" si="36"/>
        <v/>
      </c>
      <c r="F238" s="102"/>
      <c r="G238" s="103"/>
      <c r="H238" s="103"/>
      <c r="I238" s="100"/>
      <c r="J238" s="122" t="s">
        <v>2170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37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0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A238" s="107"/>
      <c r="DB238" s="107"/>
      <c r="DC238" s="107"/>
      <c r="DD238" s="107"/>
      <c r="DE238" s="107"/>
      <c r="DF238" s="107"/>
      <c r="DG238" s="107"/>
    </row>
    <row r="239" spans="2:111" s="109" customFormat="1" ht="19.899999999999999" hidden="1" customHeight="1" x14ac:dyDescent="0.25">
      <c r="B239" s="111" t="s">
        <v>2606</v>
      </c>
      <c r="C239" s="111">
        <v>4600011662</v>
      </c>
      <c r="D239" s="101" t="s">
        <v>681</v>
      </c>
      <c r="E239" s="110" t="str">
        <f t="shared" si="36"/>
        <v/>
      </c>
      <c r="F239" s="102"/>
      <c r="G239" s="103"/>
      <c r="H239" s="103"/>
      <c r="I239" s="100"/>
      <c r="J239" s="122" t="s">
        <v>2171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37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  <c r="BY239" s="107"/>
      <c r="BZ239" s="107"/>
      <c r="CA239" s="107"/>
      <c r="CB239" s="107"/>
      <c r="CC239" s="107"/>
      <c r="CD239" s="107"/>
      <c r="CE239" s="107"/>
      <c r="CF239" s="107"/>
      <c r="CG239" s="107"/>
      <c r="CH239" s="107"/>
      <c r="CI239" s="107"/>
      <c r="CJ239" s="107"/>
      <c r="CK239" s="107"/>
      <c r="CL239" s="107"/>
      <c r="CM239" s="107"/>
      <c r="CN239" s="107"/>
      <c r="CO239" s="107"/>
      <c r="CP239" s="107"/>
      <c r="CQ239" s="107"/>
      <c r="CR239" s="107"/>
      <c r="CS239" s="107"/>
      <c r="CT239" s="107"/>
      <c r="CU239" s="107"/>
      <c r="CV239" s="107"/>
      <c r="CW239" s="107"/>
      <c r="CX239" s="107"/>
      <c r="CY239" s="107"/>
      <c r="CZ239" s="107"/>
      <c r="DA239" s="107"/>
      <c r="DB239" s="107"/>
      <c r="DC239" s="107"/>
      <c r="DD239" s="107"/>
      <c r="DE239" s="107"/>
      <c r="DF239" s="107"/>
      <c r="DG239" s="107"/>
    </row>
    <row r="240" spans="2:111" s="109" customFormat="1" ht="19.899999999999999" hidden="1" customHeight="1" x14ac:dyDescent="0.25">
      <c r="B240" s="111" t="s">
        <v>2606</v>
      </c>
      <c r="C240" s="111">
        <v>4600011662</v>
      </c>
      <c r="D240" s="101" t="s">
        <v>682</v>
      </c>
      <c r="E240" s="110" t="str">
        <f t="shared" si="36"/>
        <v/>
      </c>
      <c r="F240" s="102"/>
      <c r="G240" s="103"/>
      <c r="H240" s="103"/>
      <c r="I240" s="100"/>
      <c r="J240" s="122" t="s">
        <v>2172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37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A240" s="107"/>
      <c r="DB240" s="107"/>
      <c r="DC240" s="107"/>
      <c r="DD240" s="107"/>
      <c r="DE240" s="107"/>
      <c r="DF240" s="107"/>
      <c r="DG240" s="107"/>
    </row>
    <row r="241" spans="2:111" s="109" customFormat="1" ht="19.899999999999999" hidden="1" customHeight="1" x14ac:dyDescent="0.25">
      <c r="B241" s="111" t="s">
        <v>2606</v>
      </c>
      <c r="C241" s="111">
        <v>4600011662</v>
      </c>
      <c r="D241" s="101" t="s">
        <v>683</v>
      </c>
      <c r="E241" s="110" t="str">
        <f t="shared" si="36"/>
        <v/>
      </c>
      <c r="F241" s="102"/>
      <c r="G241" s="103"/>
      <c r="H241" s="103"/>
      <c r="I241" s="100"/>
      <c r="J241" s="122" t="s">
        <v>2173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37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7"/>
      <c r="BY241" s="107"/>
      <c r="BZ241" s="107"/>
      <c r="CA241" s="107"/>
      <c r="CB241" s="107"/>
      <c r="CC241" s="107"/>
      <c r="CD241" s="107"/>
      <c r="CE241" s="107"/>
      <c r="CF241" s="107"/>
      <c r="CG241" s="107"/>
      <c r="CH241" s="107"/>
      <c r="CI241" s="107"/>
      <c r="CJ241" s="107"/>
      <c r="CK241" s="107"/>
      <c r="CL241" s="107"/>
      <c r="CM241" s="107"/>
      <c r="CN241" s="107"/>
      <c r="CO241" s="107"/>
      <c r="CP241" s="107"/>
      <c r="CQ241" s="107"/>
      <c r="CR241" s="107"/>
      <c r="CS241" s="107"/>
      <c r="CT241" s="107"/>
      <c r="CU241" s="107"/>
      <c r="CV241" s="107"/>
      <c r="CW241" s="107"/>
      <c r="CX241" s="107"/>
      <c r="CY241" s="107"/>
      <c r="CZ241" s="107"/>
      <c r="DA241" s="107"/>
      <c r="DB241" s="107"/>
      <c r="DC241" s="107"/>
      <c r="DD241" s="107"/>
      <c r="DE241" s="107"/>
      <c r="DF241" s="107"/>
      <c r="DG241" s="107"/>
    </row>
    <row r="242" spans="2:111" s="109" customFormat="1" ht="19.899999999999999" hidden="1" customHeight="1" x14ac:dyDescent="0.25">
      <c r="B242" s="111" t="s">
        <v>2606</v>
      </c>
      <c r="C242" s="111">
        <v>4600011662</v>
      </c>
      <c r="D242" s="101" t="s">
        <v>684</v>
      </c>
      <c r="E242" s="110" t="str">
        <f t="shared" si="36"/>
        <v/>
      </c>
      <c r="F242" s="102"/>
      <c r="G242" s="103"/>
      <c r="H242" s="103"/>
      <c r="I242" s="100"/>
      <c r="J242" s="122" t="s">
        <v>2174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37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0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A242" s="107"/>
      <c r="DB242" s="107"/>
      <c r="DC242" s="107"/>
      <c r="DD242" s="107"/>
      <c r="DE242" s="107"/>
      <c r="DF242" s="107"/>
      <c r="DG242" s="107"/>
    </row>
    <row r="243" spans="2:111" s="109" customFormat="1" ht="19.899999999999999" hidden="1" customHeight="1" x14ac:dyDescent="0.25">
      <c r="B243" s="111" t="s">
        <v>2606</v>
      </c>
      <c r="C243" s="111">
        <v>4600011662</v>
      </c>
      <c r="D243" s="101" t="s">
        <v>685</v>
      </c>
      <c r="E243" s="110" t="str">
        <f t="shared" si="36"/>
        <v/>
      </c>
      <c r="F243" s="102"/>
      <c r="G243" s="103"/>
      <c r="H243" s="103"/>
      <c r="I243" s="100"/>
      <c r="J243" s="122" t="s">
        <v>2175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37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  <c r="CE243" s="107"/>
      <c r="CF243" s="107"/>
      <c r="CG243" s="107"/>
      <c r="CH243" s="107"/>
      <c r="CI243" s="107"/>
      <c r="CJ243" s="107"/>
      <c r="CK243" s="107"/>
      <c r="CL243" s="107"/>
      <c r="CM243" s="107"/>
      <c r="CN243" s="107"/>
      <c r="CO243" s="107"/>
      <c r="CP243" s="107"/>
      <c r="CQ243" s="107"/>
      <c r="CR243" s="107"/>
      <c r="CS243" s="107"/>
      <c r="CT243" s="107"/>
      <c r="CU243" s="107"/>
      <c r="CV243" s="107"/>
      <c r="CW243" s="107"/>
      <c r="CX243" s="107"/>
      <c r="CY243" s="107"/>
      <c r="CZ243" s="107"/>
      <c r="DA243" s="107"/>
      <c r="DB243" s="107"/>
      <c r="DC243" s="107"/>
      <c r="DD243" s="107"/>
      <c r="DE243" s="107"/>
      <c r="DF243" s="107"/>
      <c r="DG243" s="107"/>
    </row>
    <row r="244" spans="2:111" s="109" customFormat="1" ht="19.899999999999999" hidden="1" customHeight="1" x14ac:dyDescent="0.25">
      <c r="B244" s="111" t="s">
        <v>2606</v>
      </c>
      <c r="C244" s="111">
        <v>4600011662</v>
      </c>
      <c r="D244" s="101" t="s">
        <v>686</v>
      </c>
      <c r="E244" s="110" t="str">
        <f t="shared" si="36"/>
        <v/>
      </c>
      <c r="F244" s="102"/>
      <c r="G244" s="103"/>
      <c r="H244" s="103"/>
      <c r="I244" s="100"/>
      <c r="J244" s="122" t="s">
        <v>2176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37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A244" s="107"/>
      <c r="DB244" s="107"/>
      <c r="DC244" s="107"/>
      <c r="DD244" s="107"/>
      <c r="DE244" s="107"/>
      <c r="DF244" s="107"/>
      <c r="DG244" s="107"/>
    </row>
    <row r="245" spans="2:111" s="109" customFormat="1" ht="19.899999999999999" hidden="1" customHeight="1" x14ac:dyDescent="0.25">
      <c r="B245" s="111" t="s">
        <v>2606</v>
      </c>
      <c r="C245" s="111">
        <v>4600011662</v>
      </c>
      <c r="D245" s="101" t="s">
        <v>687</v>
      </c>
      <c r="E245" s="110" t="str">
        <f t="shared" si="36"/>
        <v/>
      </c>
      <c r="F245" s="102"/>
      <c r="G245" s="103"/>
      <c r="H245" s="103"/>
      <c r="I245" s="100"/>
      <c r="J245" s="122" t="s">
        <v>2177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37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  <c r="BR245" s="107"/>
      <c r="BS245" s="107"/>
      <c r="BT245" s="107"/>
      <c r="BU245" s="107"/>
      <c r="BV245" s="107"/>
      <c r="BW245" s="107"/>
      <c r="BX245" s="107"/>
      <c r="BY245" s="107"/>
      <c r="BZ245" s="107"/>
      <c r="CA245" s="107"/>
      <c r="CB245" s="107"/>
      <c r="CC245" s="107"/>
      <c r="CD245" s="107"/>
      <c r="CE245" s="107"/>
      <c r="CF245" s="107"/>
      <c r="CG245" s="107"/>
      <c r="CH245" s="107"/>
      <c r="CI245" s="107"/>
      <c r="CJ245" s="107"/>
      <c r="CK245" s="107"/>
      <c r="CL245" s="107"/>
      <c r="CM245" s="107"/>
      <c r="CN245" s="107"/>
      <c r="CO245" s="107"/>
      <c r="CP245" s="107"/>
      <c r="CQ245" s="107"/>
      <c r="CR245" s="107"/>
      <c r="CS245" s="107"/>
      <c r="CT245" s="107"/>
      <c r="CU245" s="107"/>
      <c r="CV245" s="107"/>
      <c r="CW245" s="107"/>
      <c r="CX245" s="107"/>
      <c r="CY245" s="107"/>
      <c r="CZ245" s="107"/>
      <c r="DA245" s="107"/>
      <c r="DB245" s="107"/>
      <c r="DC245" s="107"/>
      <c r="DD245" s="107"/>
      <c r="DE245" s="107"/>
      <c r="DF245" s="107"/>
      <c r="DG245" s="107"/>
    </row>
    <row r="246" spans="2:111" s="109" customFormat="1" ht="19.899999999999999" hidden="1" customHeight="1" x14ac:dyDescent="0.25">
      <c r="B246" s="111" t="s">
        <v>2606</v>
      </c>
      <c r="C246" s="111">
        <v>4600011662</v>
      </c>
      <c r="D246" s="101" t="s">
        <v>688</v>
      </c>
      <c r="E246" s="110" t="str">
        <f t="shared" si="36"/>
        <v/>
      </c>
      <c r="F246" s="102"/>
      <c r="G246" s="103"/>
      <c r="H246" s="103"/>
      <c r="I246" s="100"/>
      <c r="J246" s="122" t="s">
        <v>2178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37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  <c r="CE246" s="107"/>
      <c r="CF246" s="107"/>
      <c r="CG246" s="107"/>
      <c r="CH246" s="107"/>
      <c r="CI246" s="107"/>
      <c r="CJ246" s="107"/>
      <c r="CK246" s="107"/>
      <c r="CL246" s="107"/>
      <c r="CM246" s="107"/>
      <c r="CN246" s="107"/>
      <c r="CO246" s="107"/>
      <c r="CP246" s="107"/>
      <c r="CQ246" s="107"/>
      <c r="CR246" s="107"/>
      <c r="CS246" s="107"/>
      <c r="CT246" s="107"/>
      <c r="CU246" s="107"/>
      <c r="CV246" s="107"/>
      <c r="CW246" s="107"/>
      <c r="CX246" s="107"/>
      <c r="CY246" s="107"/>
      <c r="CZ246" s="107"/>
      <c r="DA246" s="107"/>
      <c r="DB246" s="107"/>
      <c r="DC246" s="107"/>
      <c r="DD246" s="107"/>
      <c r="DE246" s="107"/>
      <c r="DF246" s="107"/>
      <c r="DG246" s="107"/>
    </row>
    <row r="247" spans="2:111" s="109" customFormat="1" ht="19.899999999999999" hidden="1" customHeight="1" x14ac:dyDescent="0.25">
      <c r="B247" s="111" t="s">
        <v>2606</v>
      </c>
      <c r="C247" s="111">
        <v>4600011662</v>
      </c>
      <c r="D247" s="101" t="s">
        <v>689</v>
      </c>
      <c r="E247" s="110" t="str">
        <f t="shared" si="36"/>
        <v/>
      </c>
      <c r="F247" s="102"/>
      <c r="G247" s="103"/>
      <c r="H247" s="103"/>
      <c r="I247" s="100"/>
      <c r="J247" s="122" t="s">
        <v>2179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37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  <c r="BQ247" s="107"/>
      <c r="BR247" s="107"/>
      <c r="BS247" s="107"/>
      <c r="BT247" s="107"/>
      <c r="BU247" s="107"/>
      <c r="BV247" s="107"/>
      <c r="BW247" s="107"/>
      <c r="BX247" s="107"/>
      <c r="BY247" s="107"/>
      <c r="BZ247" s="107"/>
      <c r="CA247" s="107"/>
      <c r="CB247" s="107"/>
      <c r="CC247" s="107"/>
      <c r="CD247" s="107"/>
      <c r="CE247" s="107"/>
      <c r="CF247" s="107"/>
      <c r="CG247" s="107"/>
      <c r="CH247" s="107"/>
      <c r="CI247" s="107"/>
      <c r="CJ247" s="107"/>
      <c r="CK247" s="107"/>
      <c r="CL247" s="107"/>
      <c r="CM247" s="107"/>
      <c r="CN247" s="107"/>
      <c r="CO247" s="107"/>
      <c r="CP247" s="107"/>
      <c r="CQ247" s="107"/>
      <c r="CR247" s="107"/>
      <c r="CS247" s="107"/>
      <c r="CT247" s="107"/>
      <c r="CU247" s="107"/>
      <c r="CV247" s="107"/>
      <c r="CW247" s="107"/>
      <c r="CX247" s="107"/>
      <c r="CY247" s="107"/>
      <c r="CZ247" s="107"/>
      <c r="DA247" s="107"/>
      <c r="DB247" s="107"/>
      <c r="DC247" s="107"/>
      <c r="DD247" s="107"/>
      <c r="DE247" s="107"/>
      <c r="DF247" s="107"/>
      <c r="DG247" s="107"/>
    </row>
    <row r="248" spans="2:111" s="109" customFormat="1" ht="19.899999999999999" hidden="1" customHeight="1" x14ac:dyDescent="0.25">
      <c r="B248" s="111" t="s">
        <v>2606</v>
      </c>
      <c r="C248" s="111">
        <v>4600011662</v>
      </c>
      <c r="D248" s="101" t="s">
        <v>690</v>
      </c>
      <c r="E248" s="110" t="str">
        <f t="shared" si="36"/>
        <v/>
      </c>
      <c r="F248" s="102"/>
      <c r="G248" s="103"/>
      <c r="H248" s="103"/>
      <c r="I248" s="100"/>
      <c r="J248" s="122" t="s">
        <v>2180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37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  <c r="CE248" s="107"/>
      <c r="CF248" s="107"/>
      <c r="CG248" s="107"/>
      <c r="CH248" s="107"/>
      <c r="CI248" s="107"/>
      <c r="CJ248" s="107"/>
      <c r="CK248" s="107"/>
      <c r="CL248" s="107"/>
      <c r="CM248" s="107"/>
      <c r="CN248" s="107"/>
      <c r="CO248" s="107"/>
      <c r="CP248" s="107"/>
      <c r="CQ248" s="107"/>
      <c r="CR248" s="107"/>
      <c r="CS248" s="107"/>
      <c r="CT248" s="107"/>
      <c r="CU248" s="107"/>
      <c r="CV248" s="107"/>
      <c r="CW248" s="107"/>
      <c r="CX248" s="107"/>
      <c r="CY248" s="107"/>
      <c r="CZ248" s="107"/>
      <c r="DA248" s="107"/>
      <c r="DB248" s="107"/>
      <c r="DC248" s="107"/>
      <c r="DD248" s="107"/>
      <c r="DE248" s="107"/>
      <c r="DF248" s="107"/>
      <c r="DG248" s="107"/>
    </row>
    <row r="249" spans="2:111" s="109" customFormat="1" ht="19.899999999999999" hidden="1" customHeight="1" x14ac:dyDescent="0.25">
      <c r="B249" s="111" t="s">
        <v>2606</v>
      </c>
      <c r="C249" s="111">
        <v>4600011662</v>
      </c>
      <c r="D249" s="101" t="s">
        <v>691</v>
      </c>
      <c r="E249" s="110" t="str">
        <f t="shared" si="36"/>
        <v/>
      </c>
      <c r="F249" s="102"/>
      <c r="G249" s="103"/>
      <c r="H249" s="103"/>
      <c r="I249" s="100"/>
      <c r="J249" s="122" t="s">
        <v>2181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37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  <c r="BQ249" s="107"/>
      <c r="BR249" s="107"/>
      <c r="BS249" s="107"/>
      <c r="BT249" s="107"/>
      <c r="BU249" s="107"/>
      <c r="BV249" s="107"/>
      <c r="BW249" s="107"/>
      <c r="BX249" s="107"/>
      <c r="BY249" s="107"/>
      <c r="BZ249" s="107"/>
      <c r="CA249" s="107"/>
      <c r="CB249" s="107"/>
      <c r="CC249" s="107"/>
      <c r="CD249" s="107"/>
      <c r="CE249" s="107"/>
      <c r="CF249" s="107"/>
      <c r="CG249" s="107"/>
      <c r="CH249" s="107"/>
      <c r="CI249" s="107"/>
      <c r="CJ249" s="107"/>
      <c r="CK249" s="107"/>
      <c r="CL249" s="107"/>
      <c r="CM249" s="107"/>
      <c r="CN249" s="107"/>
      <c r="CO249" s="107"/>
      <c r="CP249" s="107"/>
      <c r="CQ249" s="107"/>
      <c r="CR249" s="107"/>
      <c r="CS249" s="107"/>
      <c r="CT249" s="107"/>
      <c r="CU249" s="107"/>
      <c r="CV249" s="107"/>
      <c r="CW249" s="107"/>
      <c r="CX249" s="107"/>
      <c r="CY249" s="107"/>
      <c r="CZ249" s="107"/>
      <c r="DA249" s="107"/>
      <c r="DB249" s="107"/>
      <c r="DC249" s="107"/>
      <c r="DD249" s="107"/>
      <c r="DE249" s="107"/>
      <c r="DF249" s="107"/>
      <c r="DG249" s="107"/>
    </row>
    <row r="250" spans="2:111" s="109" customFormat="1" ht="19.899999999999999" hidden="1" customHeight="1" x14ac:dyDescent="0.25">
      <c r="B250" s="111" t="s">
        <v>2606</v>
      </c>
      <c r="C250" s="111">
        <v>4600011662</v>
      </c>
      <c r="D250" s="101" t="s">
        <v>692</v>
      </c>
      <c r="E250" s="110" t="str">
        <f t="shared" si="36"/>
        <v/>
      </c>
      <c r="F250" s="102"/>
      <c r="G250" s="103"/>
      <c r="H250" s="103"/>
      <c r="I250" s="100"/>
      <c r="J250" s="122" t="s">
        <v>1951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37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07"/>
      <c r="CM250" s="107"/>
      <c r="CN250" s="107"/>
      <c r="CO250" s="107"/>
      <c r="CP250" s="107"/>
      <c r="CQ250" s="107"/>
      <c r="CR250" s="107"/>
      <c r="CS250" s="107"/>
      <c r="CT250" s="107"/>
      <c r="CU250" s="107"/>
      <c r="CV250" s="107"/>
      <c r="CW250" s="107"/>
      <c r="CX250" s="107"/>
      <c r="CY250" s="107"/>
      <c r="CZ250" s="107"/>
      <c r="DA250" s="107"/>
      <c r="DB250" s="107"/>
      <c r="DC250" s="107"/>
      <c r="DD250" s="107"/>
      <c r="DE250" s="107"/>
      <c r="DF250" s="107"/>
      <c r="DG250" s="107"/>
    </row>
    <row r="251" spans="2:111" s="109" customFormat="1" ht="19.899999999999999" hidden="1" customHeight="1" x14ac:dyDescent="0.25">
      <c r="B251" s="111" t="s">
        <v>2606</v>
      </c>
      <c r="C251" s="111">
        <v>4600011662</v>
      </c>
      <c r="D251" s="101" t="s">
        <v>693</v>
      </c>
      <c r="E251" s="110" t="str">
        <f t="shared" si="36"/>
        <v/>
      </c>
      <c r="F251" s="102"/>
      <c r="G251" s="103"/>
      <c r="H251" s="103"/>
      <c r="I251" s="100"/>
      <c r="J251" s="122" t="s">
        <v>2022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37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7"/>
      <c r="BY251" s="107"/>
      <c r="BZ251" s="107"/>
      <c r="CA251" s="107"/>
      <c r="CB251" s="107"/>
      <c r="CC251" s="107"/>
      <c r="CD251" s="107"/>
      <c r="CE251" s="107"/>
      <c r="CF251" s="107"/>
      <c r="CG251" s="107"/>
      <c r="CH251" s="107"/>
      <c r="CI251" s="107"/>
      <c r="CJ251" s="107"/>
      <c r="CK251" s="107"/>
      <c r="CL251" s="107"/>
      <c r="CM251" s="107"/>
      <c r="CN251" s="107"/>
      <c r="CO251" s="107"/>
      <c r="CP251" s="107"/>
      <c r="CQ251" s="107"/>
      <c r="CR251" s="107"/>
      <c r="CS251" s="107"/>
      <c r="CT251" s="107"/>
      <c r="CU251" s="107"/>
      <c r="CV251" s="107"/>
      <c r="CW251" s="107"/>
      <c r="CX251" s="107"/>
      <c r="CY251" s="107"/>
      <c r="CZ251" s="107"/>
      <c r="DA251" s="107"/>
      <c r="DB251" s="107"/>
      <c r="DC251" s="107"/>
      <c r="DD251" s="107"/>
      <c r="DE251" s="107"/>
      <c r="DF251" s="107"/>
      <c r="DG251" s="107"/>
    </row>
    <row r="252" spans="2:111" s="109" customFormat="1" ht="19.899999999999999" hidden="1" customHeight="1" x14ac:dyDescent="0.25">
      <c r="B252" s="111" t="s">
        <v>2606</v>
      </c>
      <c r="C252" s="111">
        <v>4600011662</v>
      </c>
      <c r="D252" s="101" t="s">
        <v>694</v>
      </c>
      <c r="E252" s="110" t="str">
        <f t="shared" si="36"/>
        <v/>
      </c>
      <c r="F252" s="102"/>
      <c r="G252" s="103"/>
      <c r="H252" s="103"/>
      <c r="I252" s="100"/>
      <c r="J252" s="122" t="s">
        <v>2182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37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  <c r="CE252" s="107"/>
      <c r="CF252" s="107"/>
      <c r="CG252" s="107"/>
      <c r="CH252" s="107"/>
      <c r="CI252" s="107"/>
      <c r="CJ252" s="107"/>
      <c r="CK252" s="107"/>
      <c r="CL252" s="107"/>
      <c r="CM252" s="107"/>
      <c r="CN252" s="107"/>
      <c r="CO252" s="107"/>
      <c r="CP252" s="107"/>
      <c r="CQ252" s="107"/>
      <c r="CR252" s="107"/>
      <c r="CS252" s="107"/>
      <c r="CT252" s="107"/>
      <c r="CU252" s="107"/>
      <c r="CV252" s="107"/>
      <c r="CW252" s="107"/>
      <c r="CX252" s="107"/>
      <c r="CY252" s="107"/>
      <c r="CZ252" s="107"/>
      <c r="DA252" s="107"/>
      <c r="DB252" s="107"/>
      <c r="DC252" s="107"/>
      <c r="DD252" s="107"/>
      <c r="DE252" s="107"/>
      <c r="DF252" s="107"/>
      <c r="DG252" s="107"/>
    </row>
    <row r="253" spans="2:111" s="109" customFormat="1" ht="19.899999999999999" hidden="1" customHeight="1" x14ac:dyDescent="0.25">
      <c r="B253" s="111" t="s">
        <v>2606</v>
      </c>
      <c r="C253" s="111">
        <v>4600011662</v>
      </c>
      <c r="D253" s="101" t="s">
        <v>267</v>
      </c>
      <c r="E253" s="110" t="str">
        <f t="shared" si="36"/>
        <v/>
      </c>
      <c r="F253" s="102"/>
      <c r="G253" s="103"/>
      <c r="H253" s="103"/>
      <c r="I253" s="100"/>
      <c r="J253" s="122" t="s">
        <v>2183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37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  <c r="BR253" s="107"/>
      <c r="BS253" s="107"/>
      <c r="BT253" s="107"/>
      <c r="BU253" s="107"/>
      <c r="BV253" s="107"/>
      <c r="BW253" s="107"/>
      <c r="BX253" s="107"/>
      <c r="BY253" s="107"/>
      <c r="BZ253" s="107"/>
      <c r="CA253" s="107"/>
      <c r="CB253" s="107"/>
      <c r="CC253" s="107"/>
      <c r="CD253" s="107"/>
      <c r="CE253" s="107"/>
      <c r="CF253" s="107"/>
      <c r="CG253" s="107"/>
      <c r="CH253" s="107"/>
      <c r="CI253" s="107"/>
      <c r="CJ253" s="107"/>
      <c r="CK253" s="107"/>
      <c r="CL253" s="107"/>
      <c r="CM253" s="107"/>
      <c r="CN253" s="107"/>
      <c r="CO253" s="107"/>
      <c r="CP253" s="107"/>
      <c r="CQ253" s="107"/>
      <c r="CR253" s="107"/>
      <c r="CS253" s="107"/>
      <c r="CT253" s="107"/>
      <c r="CU253" s="107"/>
      <c r="CV253" s="107"/>
      <c r="CW253" s="107"/>
      <c r="CX253" s="107"/>
      <c r="CY253" s="107"/>
      <c r="CZ253" s="107"/>
      <c r="DA253" s="107"/>
      <c r="DB253" s="107"/>
      <c r="DC253" s="107"/>
      <c r="DD253" s="107"/>
      <c r="DE253" s="107"/>
      <c r="DF253" s="107"/>
      <c r="DG253" s="107"/>
    </row>
    <row r="254" spans="2:111" s="109" customFormat="1" ht="19.899999999999999" hidden="1" customHeight="1" x14ac:dyDescent="0.25">
      <c r="B254" s="111" t="s">
        <v>2606</v>
      </c>
      <c r="C254" s="111">
        <v>4600011662</v>
      </c>
      <c r="D254" s="101" t="s">
        <v>187</v>
      </c>
      <c r="E254" s="110" t="str">
        <f t="shared" si="36"/>
        <v/>
      </c>
      <c r="F254" s="102"/>
      <c r="G254" s="103"/>
      <c r="H254" s="103"/>
      <c r="I254" s="100"/>
      <c r="J254" s="122" t="s">
        <v>2184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37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  <c r="CE254" s="107"/>
      <c r="CF254" s="107"/>
      <c r="CG254" s="107"/>
      <c r="CH254" s="107"/>
      <c r="CI254" s="107"/>
      <c r="CJ254" s="107"/>
      <c r="CK254" s="107"/>
      <c r="CL254" s="107"/>
      <c r="CM254" s="107"/>
      <c r="CN254" s="107"/>
      <c r="CO254" s="107"/>
      <c r="CP254" s="107"/>
      <c r="CQ254" s="107"/>
      <c r="CR254" s="107"/>
      <c r="CS254" s="107"/>
      <c r="CT254" s="107"/>
      <c r="CU254" s="107"/>
      <c r="CV254" s="107"/>
      <c r="CW254" s="107"/>
      <c r="CX254" s="107"/>
      <c r="CY254" s="107"/>
      <c r="CZ254" s="107"/>
      <c r="DA254" s="107"/>
      <c r="DB254" s="107"/>
      <c r="DC254" s="107"/>
      <c r="DD254" s="107"/>
      <c r="DE254" s="107"/>
      <c r="DF254" s="107"/>
      <c r="DG254" s="107"/>
    </row>
    <row r="255" spans="2:111" s="109" customFormat="1" ht="19.899999999999999" hidden="1" customHeight="1" x14ac:dyDescent="0.25">
      <c r="B255" s="111" t="s">
        <v>2606</v>
      </c>
      <c r="C255" s="111">
        <v>4600011662</v>
      </c>
      <c r="D255" s="101" t="s">
        <v>254</v>
      </c>
      <c r="E255" s="110" t="str">
        <f t="shared" si="36"/>
        <v/>
      </c>
      <c r="F255" s="102"/>
      <c r="G255" s="103"/>
      <c r="H255" s="103"/>
      <c r="I255" s="100"/>
      <c r="J255" s="122" t="s">
        <v>2185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37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  <c r="BQ255" s="107"/>
      <c r="BR255" s="107"/>
      <c r="BS255" s="107"/>
      <c r="BT255" s="107"/>
      <c r="BU255" s="107"/>
      <c r="BV255" s="107"/>
      <c r="BW255" s="107"/>
      <c r="BX255" s="107"/>
      <c r="BY255" s="107"/>
      <c r="BZ255" s="107"/>
      <c r="CA255" s="107"/>
      <c r="CB255" s="107"/>
      <c r="CC255" s="107"/>
      <c r="CD255" s="107"/>
      <c r="CE255" s="107"/>
      <c r="CF255" s="107"/>
      <c r="CG255" s="107"/>
      <c r="CH255" s="107"/>
      <c r="CI255" s="107"/>
      <c r="CJ255" s="107"/>
      <c r="CK255" s="107"/>
      <c r="CL255" s="107"/>
      <c r="CM255" s="107"/>
      <c r="CN255" s="107"/>
      <c r="CO255" s="107"/>
      <c r="CP255" s="107"/>
      <c r="CQ255" s="107"/>
      <c r="CR255" s="107"/>
      <c r="CS255" s="107"/>
      <c r="CT255" s="107"/>
      <c r="CU255" s="107"/>
      <c r="CV255" s="107"/>
      <c r="CW255" s="107"/>
      <c r="CX255" s="107"/>
      <c r="CY255" s="107"/>
      <c r="CZ255" s="107"/>
      <c r="DA255" s="107"/>
      <c r="DB255" s="107"/>
      <c r="DC255" s="107"/>
      <c r="DD255" s="107"/>
      <c r="DE255" s="107"/>
      <c r="DF255" s="107"/>
      <c r="DG255" s="107"/>
    </row>
    <row r="256" spans="2:111" s="109" customFormat="1" ht="19.899999999999999" hidden="1" customHeight="1" x14ac:dyDescent="0.25">
      <c r="B256" s="111" t="s">
        <v>2606</v>
      </c>
      <c r="C256" s="111">
        <v>4600011662</v>
      </c>
      <c r="D256" s="101" t="s">
        <v>695</v>
      </c>
      <c r="E256" s="110" t="str">
        <f t="shared" si="36"/>
        <v/>
      </c>
      <c r="F256" s="102"/>
      <c r="G256" s="103"/>
      <c r="H256" s="103"/>
      <c r="I256" s="100"/>
      <c r="J256" s="122" t="s">
        <v>2186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37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0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A256" s="107"/>
      <c r="DB256" s="107"/>
      <c r="DC256" s="107"/>
      <c r="DD256" s="107"/>
      <c r="DE256" s="107"/>
      <c r="DF256" s="107"/>
      <c r="DG256" s="107"/>
    </row>
    <row r="257" spans="2:111" s="109" customFormat="1" ht="19.899999999999999" hidden="1" customHeight="1" x14ac:dyDescent="0.25">
      <c r="B257" s="111" t="s">
        <v>2606</v>
      </c>
      <c r="C257" s="111">
        <v>4600011662</v>
      </c>
      <c r="D257" s="101" t="s">
        <v>696</v>
      </c>
      <c r="E257" s="110" t="str">
        <f t="shared" si="36"/>
        <v/>
      </c>
      <c r="F257" s="102"/>
      <c r="G257" s="103"/>
      <c r="H257" s="103"/>
      <c r="I257" s="100"/>
      <c r="J257" s="122" t="s">
        <v>2187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37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  <c r="BR257" s="107"/>
      <c r="BS257" s="107"/>
      <c r="BT257" s="107"/>
      <c r="BU257" s="107"/>
      <c r="BV257" s="107"/>
      <c r="BW257" s="107"/>
      <c r="BX257" s="107"/>
      <c r="BY257" s="107"/>
      <c r="BZ257" s="107"/>
      <c r="CA257" s="107"/>
      <c r="CB257" s="107"/>
      <c r="CC257" s="107"/>
      <c r="CD257" s="107"/>
      <c r="CE257" s="107"/>
      <c r="CF257" s="107"/>
      <c r="CG257" s="107"/>
      <c r="CH257" s="107"/>
      <c r="CI257" s="107"/>
      <c r="CJ257" s="107"/>
      <c r="CK257" s="107"/>
      <c r="CL257" s="107"/>
      <c r="CM257" s="107"/>
      <c r="CN257" s="107"/>
      <c r="CO257" s="107"/>
      <c r="CP257" s="107"/>
      <c r="CQ257" s="107"/>
      <c r="CR257" s="107"/>
      <c r="CS257" s="107"/>
      <c r="CT257" s="107"/>
      <c r="CU257" s="107"/>
      <c r="CV257" s="107"/>
      <c r="CW257" s="107"/>
      <c r="CX257" s="107"/>
      <c r="CY257" s="107"/>
      <c r="CZ257" s="107"/>
      <c r="DA257" s="107"/>
      <c r="DB257" s="107"/>
      <c r="DC257" s="107"/>
      <c r="DD257" s="107"/>
      <c r="DE257" s="107"/>
      <c r="DF257" s="107"/>
      <c r="DG257" s="107"/>
    </row>
    <row r="258" spans="2:111" s="109" customFormat="1" ht="19.899999999999999" hidden="1" customHeight="1" x14ac:dyDescent="0.25">
      <c r="B258" s="111" t="s">
        <v>2606</v>
      </c>
      <c r="C258" s="111">
        <v>4600011662</v>
      </c>
      <c r="D258" s="101" t="s">
        <v>269</v>
      </c>
      <c r="E258" s="110" t="str">
        <f t="shared" si="36"/>
        <v/>
      </c>
      <c r="F258" s="102"/>
      <c r="G258" s="103"/>
      <c r="H258" s="103"/>
      <c r="I258" s="100"/>
      <c r="J258" s="122" t="s">
        <v>2188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37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  <c r="CE258" s="107"/>
      <c r="CF258" s="107"/>
      <c r="CG258" s="107"/>
      <c r="CH258" s="107"/>
      <c r="CI258" s="107"/>
      <c r="CJ258" s="107"/>
      <c r="CK258" s="107"/>
      <c r="CL258" s="107"/>
      <c r="CM258" s="107"/>
      <c r="CN258" s="107"/>
      <c r="CO258" s="107"/>
      <c r="CP258" s="107"/>
      <c r="CQ258" s="107"/>
      <c r="CR258" s="107"/>
      <c r="CS258" s="107"/>
      <c r="CT258" s="107"/>
      <c r="CU258" s="107"/>
      <c r="CV258" s="107"/>
      <c r="CW258" s="107"/>
      <c r="CX258" s="107"/>
      <c r="CY258" s="107"/>
      <c r="CZ258" s="107"/>
      <c r="DA258" s="107"/>
      <c r="DB258" s="107"/>
      <c r="DC258" s="107"/>
      <c r="DD258" s="107"/>
      <c r="DE258" s="107"/>
      <c r="DF258" s="107"/>
      <c r="DG258" s="107"/>
    </row>
    <row r="259" spans="2:111" s="109" customFormat="1" ht="19.899999999999999" hidden="1" customHeight="1" x14ac:dyDescent="0.25">
      <c r="B259" s="111" t="s">
        <v>2606</v>
      </c>
      <c r="C259" s="111">
        <v>4600011662</v>
      </c>
      <c r="D259" s="101" t="s">
        <v>271</v>
      </c>
      <c r="E259" s="110" t="str">
        <f t="shared" si="36"/>
        <v/>
      </c>
      <c r="F259" s="102"/>
      <c r="G259" s="103"/>
      <c r="H259" s="103"/>
      <c r="I259" s="100"/>
      <c r="J259" s="122" t="s">
        <v>2189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37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  <c r="BR259" s="107"/>
      <c r="BS259" s="107"/>
      <c r="BT259" s="107"/>
      <c r="BU259" s="107"/>
      <c r="BV259" s="107"/>
      <c r="BW259" s="107"/>
      <c r="BX259" s="107"/>
      <c r="BY259" s="107"/>
      <c r="BZ259" s="107"/>
      <c r="CA259" s="107"/>
      <c r="CB259" s="107"/>
      <c r="CC259" s="107"/>
      <c r="CD259" s="107"/>
      <c r="CE259" s="107"/>
      <c r="CF259" s="107"/>
      <c r="CG259" s="107"/>
      <c r="CH259" s="107"/>
      <c r="CI259" s="107"/>
      <c r="CJ259" s="107"/>
      <c r="CK259" s="107"/>
      <c r="CL259" s="107"/>
      <c r="CM259" s="107"/>
      <c r="CN259" s="107"/>
      <c r="CO259" s="107"/>
      <c r="CP259" s="107"/>
      <c r="CQ259" s="107"/>
      <c r="CR259" s="107"/>
      <c r="CS259" s="107"/>
      <c r="CT259" s="107"/>
      <c r="CU259" s="107"/>
      <c r="CV259" s="107"/>
      <c r="CW259" s="107"/>
      <c r="CX259" s="107"/>
      <c r="CY259" s="107"/>
      <c r="CZ259" s="107"/>
      <c r="DA259" s="107"/>
      <c r="DB259" s="107"/>
      <c r="DC259" s="107"/>
      <c r="DD259" s="107"/>
      <c r="DE259" s="107"/>
      <c r="DF259" s="107"/>
      <c r="DG259" s="107"/>
    </row>
    <row r="260" spans="2:111" s="109" customFormat="1" ht="19.899999999999999" hidden="1" customHeight="1" x14ac:dyDescent="0.25">
      <c r="B260" s="111" t="s">
        <v>2606</v>
      </c>
      <c r="C260" s="111">
        <v>4600011662</v>
      </c>
      <c r="D260" s="101" t="s">
        <v>697</v>
      </c>
      <c r="E260" s="110" t="str">
        <f t="shared" si="36"/>
        <v/>
      </c>
      <c r="F260" s="102"/>
      <c r="G260" s="103"/>
      <c r="H260" s="103"/>
      <c r="I260" s="100"/>
      <c r="J260" s="122" t="s">
        <v>2190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37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  <c r="CE260" s="107"/>
      <c r="CF260" s="107"/>
      <c r="CG260" s="107"/>
      <c r="CH260" s="107"/>
      <c r="CI260" s="107"/>
      <c r="CJ260" s="107"/>
      <c r="CK260" s="107"/>
      <c r="CL260" s="107"/>
      <c r="CM260" s="107"/>
      <c r="CN260" s="107"/>
      <c r="CO260" s="107"/>
      <c r="CP260" s="107"/>
      <c r="CQ260" s="107"/>
      <c r="CR260" s="107"/>
      <c r="CS260" s="107"/>
      <c r="CT260" s="107"/>
      <c r="CU260" s="107"/>
      <c r="CV260" s="107"/>
      <c r="CW260" s="107"/>
      <c r="CX260" s="107"/>
      <c r="CY260" s="107"/>
      <c r="CZ260" s="107"/>
      <c r="DA260" s="107"/>
      <c r="DB260" s="107"/>
      <c r="DC260" s="107"/>
      <c r="DD260" s="107"/>
      <c r="DE260" s="107"/>
      <c r="DF260" s="107"/>
      <c r="DG260" s="107"/>
    </row>
    <row r="261" spans="2:111" s="109" customFormat="1" ht="19.899999999999999" hidden="1" customHeight="1" x14ac:dyDescent="0.25">
      <c r="B261" s="111" t="s">
        <v>2606</v>
      </c>
      <c r="C261" s="111">
        <v>4600011662</v>
      </c>
      <c r="D261" s="101" t="s">
        <v>190</v>
      </c>
      <c r="E261" s="110" t="str">
        <f t="shared" si="36"/>
        <v/>
      </c>
      <c r="F261" s="102"/>
      <c r="G261" s="103"/>
      <c r="H261" s="103"/>
      <c r="I261" s="100"/>
      <c r="J261" s="122" t="s">
        <v>2191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37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  <c r="BR261" s="107"/>
      <c r="BS261" s="107"/>
      <c r="BT261" s="107"/>
      <c r="BU261" s="107"/>
      <c r="BV261" s="107"/>
      <c r="BW261" s="107"/>
      <c r="BX261" s="107"/>
      <c r="BY261" s="107"/>
      <c r="BZ261" s="107"/>
      <c r="CA261" s="107"/>
      <c r="CB261" s="107"/>
      <c r="CC261" s="107"/>
      <c r="CD261" s="107"/>
      <c r="CE261" s="107"/>
      <c r="CF261" s="107"/>
      <c r="CG261" s="107"/>
      <c r="CH261" s="107"/>
      <c r="CI261" s="107"/>
      <c r="CJ261" s="107"/>
      <c r="CK261" s="107"/>
      <c r="CL261" s="107"/>
      <c r="CM261" s="107"/>
      <c r="CN261" s="107"/>
      <c r="CO261" s="107"/>
      <c r="CP261" s="107"/>
      <c r="CQ261" s="107"/>
      <c r="CR261" s="107"/>
      <c r="CS261" s="107"/>
      <c r="CT261" s="107"/>
      <c r="CU261" s="107"/>
      <c r="CV261" s="107"/>
      <c r="CW261" s="107"/>
      <c r="CX261" s="107"/>
      <c r="CY261" s="107"/>
      <c r="CZ261" s="107"/>
      <c r="DA261" s="107"/>
      <c r="DB261" s="107"/>
      <c r="DC261" s="107"/>
      <c r="DD261" s="107"/>
      <c r="DE261" s="107"/>
      <c r="DF261" s="107"/>
      <c r="DG261" s="107"/>
    </row>
    <row r="262" spans="2:111" s="109" customFormat="1" ht="19.899999999999999" hidden="1" customHeight="1" x14ac:dyDescent="0.25">
      <c r="B262" s="111" t="s">
        <v>2606</v>
      </c>
      <c r="C262" s="111">
        <v>4600011662</v>
      </c>
      <c r="D262" s="101" t="s">
        <v>698</v>
      </c>
      <c r="E262" s="110" t="str">
        <f t="shared" ref="E262:E325" si="38">IF(F262="","",CONCATENATE(TRIM(F262)," - ",TRIM(J262)))</f>
        <v/>
      </c>
      <c r="F262" s="102"/>
      <c r="G262" s="103"/>
      <c r="H262" s="103"/>
      <c r="I262" s="100"/>
      <c r="J262" s="122" t="s">
        <v>2192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39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  <c r="CE262" s="107"/>
      <c r="CF262" s="107"/>
      <c r="CG262" s="107"/>
      <c r="CH262" s="107"/>
      <c r="CI262" s="107"/>
      <c r="CJ262" s="107"/>
      <c r="CK262" s="107"/>
      <c r="CL262" s="107"/>
      <c r="CM262" s="107"/>
      <c r="CN262" s="107"/>
      <c r="CO262" s="107"/>
      <c r="CP262" s="107"/>
      <c r="CQ262" s="107"/>
      <c r="CR262" s="107"/>
      <c r="CS262" s="107"/>
      <c r="CT262" s="107"/>
      <c r="CU262" s="107"/>
      <c r="CV262" s="107"/>
      <c r="CW262" s="107"/>
      <c r="CX262" s="107"/>
      <c r="CY262" s="107"/>
      <c r="CZ262" s="107"/>
      <c r="DA262" s="107"/>
      <c r="DB262" s="107"/>
      <c r="DC262" s="107"/>
      <c r="DD262" s="107"/>
      <c r="DE262" s="107"/>
      <c r="DF262" s="107"/>
      <c r="DG262" s="107"/>
    </row>
    <row r="263" spans="2:111" s="109" customFormat="1" ht="19.899999999999999" hidden="1" customHeight="1" x14ac:dyDescent="0.25">
      <c r="B263" s="111" t="s">
        <v>2606</v>
      </c>
      <c r="C263" s="111">
        <v>4600011662</v>
      </c>
      <c r="D263" s="101" t="s">
        <v>274</v>
      </c>
      <c r="E263" s="110" t="str">
        <f t="shared" si="38"/>
        <v/>
      </c>
      <c r="F263" s="102"/>
      <c r="G263" s="103"/>
      <c r="H263" s="103"/>
      <c r="I263" s="100"/>
      <c r="J263" s="122" t="s">
        <v>2191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39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  <c r="BQ263" s="107"/>
      <c r="BR263" s="107"/>
      <c r="BS263" s="107"/>
      <c r="BT263" s="107"/>
      <c r="BU263" s="107"/>
      <c r="BV263" s="107"/>
      <c r="BW263" s="107"/>
      <c r="BX263" s="107"/>
      <c r="BY263" s="107"/>
      <c r="BZ263" s="107"/>
      <c r="CA263" s="107"/>
      <c r="CB263" s="107"/>
      <c r="CC263" s="107"/>
      <c r="CD263" s="107"/>
      <c r="CE263" s="107"/>
      <c r="CF263" s="107"/>
      <c r="CG263" s="107"/>
      <c r="CH263" s="107"/>
      <c r="CI263" s="107"/>
      <c r="CJ263" s="107"/>
      <c r="CK263" s="107"/>
      <c r="CL263" s="107"/>
      <c r="CM263" s="107"/>
      <c r="CN263" s="107"/>
      <c r="CO263" s="107"/>
      <c r="CP263" s="107"/>
      <c r="CQ263" s="107"/>
      <c r="CR263" s="107"/>
      <c r="CS263" s="107"/>
      <c r="CT263" s="107"/>
      <c r="CU263" s="107"/>
      <c r="CV263" s="107"/>
      <c r="CW263" s="107"/>
      <c r="CX263" s="107"/>
      <c r="CY263" s="107"/>
      <c r="CZ263" s="107"/>
      <c r="DA263" s="107"/>
      <c r="DB263" s="107"/>
      <c r="DC263" s="107"/>
      <c r="DD263" s="107"/>
      <c r="DE263" s="107"/>
      <c r="DF263" s="107"/>
      <c r="DG263" s="107"/>
    </row>
    <row r="264" spans="2:111" s="109" customFormat="1" ht="19.899999999999999" hidden="1" customHeight="1" x14ac:dyDescent="0.25">
      <c r="B264" s="111" t="s">
        <v>2606</v>
      </c>
      <c r="C264" s="111">
        <v>4600011662</v>
      </c>
      <c r="D264" s="101" t="s">
        <v>275</v>
      </c>
      <c r="E264" s="110" t="str">
        <f t="shared" si="38"/>
        <v/>
      </c>
      <c r="F264" s="102"/>
      <c r="G264" s="103"/>
      <c r="H264" s="103"/>
      <c r="I264" s="100"/>
      <c r="J264" s="122" t="s">
        <v>2193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39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07"/>
      <c r="CG264" s="107"/>
      <c r="CH264" s="107"/>
      <c r="CI264" s="107"/>
      <c r="CJ264" s="107"/>
      <c r="CK264" s="107"/>
      <c r="CL264" s="107"/>
      <c r="CM264" s="107"/>
      <c r="CN264" s="107"/>
      <c r="CO264" s="107"/>
      <c r="CP264" s="107"/>
      <c r="CQ264" s="107"/>
      <c r="CR264" s="107"/>
      <c r="CS264" s="107"/>
      <c r="CT264" s="107"/>
      <c r="CU264" s="107"/>
      <c r="CV264" s="107"/>
      <c r="CW264" s="107"/>
      <c r="CX264" s="107"/>
      <c r="CY264" s="107"/>
      <c r="CZ264" s="107"/>
      <c r="DA264" s="107"/>
      <c r="DB264" s="107"/>
      <c r="DC264" s="107"/>
      <c r="DD264" s="107"/>
      <c r="DE264" s="107"/>
      <c r="DF264" s="107"/>
      <c r="DG264" s="107"/>
    </row>
    <row r="265" spans="2:111" s="109" customFormat="1" ht="19.899999999999999" hidden="1" customHeight="1" x14ac:dyDescent="0.25">
      <c r="B265" s="111" t="s">
        <v>2606</v>
      </c>
      <c r="C265" s="111">
        <v>4600011662</v>
      </c>
      <c r="D265" s="101" t="s">
        <v>277</v>
      </c>
      <c r="E265" s="110" t="str">
        <f t="shared" si="38"/>
        <v/>
      </c>
      <c r="F265" s="102"/>
      <c r="G265" s="103"/>
      <c r="H265" s="103"/>
      <c r="I265" s="100"/>
      <c r="J265" s="122" t="s">
        <v>2194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39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  <c r="BQ265" s="107"/>
      <c r="BR265" s="107"/>
      <c r="BS265" s="107"/>
      <c r="BT265" s="107"/>
      <c r="BU265" s="107"/>
      <c r="BV265" s="107"/>
      <c r="BW265" s="107"/>
      <c r="BX265" s="107"/>
      <c r="BY265" s="107"/>
      <c r="BZ265" s="107"/>
      <c r="CA265" s="107"/>
      <c r="CB265" s="107"/>
      <c r="CC265" s="107"/>
      <c r="CD265" s="107"/>
      <c r="CE265" s="107"/>
      <c r="CF265" s="107"/>
      <c r="CG265" s="107"/>
      <c r="CH265" s="107"/>
      <c r="CI265" s="107"/>
      <c r="CJ265" s="107"/>
      <c r="CK265" s="107"/>
      <c r="CL265" s="107"/>
      <c r="CM265" s="107"/>
      <c r="CN265" s="107"/>
      <c r="CO265" s="107"/>
      <c r="CP265" s="107"/>
      <c r="CQ265" s="107"/>
      <c r="CR265" s="107"/>
      <c r="CS265" s="107"/>
      <c r="CT265" s="107"/>
      <c r="CU265" s="107"/>
      <c r="CV265" s="107"/>
      <c r="CW265" s="107"/>
      <c r="CX265" s="107"/>
      <c r="CY265" s="107"/>
      <c r="CZ265" s="107"/>
      <c r="DA265" s="107"/>
      <c r="DB265" s="107"/>
      <c r="DC265" s="107"/>
      <c r="DD265" s="107"/>
      <c r="DE265" s="107"/>
      <c r="DF265" s="107"/>
      <c r="DG265" s="107"/>
    </row>
    <row r="266" spans="2:111" s="109" customFormat="1" ht="19.899999999999999" hidden="1" customHeight="1" x14ac:dyDescent="0.25">
      <c r="B266" s="111" t="s">
        <v>2606</v>
      </c>
      <c r="C266" s="111">
        <v>4600011662</v>
      </c>
      <c r="D266" s="101" t="s">
        <v>699</v>
      </c>
      <c r="E266" s="110" t="str">
        <f t="shared" si="38"/>
        <v/>
      </c>
      <c r="F266" s="102"/>
      <c r="G266" s="103"/>
      <c r="H266" s="103"/>
      <c r="I266" s="100"/>
      <c r="J266" s="122" t="s">
        <v>2195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39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  <c r="CE266" s="107"/>
      <c r="CF266" s="107"/>
      <c r="CG266" s="107"/>
      <c r="CH266" s="107"/>
      <c r="CI266" s="107"/>
      <c r="CJ266" s="107"/>
      <c r="CK266" s="107"/>
      <c r="CL266" s="107"/>
      <c r="CM266" s="107"/>
      <c r="CN266" s="107"/>
      <c r="CO266" s="107"/>
      <c r="CP266" s="107"/>
      <c r="CQ266" s="107"/>
      <c r="CR266" s="107"/>
      <c r="CS266" s="107"/>
      <c r="CT266" s="107"/>
      <c r="CU266" s="107"/>
      <c r="CV266" s="107"/>
      <c r="CW266" s="107"/>
      <c r="CX266" s="107"/>
      <c r="CY266" s="107"/>
      <c r="CZ266" s="107"/>
      <c r="DA266" s="107"/>
      <c r="DB266" s="107"/>
      <c r="DC266" s="107"/>
      <c r="DD266" s="107"/>
      <c r="DE266" s="107"/>
      <c r="DF266" s="107"/>
      <c r="DG266" s="107"/>
    </row>
    <row r="267" spans="2:111" s="109" customFormat="1" ht="19.899999999999999" hidden="1" customHeight="1" x14ac:dyDescent="0.25">
      <c r="B267" s="111" t="s">
        <v>2606</v>
      </c>
      <c r="C267" s="111">
        <v>4600011662</v>
      </c>
      <c r="D267" s="101" t="s">
        <v>700</v>
      </c>
      <c r="E267" s="110" t="str">
        <f t="shared" si="38"/>
        <v/>
      </c>
      <c r="F267" s="102"/>
      <c r="G267" s="103"/>
      <c r="H267" s="103"/>
      <c r="I267" s="100"/>
      <c r="J267" s="122" t="s">
        <v>2196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39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  <c r="BQ267" s="107"/>
      <c r="BR267" s="107"/>
      <c r="BS267" s="107"/>
      <c r="BT267" s="107"/>
      <c r="BU267" s="107"/>
      <c r="BV267" s="107"/>
      <c r="BW267" s="107"/>
      <c r="BX267" s="107"/>
      <c r="BY267" s="107"/>
      <c r="BZ267" s="107"/>
      <c r="CA267" s="107"/>
      <c r="CB267" s="107"/>
      <c r="CC267" s="107"/>
      <c r="CD267" s="107"/>
      <c r="CE267" s="107"/>
      <c r="CF267" s="107"/>
      <c r="CG267" s="107"/>
      <c r="CH267" s="107"/>
      <c r="CI267" s="107"/>
      <c r="CJ267" s="107"/>
      <c r="CK267" s="107"/>
      <c r="CL267" s="107"/>
      <c r="CM267" s="107"/>
      <c r="CN267" s="107"/>
      <c r="CO267" s="107"/>
      <c r="CP267" s="107"/>
      <c r="CQ267" s="107"/>
      <c r="CR267" s="107"/>
      <c r="CS267" s="107"/>
      <c r="CT267" s="107"/>
      <c r="CU267" s="107"/>
      <c r="CV267" s="107"/>
      <c r="CW267" s="107"/>
      <c r="CX267" s="107"/>
      <c r="CY267" s="107"/>
      <c r="CZ267" s="107"/>
      <c r="DA267" s="107"/>
      <c r="DB267" s="107"/>
      <c r="DC267" s="107"/>
      <c r="DD267" s="107"/>
      <c r="DE267" s="107"/>
      <c r="DF267" s="107"/>
      <c r="DG267" s="107"/>
    </row>
    <row r="268" spans="2:111" s="109" customFormat="1" ht="19.899999999999999" hidden="1" customHeight="1" x14ac:dyDescent="0.25">
      <c r="B268" s="111" t="s">
        <v>2606</v>
      </c>
      <c r="C268" s="111">
        <v>4600011662</v>
      </c>
      <c r="D268" s="101" t="s">
        <v>701</v>
      </c>
      <c r="E268" s="110" t="str">
        <f t="shared" si="38"/>
        <v/>
      </c>
      <c r="F268" s="102"/>
      <c r="G268" s="103"/>
      <c r="H268" s="103"/>
      <c r="I268" s="100"/>
      <c r="J268" s="122" t="s">
        <v>2184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39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  <c r="CE268" s="107"/>
      <c r="CF268" s="107"/>
      <c r="CG268" s="107"/>
      <c r="CH268" s="107"/>
      <c r="CI268" s="107"/>
      <c r="CJ268" s="107"/>
      <c r="CK268" s="107"/>
      <c r="CL268" s="107"/>
      <c r="CM268" s="107"/>
      <c r="CN268" s="107"/>
      <c r="CO268" s="107"/>
      <c r="CP268" s="107"/>
      <c r="CQ268" s="107"/>
      <c r="CR268" s="107"/>
      <c r="CS268" s="107"/>
      <c r="CT268" s="107"/>
      <c r="CU268" s="107"/>
      <c r="CV268" s="107"/>
      <c r="CW268" s="107"/>
      <c r="CX268" s="107"/>
      <c r="CY268" s="107"/>
      <c r="CZ268" s="107"/>
      <c r="DA268" s="107"/>
      <c r="DB268" s="107"/>
      <c r="DC268" s="107"/>
      <c r="DD268" s="107"/>
      <c r="DE268" s="107"/>
      <c r="DF268" s="107"/>
      <c r="DG268" s="107"/>
    </row>
    <row r="269" spans="2:111" s="109" customFormat="1" ht="19.899999999999999" hidden="1" customHeight="1" x14ac:dyDescent="0.25">
      <c r="B269" s="111" t="s">
        <v>2606</v>
      </c>
      <c r="C269" s="111">
        <v>4600011662</v>
      </c>
      <c r="D269" s="101" t="s">
        <v>702</v>
      </c>
      <c r="E269" s="110" t="str">
        <f t="shared" si="38"/>
        <v/>
      </c>
      <c r="F269" s="102"/>
      <c r="G269" s="103"/>
      <c r="H269" s="103"/>
      <c r="I269" s="100"/>
      <c r="J269" s="122" t="s">
        <v>2197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39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7"/>
      <c r="BR269" s="107"/>
      <c r="BS269" s="107"/>
      <c r="BT269" s="107"/>
      <c r="BU269" s="107"/>
      <c r="BV269" s="107"/>
      <c r="BW269" s="107"/>
      <c r="BX269" s="107"/>
      <c r="BY269" s="107"/>
      <c r="BZ269" s="107"/>
      <c r="CA269" s="107"/>
      <c r="CB269" s="107"/>
      <c r="CC269" s="107"/>
      <c r="CD269" s="107"/>
      <c r="CE269" s="107"/>
      <c r="CF269" s="107"/>
      <c r="CG269" s="107"/>
      <c r="CH269" s="107"/>
      <c r="CI269" s="107"/>
      <c r="CJ269" s="107"/>
      <c r="CK269" s="107"/>
      <c r="CL269" s="107"/>
      <c r="CM269" s="107"/>
      <c r="CN269" s="107"/>
      <c r="CO269" s="107"/>
      <c r="CP269" s="107"/>
      <c r="CQ269" s="107"/>
      <c r="CR269" s="107"/>
      <c r="CS269" s="107"/>
      <c r="CT269" s="107"/>
      <c r="CU269" s="107"/>
      <c r="CV269" s="107"/>
      <c r="CW269" s="107"/>
      <c r="CX269" s="107"/>
      <c r="CY269" s="107"/>
      <c r="CZ269" s="107"/>
      <c r="DA269" s="107"/>
      <c r="DB269" s="107"/>
      <c r="DC269" s="107"/>
      <c r="DD269" s="107"/>
      <c r="DE269" s="107"/>
      <c r="DF269" s="107"/>
      <c r="DG269" s="107"/>
    </row>
    <row r="270" spans="2:111" s="109" customFormat="1" ht="19.899999999999999" hidden="1" customHeight="1" x14ac:dyDescent="0.25">
      <c r="B270" s="111" t="s">
        <v>2606</v>
      </c>
      <c r="C270" s="111">
        <v>4600011662</v>
      </c>
      <c r="D270" s="101" t="s">
        <v>703</v>
      </c>
      <c r="E270" s="110" t="str">
        <f t="shared" si="38"/>
        <v/>
      </c>
      <c r="F270" s="102"/>
      <c r="G270" s="103"/>
      <c r="H270" s="103"/>
      <c r="I270" s="100"/>
      <c r="J270" s="122" t="s">
        <v>2198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39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  <c r="CE270" s="107"/>
      <c r="CF270" s="107"/>
      <c r="CG270" s="107"/>
      <c r="CH270" s="107"/>
      <c r="CI270" s="107"/>
      <c r="CJ270" s="107"/>
      <c r="CK270" s="107"/>
      <c r="CL270" s="107"/>
      <c r="CM270" s="107"/>
      <c r="CN270" s="107"/>
      <c r="CO270" s="107"/>
      <c r="CP270" s="107"/>
      <c r="CQ270" s="107"/>
      <c r="CR270" s="107"/>
      <c r="CS270" s="107"/>
      <c r="CT270" s="107"/>
      <c r="CU270" s="107"/>
      <c r="CV270" s="107"/>
      <c r="CW270" s="107"/>
      <c r="CX270" s="107"/>
      <c r="CY270" s="107"/>
      <c r="CZ270" s="107"/>
      <c r="DA270" s="107"/>
      <c r="DB270" s="107"/>
      <c r="DC270" s="107"/>
      <c r="DD270" s="107"/>
      <c r="DE270" s="107"/>
      <c r="DF270" s="107"/>
      <c r="DG270" s="107"/>
    </row>
    <row r="271" spans="2:111" s="109" customFormat="1" ht="19.899999999999999" hidden="1" customHeight="1" x14ac:dyDescent="0.25">
      <c r="B271" s="111" t="s">
        <v>2606</v>
      </c>
      <c r="C271" s="111">
        <v>4600011662</v>
      </c>
      <c r="D271" s="101" t="s">
        <v>281</v>
      </c>
      <c r="E271" s="110" t="str">
        <f t="shared" si="38"/>
        <v/>
      </c>
      <c r="F271" s="102"/>
      <c r="G271" s="103"/>
      <c r="H271" s="103"/>
      <c r="I271" s="100"/>
      <c r="J271" s="122" t="s">
        <v>2187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39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  <c r="BR271" s="107"/>
      <c r="BS271" s="107"/>
      <c r="BT271" s="107"/>
      <c r="BU271" s="107"/>
      <c r="BV271" s="107"/>
      <c r="BW271" s="107"/>
      <c r="BX271" s="107"/>
      <c r="BY271" s="107"/>
      <c r="BZ271" s="107"/>
      <c r="CA271" s="107"/>
      <c r="CB271" s="107"/>
      <c r="CC271" s="107"/>
      <c r="CD271" s="107"/>
      <c r="CE271" s="107"/>
      <c r="CF271" s="107"/>
      <c r="CG271" s="107"/>
      <c r="CH271" s="107"/>
      <c r="CI271" s="107"/>
      <c r="CJ271" s="107"/>
      <c r="CK271" s="107"/>
      <c r="CL271" s="107"/>
      <c r="CM271" s="107"/>
      <c r="CN271" s="107"/>
      <c r="CO271" s="107"/>
      <c r="CP271" s="107"/>
      <c r="CQ271" s="107"/>
      <c r="CR271" s="107"/>
      <c r="CS271" s="107"/>
      <c r="CT271" s="107"/>
      <c r="CU271" s="107"/>
      <c r="CV271" s="107"/>
      <c r="CW271" s="107"/>
      <c r="CX271" s="107"/>
      <c r="CY271" s="107"/>
      <c r="CZ271" s="107"/>
      <c r="DA271" s="107"/>
      <c r="DB271" s="107"/>
      <c r="DC271" s="107"/>
      <c r="DD271" s="107"/>
      <c r="DE271" s="107"/>
      <c r="DF271" s="107"/>
      <c r="DG271" s="107"/>
    </row>
    <row r="272" spans="2:111" s="109" customFormat="1" ht="19.899999999999999" hidden="1" customHeight="1" x14ac:dyDescent="0.25">
      <c r="B272" s="111" t="s">
        <v>2606</v>
      </c>
      <c r="C272" s="111">
        <v>4600011662</v>
      </c>
      <c r="D272" s="101" t="s">
        <v>704</v>
      </c>
      <c r="E272" s="110" t="str">
        <f t="shared" si="38"/>
        <v/>
      </c>
      <c r="F272" s="102"/>
      <c r="G272" s="103"/>
      <c r="H272" s="103"/>
      <c r="I272" s="100"/>
      <c r="J272" s="122" t="s">
        <v>2199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39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  <c r="CE272" s="107"/>
      <c r="CF272" s="107"/>
      <c r="CG272" s="107"/>
      <c r="CH272" s="107"/>
      <c r="CI272" s="107"/>
      <c r="CJ272" s="107"/>
      <c r="CK272" s="107"/>
      <c r="CL272" s="107"/>
      <c r="CM272" s="107"/>
      <c r="CN272" s="107"/>
      <c r="CO272" s="107"/>
      <c r="CP272" s="107"/>
      <c r="CQ272" s="107"/>
      <c r="CR272" s="107"/>
      <c r="CS272" s="107"/>
      <c r="CT272" s="107"/>
      <c r="CU272" s="107"/>
      <c r="CV272" s="107"/>
      <c r="CW272" s="107"/>
      <c r="CX272" s="107"/>
      <c r="CY272" s="107"/>
      <c r="CZ272" s="107"/>
      <c r="DA272" s="107"/>
      <c r="DB272" s="107"/>
      <c r="DC272" s="107"/>
      <c r="DD272" s="107"/>
      <c r="DE272" s="107"/>
      <c r="DF272" s="107"/>
      <c r="DG272" s="107"/>
    </row>
    <row r="273" spans="2:111" s="109" customFormat="1" ht="19.899999999999999" hidden="1" customHeight="1" x14ac:dyDescent="0.25">
      <c r="B273" s="111" t="s">
        <v>2606</v>
      </c>
      <c r="C273" s="111">
        <v>4600011662</v>
      </c>
      <c r="D273" s="101" t="s">
        <v>282</v>
      </c>
      <c r="E273" s="110" t="str">
        <f t="shared" si="38"/>
        <v/>
      </c>
      <c r="F273" s="102"/>
      <c r="G273" s="103"/>
      <c r="H273" s="103"/>
      <c r="I273" s="100"/>
      <c r="J273" s="122" t="s">
        <v>2200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39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  <c r="BR273" s="107"/>
      <c r="BS273" s="107"/>
      <c r="BT273" s="107"/>
      <c r="BU273" s="107"/>
      <c r="BV273" s="107"/>
      <c r="BW273" s="107"/>
      <c r="BX273" s="107"/>
      <c r="BY273" s="107"/>
      <c r="BZ273" s="107"/>
      <c r="CA273" s="107"/>
      <c r="CB273" s="107"/>
      <c r="CC273" s="107"/>
      <c r="CD273" s="107"/>
      <c r="CE273" s="107"/>
      <c r="CF273" s="107"/>
      <c r="CG273" s="107"/>
      <c r="CH273" s="107"/>
      <c r="CI273" s="107"/>
      <c r="CJ273" s="107"/>
      <c r="CK273" s="107"/>
      <c r="CL273" s="107"/>
      <c r="CM273" s="107"/>
      <c r="CN273" s="107"/>
      <c r="CO273" s="107"/>
      <c r="CP273" s="107"/>
      <c r="CQ273" s="107"/>
      <c r="CR273" s="107"/>
      <c r="CS273" s="107"/>
      <c r="CT273" s="107"/>
      <c r="CU273" s="107"/>
      <c r="CV273" s="107"/>
      <c r="CW273" s="107"/>
      <c r="CX273" s="107"/>
      <c r="CY273" s="107"/>
      <c r="CZ273" s="107"/>
      <c r="DA273" s="107"/>
      <c r="DB273" s="107"/>
      <c r="DC273" s="107"/>
      <c r="DD273" s="107"/>
      <c r="DE273" s="107"/>
      <c r="DF273" s="107"/>
      <c r="DG273" s="107"/>
    </row>
    <row r="274" spans="2:111" s="109" customFormat="1" ht="19.899999999999999" hidden="1" customHeight="1" x14ac:dyDescent="0.25">
      <c r="B274" s="111" t="s">
        <v>2606</v>
      </c>
      <c r="C274" s="111">
        <v>4600011662</v>
      </c>
      <c r="D274" s="101" t="s">
        <v>705</v>
      </c>
      <c r="E274" s="110" t="str">
        <f t="shared" si="38"/>
        <v/>
      </c>
      <c r="F274" s="102"/>
      <c r="G274" s="103"/>
      <c r="H274" s="103"/>
      <c r="I274" s="100"/>
      <c r="J274" s="122" t="s">
        <v>2201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39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  <c r="CE274" s="107"/>
      <c r="CF274" s="107"/>
      <c r="CG274" s="107"/>
      <c r="CH274" s="107"/>
      <c r="CI274" s="107"/>
      <c r="CJ274" s="107"/>
      <c r="CK274" s="107"/>
      <c r="CL274" s="107"/>
      <c r="CM274" s="107"/>
      <c r="CN274" s="107"/>
      <c r="CO274" s="107"/>
      <c r="CP274" s="107"/>
      <c r="CQ274" s="107"/>
      <c r="CR274" s="107"/>
      <c r="CS274" s="107"/>
      <c r="CT274" s="107"/>
      <c r="CU274" s="107"/>
      <c r="CV274" s="107"/>
      <c r="CW274" s="107"/>
      <c r="CX274" s="107"/>
      <c r="CY274" s="107"/>
      <c r="CZ274" s="107"/>
      <c r="DA274" s="107"/>
      <c r="DB274" s="107"/>
      <c r="DC274" s="107"/>
      <c r="DD274" s="107"/>
      <c r="DE274" s="107"/>
      <c r="DF274" s="107"/>
      <c r="DG274" s="107"/>
    </row>
    <row r="275" spans="2:111" s="109" customFormat="1" ht="19.899999999999999" hidden="1" customHeight="1" x14ac:dyDescent="0.25">
      <c r="B275" s="111" t="s">
        <v>2606</v>
      </c>
      <c r="C275" s="111">
        <v>4600011662</v>
      </c>
      <c r="D275" s="101" t="s">
        <v>706</v>
      </c>
      <c r="E275" s="110" t="str">
        <f t="shared" si="38"/>
        <v/>
      </c>
      <c r="F275" s="102"/>
      <c r="G275" s="103"/>
      <c r="H275" s="103"/>
      <c r="I275" s="100"/>
      <c r="J275" s="122" t="s">
        <v>2202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39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  <c r="BQ275" s="107"/>
      <c r="BR275" s="107"/>
      <c r="BS275" s="107"/>
      <c r="BT275" s="107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  <c r="CE275" s="107"/>
      <c r="CF275" s="107"/>
      <c r="CG275" s="107"/>
      <c r="CH275" s="107"/>
      <c r="CI275" s="107"/>
      <c r="CJ275" s="107"/>
      <c r="CK275" s="107"/>
      <c r="CL275" s="107"/>
      <c r="CM275" s="107"/>
      <c r="CN275" s="107"/>
      <c r="CO275" s="107"/>
      <c r="CP275" s="107"/>
      <c r="CQ275" s="107"/>
      <c r="CR275" s="107"/>
      <c r="CS275" s="107"/>
      <c r="CT275" s="107"/>
      <c r="CU275" s="107"/>
      <c r="CV275" s="107"/>
      <c r="CW275" s="107"/>
      <c r="CX275" s="107"/>
      <c r="CY275" s="107"/>
      <c r="CZ275" s="107"/>
      <c r="DA275" s="107"/>
      <c r="DB275" s="107"/>
      <c r="DC275" s="107"/>
      <c r="DD275" s="107"/>
      <c r="DE275" s="107"/>
      <c r="DF275" s="107"/>
      <c r="DG275" s="107"/>
    </row>
    <row r="276" spans="2:111" s="109" customFormat="1" ht="19.899999999999999" hidden="1" customHeight="1" x14ac:dyDescent="0.25">
      <c r="B276" s="111" t="s">
        <v>2606</v>
      </c>
      <c r="C276" s="111">
        <v>4600011662</v>
      </c>
      <c r="D276" s="101" t="s">
        <v>707</v>
      </c>
      <c r="E276" s="110" t="str">
        <f t="shared" si="38"/>
        <v/>
      </c>
      <c r="F276" s="102"/>
      <c r="G276" s="103"/>
      <c r="H276" s="103"/>
      <c r="I276" s="100"/>
      <c r="J276" s="122" t="s">
        <v>2184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39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  <c r="BQ276" s="107"/>
      <c r="BR276" s="107"/>
      <c r="BS276" s="107"/>
      <c r="BT276" s="107"/>
      <c r="BU276" s="107"/>
      <c r="BV276" s="107"/>
      <c r="BW276" s="107"/>
      <c r="BX276" s="107"/>
      <c r="BY276" s="107"/>
      <c r="BZ276" s="107"/>
      <c r="CA276" s="107"/>
      <c r="CB276" s="107"/>
      <c r="CC276" s="107"/>
      <c r="CD276" s="107"/>
      <c r="CE276" s="107"/>
      <c r="CF276" s="107"/>
      <c r="CG276" s="107"/>
      <c r="CH276" s="107"/>
      <c r="CI276" s="107"/>
      <c r="CJ276" s="107"/>
      <c r="CK276" s="107"/>
      <c r="CL276" s="107"/>
      <c r="CM276" s="107"/>
      <c r="CN276" s="107"/>
      <c r="CO276" s="107"/>
      <c r="CP276" s="107"/>
      <c r="CQ276" s="107"/>
      <c r="CR276" s="107"/>
      <c r="CS276" s="107"/>
      <c r="CT276" s="107"/>
      <c r="CU276" s="107"/>
      <c r="CV276" s="107"/>
      <c r="CW276" s="107"/>
      <c r="CX276" s="107"/>
      <c r="CY276" s="107"/>
      <c r="CZ276" s="107"/>
      <c r="DA276" s="107"/>
      <c r="DB276" s="107"/>
      <c r="DC276" s="107"/>
      <c r="DD276" s="107"/>
      <c r="DE276" s="107"/>
      <c r="DF276" s="107"/>
      <c r="DG276" s="107"/>
    </row>
    <row r="277" spans="2:111" s="109" customFormat="1" ht="19.899999999999999" hidden="1" customHeight="1" x14ac:dyDescent="0.25">
      <c r="B277" s="111" t="s">
        <v>2606</v>
      </c>
      <c r="C277" s="111">
        <v>4600011662</v>
      </c>
      <c r="D277" s="101" t="s">
        <v>708</v>
      </c>
      <c r="E277" s="110" t="str">
        <f t="shared" si="38"/>
        <v/>
      </c>
      <c r="F277" s="102"/>
      <c r="G277" s="103"/>
      <c r="H277" s="103"/>
      <c r="I277" s="100"/>
      <c r="J277" s="122" t="s">
        <v>2185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39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  <c r="BQ277" s="107"/>
      <c r="BR277" s="107"/>
      <c r="BS277" s="107"/>
      <c r="BT277" s="107"/>
      <c r="BU277" s="107"/>
      <c r="BV277" s="107"/>
      <c r="BW277" s="107"/>
      <c r="BX277" s="107"/>
      <c r="BY277" s="107"/>
      <c r="BZ277" s="107"/>
      <c r="CA277" s="107"/>
      <c r="CB277" s="107"/>
      <c r="CC277" s="107"/>
      <c r="CD277" s="107"/>
      <c r="CE277" s="107"/>
      <c r="CF277" s="107"/>
      <c r="CG277" s="107"/>
      <c r="CH277" s="107"/>
      <c r="CI277" s="107"/>
      <c r="CJ277" s="107"/>
      <c r="CK277" s="107"/>
      <c r="CL277" s="107"/>
      <c r="CM277" s="107"/>
      <c r="CN277" s="107"/>
      <c r="CO277" s="107"/>
      <c r="CP277" s="107"/>
      <c r="CQ277" s="107"/>
      <c r="CR277" s="107"/>
      <c r="CS277" s="107"/>
      <c r="CT277" s="107"/>
      <c r="CU277" s="107"/>
      <c r="CV277" s="107"/>
      <c r="CW277" s="107"/>
      <c r="CX277" s="107"/>
      <c r="CY277" s="107"/>
      <c r="CZ277" s="107"/>
      <c r="DA277" s="107"/>
      <c r="DB277" s="107"/>
      <c r="DC277" s="107"/>
      <c r="DD277" s="107"/>
      <c r="DE277" s="107"/>
      <c r="DF277" s="107"/>
      <c r="DG277" s="107"/>
    </row>
    <row r="278" spans="2:111" s="109" customFormat="1" ht="19.899999999999999" hidden="1" customHeight="1" x14ac:dyDescent="0.25">
      <c r="B278" s="111" t="s">
        <v>2606</v>
      </c>
      <c r="C278" s="111">
        <v>4600011662</v>
      </c>
      <c r="D278" s="101" t="s">
        <v>709</v>
      </c>
      <c r="E278" s="110" t="str">
        <f t="shared" si="38"/>
        <v/>
      </c>
      <c r="F278" s="102"/>
      <c r="G278" s="103"/>
      <c r="H278" s="103"/>
      <c r="I278" s="100"/>
      <c r="J278" s="122" t="s">
        <v>2186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39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  <c r="BR278" s="107"/>
      <c r="BS278" s="107"/>
      <c r="BT278" s="107"/>
      <c r="BU278" s="107"/>
      <c r="BV278" s="107"/>
      <c r="BW278" s="107"/>
      <c r="BX278" s="107"/>
      <c r="BY278" s="107"/>
      <c r="BZ278" s="107"/>
      <c r="CA278" s="107"/>
      <c r="CB278" s="107"/>
      <c r="CC278" s="107"/>
      <c r="CD278" s="107"/>
      <c r="CE278" s="107"/>
      <c r="CF278" s="107"/>
      <c r="CG278" s="107"/>
      <c r="CH278" s="107"/>
      <c r="CI278" s="107"/>
      <c r="CJ278" s="107"/>
      <c r="CK278" s="107"/>
      <c r="CL278" s="107"/>
      <c r="CM278" s="107"/>
      <c r="CN278" s="107"/>
      <c r="CO278" s="107"/>
      <c r="CP278" s="107"/>
      <c r="CQ278" s="107"/>
      <c r="CR278" s="107"/>
      <c r="CS278" s="107"/>
      <c r="CT278" s="107"/>
      <c r="CU278" s="107"/>
      <c r="CV278" s="107"/>
      <c r="CW278" s="107"/>
      <c r="CX278" s="107"/>
      <c r="CY278" s="107"/>
      <c r="CZ278" s="107"/>
      <c r="DA278" s="107"/>
      <c r="DB278" s="107"/>
      <c r="DC278" s="107"/>
      <c r="DD278" s="107"/>
      <c r="DE278" s="107"/>
      <c r="DF278" s="107"/>
      <c r="DG278" s="107"/>
    </row>
    <row r="279" spans="2:111" s="109" customFormat="1" ht="19.899999999999999" hidden="1" customHeight="1" x14ac:dyDescent="0.25">
      <c r="B279" s="111" t="s">
        <v>2606</v>
      </c>
      <c r="C279" s="111">
        <v>4600011662</v>
      </c>
      <c r="D279" s="101" t="s">
        <v>285</v>
      </c>
      <c r="E279" s="110" t="str">
        <f t="shared" si="38"/>
        <v/>
      </c>
      <c r="F279" s="102"/>
      <c r="G279" s="103"/>
      <c r="H279" s="103"/>
      <c r="I279" s="100"/>
      <c r="J279" s="122" t="s">
        <v>2187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39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  <c r="BR279" s="107"/>
      <c r="BS279" s="107"/>
      <c r="BT279" s="107"/>
      <c r="BU279" s="107"/>
      <c r="BV279" s="107"/>
      <c r="BW279" s="107"/>
      <c r="BX279" s="107"/>
      <c r="BY279" s="107"/>
      <c r="BZ279" s="107"/>
      <c r="CA279" s="107"/>
      <c r="CB279" s="107"/>
      <c r="CC279" s="107"/>
      <c r="CD279" s="107"/>
      <c r="CE279" s="107"/>
      <c r="CF279" s="107"/>
      <c r="CG279" s="107"/>
      <c r="CH279" s="107"/>
      <c r="CI279" s="107"/>
      <c r="CJ279" s="107"/>
      <c r="CK279" s="107"/>
      <c r="CL279" s="107"/>
      <c r="CM279" s="107"/>
      <c r="CN279" s="107"/>
      <c r="CO279" s="107"/>
      <c r="CP279" s="107"/>
      <c r="CQ279" s="107"/>
      <c r="CR279" s="107"/>
      <c r="CS279" s="107"/>
      <c r="CT279" s="107"/>
      <c r="CU279" s="107"/>
      <c r="CV279" s="107"/>
      <c r="CW279" s="107"/>
      <c r="CX279" s="107"/>
      <c r="CY279" s="107"/>
      <c r="CZ279" s="107"/>
      <c r="DA279" s="107"/>
      <c r="DB279" s="107"/>
      <c r="DC279" s="107"/>
      <c r="DD279" s="107"/>
      <c r="DE279" s="107"/>
      <c r="DF279" s="107"/>
      <c r="DG279" s="107"/>
    </row>
    <row r="280" spans="2:111" s="109" customFormat="1" ht="19.899999999999999" hidden="1" customHeight="1" x14ac:dyDescent="0.25">
      <c r="B280" s="111" t="s">
        <v>2606</v>
      </c>
      <c r="C280" s="111">
        <v>4600011662</v>
      </c>
      <c r="D280" s="101" t="s">
        <v>328</v>
      </c>
      <c r="E280" s="110" t="str">
        <f t="shared" si="38"/>
        <v/>
      </c>
      <c r="F280" s="102"/>
      <c r="G280" s="103"/>
      <c r="H280" s="103"/>
      <c r="I280" s="100"/>
      <c r="J280" s="122" t="s">
        <v>2188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39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  <c r="BR280" s="107"/>
      <c r="BS280" s="107"/>
      <c r="BT280" s="107"/>
      <c r="BU280" s="107"/>
      <c r="BV280" s="107"/>
      <c r="BW280" s="107"/>
      <c r="BX280" s="107"/>
      <c r="BY280" s="107"/>
      <c r="BZ280" s="107"/>
      <c r="CA280" s="107"/>
      <c r="CB280" s="107"/>
      <c r="CC280" s="107"/>
      <c r="CD280" s="107"/>
      <c r="CE280" s="107"/>
      <c r="CF280" s="107"/>
      <c r="CG280" s="107"/>
      <c r="CH280" s="107"/>
      <c r="CI280" s="107"/>
      <c r="CJ280" s="107"/>
      <c r="CK280" s="107"/>
      <c r="CL280" s="107"/>
      <c r="CM280" s="107"/>
      <c r="CN280" s="107"/>
      <c r="CO280" s="107"/>
      <c r="CP280" s="107"/>
      <c r="CQ280" s="107"/>
      <c r="CR280" s="107"/>
      <c r="CS280" s="107"/>
      <c r="CT280" s="107"/>
      <c r="CU280" s="107"/>
      <c r="CV280" s="107"/>
      <c r="CW280" s="107"/>
      <c r="CX280" s="107"/>
      <c r="CY280" s="107"/>
      <c r="CZ280" s="107"/>
      <c r="DA280" s="107"/>
      <c r="DB280" s="107"/>
      <c r="DC280" s="107"/>
      <c r="DD280" s="107"/>
      <c r="DE280" s="107"/>
      <c r="DF280" s="107"/>
      <c r="DG280" s="107"/>
    </row>
    <row r="281" spans="2:111" s="109" customFormat="1" ht="19.899999999999999" hidden="1" customHeight="1" x14ac:dyDescent="0.25">
      <c r="B281" s="111" t="s">
        <v>2606</v>
      </c>
      <c r="C281" s="111">
        <v>4600011662</v>
      </c>
      <c r="D281" s="101" t="s">
        <v>329</v>
      </c>
      <c r="E281" s="110" t="str">
        <f t="shared" si="38"/>
        <v/>
      </c>
      <c r="F281" s="102"/>
      <c r="G281" s="103"/>
      <c r="H281" s="103"/>
      <c r="I281" s="100"/>
      <c r="J281" s="122" t="s">
        <v>2189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39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  <c r="BQ281" s="107"/>
      <c r="BR281" s="107"/>
      <c r="BS281" s="107"/>
      <c r="BT281" s="107"/>
      <c r="BU281" s="107"/>
      <c r="BV281" s="107"/>
      <c r="BW281" s="107"/>
      <c r="BX281" s="107"/>
      <c r="BY281" s="107"/>
      <c r="BZ281" s="107"/>
      <c r="CA281" s="107"/>
      <c r="CB281" s="107"/>
      <c r="CC281" s="107"/>
      <c r="CD281" s="107"/>
      <c r="CE281" s="107"/>
      <c r="CF281" s="107"/>
      <c r="CG281" s="107"/>
      <c r="CH281" s="107"/>
      <c r="CI281" s="107"/>
      <c r="CJ281" s="107"/>
      <c r="CK281" s="107"/>
      <c r="CL281" s="107"/>
      <c r="CM281" s="107"/>
      <c r="CN281" s="107"/>
      <c r="CO281" s="107"/>
      <c r="CP281" s="107"/>
      <c r="CQ281" s="107"/>
      <c r="CR281" s="107"/>
      <c r="CS281" s="107"/>
      <c r="CT281" s="107"/>
      <c r="CU281" s="107"/>
      <c r="CV281" s="107"/>
      <c r="CW281" s="107"/>
      <c r="CX281" s="107"/>
      <c r="CY281" s="107"/>
      <c r="CZ281" s="107"/>
      <c r="DA281" s="107"/>
      <c r="DB281" s="107"/>
      <c r="DC281" s="107"/>
      <c r="DD281" s="107"/>
      <c r="DE281" s="107"/>
      <c r="DF281" s="107"/>
      <c r="DG281" s="107"/>
    </row>
    <row r="282" spans="2:111" s="109" customFormat="1" ht="19.899999999999999" hidden="1" customHeight="1" x14ac:dyDescent="0.25">
      <c r="B282" s="111" t="s">
        <v>2606</v>
      </c>
      <c r="C282" s="111">
        <v>4600011662</v>
      </c>
      <c r="D282" s="101" t="s">
        <v>710</v>
      </c>
      <c r="E282" s="110" t="str">
        <f t="shared" si="38"/>
        <v/>
      </c>
      <c r="F282" s="102"/>
      <c r="G282" s="103"/>
      <c r="H282" s="103"/>
      <c r="I282" s="100"/>
      <c r="J282" s="122" t="s">
        <v>2203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39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  <c r="BQ282" s="107"/>
      <c r="BR282" s="107"/>
      <c r="BS282" s="107"/>
      <c r="BT282" s="107"/>
      <c r="BU282" s="107"/>
      <c r="BV282" s="107"/>
      <c r="BW282" s="107"/>
      <c r="BX282" s="107"/>
      <c r="BY282" s="107"/>
      <c r="BZ282" s="107"/>
      <c r="CA282" s="107"/>
      <c r="CB282" s="107"/>
      <c r="CC282" s="107"/>
      <c r="CD282" s="107"/>
      <c r="CE282" s="107"/>
      <c r="CF282" s="107"/>
      <c r="CG282" s="107"/>
      <c r="CH282" s="107"/>
      <c r="CI282" s="107"/>
      <c r="CJ282" s="107"/>
      <c r="CK282" s="107"/>
      <c r="CL282" s="107"/>
      <c r="CM282" s="107"/>
      <c r="CN282" s="107"/>
      <c r="CO282" s="107"/>
      <c r="CP282" s="107"/>
      <c r="CQ282" s="107"/>
      <c r="CR282" s="107"/>
      <c r="CS282" s="107"/>
      <c r="CT282" s="107"/>
      <c r="CU282" s="107"/>
      <c r="CV282" s="107"/>
      <c r="CW282" s="107"/>
      <c r="CX282" s="107"/>
      <c r="CY282" s="107"/>
      <c r="CZ282" s="107"/>
      <c r="DA282" s="107"/>
      <c r="DB282" s="107"/>
      <c r="DC282" s="107"/>
      <c r="DD282" s="107"/>
      <c r="DE282" s="107"/>
      <c r="DF282" s="107"/>
      <c r="DG282" s="107"/>
    </row>
    <row r="283" spans="2:111" s="109" customFormat="1" ht="19.899999999999999" hidden="1" customHeight="1" x14ac:dyDescent="0.25">
      <c r="B283" s="111" t="s">
        <v>2606</v>
      </c>
      <c r="C283" s="111">
        <v>4600011662</v>
      </c>
      <c r="D283" s="101" t="s">
        <v>353</v>
      </c>
      <c r="E283" s="110" t="str">
        <f t="shared" si="38"/>
        <v/>
      </c>
      <c r="F283" s="102"/>
      <c r="G283" s="103"/>
      <c r="H283" s="103"/>
      <c r="I283" s="100"/>
      <c r="J283" s="122" t="s">
        <v>2204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39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  <c r="BQ283" s="107"/>
      <c r="BR283" s="107"/>
      <c r="BS283" s="107"/>
      <c r="BT283" s="107"/>
      <c r="BU283" s="107"/>
      <c r="BV283" s="107"/>
      <c r="BW283" s="107"/>
      <c r="BX283" s="107"/>
      <c r="BY283" s="107"/>
      <c r="BZ283" s="107"/>
      <c r="CA283" s="107"/>
      <c r="CB283" s="107"/>
      <c r="CC283" s="107"/>
      <c r="CD283" s="107"/>
      <c r="CE283" s="107"/>
      <c r="CF283" s="107"/>
      <c r="CG283" s="107"/>
      <c r="CH283" s="107"/>
      <c r="CI283" s="107"/>
      <c r="CJ283" s="107"/>
      <c r="CK283" s="107"/>
      <c r="CL283" s="107"/>
      <c r="CM283" s="107"/>
      <c r="CN283" s="107"/>
      <c r="CO283" s="107"/>
      <c r="CP283" s="107"/>
      <c r="CQ283" s="107"/>
      <c r="CR283" s="107"/>
      <c r="CS283" s="107"/>
      <c r="CT283" s="107"/>
      <c r="CU283" s="107"/>
      <c r="CV283" s="107"/>
      <c r="CW283" s="107"/>
      <c r="CX283" s="107"/>
      <c r="CY283" s="107"/>
      <c r="CZ283" s="107"/>
      <c r="DA283" s="107"/>
      <c r="DB283" s="107"/>
      <c r="DC283" s="107"/>
      <c r="DD283" s="107"/>
      <c r="DE283" s="107"/>
      <c r="DF283" s="107"/>
      <c r="DG283" s="107"/>
    </row>
    <row r="284" spans="2:111" s="109" customFormat="1" ht="19.899999999999999" hidden="1" customHeight="1" x14ac:dyDescent="0.25">
      <c r="B284" s="111" t="s">
        <v>2606</v>
      </c>
      <c r="C284" s="111">
        <v>4600011662</v>
      </c>
      <c r="D284" s="101" t="s">
        <v>383</v>
      </c>
      <c r="E284" s="110" t="str">
        <f t="shared" si="38"/>
        <v/>
      </c>
      <c r="F284" s="102"/>
      <c r="G284" s="103"/>
      <c r="H284" s="103"/>
      <c r="I284" s="100"/>
      <c r="J284" s="122" t="s">
        <v>2194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39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  <c r="BR284" s="107"/>
      <c r="BS284" s="107"/>
      <c r="BT284" s="107"/>
      <c r="BU284" s="107"/>
      <c r="BV284" s="107"/>
      <c r="BW284" s="107"/>
      <c r="BX284" s="107"/>
      <c r="BY284" s="107"/>
      <c r="BZ284" s="107"/>
      <c r="CA284" s="107"/>
      <c r="CB284" s="107"/>
      <c r="CC284" s="107"/>
      <c r="CD284" s="107"/>
      <c r="CE284" s="107"/>
      <c r="CF284" s="107"/>
      <c r="CG284" s="107"/>
      <c r="CH284" s="107"/>
      <c r="CI284" s="107"/>
      <c r="CJ284" s="107"/>
      <c r="CK284" s="107"/>
      <c r="CL284" s="107"/>
      <c r="CM284" s="107"/>
      <c r="CN284" s="107"/>
      <c r="CO284" s="107"/>
      <c r="CP284" s="107"/>
      <c r="CQ284" s="107"/>
      <c r="CR284" s="107"/>
      <c r="CS284" s="107"/>
      <c r="CT284" s="107"/>
      <c r="CU284" s="107"/>
      <c r="CV284" s="107"/>
      <c r="CW284" s="107"/>
      <c r="CX284" s="107"/>
      <c r="CY284" s="107"/>
      <c r="CZ284" s="107"/>
      <c r="DA284" s="107"/>
      <c r="DB284" s="107"/>
      <c r="DC284" s="107"/>
      <c r="DD284" s="107"/>
      <c r="DE284" s="107"/>
      <c r="DF284" s="107"/>
      <c r="DG284" s="107"/>
    </row>
    <row r="285" spans="2:111" s="109" customFormat="1" ht="19.899999999999999" hidden="1" customHeight="1" x14ac:dyDescent="0.25">
      <c r="B285" s="111" t="s">
        <v>2606</v>
      </c>
      <c r="C285" s="111">
        <v>4600011662</v>
      </c>
      <c r="D285" s="101" t="s">
        <v>384</v>
      </c>
      <c r="E285" s="110" t="str">
        <f t="shared" si="38"/>
        <v/>
      </c>
      <c r="F285" s="102"/>
      <c r="G285" s="103"/>
      <c r="H285" s="103"/>
      <c r="I285" s="100"/>
      <c r="J285" s="122" t="s">
        <v>2195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39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  <c r="BQ285" s="107"/>
      <c r="BR285" s="107"/>
      <c r="BS285" s="107"/>
      <c r="BT285" s="107"/>
      <c r="BU285" s="107"/>
      <c r="BV285" s="107"/>
      <c r="BW285" s="107"/>
      <c r="BX285" s="107"/>
      <c r="BY285" s="107"/>
      <c r="BZ285" s="107"/>
      <c r="CA285" s="107"/>
      <c r="CB285" s="107"/>
      <c r="CC285" s="107"/>
      <c r="CD285" s="107"/>
      <c r="CE285" s="107"/>
      <c r="CF285" s="107"/>
      <c r="CG285" s="107"/>
      <c r="CH285" s="107"/>
      <c r="CI285" s="107"/>
      <c r="CJ285" s="107"/>
      <c r="CK285" s="107"/>
      <c r="CL285" s="107"/>
      <c r="CM285" s="107"/>
      <c r="CN285" s="107"/>
      <c r="CO285" s="107"/>
      <c r="CP285" s="107"/>
      <c r="CQ285" s="107"/>
      <c r="CR285" s="107"/>
      <c r="CS285" s="107"/>
      <c r="CT285" s="107"/>
      <c r="CU285" s="107"/>
      <c r="CV285" s="107"/>
      <c r="CW285" s="107"/>
      <c r="CX285" s="107"/>
      <c r="CY285" s="107"/>
      <c r="CZ285" s="107"/>
      <c r="DA285" s="107"/>
      <c r="DB285" s="107"/>
      <c r="DC285" s="107"/>
      <c r="DD285" s="107"/>
      <c r="DE285" s="107"/>
      <c r="DF285" s="107"/>
      <c r="DG285" s="107"/>
    </row>
    <row r="286" spans="2:111" s="109" customFormat="1" ht="19.899999999999999" hidden="1" customHeight="1" x14ac:dyDescent="0.25">
      <c r="B286" s="111" t="s">
        <v>2606</v>
      </c>
      <c r="C286" s="111">
        <v>4600011662</v>
      </c>
      <c r="D286" s="101" t="s">
        <v>711</v>
      </c>
      <c r="E286" s="110" t="str">
        <f t="shared" si="38"/>
        <v/>
      </c>
      <c r="F286" s="102"/>
      <c r="G286" s="103"/>
      <c r="H286" s="103"/>
      <c r="I286" s="100"/>
      <c r="J286" s="122" t="s">
        <v>2205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39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  <c r="BR286" s="107"/>
      <c r="BS286" s="107"/>
      <c r="BT286" s="107"/>
      <c r="BU286" s="107"/>
      <c r="BV286" s="107"/>
      <c r="BW286" s="107"/>
      <c r="BX286" s="107"/>
      <c r="BY286" s="107"/>
      <c r="BZ286" s="107"/>
      <c r="CA286" s="107"/>
      <c r="CB286" s="107"/>
      <c r="CC286" s="107"/>
      <c r="CD286" s="107"/>
      <c r="CE286" s="107"/>
      <c r="CF286" s="107"/>
      <c r="CG286" s="107"/>
      <c r="CH286" s="107"/>
      <c r="CI286" s="107"/>
      <c r="CJ286" s="107"/>
      <c r="CK286" s="107"/>
      <c r="CL286" s="107"/>
      <c r="CM286" s="107"/>
      <c r="CN286" s="107"/>
      <c r="CO286" s="107"/>
      <c r="CP286" s="107"/>
      <c r="CQ286" s="107"/>
      <c r="CR286" s="107"/>
      <c r="CS286" s="107"/>
      <c r="CT286" s="107"/>
      <c r="CU286" s="107"/>
      <c r="CV286" s="107"/>
      <c r="CW286" s="107"/>
      <c r="CX286" s="107"/>
      <c r="CY286" s="107"/>
      <c r="CZ286" s="107"/>
      <c r="DA286" s="107"/>
      <c r="DB286" s="107"/>
      <c r="DC286" s="107"/>
      <c r="DD286" s="107"/>
      <c r="DE286" s="107"/>
      <c r="DF286" s="107"/>
      <c r="DG286" s="107"/>
    </row>
    <row r="287" spans="2:111" s="109" customFormat="1" ht="19.899999999999999" hidden="1" customHeight="1" x14ac:dyDescent="0.25">
      <c r="B287" s="111" t="s">
        <v>2606</v>
      </c>
      <c r="C287" s="111">
        <v>4600011662</v>
      </c>
      <c r="D287" s="101" t="s">
        <v>712</v>
      </c>
      <c r="E287" s="110" t="str">
        <f t="shared" si="38"/>
        <v>(AR) Sistema de Água de Resfriamento - Teste hidrostático Linha de agua de resfriamento</v>
      </c>
      <c r="F287" s="102" t="s">
        <v>456</v>
      </c>
      <c r="G287" s="103" t="s">
        <v>449</v>
      </c>
      <c r="H287" s="103" t="s">
        <v>213</v>
      </c>
      <c r="I287" s="100"/>
      <c r="J287" s="122" t="s">
        <v>2206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39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  <c r="BR287" s="107"/>
      <c r="BS287" s="107"/>
      <c r="BT287" s="107"/>
      <c r="BU287" s="107"/>
      <c r="BV287" s="107"/>
      <c r="BW287" s="107"/>
      <c r="BX287" s="107"/>
      <c r="BY287" s="107"/>
      <c r="BZ287" s="107"/>
      <c r="CA287" s="107"/>
      <c r="CB287" s="107"/>
      <c r="CC287" s="107"/>
      <c r="CD287" s="107"/>
      <c r="CE287" s="107"/>
      <c r="CF287" s="107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A287" s="107"/>
      <c r="DB287" s="107"/>
      <c r="DC287" s="107"/>
      <c r="DD287" s="107"/>
      <c r="DE287" s="107"/>
      <c r="DF287" s="107"/>
      <c r="DG287" s="107"/>
    </row>
    <row r="288" spans="2:111" s="109" customFormat="1" ht="19.899999999999999" hidden="1" customHeight="1" x14ac:dyDescent="0.25">
      <c r="B288" s="111" t="s">
        <v>2606</v>
      </c>
      <c r="C288" s="111">
        <v>4600011662</v>
      </c>
      <c r="D288" s="101" t="s">
        <v>713</v>
      </c>
      <c r="E288" s="110" t="str">
        <f t="shared" si="38"/>
        <v/>
      </c>
      <c r="F288" s="102"/>
      <c r="G288" s="103"/>
      <c r="H288" s="103"/>
      <c r="I288" s="100"/>
      <c r="J288" s="122" t="s">
        <v>2054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39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  <c r="BR288" s="107"/>
      <c r="BS288" s="107"/>
      <c r="BT288" s="107"/>
      <c r="BU288" s="107"/>
      <c r="BV288" s="107"/>
      <c r="BW288" s="107"/>
      <c r="BX288" s="107"/>
      <c r="BY288" s="107"/>
      <c r="BZ288" s="107"/>
      <c r="CA288" s="107"/>
      <c r="CB288" s="107"/>
      <c r="CC288" s="107"/>
      <c r="CD288" s="107"/>
      <c r="CE288" s="107"/>
      <c r="CF288" s="107"/>
      <c r="CG288" s="107"/>
      <c r="CH288" s="107"/>
      <c r="CI288" s="107"/>
      <c r="CJ288" s="107"/>
      <c r="CK288" s="107"/>
      <c r="CL288" s="107"/>
      <c r="CM288" s="107"/>
      <c r="CN288" s="107"/>
      <c r="CO288" s="107"/>
      <c r="CP288" s="107"/>
      <c r="CQ288" s="107"/>
      <c r="CR288" s="107"/>
      <c r="CS288" s="107"/>
      <c r="CT288" s="107"/>
      <c r="CU288" s="107"/>
      <c r="CV288" s="107"/>
      <c r="CW288" s="107"/>
      <c r="CX288" s="107"/>
      <c r="CY288" s="107"/>
      <c r="CZ288" s="107"/>
      <c r="DA288" s="107"/>
      <c r="DB288" s="107"/>
      <c r="DC288" s="107"/>
      <c r="DD288" s="107"/>
      <c r="DE288" s="107"/>
      <c r="DF288" s="107"/>
      <c r="DG288" s="107"/>
    </row>
    <row r="289" spans="2:111" s="109" customFormat="1" ht="19.899999999999999" hidden="1" customHeight="1" x14ac:dyDescent="0.25">
      <c r="B289" s="111" t="s">
        <v>2606</v>
      </c>
      <c r="C289" s="111">
        <v>4600011662</v>
      </c>
      <c r="D289" s="101" t="s">
        <v>387</v>
      </c>
      <c r="E289" s="110" t="str">
        <f t="shared" si="38"/>
        <v/>
      </c>
      <c r="F289" s="102"/>
      <c r="G289" s="103"/>
      <c r="H289" s="103"/>
      <c r="I289" s="100"/>
      <c r="J289" s="122" t="s">
        <v>2207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39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  <c r="BR289" s="107"/>
      <c r="BS289" s="107"/>
      <c r="BT289" s="107"/>
      <c r="BU289" s="107"/>
      <c r="BV289" s="107"/>
      <c r="BW289" s="107"/>
      <c r="BX289" s="107"/>
      <c r="BY289" s="107"/>
      <c r="BZ289" s="107"/>
      <c r="CA289" s="107"/>
      <c r="CB289" s="107"/>
      <c r="CC289" s="107"/>
      <c r="CD289" s="107"/>
      <c r="CE289" s="107"/>
      <c r="CF289" s="107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A289" s="107"/>
      <c r="DB289" s="107"/>
      <c r="DC289" s="107"/>
      <c r="DD289" s="107"/>
      <c r="DE289" s="107"/>
      <c r="DF289" s="107"/>
      <c r="DG289" s="107"/>
    </row>
    <row r="290" spans="2:111" s="109" customFormat="1" ht="19.899999999999999" hidden="1" customHeight="1" x14ac:dyDescent="0.25">
      <c r="B290" s="111" t="s">
        <v>2606</v>
      </c>
      <c r="C290" s="111">
        <v>4600011662</v>
      </c>
      <c r="D290" s="101" t="s">
        <v>714</v>
      </c>
      <c r="E290" s="110" t="str">
        <f t="shared" si="38"/>
        <v/>
      </c>
      <c r="F290" s="102"/>
      <c r="G290" s="103"/>
      <c r="H290" s="103"/>
      <c r="I290" s="100"/>
      <c r="J290" s="122" t="s">
        <v>2208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39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  <c r="BR290" s="107"/>
      <c r="BS290" s="107"/>
      <c r="BT290" s="107"/>
      <c r="BU290" s="107"/>
      <c r="BV290" s="107"/>
      <c r="BW290" s="107"/>
      <c r="BX290" s="107"/>
      <c r="BY290" s="107"/>
      <c r="BZ290" s="107"/>
      <c r="CA290" s="107"/>
      <c r="CB290" s="107"/>
      <c r="CC290" s="107"/>
      <c r="CD290" s="107"/>
      <c r="CE290" s="107"/>
      <c r="CF290" s="107"/>
      <c r="CG290" s="107"/>
      <c r="CH290" s="107"/>
      <c r="CI290" s="107"/>
      <c r="CJ290" s="107"/>
      <c r="CK290" s="107"/>
      <c r="CL290" s="107"/>
      <c r="CM290" s="107"/>
      <c r="CN290" s="107"/>
      <c r="CO290" s="107"/>
      <c r="CP290" s="107"/>
      <c r="CQ290" s="107"/>
      <c r="CR290" s="107"/>
      <c r="CS290" s="107"/>
      <c r="CT290" s="107"/>
      <c r="CU290" s="107"/>
      <c r="CV290" s="107"/>
      <c r="CW290" s="107"/>
      <c r="CX290" s="107"/>
      <c r="CY290" s="107"/>
      <c r="CZ290" s="107"/>
      <c r="DA290" s="107"/>
      <c r="DB290" s="107"/>
      <c r="DC290" s="107"/>
      <c r="DD290" s="107"/>
      <c r="DE290" s="107"/>
      <c r="DF290" s="107"/>
      <c r="DG290" s="107"/>
    </row>
    <row r="291" spans="2:111" s="109" customFormat="1" ht="19.899999999999999" hidden="1" customHeight="1" x14ac:dyDescent="0.25">
      <c r="B291" s="111" t="s">
        <v>2606</v>
      </c>
      <c r="C291" s="111">
        <v>4600011662</v>
      </c>
      <c r="D291" s="101" t="s">
        <v>715</v>
      </c>
      <c r="E291" s="110" t="str">
        <f t="shared" si="38"/>
        <v/>
      </c>
      <c r="F291" s="102"/>
      <c r="G291" s="103"/>
      <c r="H291" s="103"/>
      <c r="I291" s="100"/>
      <c r="J291" s="122" t="s">
        <v>2209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39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  <c r="BQ291" s="107"/>
      <c r="BR291" s="107"/>
      <c r="BS291" s="107"/>
      <c r="BT291" s="107"/>
      <c r="BU291" s="107"/>
      <c r="BV291" s="107"/>
      <c r="BW291" s="107"/>
      <c r="BX291" s="107"/>
      <c r="BY291" s="107"/>
      <c r="BZ291" s="107"/>
      <c r="CA291" s="107"/>
      <c r="CB291" s="107"/>
      <c r="CC291" s="107"/>
      <c r="CD291" s="107"/>
      <c r="CE291" s="107"/>
      <c r="CF291" s="107"/>
      <c r="CG291" s="107"/>
      <c r="CH291" s="107"/>
      <c r="CI291" s="107"/>
      <c r="CJ291" s="107"/>
      <c r="CK291" s="107"/>
      <c r="CL291" s="107"/>
      <c r="CM291" s="107"/>
      <c r="CN291" s="107"/>
      <c r="CO291" s="107"/>
      <c r="CP291" s="107"/>
      <c r="CQ291" s="107"/>
      <c r="CR291" s="107"/>
      <c r="CS291" s="107"/>
      <c r="CT291" s="107"/>
      <c r="CU291" s="107"/>
      <c r="CV291" s="107"/>
      <c r="CW291" s="107"/>
      <c r="CX291" s="107"/>
      <c r="CY291" s="107"/>
      <c r="CZ291" s="107"/>
      <c r="DA291" s="107"/>
      <c r="DB291" s="107"/>
      <c r="DC291" s="107"/>
      <c r="DD291" s="107"/>
      <c r="DE291" s="107"/>
      <c r="DF291" s="107"/>
      <c r="DG291" s="107"/>
    </row>
    <row r="292" spans="2:111" s="109" customFormat="1" ht="19.899999999999999" hidden="1" customHeight="1" x14ac:dyDescent="0.25">
      <c r="B292" s="111" t="s">
        <v>2606</v>
      </c>
      <c r="C292" s="111">
        <v>4600011662</v>
      </c>
      <c r="D292" s="101" t="s">
        <v>716</v>
      </c>
      <c r="E292" s="110" t="str">
        <f t="shared" si="38"/>
        <v/>
      </c>
      <c r="F292" s="102"/>
      <c r="G292" s="103"/>
      <c r="H292" s="103"/>
      <c r="I292" s="100"/>
      <c r="J292" s="122" t="s">
        <v>2210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39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  <c r="BR292" s="107"/>
      <c r="BS292" s="107"/>
      <c r="BT292" s="107"/>
      <c r="BU292" s="107"/>
      <c r="BV292" s="107"/>
      <c r="BW292" s="107"/>
      <c r="BX292" s="107"/>
      <c r="BY292" s="107"/>
      <c r="BZ292" s="107"/>
      <c r="CA292" s="107"/>
      <c r="CB292" s="107"/>
      <c r="CC292" s="107"/>
      <c r="CD292" s="107"/>
      <c r="CE292" s="107"/>
      <c r="CF292" s="107"/>
      <c r="CG292" s="107"/>
      <c r="CH292" s="107"/>
      <c r="CI292" s="107"/>
      <c r="CJ292" s="107"/>
      <c r="CK292" s="107"/>
      <c r="CL292" s="107"/>
      <c r="CM292" s="107"/>
      <c r="CN292" s="107"/>
      <c r="CO292" s="107"/>
      <c r="CP292" s="107"/>
      <c r="CQ292" s="107"/>
      <c r="CR292" s="107"/>
      <c r="CS292" s="107"/>
      <c r="CT292" s="107"/>
      <c r="CU292" s="107"/>
      <c r="CV292" s="107"/>
      <c r="CW292" s="107"/>
      <c r="CX292" s="107"/>
      <c r="CY292" s="107"/>
      <c r="CZ292" s="107"/>
      <c r="DA292" s="107"/>
      <c r="DB292" s="107"/>
      <c r="DC292" s="107"/>
      <c r="DD292" s="107"/>
      <c r="DE292" s="107"/>
      <c r="DF292" s="107"/>
      <c r="DG292" s="107"/>
    </row>
    <row r="293" spans="2:111" s="109" customFormat="1" ht="19.899999999999999" hidden="1" customHeight="1" x14ac:dyDescent="0.25">
      <c r="B293" s="111" t="s">
        <v>2606</v>
      </c>
      <c r="C293" s="111">
        <v>4600011662</v>
      </c>
      <c r="D293" s="101" t="s">
        <v>717</v>
      </c>
      <c r="E293" s="110" t="str">
        <f t="shared" si="38"/>
        <v/>
      </c>
      <c r="F293" s="102"/>
      <c r="G293" s="103"/>
      <c r="H293" s="103"/>
      <c r="I293" s="100"/>
      <c r="J293" s="122" t="s">
        <v>2211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39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  <c r="BR293" s="107"/>
      <c r="BS293" s="107"/>
      <c r="BT293" s="107"/>
      <c r="BU293" s="107"/>
      <c r="BV293" s="107"/>
      <c r="BW293" s="107"/>
      <c r="BX293" s="107"/>
      <c r="BY293" s="107"/>
      <c r="BZ293" s="107"/>
      <c r="CA293" s="107"/>
      <c r="CB293" s="107"/>
      <c r="CC293" s="107"/>
      <c r="CD293" s="107"/>
      <c r="CE293" s="107"/>
      <c r="CF293" s="107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A293" s="107"/>
      <c r="DB293" s="107"/>
      <c r="DC293" s="107"/>
      <c r="DD293" s="107"/>
      <c r="DE293" s="107"/>
      <c r="DF293" s="107"/>
      <c r="DG293" s="107"/>
    </row>
    <row r="294" spans="2:111" s="109" customFormat="1" ht="19.899999999999999" hidden="1" customHeight="1" x14ac:dyDescent="0.25">
      <c r="B294" s="111" t="s">
        <v>2606</v>
      </c>
      <c r="C294" s="111">
        <v>4600011662</v>
      </c>
      <c r="D294" s="101" t="s">
        <v>718</v>
      </c>
      <c r="E294" s="110" t="str">
        <f t="shared" si="38"/>
        <v/>
      </c>
      <c r="F294" s="102"/>
      <c r="G294" s="103"/>
      <c r="H294" s="103"/>
      <c r="I294" s="100"/>
      <c r="J294" s="122" t="s">
        <v>2212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39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7"/>
      <c r="BY294" s="107"/>
      <c r="BZ294" s="107"/>
      <c r="CA294" s="107"/>
      <c r="CB294" s="107"/>
      <c r="CC294" s="107"/>
      <c r="CD294" s="107"/>
      <c r="CE294" s="107"/>
      <c r="CF294" s="107"/>
      <c r="CG294" s="107"/>
      <c r="CH294" s="107"/>
      <c r="CI294" s="107"/>
      <c r="CJ294" s="107"/>
      <c r="CK294" s="107"/>
      <c r="CL294" s="107"/>
      <c r="CM294" s="107"/>
      <c r="CN294" s="107"/>
      <c r="CO294" s="107"/>
      <c r="CP294" s="107"/>
      <c r="CQ294" s="107"/>
      <c r="CR294" s="107"/>
      <c r="CS294" s="107"/>
      <c r="CT294" s="107"/>
      <c r="CU294" s="107"/>
      <c r="CV294" s="107"/>
      <c r="CW294" s="107"/>
      <c r="CX294" s="107"/>
      <c r="CY294" s="107"/>
      <c r="CZ294" s="107"/>
      <c r="DA294" s="107"/>
      <c r="DB294" s="107"/>
      <c r="DC294" s="107"/>
      <c r="DD294" s="107"/>
      <c r="DE294" s="107"/>
      <c r="DF294" s="107"/>
      <c r="DG294" s="107"/>
    </row>
    <row r="295" spans="2:111" s="109" customFormat="1" ht="19.899999999999999" hidden="1" customHeight="1" x14ac:dyDescent="0.25">
      <c r="B295" s="111" t="s">
        <v>2606</v>
      </c>
      <c r="C295" s="111">
        <v>4600011662</v>
      </c>
      <c r="D295" s="101" t="s">
        <v>719</v>
      </c>
      <c r="E295" s="110" t="str">
        <f t="shared" si="38"/>
        <v/>
      </c>
      <c r="F295" s="102"/>
      <c r="G295" s="103"/>
      <c r="H295" s="103"/>
      <c r="I295" s="100"/>
      <c r="J295" s="122" t="s">
        <v>2213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39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  <c r="BR295" s="107"/>
      <c r="BS295" s="107"/>
      <c r="BT295" s="107"/>
      <c r="BU295" s="107"/>
      <c r="BV295" s="107"/>
      <c r="BW295" s="107"/>
      <c r="BX295" s="107"/>
      <c r="BY295" s="107"/>
      <c r="BZ295" s="107"/>
      <c r="CA295" s="107"/>
      <c r="CB295" s="107"/>
      <c r="CC295" s="107"/>
      <c r="CD295" s="107"/>
      <c r="CE295" s="107"/>
      <c r="CF295" s="107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A295" s="107"/>
      <c r="DB295" s="107"/>
      <c r="DC295" s="107"/>
      <c r="DD295" s="107"/>
      <c r="DE295" s="107"/>
      <c r="DF295" s="107"/>
      <c r="DG295" s="107"/>
    </row>
    <row r="296" spans="2:111" s="109" customFormat="1" ht="19.899999999999999" hidden="1" customHeight="1" x14ac:dyDescent="0.25">
      <c r="B296" s="111" t="s">
        <v>2606</v>
      </c>
      <c r="C296" s="111">
        <v>4600011662</v>
      </c>
      <c r="D296" s="101" t="s">
        <v>720</v>
      </c>
      <c r="E296" s="110" t="str">
        <f t="shared" si="38"/>
        <v/>
      </c>
      <c r="F296" s="102"/>
      <c r="G296" s="103"/>
      <c r="H296" s="103"/>
      <c r="I296" s="100"/>
      <c r="J296" s="122" t="s">
        <v>2214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39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7"/>
      <c r="BY296" s="107"/>
      <c r="BZ296" s="107"/>
      <c r="CA296" s="107"/>
      <c r="CB296" s="107"/>
      <c r="CC296" s="107"/>
      <c r="CD296" s="107"/>
      <c r="CE296" s="107"/>
      <c r="CF296" s="107"/>
      <c r="CG296" s="107"/>
      <c r="CH296" s="107"/>
      <c r="CI296" s="107"/>
      <c r="CJ296" s="107"/>
      <c r="CK296" s="107"/>
      <c r="CL296" s="107"/>
      <c r="CM296" s="107"/>
      <c r="CN296" s="107"/>
      <c r="CO296" s="107"/>
      <c r="CP296" s="107"/>
      <c r="CQ296" s="107"/>
      <c r="CR296" s="107"/>
      <c r="CS296" s="107"/>
      <c r="CT296" s="107"/>
      <c r="CU296" s="107"/>
      <c r="CV296" s="107"/>
      <c r="CW296" s="107"/>
      <c r="CX296" s="107"/>
      <c r="CY296" s="107"/>
      <c r="CZ296" s="107"/>
      <c r="DA296" s="107"/>
      <c r="DB296" s="107"/>
      <c r="DC296" s="107"/>
      <c r="DD296" s="107"/>
      <c r="DE296" s="107"/>
      <c r="DF296" s="107"/>
      <c r="DG296" s="107"/>
    </row>
    <row r="297" spans="2:111" s="109" customFormat="1" ht="19.899999999999999" hidden="1" customHeight="1" x14ac:dyDescent="0.25">
      <c r="B297" s="111" t="s">
        <v>2606</v>
      </c>
      <c r="C297" s="111">
        <v>4600011662</v>
      </c>
      <c r="D297" s="101" t="s">
        <v>721</v>
      </c>
      <c r="E297" s="110" t="str">
        <f t="shared" si="38"/>
        <v/>
      </c>
      <c r="F297" s="102"/>
      <c r="G297" s="103"/>
      <c r="H297" s="103"/>
      <c r="I297" s="100"/>
      <c r="J297" s="122" t="s">
        <v>2215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39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  <c r="BR297" s="107"/>
      <c r="BS297" s="107"/>
      <c r="BT297" s="107"/>
      <c r="BU297" s="107"/>
      <c r="BV297" s="107"/>
      <c r="BW297" s="107"/>
      <c r="BX297" s="107"/>
      <c r="BY297" s="107"/>
      <c r="BZ297" s="107"/>
      <c r="CA297" s="107"/>
      <c r="CB297" s="107"/>
      <c r="CC297" s="107"/>
      <c r="CD297" s="107"/>
      <c r="CE297" s="107"/>
      <c r="CF297" s="107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A297" s="107"/>
      <c r="DB297" s="107"/>
      <c r="DC297" s="107"/>
      <c r="DD297" s="107"/>
      <c r="DE297" s="107"/>
      <c r="DF297" s="107"/>
      <c r="DG297" s="107"/>
    </row>
    <row r="298" spans="2:111" s="109" customFormat="1" ht="19.899999999999999" hidden="1" customHeight="1" x14ac:dyDescent="0.25">
      <c r="B298" s="111" t="s">
        <v>2606</v>
      </c>
      <c r="C298" s="111">
        <v>4600011662</v>
      </c>
      <c r="D298" s="101" t="s">
        <v>722</v>
      </c>
      <c r="E298" s="110" t="str">
        <f t="shared" si="38"/>
        <v/>
      </c>
      <c r="F298" s="102"/>
      <c r="G298" s="103"/>
      <c r="H298" s="103"/>
      <c r="I298" s="100"/>
      <c r="J298" s="122" t="s">
        <v>2210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39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7"/>
      <c r="BY298" s="107"/>
      <c r="BZ298" s="107"/>
      <c r="CA298" s="107"/>
      <c r="CB298" s="107"/>
      <c r="CC298" s="107"/>
      <c r="CD298" s="107"/>
      <c r="CE298" s="107"/>
      <c r="CF298" s="107"/>
      <c r="CG298" s="107"/>
      <c r="CH298" s="107"/>
      <c r="CI298" s="107"/>
      <c r="CJ298" s="107"/>
      <c r="CK298" s="107"/>
      <c r="CL298" s="107"/>
      <c r="CM298" s="107"/>
      <c r="CN298" s="107"/>
      <c r="CO298" s="107"/>
      <c r="CP298" s="107"/>
      <c r="CQ298" s="107"/>
      <c r="CR298" s="107"/>
      <c r="CS298" s="107"/>
      <c r="CT298" s="107"/>
      <c r="CU298" s="107"/>
      <c r="CV298" s="107"/>
      <c r="CW298" s="107"/>
      <c r="CX298" s="107"/>
      <c r="CY298" s="107"/>
      <c r="CZ298" s="107"/>
      <c r="DA298" s="107"/>
      <c r="DB298" s="107"/>
      <c r="DC298" s="107"/>
      <c r="DD298" s="107"/>
      <c r="DE298" s="107"/>
      <c r="DF298" s="107"/>
      <c r="DG298" s="107"/>
    </row>
    <row r="299" spans="2:111" s="109" customFormat="1" ht="19.899999999999999" hidden="1" customHeight="1" x14ac:dyDescent="0.25">
      <c r="B299" s="111" t="s">
        <v>2606</v>
      </c>
      <c r="C299" s="111">
        <v>4600011662</v>
      </c>
      <c r="D299" s="101" t="s">
        <v>723</v>
      </c>
      <c r="E299" s="110" t="str">
        <f t="shared" si="38"/>
        <v/>
      </c>
      <c r="F299" s="102"/>
      <c r="G299" s="103"/>
      <c r="H299" s="103"/>
      <c r="I299" s="100"/>
      <c r="J299" s="122" t="s">
        <v>2211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39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  <c r="BR299" s="107"/>
      <c r="BS299" s="107"/>
      <c r="BT299" s="107"/>
      <c r="BU299" s="107"/>
      <c r="BV299" s="107"/>
      <c r="BW299" s="107"/>
      <c r="BX299" s="107"/>
      <c r="BY299" s="107"/>
      <c r="BZ299" s="107"/>
      <c r="CA299" s="107"/>
      <c r="CB299" s="107"/>
      <c r="CC299" s="107"/>
      <c r="CD299" s="107"/>
      <c r="CE299" s="107"/>
      <c r="CF299" s="107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A299" s="107"/>
      <c r="DB299" s="107"/>
      <c r="DC299" s="107"/>
      <c r="DD299" s="107"/>
      <c r="DE299" s="107"/>
      <c r="DF299" s="107"/>
      <c r="DG299" s="107"/>
    </row>
    <row r="300" spans="2:111" s="109" customFormat="1" ht="19.899999999999999" hidden="1" customHeight="1" x14ac:dyDescent="0.25">
      <c r="B300" s="111" t="s">
        <v>2606</v>
      </c>
      <c r="C300" s="111">
        <v>4600011662</v>
      </c>
      <c r="D300" s="101" t="s">
        <v>724</v>
      </c>
      <c r="E300" s="110" t="str">
        <f t="shared" si="38"/>
        <v/>
      </c>
      <c r="F300" s="102"/>
      <c r="G300" s="103"/>
      <c r="H300" s="103"/>
      <c r="I300" s="100"/>
      <c r="J300" s="122" t="s">
        <v>2212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39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7"/>
      <c r="BY300" s="107"/>
      <c r="BZ300" s="107"/>
      <c r="CA300" s="107"/>
      <c r="CB300" s="107"/>
      <c r="CC300" s="107"/>
      <c r="CD300" s="107"/>
      <c r="CE300" s="107"/>
      <c r="CF300" s="107"/>
      <c r="CG300" s="107"/>
      <c r="CH300" s="107"/>
      <c r="CI300" s="107"/>
      <c r="CJ300" s="107"/>
      <c r="CK300" s="107"/>
      <c r="CL300" s="107"/>
      <c r="CM300" s="107"/>
      <c r="CN300" s="107"/>
      <c r="CO300" s="107"/>
      <c r="CP300" s="107"/>
      <c r="CQ300" s="107"/>
      <c r="CR300" s="107"/>
      <c r="CS300" s="107"/>
      <c r="CT300" s="107"/>
      <c r="CU300" s="107"/>
      <c r="CV300" s="107"/>
      <c r="CW300" s="107"/>
      <c r="CX300" s="107"/>
      <c r="CY300" s="107"/>
      <c r="CZ300" s="107"/>
      <c r="DA300" s="107"/>
      <c r="DB300" s="107"/>
      <c r="DC300" s="107"/>
      <c r="DD300" s="107"/>
      <c r="DE300" s="107"/>
      <c r="DF300" s="107"/>
      <c r="DG300" s="107"/>
    </row>
    <row r="301" spans="2:111" s="109" customFormat="1" ht="19.899999999999999" hidden="1" customHeight="1" x14ac:dyDescent="0.25">
      <c r="B301" s="111" t="s">
        <v>2606</v>
      </c>
      <c r="C301" s="111">
        <v>4600011662</v>
      </c>
      <c r="D301" s="101" t="s">
        <v>725</v>
      </c>
      <c r="E301" s="110" t="str">
        <f t="shared" si="38"/>
        <v/>
      </c>
      <c r="F301" s="102"/>
      <c r="G301" s="103"/>
      <c r="H301" s="103"/>
      <c r="I301" s="100"/>
      <c r="J301" s="122" t="s">
        <v>2216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39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  <c r="BR301" s="107"/>
      <c r="BS301" s="107"/>
      <c r="BT301" s="107"/>
      <c r="BU301" s="107"/>
      <c r="BV301" s="107"/>
      <c r="BW301" s="107"/>
      <c r="BX301" s="107"/>
      <c r="BY301" s="107"/>
      <c r="BZ301" s="107"/>
      <c r="CA301" s="107"/>
      <c r="CB301" s="107"/>
      <c r="CC301" s="107"/>
      <c r="CD301" s="107"/>
      <c r="CE301" s="107"/>
      <c r="CF301" s="107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A301" s="107"/>
      <c r="DB301" s="107"/>
      <c r="DC301" s="107"/>
      <c r="DD301" s="107"/>
      <c r="DE301" s="107"/>
      <c r="DF301" s="107"/>
      <c r="DG301" s="107"/>
    </row>
    <row r="302" spans="2:111" s="109" customFormat="1" ht="19.899999999999999" hidden="1" customHeight="1" x14ac:dyDescent="0.25">
      <c r="B302" s="111" t="s">
        <v>2606</v>
      </c>
      <c r="C302" s="111">
        <v>4600011662</v>
      </c>
      <c r="D302" s="101" t="s">
        <v>726</v>
      </c>
      <c r="E302" s="110" t="str">
        <f t="shared" si="38"/>
        <v/>
      </c>
      <c r="F302" s="102"/>
      <c r="G302" s="103"/>
      <c r="H302" s="103"/>
      <c r="I302" s="100"/>
      <c r="J302" s="122" t="s">
        <v>2217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39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  <c r="BR302" s="107"/>
      <c r="BS302" s="107"/>
      <c r="BT302" s="107"/>
      <c r="BU302" s="107"/>
      <c r="BV302" s="107"/>
      <c r="BW302" s="107"/>
      <c r="BX302" s="107"/>
      <c r="BY302" s="107"/>
      <c r="BZ302" s="107"/>
      <c r="CA302" s="107"/>
      <c r="CB302" s="107"/>
      <c r="CC302" s="107"/>
      <c r="CD302" s="107"/>
      <c r="CE302" s="107"/>
      <c r="CF302" s="107"/>
      <c r="CG302" s="107"/>
      <c r="CH302" s="107"/>
      <c r="CI302" s="107"/>
      <c r="CJ302" s="107"/>
      <c r="CK302" s="107"/>
      <c r="CL302" s="107"/>
      <c r="CM302" s="107"/>
      <c r="CN302" s="107"/>
      <c r="CO302" s="107"/>
      <c r="CP302" s="107"/>
      <c r="CQ302" s="107"/>
      <c r="CR302" s="107"/>
      <c r="CS302" s="107"/>
      <c r="CT302" s="107"/>
      <c r="CU302" s="107"/>
      <c r="CV302" s="107"/>
      <c r="CW302" s="107"/>
      <c r="CX302" s="107"/>
      <c r="CY302" s="107"/>
      <c r="CZ302" s="107"/>
      <c r="DA302" s="107"/>
      <c r="DB302" s="107"/>
      <c r="DC302" s="107"/>
      <c r="DD302" s="107"/>
      <c r="DE302" s="107"/>
      <c r="DF302" s="107"/>
      <c r="DG302" s="107"/>
    </row>
    <row r="303" spans="2:111" s="109" customFormat="1" ht="19.899999999999999" hidden="1" customHeight="1" x14ac:dyDescent="0.25">
      <c r="B303" s="111" t="s">
        <v>2606</v>
      </c>
      <c r="C303" s="111">
        <v>4600011662</v>
      </c>
      <c r="D303" s="101" t="s">
        <v>727</v>
      </c>
      <c r="E303" s="110" t="str">
        <f t="shared" si="38"/>
        <v/>
      </c>
      <c r="F303" s="102"/>
      <c r="G303" s="103"/>
      <c r="H303" s="103"/>
      <c r="I303" s="100"/>
      <c r="J303" s="122" t="s">
        <v>2215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39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  <c r="BQ303" s="107"/>
      <c r="BR303" s="107"/>
      <c r="BS303" s="107"/>
      <c r="BT303" s="107"/>
      <c r="BU303" s="107"/>
      <c r="BV303" s="107"/>
      <c r="BW303" s="107"/>
      <c r="BX303" s="107"/>
      <c r="BY303" s="107"/>
      <c r="BZ303" s="107"/>
      <c r="CA303" s="107"/>
      <c r="CB303" s="107"/>
      <c r="CC303" s="107"/>
      <c r="CD303" s="107"/>
      <c r="CE303" s="107"/>
      <c r="CF303" s="107"/>
      <c r="CG303" s="107"/>
      <c r="CH303" s="107"/>
      <c r="CI303" s="107"/>
      <c r="CJ303" s="107"/>
      <c r="CK303" s="107"/>
      <c r="CL303" s="107"/>
      <c r="CM303" s="107"/>
      <c r="CN303" s="107"/>
      <c r="CO303" s="107"/>
      <c r="CP303" s="107"/>
      <c r="CQ303" s="107"/>
      <c r="CR303" s="107"/>
      <c r="CS303" s="107"/>
      <c r="CT303" s="107"/>
      <c r="CU303" s="107"/>
      <c r="CV303" s="107"/>
      <c r="CW303" s="107"/>
      <c r="CX303" s="107"/>
      <c r="CY303" s="107"/>
      <c r="CZ303" s="107"/>
      <c r="DA303" s="107"/>
      <c r="DB303" s="107"/>
      <c r="DC303" s="107"/>
      <c r="DD303" s="107"/>
      <c r="DE303" s="107"/>
      <c r="DF303" s="107"/>
      <c r="DG303" s="107"/>
    </row>
    <row r="304" spans="2:111" s="109" customFormat="1" ht="19.899999999999999" hidden="1" customHeight="1" x14ac:dyDescent="0.25">
      <c r="B304" s="111" t="s">
        <v>2606</v>
      </c>
      <c r="C304" s="111">
        <v>4600011662</v>
      </c>
      <c r="D304" s="101" t="s">
        <v>728</v>
      </c>
      <c r="E304" s="110" t="str">
        <f t="shared" si="38"/>
        <v/>
      </c>
      <c r="F304" s="102"/>
      <c r="G304" s="103"/>
      <c r="H304" s="103"/>
      <c r="I304" s="100"/>
      <c r="J304" s="122" t="s">
        <v>2210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39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  <c r="BR304" s="107"/>
      <c r="BS304" s="107"/>
      <c r="BT304" s="107"/>
      <c r="BU304" s="107"/>
      <c r="BV304" s="107"/>
      <c r="BW304" s="107"/>
      <c r="BX304" s="107"/>
      <c r="BY304" s="107"/>
      <c r="BZ304" s="107"/>
      <c r="CA304" s="107"/>
      <c r="CB304" s="107"/>
      <c r="CC304" s="107"/>
      <c r="CD304" s="107"/>
      <c r="CE304" s="107"/>
      <c r="CF304" s="107"/>
      <c r="CG304" s="107"/>
      <c r="CH304" s="107"/>
      <c r="CI304" s="107"/>
      <c r="CJ304" s="107"/>
      <c r="CK304" s="107"/>
      <c r="CL304" s="107"/>
      <c r="CM304" s="107"/>
      <c r="CN304" s="107"/>
      <c r="CO304" s="107"/>
      <c r="CP304" s="107"/>
      <c r="CQ304" s="107"/>
      <c r="CR304" s="107"/>
      <c r="CS304" s="107"/>
      <c r="CT304" s="107"/>
      <c r="CU304" s="107"/>
      <c r="CV304" s="107"/>
      <c r="CW304" s="107"/>
      <c r="CX304" s="107"/>
      <c r="CY304" s="107"/>
      <c r="CZ304" s="107"/>
      <c r="DA304" s="107"/>
      <c r="DB304" s="107"/>
      <c r="DC304" s="107"/>
      <c r="DD304" s="107"/>
      <c r="DE304" s="107"/>
      <c r="DF304" s="107"/>
      <c r="DG304" s="107"/>
    </row>
    <row r="305" spans="2:111" s="109" customFormat="1" ht="19.899999999999999" hidden="1" customHeight="1" x14ac:dyDescent="0.25">
      <c r="B305" s="111" t="s">
        <v>2606</v>
      </c>
      <c r="C305" s="111">
        <v>4600011662</v>
      </c>
      <c r="D305" s="101" t="s">
        <v>729</v>
      </c>
      <c r="E305" s="110" t="str">
        <f t="shared" si="38"/>
        <v/>
      </c>
      <c r="F305" s="102"/>
      <c r="G305" s="103"/>
      <c r="H305" s="103"/>
      <c r="I305" s="100"/>
      <c r="J305" s="122" t="s">
        <v>2211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39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  <c r="BR305" s="107"/>
      <c r="BS305" s="107"/>
      <c r="BT305" s="107"/>
      <c r="BU305" s="107"/>
      <c r="BV305" s="107"/>
      <c r="BW305" s="107"/>
      <c r="BX305" s="107"/>
      <c r="BY305" s="107"/>
      <c r="BZ305" s="107"/>
      <c r="CA305" s="107"/>
      <c r="CB305" s="107"/>
      <c r="CC305" s="107"/>
      <c r="CD305" s="107"/>
      <c r="CE305" s="107"/>
      <c r="CF305" s="107"/>
      <c r="CG305" s="107"/>
      <c r="CH305" s="107"/>
      <c r="CI305" s="107"/>
      <c r="CJ305" s="107"/>
      <c r="CK305" s="107"/>
      <c r="CL305" s="107"/>
      <c r="CM305" s="107"/>
      <c r="CN305" s="107"/>
      <c r="CO305" s="107"/>
      <c r="CP305" s="107"/>
      <c r="CQ305" s="107"/>
      <c r="CR305" s="107"/>
      <c r="CS305" s="107"/>
      <c r="CT305" s="107"/>
      <c r="CU305" s="107"/>
      <c r="CV305" s="107"/>
      <c r="CW305" s="107"/>
      <c r="CX305" s="107"/>
      <c r="CY305" s="107"/>
      <c r="CZ305" s="107"/>
      <c r="DA305" s="107"/>
      <c r="DB305" s="107"/>
      <c r="DC305" s="107"/>
      <c r="DD305" s="107"/>
      <c r="DE305" s="107"/>
      <c r="DF305" s="107"/>
      <c r="DG305" s="107"/>
    </row>
    <row r="306" spans="2:111" s="109" customFormat="1" ht="19.899999999999999" hidden="1" customHeight="1" x14ac:dyDescent="0.25">
      <c r="B306" s="111" t="s">
        <v>2606</v>
      </c>
      <c r="C306" s="111">
        <v>4600011662</v>
      </c>
      <c r="D306" s="101" t="s">
        <v>730</v>
      </c>
      <c r="E306" s="110" t="str">
        <f t="shared" si="38"/>
        <v/>
      </c>
      <c r="F306" s="102"/>
      <c r="G306" s="103"/>
      <c r="H306" s="103"/>
      <c r="I306" s="100"/>
      <c r="J306" s="122" t="s">
        <v>2212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39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  <c r="BR306" s="107"/>
      <c r="BS306" s="107"/>
      <c r="BT306" s="107"/>
      <c r="BU306" s="107"/>
      <c r="BV306" s="107"/>
      <c r="BW306" s="107"/>
      <c r="BX306" s="107"/>
      <c r="BY306" s="107"/>
      <c r="BZ306" s="107"/>
      <c r="CA306" s="107"/>
      <c r="CB306" s="107"/>
      <c r="CC306" s="107"/>
      <c r="CD306" s="107"/>
      <c r="CE306" s="107"/>
      <c r="CF306" s="107"/>
      <c r="CG306" s="107"/>
      <c r="CH306" s="107"/>
      <c r="CI306" s="107"/>
      <c r="CJ306" s="107"/>
      <c r="CK306" s="107"/>
      <c r="CL306" s="107"/>
      <c r="CM306" s="107"/>
      <c r="CN306" s="107"/>
      <c r="CO306" s="107"/>
      <c r="CP306" s="107"/>
      <c r="CQ306" s="107"/>
      <c r="CR306" s="107"/>
      <c r="CS306" s="107"/>
      <c r="CT306" s="107"/>
      <c r="CU306" s="107"/>
      <c r="CV306" s="107"/>
      <c r="CW306" s="107"/>
      <c r="CX306" s="107"/>
      <c r="CY306" s="107"/>
      <c r="CZ306" s="107"/>
      <c r="DA306" s="107"/>
      <c r="DB306" s="107"/>
      <c r="DC306" s="107"/>
      <c r="DD306" s="107"/>
      <c r="DE306" s="107"/>
      <c r="DF306" s="107"/>
      <c r="DG306" s="107"/>
    </row>
    <row r="307" spans="2:111" s="109" customFormat="1" ht="19.899999999999999" hidden="1" customHeight="1" x14ac:dyDescent="0.25">
      <c r="B307" s="111" t="s">
        <v>2606</v>
      </c>
      <c r="C307" s="111">
        <v>4600011662</v>
      </c>
      <c r="D307" s="101" t="s">
        <v>731</v>
      </c>
      <c r="E307" s="110" t="str">
        <f t="shared" si="38"/>
        <v/>
      </c>
      <c r="F307" s="102"/>
      <c r="G307" s="103"/>
      <c r="H307" s="103"/>
      <c r="I307" s="100"/>
      <c r="J307" s="122" t="s">
        <v>2216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39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  <c r="BR307" s="107"/>
      <c r="BS307" s="107"/>
      <c r="BT307" s="107"/>
      <c r="BU307" s="107"/>
      <c r="BV307" s="107"/>
      <c r="BW307" s="107"/>
      <c r="BX307" s="107"/>
      <c r="BY307" s="107"/>
      <c r="BZ307" s="107"/>
      <c r="CA307" s="107"/>
      <c r="CB307" s="107"/>
      <c r="CC307" s="107"/>
      <c r="CD307" s="107"/>
      <c r="CE307" s="107"/>
      <c r="CF307" s="107"/>
      <c r="CG307" s="107"/>
      <c r="CH307" s="107"/>
      <c r="CI307" s="107"/>
      <c r="CJ307" s="107"/>
      <c r="CK307" s="107"/>
      <c r="CL307" s="107"/>
      <c r="CM307" s="107"/>
      <c r="CN307" s="107"/>
      <c r="CO307" s="107"/>
      <c r="CP307" s="107"/>
      <c r="CQ307" s="107"/>
      <c r="CR307" s="107"/>
      <c r="CS307" s="107"/>
      <c r="CT307" s="107"/>
      <c r="CU307" s="107"/>
      <c r="CV307" s="107"/>
      <c r="CW307" s="107"/>
      <c r="CX307" s="107"/>
      <c r="CY307" s="107"/>
      <c r="CZ307" s="107"/>
      <c r="DA307" s="107"/>
      <c r="DB307" s="107"/>
      <c r="DC307" s="107"/>
      <c r="DD307" s="107"/>
      <c r="DE307" s="107"/>
      <c r="DF307" s="107"/>
      <c r="DG307" s="107"/>
    </row>
    <row r="308" spans="2:111" s="109" customFormat="1" ht="19.899999999999999" hidden="1" customHeight="1" x14ac:dyDescent="0.25">
      <c r="B308" s="111" t="s">
        <v>2606</v>
      </c>
      <c r="C308" s="111">
        <v>4600011662</v>
      </c>
      <c r="D308" s="101" t="s">
        <v>732</v>
      </c>
      <c r="E308" s="110" t="str">
        <f t="shared" si="38"/>
        <v/>
      </c>
      <c r="F308" s="102"/>
      <c r="G308" s="103"/>
      <c r="H308" s="103"/>
      <c r="I308" s="100"/>
      <c r="J308" s="122" t="s">
        <v>2218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39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  <c r="BR308" s="107"/>
      <c r="BS308" s="107"/>
      <c r="BT308" s="107"/>
      <c r="BU308" s="107"/>
      <c r="BV308" s="107"/>
      <c r="BW308" s="107"/>
      <c r="BX308" s="107"/>
      <c r="BY308" s="107"/>
      <c r="BZ308" s="107"/>
      <c r="CA308" s="107"/>
      <c r="CB308" s="107"/>
      <c r="CC308" s="107"/>
      <c r="CD308" s="107"/>
      <c r="CE308" s="107"/>
      <c r="CF308" s="107"/>
      <c r="CG308" s="107"/>
      <c r="CH308" s="107"/>
      <c r="CI308" s="107"/>
      <c r="CJ308" s="107"/>
      <c r="CK308" s="107"/>
      <c r="CL308" s="107"/>
      <c r="CM308" s="107"/>
      <c r="CN308" s="107"/>
      <c r="CO308" s="107"/>
      <c r="CP308" s="107"/>
      <c r="CQ308" s="107"/>
      <c r="CR308" s="107"/>
      <c r="CS308" s="107"/>
      <c r="CT308" s="107"/>
      <c r="CU308" s="107"/>
      <c r="CV308" s="107"/>
      <c r="CW308" s="107"/>
      <c r="CX308" s="107"/>
      <c r="CY308" s="107"/>
      <c r="CZ308" s="107"/>
      <c r="DA308" s="107"/>
      <c r="DB308" s="107"/>
      <c r="DC308" s="107"/>
      <c r="DD308" s="107"/>
      <c r="DE308" s="107"/>
      <c r="DF308" s="107"/>
      <c r="DG308" s="107"/>
    </row>
    <row r="309" spans="2:111" s="109" customFormat="1" ht="19.899999999999999" hidden="1" customHeight="1" x14ac:dyDescent="0.25">
      <c r="B309" s="111" t="s">
        <v>2606</v>
      </c>
      <c r="C309" s="111">
        <v>4600011662</v>
      </c>
      <c r="D309" s="101" t="s">
        <v>355</v>
      </c>
      <c r="E309" s="110" t="str">
        <f t="shared" si="38"/>
        <v/>
      </c>
      <c r="F309" s="102"/>
      <c r="G309" s="103"/>
      <c r="H309" s="103"/>
      <c r="I309" s="100"/>
      <c r="J309" s="122" t="s">
        <v>2219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39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7"/>
      <c r="BY309" s="107"/>
      <c r="BZ309" s="107"/>
      <c r="CA309" s="107"/>
      <c r="CB309" s="107"/>
      <c r="CC309" s="107"/>
      <c r="CD309" s="107"/>
      <c r="CE309" s="107"/>
      <c r="CF309" s="107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107"/>
      <c r="CQ309" s="107"/>
      <c r="CR309" s="107"/>
      <c r="CS309" s="107"/>
      <c r="CT309" s="107"/>
      <c r="CU309" s="107"/>
      <c r="CV309" s="107"/>
      <c r="CW309" s="107"/>
      <c r="CX309" s="107"/>
      <c r="CY309" s="107"/>
      <c r="CZ309" s="107"/>
      <c r="DA309" s="107"/>
      <c r="DB309" s="107"/>
      <c r="DC309" s="107"/>
      <c r="DD309" s="107"/>
      <c r="DE309" s="107"/>
      <c r="DF309" s="107"/>
      <c r="DG309" s="107"/>
    </row>
    <row r="310" spans="2:111" s="109" customFormat="1" ht="19.899999999999999" hidden="1" customHeight="1" x14ac:dyDescent="0.25">
      <c r="B310" s="111" t="s">
        <v>2606</v>
      </c>
      <c r="C310" s="111">
        <v>4600011662</v>
      </c>
      <c r="D310" s="101" t="s">
        <v>733</v>
      </c>
      <c r="E310" s="110" t="str">
        <f t="shared" si="38"/>
        <v/>
      </c>
      <c r="F310" s="102"/>
      <c r="G310" s="103"/>
      <c r="H310" s="103"/>
      <c r="I310" s="100"/>
      <c r="J310" s="122" t="s">
        <v>2220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39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  <c r="BR310" s="107"/>
      <c r="BS310" s="107"/>
      <c r="BT310" s="107"/>
      <c r="BU310" s="107"/>
      <c r="BV310" s="107"/>
      <c r="BW310" s="107"/>
      <c r="BX310" s="107"/>
      <c r="BY310" s="107"/>
      <c r="BZ310" s="107"/>
      <c r="CA310" s="107"/>
      <c r="CB310" s="107"/>
      <c r="CC310" s="107"/>
      <c r="CD310" s="107"/>
      <c r="CE310" s="107"/>
      <c r="CF310" s="107"/>
      <c r="CG310" s="107"/>
      <c r="CH310" s="107"/>
      <c r="CI310" s="107"/>
      <c r="CJ310" s="107"/>
      <c r="CK310" s="107"/>
      <c r="CL310" s="107"/>
      <c r="CM310" s="107"/>
      <c r="CN310" s="107"/>
      <c r="CO310" s="107"/>
      <c r="CP310" s="107"/>
      <c r="CQ310" s="107"/>
      <c r="CR310" s="107"/>
      <c r="CS310" s="107"/>
      <c r="CT310" s="107"/>
      <c r="CU310" s="107"/>
      <c r="CV310" s="107"/>
      <c r="CW310" s="107"/>
      <c r="CX310" s="107"/>
      <c r="CY310" s="107"/>
      <c r="CZ310" s="107"/>
      <c r="DA310" s="107"/>
      <c r="DB310" s="107"/>
      <c r="DC310" s="107"/>
      <c r="DD310" s="107"/>
      <c r="DE310" s="107"/>
      <c r="DF310" s="107"/>
      <c r="DG310" s="107"/>
    </row>
    <row r="311" spans="2:111" s="109" customFormat="1" ht="19.899999999999999" hidden="1" customHeight="1" x14ac:dyDescent="0.25">
      <c r="B311" s="111" t="s">
        <v>2606</v>
      </c>
      <c r="C311" s="111">
        <v>4600011662</v>
      </c>
      <c r="D311" s="101" t="s">
        <v>734</v>
      </c>
      <c r="E311" s="110" t="str">
        <f t="shared" si="38"/>
        <v/>
      </c>
      <c r="F311" s="102"/>
      <c r="G311" s="103"/>
      <c r="H311" s="103"/>
      <c r="I311" s="100"/>
      <c r="J311" s="122" t="s">
        <v>2211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39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7"/>
      <c r="BY311" s="107"/>
      <c r="BZ311" s="107"/>
      <c r="CA311" s="107"/>
      <c r="CB311" s="107"/>
      <c r="CC311" s="107"/>
      <c r="CD311" s="107"/>
      <c r="CE311" s="107"/>
      <c r="CF311" s="107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107"/>
      <c r="CQ311" s="107"/>
      <c r="CR311" s="107"/>
      <c r="CS311" s="107"/>
      <c r="CT311" s="107"/>
      <c r="CU311" s="107"/>
      <c r="CV311" s="107"/>
      <c r="CW311" s="107"/>
      <c r="CX311" s="107"/>
      <c r="CY311" s="107"/>
      <c r="CZ311" s="107"/>
      <c r="DA311" s="107"/>
      <c r="DB311" s="107"/>
      <c r="DC311" s="107"/>
      <c r="DD311" s="107"/>
      <c r="DE311" s="107"/>
      <c r="DF311" s="107"/>
      <c r="DG311" s="107"/>
    </row>
    <row r="312" spans="2:111" s="109" customFormat="1" ht="19.899999999999999" hidden="1" customHeight="1" x14ac:dyDescent="0.25">
      <c r="B312" s="111" t="s">
        <v>2606</v>
      </c>
      <c r="C312" s="111">
        <v>4600011662</v>
      </c>
      <c r="D312" s="101" t="s">
        <v>735</v>
      </c>
      <c r="E312" s="110" t="str">
        <f t="shared" si="38"/>
        <v/>
      </c>
      <c r="F312" s="102"/>
      <c r="G312" s="103"/>
      <c r="H312" s="103"/>
      <c r="I312" s="100"/>
      <c r="J312" s="122" t="s">
        <v>2221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39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  <c r="BY312" s="107"/>
      <c r="BZ312" s="107"/>
      <c r="CA312" s="107"/>
      <c r="CB312" s="107"/>
      <c r="CC312" s="107"/>
      <c r="CD312" s="107"/>
      <c r="CE312" s="107"/>
      <c r="CF312" s="107"/>
      <c r="CG312" s="107"/>
      <c r="CH312" s="107"/>
      <c r="CI312" s="107"/>
      <c r="CJ312" s="107"/>
      <c r="CK312" s="107"/>
      <c r="CL312" s="107"/>
      <c r="CM312" s="107"/>
      <c r="CN312" s="107"/>
      <c r="CO312" s="107"/>
      <c r="CP312" s="107"/>
      <c r="CQ312" s="107"/>
      <c r="CR312" s="107"/>
      <c r="CS312" s="107"/>
      <c r="CT312" s="107"/>
      <c r="CU312" s="107"/>
      <c r="CV312" s="107"/>
      <c r="CW312" s="107"/>
      <c r="CX312" s="107"/>
      <c r="CY312" s="107"/>
      <c r="CZ312" s="107"/>
      <c r="DA312" s="107"/>
      <c r="DB312" s="107"/>
      <c r="DC312" s="107"/>
      <c r="DD312" s="107"/>
      <c r="DE312" s="107"/>
      <c r="DF312" s="107"/>
      <c r="DG312" s="107"/>
    </row>
    <row r="313" spans="2:111" s="109" customFormat="1" ht="19.899999999999999" hidden="1" customHeight="1" x14ac:dyDescent="0.25">
      <c r="B313" s="111" t="s">
        <v>2606</v>
      </c>
      <c r="C313" s="111">
        <v>4600011662</v>
      </c>
      <c r="D313" s="101" t="s">
        <v>736</v>
      </c>
      <c r="E313" s="110" t="str">
        <f t="shared" si="38"/>
        <v/>
      </c>
      <c r="F313" s="102"/>
      <c r="G313" s="103"/>
      <c r="H313" s="103"/>
      <c r="I313" s="100"/>
      <c r="J313" s="122" t="s">
        <v>2222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39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  <c r="BR313" s="107"/>
      <c r="BS313" s="107"/>
      <c r="BT313" s="107"/>
      <c r="BU313" s="107"/>
      <c r="BV313" s="107"/>
      <c r="BW313" s="107"/>
      <c r="BX313" s="107"/>
      <c r="BY313" s="107"/>
      <c r="BZ313" s="107"/>
      <c r="CA313" s="107"/>
      <c r="CB313" s="107"/>
      <c r="CC313" s="107"/>
      <c r="CD313" s="107"/>
      <c r="CE313" s="107"/>
      <c r="CF313" s="107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A313" s="107"/>
      <c r="DB313" s="107"/>
      <c r="DC313" s="107"/>
      <c r="DD313" s="107"/>
      <c r="DE313" s="107"/>
      <c r="DF313" s="107"/>
      <c r="DG313" s="107"/>
    </row>
    <row r="314" spans="2:111" s="109" customFormat="1" ht="19.899999999999999" hidden="1" customHeight="1" x14ac:dyDescent="0.25">
      <c r="B314" s="111" t="s">
        <v>2606</v>
      </c>
      <c r="C314" s="111">
        <v>4600011662</v>
      </c>
      <c r="D314" s="101" t="s">
        <v>737</v>
      </c>
      <c r="E314" s="110" t="str">
        <f t="shared" si="38"/>
        <v/>
      </c>
      <c r="F314" s="102"/>
      <c r="G314" s="103"/>
      <c r="H314" s="103"/>
      <c r="I314" s="100"/>
      <c r="J314" s="122" t="s">
        <v>2223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39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7"/>
      <c r="BY314" s="107"/>
      <c r="BZ314" s="107"/>
      <c r="CA314" s="107"/>
      <c r="CB314" s="107"/>
      <c r="CC314" s="107"/>
      <c r="CD314" s="107"/>
      <c r="CE314" s="107"/>
      <c r="CF314" s="107"/>
      <c r="CG314" s="107"/>
      <c r="CH314" s="107"/>
      <c r="CI314" s="107"/>
      <c r="CJ314" s="107"/>
      <c r="CK314" s="107"/>
      <c r="CL314" s="107"/>
      <c r="CM314" s="107"/>
      <c r="CN314" s="107"/>
      <c r="CO314" s="107"/>
      <c r="CP314" s="107"/>
      <c r="CQ314" s="107"/>
      <c r="CR314" s="107"/>
      <c r="CS314" s="107"/>
      <c r="CT314" s="107"/>
      <c r="CU314" s="107"/>
      <c r="CV314" s="107"/>
      <c r="CW314" s="107"/>
      <c r="CX314" s="107"/>
      <c r="CY314" s="107"/>
      <c r="CZ314" s="107"/>
      <c r="DA314" s="107"/>
      <c r="DB314" s="107"/>
      <c r="DC314" s="107"/>
      <c r="DD314" s="107"/>
      <c r="DE314" s="107"/>
      <c r="DF314" s="107"/>
      <c r="DG314" s="107"/>
    </row>
    <row r="315" spans="2:111" s="109" customFormat="1" ht="19.899999999999999" hidden="1" customHeight="1" x14ac:dyDescent="0.25">
      <c r="B315" s="111" t="s">
        <v>2606</v>
      </c>
      <c r="C315" s="111">
        <v>4600011662</v>
      </c>
      <c r="D315" s="101" t="s">
        <v>738</v>
      </c>
      <c r="E315" s="110" t="str">
        <f t="shared" si="38"/>
        <v/>
      </c>
      <c r="F315" s="102"/>
      <c r="G315" s="103"/>
      <c r="H315" s="103"/>
      <c r="I315" s="100"/>
      <c r="J315" s="122" t="s">
        <v>2224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39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  <c r="BR315" s="107"/>
      <c r="BS315" s="107"/>
      <c r="BT315" s="107"/>
      <c r="BU315" s="107"/>
      <c r="BV315" s="107"/>
      <c r="BW315" s="107"/>
      <c r="BX315" s="107"/>
      <c r="BY315" s="107"/>
      <c r="BZ315" s="107"/>
      <c r="CA315" s="107"/>
      <c r="CB315" s="107"/>
      <c r="CC315" s="107"/>
      <c r="CD315" s="107"/>
      <c r="CE315" s="107"/>
      <c r="CF315" s="107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107"/>
      <c r="CQ315" s="107"/>
      <c r="CR315" s="107"/>
      <c r="CS315" s="107"/>
      <c r="CT315" s="107"/>
      <c r="CU315" s="107"/>
      <c r="CV315" s="107"/>
      <c r="CW315" s="107"/>
      <c r="CX315" s="107"/>
      <c r="CY315" s="107"/>
      <c r="CZ315" s="107"/>
      <c r="DA315" s="107"/>
      <c r="DB315" s="107"/>
      <c r="DC315" s="107"/>
      <c r="DD315" s="107"/>
      <c r="DE315" s="107"/>
      <c r="DF315" s="107"/>
      <c r="DG315" s="107"/>
    </row>
    <row r="316" spans="2:111" s="109" customFormat="1" ht="19.899999999999999" hidden="1" customHeight="1" x14ac:dyDescent="0.25">
      <c r="B316" s="111" t="s">
        <v>2606</v>
      </c>
      <c r="C316" s="111">
        <v>4600011662</v>
      </c>
      <c r="D316" s="101" t="s">
        <v>739</v>
      </c>
      <c r="E316" s="110" t="str">
        <f t="shared" si="38"/>
        <v/>
      </c>
      <c r="F316" s="102"/>
      <c r="G316" s="103"/>
      <c r="H316" s="103"/>
      <c r="I316" s="100"/>
      <c r="J316" s="122" t="s">
        <v>2220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39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7"/>
      <c r="BY316" s="107"/>
      <c r="BZ316" s="107"/>
      <c r="CA316" s="107"/>
      <c r="CB316" s="107"/>
      <c r="CC316" s="107"/>
      <c r="CD316" s="107"/>
      <c r="CE316" s="107"/>
      <c r="CF316" s="107"/>
      <c r="CG316" s="107"/>
      <c r="CH316" s="107"/>
      <c r="CI316" s="107"/>
      <c r="CJ316" s="107"/>
      <c r="CK316" s="107"/>
      <c r="CL316" s="107"/>
      <c r="CM316" s="107"/>
      <c r="CN316" s="107"/>
      <c r="CO316" s="107"/>
      <c r="CP316" s="107"/>
      <c r="CQ316" s="107"/>
      <c r="CR316" s="107"/>
      <c r="CS316" s="107"/>
      <c r="CT316" s="107"/>
      <c r="CU316" s="107"/>
      <c r="CV316" s="107"/>
      <c r="CW316" s="107"/>
      <c r="CX316" s="107"/>
      <c r="CY316" s="107"/>
      <c r="CZ316" s="107"/>
      <c r="DA316" s="107"/>
      <c r="DB316" s="107"/>
      <c r="DC316" s="107"/>
      <c r="DD316" s="107"/>
      <c r="DE316" s="107"/>
      <c r="DF316" s="107"/>
      <c r="DG316" s="107"/>
    </row>
    <row r="317" spans="2:111" s="109" customFormat="1" ht="19.899999999999999" hidden="1" customHeight="1" x14ac:dyDescent="0.25">
      <c r="B317" s="111" t="s">
        <v>2606</v>
      </c>
      <c r="C317" s="111">
        <v>4600011662</v>
      </c>
      <c r="D317" s="101" t="s">
        <v>740</v>
      </c>
      <c r="E317" s="110" t="str">
        <f t="shared" si="38"/>
        <v/>
      </c>
      <c r="F317" s="102"/>
      <c r="G317" s="103"/>
      <c r="H317" s="103"/>
      <c r="I317" s="100"/>
      <c r="J317" s="122" t="s">
        <v>2211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39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  <c r="BR317" s="107"/>
      <c r="BS317" s="107"/>
      <c r="BT317" s="107"/>
      <c r="BU317" s="107"/>
      <c r="BV317" s="107"/>
      <c r="BW317" s="107"/>
      <c r="BX317" s="107"/>
      <c r="BY317" s="107"/>
      <c r="BZ317" s="107"/>
      <c r="CA317" s="107"/>
      <c r="CB317" s="107"/>
      <c r="CC317" s="107"/>
      <c r="CD317" s="107"/>
      <c r="CE317" s="107"/>
      <c r="CF317" s="107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A317" s="107"/>
      <c r="DB317" s="107"/>
      <c r="DC317" s="107"/>
      <c r="DD317" s="107"/>
      <c r="DE317" s="107"/>
      <c r="DF317" s="107"/>
      <c r="DG317" s="107"/>
    </row>
    <row r="318" spans="2:111" s="109" customFormat="1" ht="19.899999999999999" hidden="1" customHeight="1" x14ac:dyDescent="0.25">
      <c r="B318" s="111" t="s">
        <v>2606</v>
      </c>
      <c r="C318" s="111">
        <v>4600011662</v>
      </c>
      <c r="D318" s="101" t="s">
        <v>741</v>
      </c>
      <c r="E318" s="110" t="str">
        <f t="shared" si="38"/>
        <v/>
      </c>
      <c r="F318" s="102"/>
      <c r="G318" s="103"/>
      <c r="H318" s="103"/>
      <c r="I318" s="100"/>
      <c r="J318" s="122" t="s">
        <v>2221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39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  <c r="BR318" s="107"/>
      <c r="BS318" s="107"/>
      <c r="BT318" s="107"/>
      <c r="BU318" s="107"/>
      <c r="BV318" s="107"/>
      <c r="BW318" s="107"/>
      <c r="BX318" s="107"/>
      <c r="BY318" s="107"/>
      <c r="BZ318" s="107"/>
      <c r="CA318" s="107"/>
      <c r="CB318" s="107"/>
      <c r="CC318" s="107"/>
      <c r="CD318" s="107"/>
      <c r="CE318" s="107"/>
      <c r="CF318" s="107"/>
      <c r="CG318" s="107"/>
      <c r="CH318" s="107"/>
      <c r="CI318" s="107"/>
      <c r="CJ318" s="107"/>
      <c r="CK318" s="107"/>
      <c r="CL318" s="107"/>
      <c r="CM318" s="107"/>
      <c r="CN318" s="107"/>
      <c r="CO318" s="107"/>
      <c r="CP318" s="107"/>
      <c r="CQ318" s="107"/>
      <c r="CR318" s="107"/>
      <c r="CS318" s="107"/>
      <c r="CT318" s="107"/>
      <c r="CU318" s="107"/>
      <c r="CV318" s="107"/>
      <c r="CW318" s="107"/>
      <c r="CX318" s="107"/>
      <c r="CY318" s="107"/>
      <c r="CZ318" s="107"/>
      <c r="DA318" s="107"/>
      <c r="DB318" s="107"/>
      <c r="DC318" s="107"/>
      <c r="DD318" s="107"/>
      <c r="DE318" s="107"/>
      <c r="DF318" s="107"/>
      <c r="DG318" s="107"/>
    </row>
    <row r="319" spans="2:111" s="109" customFormat="1" ht="19.899999999999999" hidden="1" customHeight="1" x14ac:dyDescent="0.25">
      <c r="B319" s="111" t="s">
        <v>2606</v>
      </c>
      <c r="C319" s="111">
        <v>4600011662</v>
      </c>
      <c r="D319" s="101" t="s">
        <v>742</v>
      </c>
      <c r="E319" s="110" t="str">
        <f t="shared" si="38"/>
        <v/>
      </c>
      <c r="F319" s="102"/>
      <c r="G319" s="103"/>
      <c r="H319" s="103"/>
      <c r="I319" s="100"/>
      <c r="J319" s="122" t="s">
        <v>2225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39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7"/>
      <c r="BY319" s="107"/>
      <c r="BZ319" s="107"/>
      <c r="CA319" s="107"/>
      <c r="CB319" s="107"/>
      <c r="CC319" s="107"/>
      <c r="CD319" s="107"/>
      <c r="CE319" s="107"/>
      <c r="CF319" s="107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A319" s="107"/>
      <c r="DB319" s="107"/>
      <c r="DC319" s="107"/>
      <c r="DD319" s="107"/>
      <c r="DE319" s="107"/>
      <c r="DF319" s="107"/>
      <c r="DG319" s="107"/>
    </row>
    <row r="320" spans="2:111" s="109" customFormat="1" ht="19.899999999999999" hidden="1" customHeight="1" x14ac:dyDescent="0.25">
      <c r="B320" s="111" t="s">
        <v>2606</v>
      </c>
      <c r="C320" s="111">
        <v>4600011662</v>
      </c>
      <c r="D320" s="101" t="s">
        <v>743</v>
      </c>
      <c r="E320" s="110" t="str">
        <f t="shared" si="38"/>
        <v/>
      </c>
      <c r="F320" s="102"/>
      <c r="G320" s="103"/>
      <c r="H320" s="103"/>
      <c r="I320" s="100"/>
      <c r="J320" s="122" t="s">
        <v>2226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39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7"/>
      <c r="BY320" s="107"/>
      <c r="BZ320" s="107"/>
      <c r="CA320" s="107"/>
      <c r="CB320" s="107"/>
      <c r="CC320" s="107"/>
      <c r="CD320" s="107"/>
      <c r="CE320" s="107"/>
      <c r="CF320" s="107"/>
      <c r="CG320" s="107"/>
      <c r="CH320" s="107"/>
      <c r="CI320" s="107"/>
      <c r="CJ320" s="107"/>
      <c r="CK320" s="107"/>
      <c r="CL320" s="107"/>
      <c r="CM320" s="107"/>
      <c r="CN320" s="107"/>
      <c r="CO320" s="107"/>
      <c r="CP320" s="107"/>
      <c r="CQ320" s="107"/>
      <c r="CR320" s="107"/>
      <c r="CS320" s="107"/>
      <c r="CT320" s="107"/>
      <c r="CU320" s="107"/>
      <c r="CV320" s="107"/>
      <c r="CW320" s="107"/>
      <c r="CX320" s="107"/>
      <c r="CY320" s="107"/>
      <c r="CZ320" s="107"/>
      <c r="DA320" s="107"/>
      <c r="DB320" s="107"/>
      <c r="DC320" s="107"/>
      <c r="DD320" s="107"/>
      <c r="DE320" s="107"/>
      <c r="DF320" s="107"/>
      <c r="DG320" s="107"/>
    </row>
    <row r="321" spans="1:111" s="109" customFormat="1" ht="19.899999999999999" hidden="1" customHeight="1" x14ac:dyDescent="0.25">
      <c r="B321" s="111" t="s">
        <v>2606</v>
      </c>
      <c r="C321" s="111">
        <v>4600011662</v>
      </c>
      <c r="D321" s="101" t="s">
        <v>744</v>
      </c>
      <c r="E321" s="110" t="str">
        <f t="shared" si="38"/>
        <v/>
      </c>
      <c r="F321" s="102"/>
      <c r="G321" s="103"/>
      <c r="H321" s="103"/>
      <c r="I321" s="100"/>
      <c r="J321" s="122" t="s">
        <v>2227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39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  <c r="BR321" s="107"/>
      <c r="BS321" s="107"/>
      <c r="BT321" s="107"/>
      <c r="BU321" s="107"/>
      <c r="BV321" s="107"/>
      <c r="BW321" s="107"/>
      <c r="BX321" s="107"/>
      <c r="BY321" s="107"/>
      <c r="BZ321" s="107"/>
      <c r="CA321" s="107"/>
      <c r="CB321" s="107"/>
      <c r="CC321" s="107"/>
      <c r="CD321" s="107"/>
      <c r="CE321" s="107"/>
      <c r="CF321" s="107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107"/>
      <c r="CQ321" s="107"/>
      <c r="CR321" s="107"/>
      <c r="CS321" s="107"/>
      <c r="CT321" s="107"/>
      <c r="CU321" s="107"/>
      <c r="CV321" s="107"/>
      <c r="CW321" s="107"/>
      <c r="CX321" s="107"/>
      <c r="CY321" s="107"/>
      <c r="CZ321" s="107"/>
      <c r="DA321" s="107"/>
      <c r="DB321" s="107"/>
      <c r="DC321" s="107"/>
      <c r="DD321" s="107"/>
      <c r="DE321" s="107"/>
      <c r="DF321" s="107"/>
      <c r="DG321" s="107"/>
    </row>
    <row r="322" spans="1:111" s="109" customFormat="1" ht="19.899999999999999" hidden="1" customHeight="1" x14ac:dyDescent="0.25">
      <c r="B322" s="111" t="s">
        <v>2606</v>
      </c>
      <c r="C322" s="111">
        <v>4600011662</v>
      </c>
      <c r="D322" s="101" t="s">
        <v>745</v>
      </c>
      <c r="E322" s="110" t="str">
        <f t="shared" si="38"/>
        <v/>
      </c>
      <c r="F322" s="102"/>
      <c r="G322" s="103"/>
      <c r="H322" s="103"/>
      <c r="I322" s="100"/>
      <c r="J322" s="122" t="s">
        <v>2220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39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  <c r="BQ322" s="107"/>
      <c r="BR322" s="107"/>
      <c r="BS322" s="107"/>
      <c r="BT322" s="107"/>
      <c r="BU322" s="107"/>
      <c r="BV322" s="107"/>
      <c r="BW322" s="107"/>
      <c r="BX322" s="107"/>
      <c r="BY322" s="107"/>
      <c r="BZ322" s="107"/>
      <c r="CA322" s="107"/>
      <c r="CB322" s="107"/>
      <c r="CC322" s="107"/>
      <c r="CD322" s="107"/>
      <c r="CE322" s="107"/>
      <c r="CF322" s="107"/>
      <c r="CG322" s="107"/>
      <c r="CH322" s="107"/>
      <c r="CI322" s="107"/>
      <c r="CJ322" s="107"/>
      <c r="CK322" s="107"/>
      <c r="CL322" s="107"/>
      <c r="CM322" s="107"/>
      <c r="CN322" s="107"/>
      <c r="CO322" s="107"/>
      <c r="CP322" s="107"/>
      <c r="CQ322" s="107"/>
      <c r="CR322" s="107"/>
      <c r="CS322" s="107"/>
      <c r="CT322" s="107"/>
      <c r="CU322" s="107"/>
      <c r="CV322" s="107"/>
      <c r="CW322" s="107"/>
      <c r="CX322" s="107"/>
      <c r="CY322" s="107"/>
      <c r="CZ322" s="107"/>
      <c r="DA322" s="107"/>
      <c r="DB322" s="107"/>
      <c r="DC322" s="107"/>
      <c r="DD322" s="107"/>
      <c r="DE322" s="107"/>
      <c r="DF322" s="107"/>
      <c r="DG322" s="107"/>
    </row>
    <row r="323" spans="1:111" s="109" customFormat="1" ht="19.899999999999999" hidden="1" customHeight="1" x14ac:dyDescent="0.25">
      <c r="B323" s="111" t="s">
        <v>2606</v>
      </c>
      <c r="C323" s="111">
        <v>4600011662</v>
      </c>
      <c r="D323" s="101" t="s">
        <v>746</v>
      </c>
      <c r="E323" s="110" t="str">
        <f t="shared" si="38"/>
        <v/>
      </c>
      <c r="F323" s="102"/>
      <c r="G323" s="103"/>
      <c r="H323" s="103"/>
      <c r="I323" s="100"/>
      <c r="J323" s="122" t="s">
        <v>2211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39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  <c r="BK323" s="107"/>
      <c r="BL323" s="107"/>
      <c r="BM323" s="107"/>
      <c r="BN323" s="107"/>
      <c r="BO323" s="107"/>
      <c r="BP323" s="107"/>
      <c r="BQ323" s="107"/>
      <c r="BR323" s="107"/>
      <c r="BS323" s="107"/>
      <c r="BT323" s="107"/>
      <c r="BU323" s="107"/>
      <c r="BV323" s="107"/>
      <c r="BW323" s="107"/>
      <c r="BX323" s="107"/>
      <c r="BY323" s="107"/>
      <c r="BZ323" s="107"/>
      <c r="CA323" s="107"/>
      <c r="CB323" s="107"/>
      <c r="CC323" s="107"/>
      <c r="CD323" s="107"/>
      <c r="CE323" s="107"/>
      <c r="CF323" s="107"/>
      <c r="CG323" s="107"/>
      <c r="CH323" s="107"/>
      <c r="CI323" s="107"/>
      <c r="CJ323" s="107"/>
      <c r="CK323" s="107"/>
      <c r="CL323" s="107"/>
      <c r="CM323" s="107"/>
      <c r="CN323" s="107"/>
      <c r="CO323" s="107"/>
      <c r="CP323" s="107"/>
      <c r="CQ323" s="107"/>
      <c r="CR323" s="107"/>
      <c r="CS323" s="107"/>
      <c r="CT323" s="107"/>
      <c r="CU323" s="107"/>
      <c r="CV323" s="107"/>
      <c r="CW323" s="107"/>
      <c r="CX323" s="107"/>
      <c r="CY323" s="107"/>
      <c r="CZ323" s="107"/>
      <c r="DA323" s="107"/>
      <c r="DB323" s="107"/>
      <c r="DC323" s="107"/>
      <c r="DD323" s="107"/>
      <c r="DE323" s="107"/>
      <c r="DF323" s="107"/>
      <c r="DG323" s="107"/>
    </row>
    <row r="324" spans="1:111" s="109" customFormat="1" ht="19.899999999999999" hidden="1" customHeight="1" x14ac:dyDescent="0.25">
      <c r="B324" s="111" t="s">
        <v>2606</v>
      </c>
      <c r="C324" s="111">
        <v>4600011662</v>
      </c>
      <c r="D324" s="101" t="s">
        <v>747</v>
      </c>
      <c r="E324" s="110" t="str">
        <f t="shared" si="38"/>
        <v/>
      </c>
      <c r="F324" s="102"/>
      <c r="G324" s="103"/>
      <c r="H324" s="103"/>
      <c r="I324" s="100"/>
      <c r="J324" s="122" t="s">
        <v>2221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39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  <c r="BK324" s="107"/>
      <c r="BL324" s="107"/>
      <c r="BM324" s="107"/>
      <c r="BN324" s="107"/>
      <c r="BO324" s="107"/>
      <c r="BP324" s="107"/>
      <c r="BQ324" s="107"/>
      <c r="BR324" s="107"/>
      <c r="BS324" s="107"/>
      <c r="BT324" s="107"/>
      <c r="BU324" s="107"/>
      <c r="BV324" s="107"/>
      <c r="BW324" s="107"/>
      <c r="BX324" s="107"/>
      <c r="BY324" s="107"/>
      <c r="BZ324" s="107"/>
      <c r="CA324" s="107"/>
      <c r="CB324" s="107"/>
      <c r="CC324" s="107"/>
      <c r="CD324" s="107"/>
      <c r="CE324" s="107"/>
      <c r="CF324" s="107"/>
      <c r="CG324" s="107"/>
      <c r="CH324" s="107"/>
      <c r="CI324" s="107"/>
      <c r="CJ324" s="107"/>
      <c r="CK324" s="107"/>
      <c r="CL324" s="107"/>
      <c r="CM324" s="107"/>
      <c r="CN324" s="107"/>
      <c r="CO324" s="107"/>
      <c r="CP324" s="107"/>
      <c r="CQ324" s="107"/>
      <c r="CR324" s="107"/>
      <c r="CS324" s="107"/>
      <c r="CT324" s="107"/>
      <c r="CU324" s="107"/>
      <c r="CV324" s="107"/>
      <c r="CW324" s="107"/>
      <c r="CX324" s="107"/>
      <c r="CY324" s="107"/>
      <c r="CZ324" s="107"/>
      <c r="DA324" s="107"/>
      <c r="DB324" s="107"/>
      <c r="DC324" s="107"/>
      <c r="DD324" s="107"/>
      <c r="DE324" s="107"/>
      <c r="DF324" s="107"/>
      <c r="DG324" s="107"/>
    </row>
    <row r="325" spans="1:111" s="109" customFormat="1" ht="19.899999999999999" hidden="1" customHeight="1" x14ac:dyDescent="0.25">
      <c r="B325" s="111" t="s">
        <v>2606</v>
      </c>
      <c r="C325" s="111">
        <v>4600011662</v>
      </c>
      <c r="D325" s="101" t="s">
        <v>748</v>
      </c>
      <c r="E325" s="110" t="str">
        <f t="shared" si="38"/>
        <v/>
      </c>
      <c r="F325" s="102"/>
      <c r="G325" s="103"/>
      <c r="H325" s="103"/>
      <c r="I325" s="100"/>
      <c r="J325" s="122" t="s">
        <v>2228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39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  <c r="BQ325" s="107"/>
      <c r="BR325" s="107"/>
      <c r="BS325" s="107"/>
      <c r="BT325" s="107"/>
      <c r="BU325" s="107"/>
      <c r="BV325" s="107"/>
      <c r="BW325" s="107"/>
      <c r="BX325" s="107"/>
      <c r="BY325" s="107"/>
      <c r="BZ325" s="107"/>
      <c r="CA325" s="107"/>
      <c r="CB325" s="107"/>
      <c r="CC325" s="107"/>
      <c r="CD325" s="107"/>
      <c r="CE325" s="107"/>
      <c r="CF325" s="107"/>
      <c r="CG325" s="107"/>
      <c r="CH325" s="107"/>
      <c r="CI325" s="107"/>
      <c r="CJ325" s="107"/>
      <c r="CK325" s="107"/>
      <c r="CL325" s="107"/>
      <c r="CM325" s="107"/>
      <c r="CN325" s="107"/>
      <c r="CO325" s="107"/>
      <c r="CP325" s="107"/>
      <c r="CQ325" s="107"/>
      <c r="CR325" s="107"/>
      <c r="CS325" s="107"/>
      <c r="CT325" s="107"/>
      <c r="CU325" s="107"/>
      <c r="CV325" s="107"/>
      <c r="CW325" s="107"/>
      <c r="CX325" s="107"/>
      <c r="CY325" s="107"/>
      <c r="CZ325" s="107"/>
      <c r="DA325" s="107"/>
      <c r="DB325" s="107"/>
      <c r="DC325" s="107"/>
      <c r="DD325" s="107"/>
      <c r="DE325" s="107"/>
      <c r="DF325" s="107"/>
      <c r="DG325" s="107"/>
    </row>
    <row r="326" spans="1:111" s="109" customFormat="1" ht="19.899999999999999" hidden="1" customHeight="1" x14ac:dyDescent="0.25">
      <c r="B326" s="111" t="s">
        <v>2606</v>
      </c>
      <c r="C326" s="111">
        <v>4600011662</v>
      </c>
      <c r="D326" s="101" t="s">
        <v>749</v>
      </c>
      <c r="E326" s="110" t="str">
        <f t="shared" ref="E326:E389" si="40">IF(F326="","",CONCATENATE(TRIM(F326)," - ",TRIM(J326)))</f>
        <v/>
      </c>
      <c r="F326" s="102"/>
      <c r="G326" s="103"/>
      <c r="H326" s="103"/>
      <c r="I326" s="100"/>
      <c r="J326" s="122" t="s">
        <v>2229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41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  <c r="BQ326" s="107"/>
      <c r="BR326" s="107"/>
      <c r="BS326" s="107"/>
      <c r="BT326" s="107"/>
      <c r="BU326" s="107"/>
      <c r="BV326" s="107"/>
      <c r="BW326" s="107"/>
      <c r="BX326" s="107"/>
      <c r="BY326" s="107"/>
      <c r="BZ326" s="107"/>
      <c r="CA326" s="107"/>
      <c r="CB326" s="107"/>
      <c r="CC326" s="107"/>
      <c r="CD326" s="107"/>
      <c r="CE326" s="107"/>
      <c r="CF326" s="107"/>
      <c r="CG326" s="107"/>
      <c r="CH326" s="107"/>
      <c r="CI326" s="107"/>
      <c r="CJ326" s="107"/>
      <c r="CK326" s="107"/>
      <c r="CL326" s="107"/>
      <c r="CM326" s="107"/>
      <c r="CN326" s="107"/>
      <c r="CO326" s="107"/>
      <c r="CP326" s="107"/>
      <c r="CQ326" s="107"/>
      <c r="CR326" s="107"/>
      <c r="CS326" s="107"/>
      <c r="CT326" s="107"/>
      <c r="CU326" s="107"/>
      <c r="CV326" s="107"/>
      <c r="CW326" s="107"/>
      <c r="CX326" s="107"/>
      <c r="CY326" s="107"/>
      <c r="CZ326" s="107"/>
      <c r="DA326" s="107"/>
      <c r="DB326" s="107"/>
      <c r="DC326" s="107"/>
      <c r="DD326" s="107"/>
      <c r="DE326" s="107"/>
      <c r="DF326" s="107"/>
      <c r="DG326" s="107"/>
    </row>
    <row r="327" spans="1:111" s="109" customFormat="1" ht="19.899999999999999" hidden="1" customHeight="1" x14ac:dyDescent="0.25">
      <c r="A327" s="87"/>
      <c r="B327" s="111">
        <v>99</v>
      </c>
      <c r="C327" s="111">
        <v>4600011662</v>
      </c>
      <c r="D327" s="101" t="s">
        <v>750</v>
      </c>
      <c r="E327" s="110" t="str">
        <f t="shared" si="40"/>
        <v>(AR) Sistema de Água de Resfriamento - Tie in 149</v>
      </c>
      <c r="F327" s="102" t="s">
        <v>456</v>
      </c>
      <c r="G327" s="103" t="s">
        <v>449</v>
      </c>
      <c r="H327" s="103"/>
      <c r="I327" s="100"/>
      <c r="J327" s="122" t="s">
        <v>2230</v>
      </c>
      <c r="K327" s="103"/>
      <c r="L327" s="103"/>
      <c r="M327" s="103"/>
      <c r="N327" s="103"/>
      <c r="O327" s="106" t="s">
        <v>2613</v>
      </c>
      <c r="P327" s="104"/>
      <c r="Q327" s="104"/>
      <c r="R327" s="104"/>
      <c r="S327" s="105" t="str">
        <f t="shared" si="41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42">AY327</f>
        <v>0</v>
      </c>
      <c r="AS327" s="107">
        <f t="shared" si="42"/>
        <v>0</v>
      </c>
      <c r="AT327" s="107">
        <f t="shared" si="42"/>
        <v>0</v>
      </c>
      <c r="AU327" s="107">
        <f t="shared" si="42"/>
        <v>0</v>
      </c>
      <c r="AV327" s="107"/>
      <c r="AW327" s="107"/>
      <c r="AX327" s="107">
        <v>0</v>
      </c>
      <c r="AY327" s="107">
        <v>0</v>
      </c>
      <c r="AZ327" s="107">
        <v>0</v>
      </c>
      <c r="BA327" s="107">
        <v>0</v>
      </c>
      <c r="BB327" s="107">
        <v>0</v>
      </c>
      <c r="BC327" s="107"/>
      <c r="BD327" s="107"/>
      <c r="BE327" s="107">
        <v>0</v>
      </c>
      <c r="BF327" s="107">
        <v>0</v>
      </c>
      <c r="BG327" s="107">
        <v>0</v>
      </c>
      <c r="BH327" s="107">
        <v>0</v>
      </c>
      <c r="BI327" s="107">
        <v>0</v>
      </c>
      <c r="BJ327" s="107"/>
      <c r="BK327" s="107"/>
      <c r="BL327" s="107">
        <v>0</v>
      </c>
      <c r="BM327" s="107">
        <v>0</v>
      </c>
      <c r="BN327" s="107">
        <v>0</v>
      </c>
      <c r="BO327" s="107">
        <v>0</v>
      </c>
      <c r="BP327" s="107">
        <v>0</v>
      </c>
      <c r="BQ327" s="107"/>
      <c r="BR327" s="107"/>
      <c r="BS327" s="107"/>
      <c r="BT327" s="107"/>
      <c r="BU327" s="107"/>
      <c r="BV327" s="107"/>
      <c r="BW327" s="107"/>
      <c r="BX327" s="107"/>
      <c r="BY327" s="107"/>
      <c r="BZ327" s="107">
        <v>0</v>
      </c>
      <c r="CA327" s="107">
        <v>0</v>
      </c>
      <c r="CB327" s="107">
        <v>0</v>
      </c>
      <c r="CC327" s="107">
        <v>0</v>
      </c>
      <c r="CD327" s="107">
        <v>0</v>
      </c>
      <c r="CE327" s="107"/>
      <c r="CF327" s="107"/>
      <c r="CG327" s="107">
        <v>0</v>
      </c>
      <c r="CH327" s="107">
        <v>0</v>
      </c>
      <c r="CI327" s="107">
        <v>0</v>
      </c>
      <c r="CJ327" s="107">
        <v>0</v>
      </c>
      <c r="CK327" s="107">
        <v>0</v>
      </c>
      <c r="CL327" s="107"/>
      <c r="CM327" s="107"/>
      <c r="CN327" s="107"/>
      <c r="CO327" s="107"/>
      <c r="CP327" s="107"/>
      <c r="CQ327" s="107"/>
      <c r="CR327" s="107"/>
      <c r="CS327" s="107"/>
      <c r="CT327" s="107"/>
      <c r="CU327" s="107"/>
      <c r="CV327" s="107"/>
      <c r="CW327" s="107"/>
      <c r="CX327" s="107"/>
      <c r="CY327" s="107"/>
      <c r="CZ327" s="107"/>
      <c r="DA327" s="107"/>
      <c r="DB327" s="107"/>
      <c r="DC327" s="107"/>
      <c r="DD327" s="107"/>
      <c r="DE327" s="107"/>
      <c r="DF327" s="107"/>
      <c r="DG327" s="107"/>
    </row>
    <row r="328" spans="1:111" s="109" customFormat="1" ht="19.899999999999999" hidden="1" customHeight="1" x14ac:dyDescent="0.25">
      <c r="B328" s="111" t="s">
        <v>2606</v>
      </c>
      <c r="C328" s="111">
        <v>4600011662</v>
      </c>
      <c r="D328" s="101" t="s">
        <v>751</v>
      </c>
      <c r="E328" s="110" t="str">
        <f t="shared" si="40"/>
        <v/>
      </c>
      <c r="F328" s="102"/>
      <c r="G328" s="103"/>
      <c r="H328" s="103"/>
      <c r="I328" s="100"/>
      <c r="J328" s="122" t="s">
        <v>2231</v>
      </c>
      <c r="K328" s="103"/>
      <c r="L328" s="103"/>
      <c r="M328" s="103"/>
      <c r="N328" s="103"/>
      <c r="O328" s="106" t="s">
        <v>2613</v>
      </c>
      <c r="P328" s="104"/>
      <c r="Q328" s="104"/>
      <c r="R328" s="104"/>
      <c r="S328" s="105" t="str">
        <f t="shared" si="41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  <c r="BK328" s="107"/>
      <c r="BL328" s="107"/>
      <c r="BM328" s="107"/>
      <c r="BN328" s="107"/>
      <c r="BO328" s="107"/>
      <c r="BP328" s="107"/>
      <c r="BQ328" s="107"/>
      <c r="BR328" s="107"/>
      <c r="BS328" s="107"/>
      <c r="BT328" s="107"/>
      <c r="BU328" s="107"/>
      <c r="BV328" s="107"/>
      <c r="BW328" s="107"/>
      <c r="BX328" s="107"/>
      <c r="BY328" s="107"/>
      <c r="BZ328" s="107"/>
      <c r="CA328" s="107"/>
      <c r="CB328" s="107"/>
      <c r="CC328" s="107"/>
      <c r="CD328" s="107"/>
      <c r="CE328" s="107"/>
      <c r="CF328" s="107"/>
      <c r="CG328" s="107">
        <v>0</v>
      </c>
      <c r="CH328" s="107">
        <v>0</v>
      </c>
      <c r="CI328" s="107">
        <v>0</v>
      </c>
      <c r="CJ328" s="107">
        <v>0</v>
      </c>
      <c r="CK328" s="107">
        <v>0</v>
      </c>
      <c r="CL328" s="107"/>
      <c r="CM328" s="107"/>
      <c r="CN328" s="107"/>
      <c r="CO328" s="107"/>
      <c r="CP328" s="107"/>
      <c r="CQ328" s="107"/>
      <c r="CR328" s="107"/>
      <c r="CS328" s="107"/>
      <c r="CT328" s="107"/>
      <c r="CU328" s="107"/>
      <c r="CV328" s="107"/>
      <c r="CW328" s="107"/>
      <c r="CX328" s="107"/>
      <c r="CY328" s="107"/>
      <c r="CZ328" s="107"/>
      <c r="DA328" s="107"/>
      <c r="DB328" s="107"/>
      <c r="DC328" s="107"/>
      <c r="DD328" s="107"/>
      <c r="DE328" s="107"/>
      <c r="DF328" s="107"/>
      <c r="DG328" s="107"/>
    </row>
    <row r="329" spans="1:111" s="109" customFormat="1" ht="19.899999999999999" hidden="1" customHeight="1" x14ac:dyDescent="0.25">
      <c r="B329" s="111" t="s">
        <v>2606</v>
      </c>
      <c r="C329" s="111">
        <v>4600011662</v>
      </c>
      <c r="D329" s="101" t="s">
        <v>752</v>
      </c>
      <c r="E329" s="110" t="str">
        <f t="shared" si="40"/>
        <v/>
      </c>
      <c r="F329" s="102"/>
      <c r="G329" s="103"/>
      <c r="H329" s="103"/>
      <c r="I329" s="100"/>
      <c r="J329" s="122" t="s">
        <v>2232</v>
      </c>
      <c r="K329" s="103"/>
      <c r="L329" s="103"/>
      <c r="M329" s="103"/>
      <c r="N329" s="103"/>
      <c r="O329" s="106" t="s">
        <v>2613</v>
      </c>
      <c r="P329" s="104"/>
      <c r="Q329" s="104"/>
      <c r="R329" s="104"/>
      <c r="S329" s="105" t="str">
        <f t="shared" si="41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  <c r="BY329" s="107"/>
      <c r="BZ329" s="107"/>
      <c r="CA329" s="107"/>
      <c r="CB329" s="107"/>
      <c r="CC329" s="107"/>
      <c r="CD329" s="107"/>
      <c r="CE329" s="107"/>
      <c r="CF329" s="107"/>
      <c r="CG329" s="107">
        <v>0</v>
      </c>
      <c r="CH329" s="107">
        <v>0</v>
      </c>
      <c r="CI329" s="107">
        <v>0</v>
      </c>
      <c r="CJ329" s="107">
        <v>0</v>
      </c>
      <c r="CK329" s="107">
        <v>0</v>
      </c>
      <c r="CL329" s="107"/>
      <c r="CM329" s="107"/>
      <c r="CN329" s="107"/>
      <c r="CO329" s="107"/>
      <c r="CP329" s="107"/>
      <c r="CQ329" s="107"/>
      <c r="CR329" s="107"/>
      <c r="CS329" s="107"/>
      <c r="CT329" s="107"/>
      <c r="CU329" s="107"/>
      <c r="CV329" s="107"/>
      <c r="CW329" s="107"/>
      <c r="CX329" s="107"/>
      <c r="CY329" s="107"/>
      <c r="CZ329" s="107"/>
      <c r="DA329" s="107"/>
      <c r="DB329" s="107"/>
      <c r="DC329" s="107"/>
      <c r="DD329" s="107"/>
      <c r="DE329" s="107"/>
      <c r="DF329" s="107"/>
      <c r="DG329" s="107"/>
    </row>
    <row r="330" spans="1:111" s="109" customFormat="1" ht="19.899999999999999" hidden="1" customHeight="1" x14ac:dyDescent="0.25">
      <c r="B330" s="111" t="s">
        <v>2606</v>
      </c>
      <c r="C330" s="111">
        <v>4600011662</v>
      </c>
      <c r="D330" s="101" t="s">
        <v>753</v>
      </c>
      <c r="E330" s="110" t="str">
        <f t="shared" si="40"/>
        <v/>
      </c>
      <c r="F330" s="102"/>
      <c r="G330" s="103"/>
      <c r="H330" s="103"/>
      <c r="I330" s="100"/>
      <c r="J330" s="122" t="s">
        <v>2233</v>
      </c>
      <c r="K330" s="103"/>
      <c r="L330" s="103"/>
      <c r="M330" s="103"/>
      <c r="N330" s="103"/>
      <c r="O330" s="106" t="s">
        <v>2613</v>
      </c>
      <c r="P330" s="104"/>
      <c r="Q330" s="104"/>
      <c r="R330" s="104"/>
      <c r="S330" s="105" t="str">
        <f t="shared" si="41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  <c r="BK330" s="107"/>
      <c r="BL330" s="107"/>
      <c r="BM330" s="107"/>
      <c r="BN330" s="107"/>
      <c r="BO330" s="107"/>
      <c r="BP330" s="107"/>
      <c r="BQ330" s="107"/>
      <c r="BR330" s="107"/>
      <c r="BS330" s="107"/>
      <c r="BT330" s="107"/>
      <c r="BU330" s="107"/>
      <c r="BV330" s="107"/>
      <c r="BW330" s="107"/>
      <c r="BX330" s="107"/>
      <c r="BY330" s="107"/>
      <c r="BZ330" s="107"/>
      <c r="CA330" s="107"/>
      <c r="CB330" s="107"/>
      <c r="CC330" s="107"/>
      <c r="CD330" s="107"/>
      <c r="CE330" s="107"/>
      <c r="CF330" s="107"/>
      <c r="CG330" s="107">
        <v>0</v>
      </c>
      <c r="CH330" s="107">
        <v>0</v>
      </c>
      <c r="CI330" s="107">
        <v>0</v>
      </c>
      <c r="CJ330" s="107">
        <v>0</v>
      </c>
      <c r="CK330" s="107">
        <v>0</v>
      </c>
      <c r="CL330" s="107"/>
      <c r="CM330" s="107"/>
      <c r="CN330" s="107"/>
      <c r="CO330" s="107"/>
      <c r="CP330" s="107"/>
      <c r="CQ330" s="107"/>
      <c r="CR330" s="107"/>
      <c r="CS330" s="107"/>
      <c r="CT330" s="107"/>
      <c r="CU330" s="107"/>
      <c r="CV330" s="107"/>
      <c r="CW330" s="107"/>
      <c r="CX330" s="107"/>
      <c r="CY330" s="107"/>
      <c r="CZ330" s="107"/>
      <c r="DA330" s="107"/>
      <c r="DB330" s="107"/>
      <c r="DC330" s="107"/>
      <c r="DD330" s="107"/>
      <c r="DE330" s="107"/>
      <c r="DF330" s="107"/>
      <c r="DG330" s="107"/>
    </row>
    <row r="331" spans="1:111" s="109" customFormat="1" ht="19.899999999999999" hidden="1" customHeight="1" x14ac:dyDescent="0.25">
      <c r="B331" s="111" t="s">
        <v>2606</v>
      </c>
      <c r="C331" s="111">
        <v>4600011662</v>
      </c>
      <c r="D331" s="101" t="s">
        <v>754</v>
      </c>
      <c r="E331" s="110" t="str">
        <f t="shared" si="40"/>
        <v/>
      </c>
      <c r="F331" s="102"/>
      <c r="G331" s="103"/>
      <c r="H331" s="103"/>
      <c r="I331" s="100"/>
      <c r="J331" s="122" t="s">
        <v>2234</v>
      </c>
      <c r="K331" s="103"/>
      <c r="L331" s="103"/>
      <c r="M331" s="103"/>
      <c r="N331" s="103"/>
      <c r="O331" s="106" t="s">
        <v>2613</v>
      </c>
      <c r="P331" s="104"/>
      <c r="Q331" s="104"/>
      <c r="R331" s="104"/>
      <c r="S331" s="105" t="str">
        <f t="shared" si="41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  <c r="BK331" s="107"/>
      <c r="BL331" s="107"/>
      <c r="BM331" s="107"/>
      <c r="BN331" s="107"/>
      <c r="BO331" s="107"/>
      <c r="BP331" s="107"/>
      <c r="BQ331" s="107"/>
      <c r="BR331" s="107"/>
      <c r="BS331" s="107"/>
      <c r="BT331" s="107"/>
      <c r="BU331" s="107"/>
      <c r="BV331" s="107"/>
      <c r="BW331" s="107"/>
      <c r="BX331" s="107"/>
      <c r="BY331" s="107"/>
      <c r="BZ331" s="107"/>
      <c r="CA331" s="107"/>
      <c r="CB331" s="107"/>
      <c r="CC331" s="107"/>
      <c r="CD331" s="107"/>
      <c r="CE331" s="107"/>
      <c r="CF331" s="107"/>
      <c r="CG331" s="107">
        <v>0</v>
      </c>
      <c r="CH331" s="107">
        <v>0</v>
      </c>
      <c r="CI331" s="107">
        <v>0</v>
      </c>
      <c r="CJ331" s="107">
        <v>0</v>
      </c>
      <c r="CK331" s="107">
        <v>0</v>
      </c>
      <c r="CL331" s="107"/>
      <c r="CM331" s="107"/>
      <c r="CN331" s="107"/>
      <c r="CO331" s="107"/>
      <c r="CP331" s="107"/>
      <c r="CQ331" s="107"/>
      <c r="CR331" s="107"/>
      <c r="CS331" s="107"/>
      <c r="CT331" s="107"/>
      <c r="CU331" s="107"/>
      <c r="CV331" s="107"/>
      <c r="CW331" s="107"/>
      <c r="CX331" s="107"/>
      <c r="CY331" s="107"/>
      <c r="CZ331" s="107"/>
      <c r="DA331" s="107"/>
      <c r="DB331" s="107"/>
      <c r="DC331" s="107"/>
      <c r="DD331" s="107"/>
      <c r="DE331" s="107"/>
      <c r="DF331" s="107"/>
      <c r="DG331" s="107"/>
    </row>
    <row r="332" spans="1:111" s="109" customFormat="1" ht="19.899999999999999" hidden="1" customHeight="1" x14ac:dyDescent="0.25">
      <c r="B332" s="111" t="s">
        <v>2606</v>
      </c>
      <c r="C332" s="111">
        <v>4600011662</v>
      </c>
      <c r="D332" s="101" t="s">
        <v>755</v>
      </c>
      <c r="E332" s="110" t="str">
        <f t="shared" si="40"/>
        <v/>
      </c>
      <c r="F332" s="102"/>
      <c r="G332" s="103"/>
      <c r="H332" s="103"/>
      <c r="I332" s="100"/>
      <c r="J332" s="122" t="s">
        <v>2235</v>
      </c>
      <c r="K332" s="103"/>
      <c r="L332" s="103"/>
      <c r="M332" s="103"/>
      <c r="N332" s="103"/>
      <c r="O332" s="106" t="s">
        <v>2613</v>
      </c>
      <c r="P332" s="104"/>
      <c r="Q332" s="104"/>
      <c r="R332" s="104"/>
      <c r="S332" s="105" t="str">
        <f t="shared" si="41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  <c r="BK332" s="107"/>
      <c r="BL332" s="107"/>
      <c r="BM332" s="107"/>
      <c r="BN332" s="107"/>
      <c r="BO332" s="107"/>
      <c r="BP332" s="107"/>
      <c r="BQ332" s="107"/>
      <c r="BR332" s="107"/>
      <c r="BS332" s="107"/>
      <c r="BT332" s="107"/>
      <c r="BU332" s="107"/>
      <c r="BV332" s="107"/>
      <c r="BW332" s="107"/>
      <c r="BX332" s="107"/>
      <c r="BY332" s="107"/>
      <c r="BZ332" s="107"/>
      <c r="CA332" s="107"/>
      <c r="CB332" s="107"/>
      <c r="CC332" s="107"/>
      <c r="CD332" s="107"/>
      <c r="CE332" s="107"/>
      <c r="CF332" s="107"/>
      <c r="CG332" s="107">
        <v>0</v>
      </c>
      <c r="CH332" s="107">
        <v>0</v>
      </c>
      <c r="CI332" s="107">
        <v>0</v>
      </c>
      <c r="CJ332" s="107">
        <v>0</v>
      </c>
      <c r="CK332" s="107">
        <v>0</v>
      </c>
      <c r="CL332" s="107"/>
      <c r="CM332" s="107"/>
      <c r="CN332" s="107"/>
      <c r="CO332" s="107"/>
      <c r="CP332" s="107"/>
      <c r="CQ332" s="107"/>
      <c r="CR332" s="107"/>
      <c r="CS332" s="107"/>
      <c r="CT332" s="107"/>
      <c r="CU332" s="107"/>
      <c r="CV332" s="107"/>
      <c r="CW332" s="107"/>
      <c r="CX332" s="107"/>
      <c r="CY332" s="107"/>
      <c r="CZ332" s="107"/>
      <c r="DA332" s="107"/>
      <c r="DB332" s="107"/>
      <c r="DC332" s="107"/>
      <c r="DD332" s="107"/>
      <c r="DE332" s="107"/>
      <c r="DF332" s="107"/>
      <c r="DG332" s="107"/>
    </row>
    <row r="333" spans="1:111" s="109" customFormat="1" ht="19.899999999999999" hidden="1" customHeight="1" x14ac:dyDescent="0.25">
      <c r="A333" s="87"/>
      <c r="B333" s="111">
        <v>99</v>
      </c>
      <c r="C333" s="111">
        <v>4600011662</v>
      </c>
      <c r="D333" s="101" t="s">
        <v>756</v>
      </c>
      <c r="E333" s="110" t="str">
        <f t="shared" si="40"/>
        <v>(AR) Sistema de Água de Resfriamento - Tie in 150</v>
      </c>
      <c r="F333" s="102" t="s">
        <v>456</v>
      </c>
      <c r="G333" s="103" t="s">
        <v>449</v>
      </c>
      <c r="H333" s="103"/>
      <c r="I333" s="100"/>
      <c r="J333" s="122" t="s">
        <v>2236</v>
      </c>
      <c r="K333" s="103"/>
      <c r="L333" s="103"/>
      <c r="M333" s="103"/>
      <c r="N333" s="103"/>
      <c r="O333" s="106" t="s">
        <v>2613</v>
      </c>
      <c r="P333" s="104"/>
      <c r="Q333" s="104"/>
      <c r="R333" s="104"/>
      <c r="S333" s="105" t="str">
        <f t="shared" si="41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43">AY333</f>
        <v>0</v>
      </c>
      <c r="AS333" s="107">
        <f t="shared" ref="AS333" si="44">AZ333</f>
        <v>0</v>
      </c>
      <c r="AT333" s="107">
        <f t="shared" ref="AT333" si="45">BA333</f>
        <v>0</v>
      </c>
      <c r="AU333" s="107">
        <f t="shared" ref="AU333" si="46">BB333</f>
        <v>0</v>
      </c>
      <c r="AV333" s="107"/>
      <c r="AW333" s="107"/>
      <c r="AX333" s="107">
        <v>0</v>
      </c>
      <c r="AY333" s="107">
        <v>0</v>
      </c>
      <c r="AZ333" s="107">
        <v>0</v>
      </c>
      <c r="BA333" s="107">
        <v>0</v>
      </c>
      <c r="BB333" s="107">
        <v>0</v>
      </c>
      <c r="BC333" s="107"/>
      <c r="BD333" s="107"/>
      <c r="BE333" s="107">
        <v>0</v>
      </c>
      <c r="BF333" s="107">
        <v>0</v>
      </c>
      <c r="BG333" s="107">
        <v>0</v>
      </c>
      <c r="BH333" s="107">
        <v>0</v>
      </c>
      <c r="BI333" s="107">
        <v>0</v>
      </c>
      <c r="BJ333" s="107"/>
      <c r="BK333" s="107"/>
      <c r="BL333" s="107">
        <v>0</v>
      </c>
      <c r="BM333" s="107">
        <v>0</v>
      </c>
      <c r="BN333" s="107">
        <v>0</v>
      </c>
      <c r="BO333" s="107">
        <v>0</v>
      </c>
      <c r="BP333" s="107">
        <v>0</v>
      </c>
      <c r="BQ333" s="107"/>
      <c r="BR333" s="107"/>
      <c r="BS333" s="107"/>
      <c r="BT333" s="107"/>
      <c r="BU333" s="107"/>
      <c r="BV333" s="107"/>
      <c r="BW333" s="107"/>
      <c r="BX333" s="107"/>
      <c r="BY333" s="107"/>
      <c r="BZ333" s="107">
        <v>0</v>
      </c>
      <c r="CA333" s="107">
        <v>0</v>
      </c>
      <c r="CB333" s="107">
        <v>0</v>
      </c>
      <c r="CC333" s="107">
        <v>0</v>
      </c>
      <c r="CD333" s="107">
        <v>0</v>
      </c>
      <c r="CE333" s="107"/>
      <c r="CF333" s="107"/>
      <c r="CG333" s="107">
        <v>0</v>
      </c>
      <c r="CH333" s="107">
        <v>0</v>
      </c>
      <c r="CI333" s="107">
        <v>0</v>
      </c>
      <c r="CJ333" s="107">
        <v>0</v>
      </c>
      <c r="CK333" s="107">
        <v>0</v>
      </c>
      <c r="CL333" s="107"/>
      <c r="CM333" s="107"/>
      <c r="CN333" s="107"/>
      <c r="CO333" s="107"/>
      <c r="CP333" s="107"/>
      <c r="CQ333" s="107"/>
      <c r="CR333" s="107"/>
      <c r="CS333" s="107"/>
      <c r="CT333" s="107"/>
      <c r="CU333" s="107"/>
      <c r="CV333" s="107"/>
      <c r="CW333" s="107"/>
      <c r="CX333" s="107"/>
      <c r="CY333" s="107"/>
      <c r="CZ333" s="107"/>
      <c r="DA333" s="107"/>
      <c r="DB333" s="107"/>
      <c r="DC333" s="107"/>
      <c r="DD333" s="107"/>
      <c r="DE333" s="107"/>
      <c r="DF333" s="107"/>
      <c r="DG333" s="107"/>
    </row>
    <row r="334" spans="1:111" s="109" customFormat="1" ht="19.899999999999999" hidden="1" customHeight="1" x14ac:dyDescent="0.25">
      <c r="B334" s="111" t="s">
        <v>2606</v>
      </c>
      <c r="C334" s="111">
        <v>4600011662</v>
      </c>
      <c r="D334" s="101" t="s">
        <v>757</v>
      </c>
      <c r="E334" s="110" t="str">
        <f t="shared" si="40"/>
        <v/>
      </c>
      <c r="F334" s="102"/>
      <c r="G334" s="103"/>
      <c r="H334" s="103"/>
      <c r="I334" s="100"/>
      <c r="J334" s="122" t="s">
        <v>2237</v>
      </c>
      <c r="K334" s="103"/>
      <c r="L334" s="103"/>
      <c r="M334" s="103"/>
      <c r="N334" s="103"/>
      <c r="O334" s="106" t="s">
        <v>2613</v>
      </c>
      <c r="P334" s="104"/>
      <c r="Q334" s="104"/>
      <c r="R334" s="104"/>
      <c r="S334" s="105" t="str">
        <f t="shared" si="41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  <c r="BY334" s="107"/>
      <c r="BZ334" s="107"/>
      <c r="CA334" s="107"/>
      <c r="CB334" s="107"/>
      <c r="CC334" s="107"/>
      <c r="CD334" s="107"/>
      <c r="CE334" s="107"/>
      <c r="CF334" s="107"/>
      <c r="CG334" s="107">
        <v>0</v>
      </c>
      <c r="CH334" s="107">
        <v>0</v>
      </c>
      <c r="CI334" s="107">
        <v>0</v>
      </c>
      <c r="CJ334" s="107">
        <v>0</v>
      </c>
      <c r="CK334" s="107">
        <v>0</v>
      </c>
      <c r="CL334" s="107"/>
      <c r="CM334" s="107"/>
      <c r="CN334" s="107"/>
      <c r="CO334" s="107"/>
      <c r="CP334" s="107"/>
      <c r="CQ334" s="107"/>
      <c r="CR334" s="107"/>
      <c r="CS334" s="107"/>
      <c r="CT334" s="107"/>
      <c r="CU334" s="107"/>
      <c r="CV334" s="107"/>
      <c r="CW334" s="107"/>
      <c r="CX334" s="107"/>
      <c r="CY334" s="107"/>
      <c r="CZ334" s="107"/>
      <c r="DA334" s="107"/>
      <c r="DB334" s="107"/>
      <c r="DC334" s="107"/>
      <c r="DD334" s="107"/>
      <c r="DE334" s="107"/>
      <c r="DF334" s="107"/>
      <c r="DG334" s="107"/>
    </row>
    <row r="335" spans="1:111" s="109" customFormat="1" ht="19.899999999999999" hidden="1" customHeight="1" x14ac:dyDescent="0.25">
      <c r="B335" s="111" t="s">
        <v>2606</v>
      </c>
      <c r="C335" s="111">
        <v>4600011662</v>
      </c>
      <c r="D335" s="101" t="s">
        <v>758</v>
      </c>
      <c r="E335" s="110" t="str">
        <f t="shared" si="40"/>
        <v/>
      </c>
      <c r="F335" s="102"/>
      <c r="G335" s="103"/>
      <c r="H335" s="103"/>
      <c r="I335" s="100"/>
      <c r="J335" s="122" t="s">
        <v>2232</v>
      </c>
      <c r="K335" s="103"/>
      <c r="L335" s="103"/>
      <c r="M335" s="103"/>
      <c r="N335" s="103"/>
      <c r="O335" s="106" t="s">
        <v>2613</v>
      </c>
      <c r="P335" s="104"/>
      <c r="Q335" s="104"/>
      <c r="R335" s="104"/>
      <c r="S335" s="105" t="str">
        <f t="shared" si="41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  <c r="BQ335" s="107"/>
      <c r="BR335" s="107"/>
      <c r="BS335" s="107"/>
      <c r="BT335" s="107"/>
      <c r="BU335" s="107"/>
      <c r="BV335" s="107"/>
      <c r="BW335" s="107"/>
      <c r="BX335" s="107"/>
      <c r="BY335" s="107"/>
      <c r="BZ335" s="107"/>
      <c r="CA335" s="107"/>
      <c r="CB335" s="107"/>
      <c r="CC335" s="107"/>
      <c r="CD335" s="107"/>
      <c r="CE335" s="107"/>
      <c r="CF335" s="107"/>
      <c r="CG335" s="107">
        <v>0</v>
      </c>
      <c r="CH335" s="107">
        <v>0</v>
      </c>
      <c r="CI335" s="107">
        <v>0</v>
      </c>
      <c r="CJ335" s="107">
        <v>0</v>
      </c>
      <c r="CK335" s="107">
        <v>0</v>
      </c>
      <c r="CL335" s="107"/>
      <c r="CM335" s="107"/>
      <c r="CN335" s="107"/>
      <c r="CO335" s="107"/>
      <c r="CP335" s="107"/>
      <c r="CQ335" s="107"/>
      <c r="CR335" s="107"/>
      <c r="CS335" s="107"/>
      <c r="CT335" s="107"/>
      <c r="CU335" s="107"/>
      <c r="CV335" s="107"/>
      <c r="CW335" s="107"/>
      <c r="CX335" s="107"/>
      <c r="CY335" s="107"/>
      <c r="CZ335" s="107"/>
      <c r="DA335" s="107"/>
      <c r="DB335" s="107"/>
      <c r="DC335" s="107"/>
      <c r="DD335" s="107"/>
      <c r="DE335" s="107"/>
      <c r="DF335" s="107"/>
      <c r="DG335" s="107"/>
    </row>
    <row r="336" spans="1:111" s="109" customFormat="1" ht="19.899999999999999" hidden="1" customHeight="1" x14ac:dyDescent="0.25">
      <c r="B336" s="111" t="s">
        <v>2606</v>
      </c>
      <c r="C336" s="111">
        <v>4600011662</v>
      </c>
      <c r="D336" s="101" t="s">
        <v>759</v>
      </c>
      <c r="E336" s="110" t="str">
        <f t="shared" si="40"/>
        <v/>
      </c>
      <c r="F336" s="102"/>
      <c r="G336" s="103"/>
      <c r="H336" s="103"/>
      <c r="I336" s="100"/>
      <c r="J336" s="122" t="s">
        <v>2233</v>
      </c>
      <c r="K336" s="103"/>
      <c r="L336" s="103"/>
      <c r="M336" s="103"/>
      <c r="N336" s="103"/>
      <c r="O336" s="106" t="s">
        <v>2613</v>
      </c>
      <c r="P336" s="104"/>
      <c r="Q336" s="104"/>
      <c r="R336" s="104"/>
      <c r="S336" s="105" t="str">
        <f t="shared" si="41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07"/>
      <c r="CG336" s="107">
        <v>0</v>
      </c>
      <c r="CH336" s="107">
        <v>0</v>
      </c>
      <c r="CI336" s="107">
        <v>0</v>
      </c>
      <c r="CJ336" s="107">
        <v>0</v>
      </c>
      <c r="CK336" s="107">
        <v>0</v>
      </c>
      <c r="CL336" s="107"/>
      <c r="CM336" s="107"/>
      <c r="CN336" s="107"/>
      <c r="CO336" s="107"/>
      <c r="CP336" s="107"/>
      <c r="CQ336" s="107"/>
      <c r="CR336" s="107"/>
      <c r="CS336" s="107"/>
      <c r="CT336" s="107"/>
      <c r="CU336" s="107"/>
      <c r="CV336" s="107"/>
      <c r="CW336" s="107"/>
      <c r="CX336" s="107"/>
      <c r="CY336" s="107"/>
      <c r="CZ336" s="107"/>
      <c r="DA336" s="107"/>
      <c r="DB336" s="107"/>
      <c r="DC336" s="107"/>
      <c r="DD336" s="107"/>
      <c r="DE336" s="107"/>
      <c r="DF336" s="107"/>
      <c r="DG336" s="107"/>
    </row>
    <row r="337" spans="2:111" s="109" customFormat="1" ht="19.899999999999999" hidden="1" customHeight="1" x14ac:dyDescent="0.25">
      <c r="B337" s="111" t="s">
        <v>2606</v>
      </c>
      <c r="C337" s="111">
        <v>4600011662</v>
      </c>
      <c r="D337" s="101" t="s">
        <v>760</v>
      </c>
      <c r="E337" s="110" t="str">
        <f t="shared" si="40"/>
        <v/>
      </c>
      <c r="F337" s="102"/>
      <c r="G337" s="103"/>
      <c r="H337" s="103"/>
      <c r="I337" s="100"/>
      <c r="J337" s="122" t="s">
        <v>2234</v>
      </c>
      <c r="K337" s="103"/>
      <c r="L337" s="103"/>
      <c r="M337" s="103"/>
      <c r="N337" s="103"/>
      <c r="O337" s="106" t="s">
        <v>2613</v>
      </c>
      <c r="P337" s="104"/>
      <c r="Q337" s="104"/>
      <c r="R337" s="104"/>
      <c r="S337" s="105" t="str">
        <f t="shared" si="41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  <c r="BK337" s="107"/>
      <c r="BL337" s="107"/>
      <c r="BM337" s="107"/>
      <c r="BN337" s="107"/>
      <c r="BO337" s="107"/>
      <c r="BP337" s="107"/>
      <c r="BQ337" s="107"/>
      <c r="BR337" s="107"/>
      <c r="BS337" s="107"/>
      <c r="BT337" s="107"/>
      <c r="BU337" s="107"/>
      <c r="BV337" s="107"/>
      <c r="BW337" s="107"/>
      <c r="BX337" s="107"/>
      <c r="BY337" s="107"/>
      <c r="BZ337" s="107"/>
      <c r="CA337" s="107"/>
      <c r="CB337" s="107"/>
      <c r="CC337" s="107"/>
      <c r="CD337" s="107"/>
      <c r="CE337" s="107"/>
      <c r="CF337" s="107"/>
      <c r="CG337" s="107">
        <v>0</v>
      </c>
      <c r="CH337" s="107">
        <v>0</v>
      </c>
      <c r="CI337" s="107">
        <v>0</v>
      </c>
      <c r="CJ337" s="107">
        <v>0</v>
      </c>
      <c r="CK337" s="107">
        <v>0</v>
      </c>
      <c r="CL337" s="107"/>
      <c r="CM337" s="107"/>
      <c r="CN337" s="107"/>
      <c r="CO337" s="107"/>
      <c r="CP337" s="107"/>
      <c r="CQ337" s="107"/>
      <c r="CR337" s="107"/>
      <c r="CS337" s="107"/>
      <c r="CT337" s="107"/>
      <c r="CU337" s="107"/>
      <c r="CV337" s="107"/>
      <c r="CW337" s="107"/>
      <c r="CX337" s="107"/>
      <c r="CY337" s="107"/>
      <c r="CZ337" s="107"/>
      <c r="DA337" s="107"/>
      <c r="DB337" s="107"/>
      <c r="DC337" s="107"/>
      <c r="DD337" s="107"/>
      <c r="DE337" s="107"/>
      <c r="DF337" s="107"/>
      <c r="DG337" s="107"/>
    </row>
    <row r="338" spans="2:111" s="109" customFormat="1" ht="19.899999999999999" hidden="1" customHeight="1" x14ac:dyDescent="0.25">
      <c r="B338" s="111" t="s">
        <v>2606</v>
      </c>
      <c r="C338" s="111">
        <v>4600011662</v>
      </c>
      <c r="D338" s="101" t="s">
        <v>761</v>
      </c>
      <c r="E338" s="110" t="str">
        <f t="shared" si="40"/>
        <v/>
      </c>
      <c r="F338" s="102"/>
      <c r="G338" s="103"/>
      <c r="H338" s="103"/>
      <c r="I338" s="100"/>
      <c r="J338" s="122" t="s">
        <v>2238</v>
      </c>
      <c r="K338" s="103"/>
      <c r="L338" s="103"/>
      <c r="M338" s="103"/>
      <c r="N338" s="103"/>
      <c r="O338" s="106" t="s">
        <v>2613</v>
      </c>
      <c r="P338" s="104"/>
      <c r="Q338" s="104"/>
      <c r="R338" s="104"/>
      <c r="S338" s="105" t="str">
        <f t="shared" si="41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  <c r="BY338" s="107"/>
      <c r="BZ338" s="107"/>
      <c r="CA338" s="107"/>
      <c r="CB338" s="107"/>
      <c r="CC338" s="107"/>
      <c r="CD338" s="107"/>
      <c r="CE338" s="107"/>
      <c r="CF338" s="107"/>
      <c r="CG338" s="107">
        <v>0</v>
      </c>
      <c r="CH338" s="107">
        <v>0</v>
      </c>
      <c r="CI338" s="107">
        <v>0</v>
      </c>
      <c r="CJ338" s="107">
        <v>0</v>
      </c>
      <c r="CK338" s="107">
        <v>0</v>
      </c>
      <c r="CL338" s="107"/>
      <c r="CM338" s="107"/>
      <c r="CN338" s="107"/>
      <c r="CO338" s="107"/>
      <c r="CP338" s="107"/>
      <c r="CQ338" s="107"/>
      <c r="CR338" s="107"/>
      <c r="CS338" s="107"/>
      <c r="CT338" s="107"/>
      <c r="CU338" s="107"/>
      <c r="CV338" s="107"/>
      <c r="CW338" s="107"/>
      <c r="CX338" s="107"/>
      <c r="CY338" s="107"/>
      <c r="CZ338" s="107"/>
      <c r="DA338" s="107"/>
      <c r="DB338" s="107"/>
      <c r="DC338" s="107"/>
      <c r="DD338" s="107"/>
      <c r="DE338" s="107"/>
      <c r="DF338" s="107"/>
      <c r="DG338" s="107"/>
    </row>
    <row r="339" spans="2:111" s="109" customFormat="1" ht="19.899999999999999" hidden="1" customHeight="1" x14ac:dyDescent="0.25">
      <c r="B339" s="111" t="s">
        <v>2606</v>
      </c>
      <c r="C339" s="111">
        <v>4600011662</v>
      </c>
      <c r="D339" s="101" t="s">
        <v>286</v>
      </c>
      <c r="E339" s="110" t="str">
        <f t="shared" si="40"/>
        <v/>
      </c>
      <c r="F339" s="102"/>
      <c r="G339" s="103"/>
      <c r="H339" s="103"/>
      <c r="I339" s="100"/>
      <c r="J339" s="122" t="s">
        <v>2239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41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  <c r="BK339" s="107"/>
      <c r="BL339" s="107"/>
      <c r="BM339" s="107"/>
      <c r="BN339" s="107"/>
      <c r="BO339" s="107"/>
      <c r="BP339" s="107"/>
      <c r="BQ339" s="107"/>
      <c r="BR339" s="107"/>
      <c r="BS339" s="107"/>
      <c r="BT339" s="107"/>
      <c r="BU339" s="107"/>
      <c r="BV339" s="107"/>
      <c r="BW339" s="107"/>
      <c r="BX339" s="107"/>
      <c r="BY339" s="107"/>
      <c r="BZ339" s="107"/>
      <c r="CA339" s="107"/>
      <c r="CB339" s="107"/>
      <c r="CC339" s="107"/>
      <c r="CD339" s="107"/>
      <c r="CE339" s="107"/>
      <c r="CF339" s="107"/>
      <c r="CG339" s="107"/>
      <c r="CH339" s="107"/>
      <c r="CI339" s="107"/>
      <c r="CJ339" s="107"/>
      <c r="CK339" s="107"/>
      <c r="CL339" s="107"/>
      <c r="CM339" s="107"/>
      <c r="CN339" s="107"/>
      <c r="CO339" s="107"/>
      <c r="CP339" s="107"/>
      <c r="CQ339" s="107"/>
      <c r="CR339" s="107"/>
      <c r="CS339" s="107"/>
      <c r="CT339" s="107"/>
      <c r="CU339" s="107"/>
      <c r="CV339" s="107"/>
      <c r="CW339" s="107"/>
      <c r="CX339" s="107"/>
      <c r="CY339" s="107"/>
      <c r="CZ339" s="107"/>
      <c r="DA339" s="107"/>
      <c r="DB339" s="107"/>
      <c r="DC339" s="107"/>
      <c r="DD339" s="107"/>
      <c r="DE339" s="107"/>
      <c r="DF339" s="107"/>
      <c r="DG339" s="107"/>
    </row>
    <row r="340" spans="2:111" s="109" customFormat="1" ht="19.899999999999999" hidden="1" customHeight="1" x14ac:dyDescent="0.25">
      <c r="B340" s="111" t="s">
        <v>2606</v>
      </c>
      <c r="C340" s="111">
        <v>4600011662</v>
      </c>
      <c r="D340" s="101" t="s">
        <v>762</v>
      </c>
      <c r="E340" s="110" t="str">
        <f t="shared" si="40"/>
        <v/>
      </c>
      <c r="F340" s="102"/>
      <c r="G340" s="103"/>
      <c r="H340" s="103"/>
      <c r="I340" s="100"/>
      <c r="J340" s="122" t="s">
        <v>2240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41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  <c r="BY340" s="107"/>
      <c r="BZ340" s="107"/>
      <c r="CA340" s="107"/>
      <c r="CB340" s="107"/>
      <c r="CC340" s="107"/>
      <c r="CD340" s="107"/>
      <c r="CE340" s="107"/>
      <c r="CF340" s="107"/>
      <c r="CG340" s="107"/>
      <c r="CH340" s="107"/>
      <c r="CI340" s="107"/>
      <c r="CJ340" s="107"/>
      <c r="CK340" s="107"/>
      <c r="CL340" s="107"/>
      <c r="CM340" s="107"/>
      <c r="CN340" s="107"/>
      <c r="CO340" s="107"/>
      <c r="CP340" s="107"/>
      <c r="CQ340" s="107"/>
      <c r="CR340" s="107"/>
      <c r="CS340" s="107"/>
      <c r="CT340" s="107"/>
      <c r="CU340" s="107"/>
      <c r="CV340" s="107"/>
      <c r="CW340" s="107"/>
      <c r="CX340" s="107"/>
      <c r="CY340" s="107"/>
      <c r="CZ340" s="107"/>
      <c r="DA340" s="107"/>
      <c r="DB340" s="107"/>
      <c r="DC340" s="107"/>
      <c r="DD340" s="107"/>
      <c r="DE340" s="107"/>
      <c r="DF340" s="107"/>
      <c r="DG340" s="107"/>
    </row>
    <row r="341" spans="2:111" s="109" customFormat="1" ht="19.899999999999999" hidden="1" customHeight="1" x14ac:dyDescent="0.25">
      <c r="B341" s="111" t="s">
        <v>2606</v>
      </c>
      <c r="C341" s="111">
        <v>4600011662</v>
      </c>
      <c r="D341" s="101" t="s">
        <v>763</v>
      </c>
      <c r="E341" s="110" t="str">
        <f t="shared" si="40"/>
        <v/>
      </c>
      <c r="F341" s="102"/>
      <c r="G341" s="103"/>
      <c r="H341" s="103"/>
      <c r="I341" s="100"/>
      <c r="J341" s="122" t="s">
        <v>2241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41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7"/>
      <c r="BN341" s="107"/>
      <c r="BO341" s="107"/>
      <c r="BP341" s="107"/>
      <c r="BQ341" s="107"/>
      <c r="BR341" s="107"/>
      <c r="BS341" s="107"/>
      <c r="BT341" s="107"/>
      <c r="BU341" s="107"/>
      <c r="BV341" s="107"/>
      <c r="BW341" s="107"/>
      <c r="BX341" s="107"/>
      <c r="BY341" s="107"/>
      <c r="BZ341" s="107"/>
      <c r="CA341" s="107"/>
      <c r="CB341" s="107"/>
      <c r="CC341" s="107"/>
      <c r="CD341" s="107"/>
      <c r="CE341" s="107"/>
      <c r="CF341" s="107"/>
      <c r="CG341" s="107"/>
      <c r="CH341" s="107"/>
      <c r="CI341" s="107"/>
      <c r="CJ341" s="107"/>
      <c r="CK341" s="107"/>
      <c r="CL341" s="107"/>
      <c r="CM341" s="107"/>
      <c r="CN341" s="107"/>
      <c r="CO341" s="107"/>
      <c r="CP341" s="107"/>
      <c r="CQ341" s="107"/>
      <c r="CR341" s="107"/>
      <c r="CS341" s="107"/>
      <c r="CT341" s="107"/>
      <c r="CU341" s="107"/>
      <c r="CV341" s="107"/>
      <c r="CW341" s="107"/>
      <c r="CX341" s="107"/>
      <c r="CY341" s="107"/>
      <c r="CZ341" s="107"/>
      <c r="DA341" s="107"/>
      <c r="DB341" s="107"/>
      <c r="DC341" s="107"/>
      <c r="DD341" s="107"/>
      <c r="DE341" s="107"/>
      <c r="DF341" s="107"/>
      <c r="DG341" s="107"/>
    </row>
    <row r="342" spans="2:111" s="109" customFormat="1" ht="19.899999999999999" hidden="1" customHeight="1" x14ac:dyDescent="0.25">
      <c r="B342" s="111" t="s">
        <v>2606</v>
      </c>
      <c r="C342" s="111">
        <v>4600011662</v>
      </c>
      <c r="D342" s="101" t="s">
        <v>764</v>
      </c>
      <c r="E342" s="110" t="str">
        <f t="shared" si="40"/>
        <v/>
      </c>
      <c r="F342" s="102"/>
      <c r="G342" s="103"/>
      <c r="H342" s="103"/>
      <c r="I342" s="100"/>
      <c r="J342" s="122" t="s">
        <v>2242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41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  <c r="BY342" s="107"/>
      <c r="BZ342" s="107"/>
      <c r="CA342" s="107"/>
      <c r="CB342" s="107"/>
      <c r="CC342" s="107"/>
      <c r="CD342" s="107"/>
      <c r="CE342" s="107"/>
      <c r="CF342" s="107"/>
      <c r="CG342" s="107"/>
      <c r="CH342" s="107"/>
      <c r="CI342" s="107"/>
      <c r="CJ342" s="107"/>
      <c r="CK342" s="107"/>
      <c r="CL342" s="107"/>
      <c r="CM342" s="107"/>
      <c r="CN342" s="107"/>
      <c r="CO342" s="107"/>
      <c r="CP342" s="107"/>
      <c r="CQ342" s="107"/>
      <c r="CR342" s="107"/>
      <c r="CS342" s="107"/>
      <c r="CT342" s="107"/>
      <c r="CU342" s="107"/>
      <c r="CV342" s="107"/>
      <c r="CW342" s="107"/>
      <c r="CX342" s="107"/>
      <c r="CY342" s="107"/>
      <c r="CZ342" s="107"/>
      <c r="DA342" s="107"/>
      <c r="DB342" s="107"/>
      <c r="DC342" s="107"/>
      <c r="DD342" s="107"/>
      <c r="DE342" s="107"/>
      <c r="DF342" s="107"/>
      <c r="DG342" s="107"/>
    </row>
    <row r="343" spans="2:111" s="109" customFormat="1" ht="19.899999999999999" hidden="1" customHeight="1" x14ac:dyDescent="0.25">
      <c r="B343" s="111" t="s">
        <v>2606</v>
      </c>
      <c r="C343" s="111">
        <v>4600011662</v>
      </c>
      <c r="D343" s="101" t="s">
        <v>765</v>
      </c>
      <c r="E343" s="110" t="str">
        <f t="shared" si="40"/>
        <v/>
      </c>
      <c r="F343" s="102"/>
      <c r="G343" s="103"/>
      <c r="H343" s="103"/>
      <c r="I343" s="100"/>
      <c r="J343" s="122" t="s">
        <v>2243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41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  <c r="BK343" s="107"/>
      <c r="BL343" s="107"/>
      <c r="BM343" s="107"/>
      <c r="BN343" s="107"/>
      <c r="BO343" s="107"/>
      <c r="BP343" s="107"/>
      <c r="BQ343" s="107"/>
      <c r="BR343" s="107"/>
      <c r="BS343" s="107"/>
      <c r="BT343" s="107"/>
      <c r="BU343" s="107"/>
      <c r="BV343" s="107"/>
      <c r="BW343" s="107"/>
      <c r="BX343" s="107"/>
      <c r="BY343" s="107"/>
      <c r="BZ343" s="107"/>
      <c r="CA343" s="107"/>
      <c r="CB343" s="107"/>
      <c r="CC343" s="107"/>
      <c r="CD343" s="107"/>
      <c r="CE343" s="107"/>
      <c r="CF343" s="107"/>
      <c r="CG343" s="107"/>
      <c r="CH343" s="107"/>
      <c r="CI343" s="107"/>
      <c r="CJ343" s="107"/>
      <c r="CK343" s="107"/>
      <c r="CL343" s="107"/>
      <c r="CM343" s="107"/>
      <c r="CN343" s="107"/>
      <c r="CO343" s="107"/>
      <c r="CP343" s="107"/>
      <c r="CQ343" s="107"/>
      <c r="CR343" s="107"/>
      <c r="CS343" s="107"/>
      <c r="CT343" s="107"/>
      <c r="CU343" s="107"/>
      <c r="CV343" s="107"/>
      <c r="CW343" s="107"/>
      <c r="CX343" s="107"/>
      <c r="CY343" s="107"/>
      <c r="CZ343" s="107"/>
      <c r="DA343" s="107"/>
      <c r="DB343" s="107"/>
      <c r="DC343" s="107"/>
      <c r="DD343" s="107"/>
      <c r="DE343" s="107"/>
      <c r="DF343" s="107"/>
      <c r="DG343" s="107"/>
    </row>
    <row r="344" spans="2:111" s="109" customFormat="1" ht="19.899999999999999" hidden="1" customHeight="1" x14ac:dyDescent="0.25">
      <c r="B344" s="111" t="s">
        <v>2606</v>
      </c>
      <c r="C344" s="111">
        <v>4600011662</v>
      </c>
      <c r="D344" s="101" t="s">
        <v>766</v>
      </c>
      <c r="E344" s="110" t="str">
        <f t="shared" si="40"/>
        <v/>
      </c>
      <c r="F344" s="102"/>
      <c r="G344" s="103"/>
      <c r="H344" s="103"/>
      <c r="I344" s="100"/>
      <c r="J344" s="122" t="s">
        <v>2244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41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  <c r="BY344" s="107"/>
      <c r="BZ344" s="107"/>
      <c r="CA344" s="107"/>
      <c r="CB344" s="107"/>
      <c r="CC344" s="107"/>
      <c r="CD344" s="107"/>
      <c r="CE344" s="107"/>
      <c r="CF344" s="107"/>
      <c r="CG344" s="107"/>
      <c r="CH344" s="107"/>
      <c r="CI344" s="107"/>
      <c r="CJ344" s="107"/>
      <c r="CK344" s="107"/>
      <c r="CL344" s="107"/>
      <c r="CM344" s="107"/>
      <c r="CN344" s="107"/>
      <c r="CO344" s="107"/>
      <c r="CP344" s="107"/>
      <c r="CQ344" s="107"/>
      <c r="CR344" s="107"/>
      <c r="CS344" s="107"/>
      <c r="CT344" s="107"/>
      <c r="CU344" s="107"/>
      <c r="CV344" s="107"/>
      <c r="CW344" s="107"/>
      <c r="CX344" s="107"/>
      <c r="CY344" s="107"/>
      <c r="CZ344" s="107"/>
      <c r="DA344" s="107"/>
      <c r="DB344" s="107"/>
      <c r="DC344" s="107"/>
      <c r="DD344" s="107"/>
      <c r="DE344" s="107"/>
      <c r="DF344" s="107"/>
      <c r="DG344" s="107"/>
    </row>
    <row r="345" spans="2:111" s="109" customFormat="1" ht="19.899999999999999" hidden="1" customHeight="1" x14ac:dyDescent="0.25">
      <c r="B345" s="111" t="s">
        <v>2606</v>
      </c>
      <c r="C345" s="111">
        <v>4600011662</v>
      </c>
      <c r="D345" s="101" t="s">
        <v>767</v>
      </c>
      <c r="E345" s="110" t="str">
        <f t="shared" si="40"/>
        <v/>
      </c>
      <c r="F345" s="102"/>
      <c r="G345" s="103"/>
      <c r="H345" s="103"/>
      <c r="I345" s="100"/>
      <c r="J345" s="122" t="s">
        <v>2245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41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  <c r="BK345" s="107"/>
      <c r="BL345" s="107"/>
      <c r="BM345" s="107"/>
      <c r="BN345" s="107"/>
      <c r="BO345" s="107"/>
      <c r="BP345" s="107"/>
      <c r="BQ345" s="107"/>
      <c r="BR345" s="107"/>
      <c r="BS345" s="107"/>
      <c r="BT345" s="107"/>
      <c r="BU345" s="107"/>
      <c r="BV345" s="107"/>
      <c r="BW345" s="107"/>
      <c r="BX345" s="107"/>
      <c r="BY345" s="107"/>
      <c r="BZ345" s="107"/>
      <c r="CA345" s="107"/>
      <c r="CB345" s="107"/>
      <c r="CC345" s="107"/>
      <c r="CD345" s="107"/>
      <c r="CE345" s="107"/>
      <c r="CF345" s="107"/>
      <c r="CG345" s="107"/>
      <c r="CH345" s="107"/>
      <c r="CI345" s="107"/>
      <c r="CJ345" s="107"/>
      <c r="CK345" s="107"/>
      <c r="CL345" s="107"/>
      <c r="CM345" s="107"/>
      <c r="CN345" s="107"/>
      <c r="CO345" s="107"/>
      <c r="CP345" s="107"/>
      <c r="CQ345" s="107"/>
      <c r="CR345" s="107"/>
      <c r="CS345" s="107"/>
      <c r="CT345" s="107"/>
      <c r="CU345" s="107"/>
      <c r="CV345" s="107"/>
      <c r="CW345" s="107"/>
      <c r="CX345" s="107"/>
      <c r="CY345" s="107"/>
      <c r="CZ345" s="107"/>
      <c r="DA345" s="107"/>
      <c r="DB345" s="107"/>
      <c r="DC345" s="107"/>
      <c r="DD345" s="107"/>
      <c r="DE345" s="107"/>
      <c r="DF345" s="107"/>
      <c r="DG345" s="107"/>
    </row>
    <row r="346" spans="2:111" s="109" customFormat="1" ht="19.899999999999999" hidden="1" customHeight="1" x14ac:dyDescent="0.25">
      <c r="B346" s="111" t="s">
        <v>2606</v>
      </c>
      <c r="C346" s="111">
        <v>4600011662</v>
      </c>
      <c r="D346" s="101" t="s">
        <v>768</v>
      </c>
      <c r="E346" s="110" t="str">
        <f t="shared" si="40"/>
        <v/>
      </c>
      <c r="F346" s="102"/>
      <c r="G346" s="103"/>
      <c r="H346" s="103"/>
      <c r="I346" s="100"/>
      <c r="J346" s="122" t="s">
        <v>2246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41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  <c r="BY346" s="107"/>
      <c r="BZ346" s="107"/>
      <c r="CA346" s="107"/>
      <c r="CB346" s="107"/>
      <c r="CC346" s="107"/>
      <c r="CD346" s="107"/>
      <c r="CE346" s="107"/>
      <c r="CF346" s="107"/>
      <c r="CG346" s="107"/>
      <c r="CH346" s="107"/>
      <c r="CI346" s="107"/>
      <c r="CJ346" s="107"/>
      <c r="CK346" s="107"/>
      <c r="CL346" s="107"/>
      <c r="CM346" s="107"/>
      <c r="CN346" s="107"/>
      <c r="CO346" s="107"/>
      <c r="CP346" s="107"/>
      <c r="CQ346" s="107"/>
      <c r="CR346" s="107"/>
      <c r="CS346" s="107"/>
      <c r="CT346" s="107"/>
      <c r="CU346" s="107"/>
      <c r="CV346" s="107"/>
      <c r="CW346" s="107"/>
      <c r="CX346" s="107"/>
      <c r="CY346" s="107"/>
      <c r="CZ346" s="107"/>
      <c r="DA346" s="107"/>
      <c r="DB346" s="107"/>
      <c r="DC346" s="107"/>
      <c r="DD346" s="107"/>
      <c r="DE346" s="107"/>
      <c r="DF346" s="107"/>
      <c r="DG346" s="107"/>
    </row>
    <row r="347" spans="2:111" s="109" customFormat="1" ht="19.899999999999999" hidden="1" customHeight="1" x14ac:dyDescent="0.25">
      <c r="B347" s="111" t="s">
        <v>2606</v>
      </c>
      <c r="C347" s="111">
        <v>4600011662</v>
      </c>
      <c r="D347" s="101" t="s">
        <v>769</v>
      </c>
      <c r="E347" s="110" t="str">
        <f t="shared" si="40"/>
        <v/>
      </c>
      <c r="F347" s="102"/>
      <c r="G347" s="103"/>
      <c r="H347" s="103"/>
      <c r="I347" s="100"/>
      <c r="J347" s="122" t="s">
        <v>2247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41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  <c r="BK347" s="107"/>
      <c r="BL347" s="107"/>
      <c r="BM347" s="107"/>
      <c r="BN347" s="107"/>
      <c r="BO347" s="107"/>
      <c r="BP347" s="107"/>
      <c r="BQ347" s="107"/>
      <c r="BR347" s="107"/>
      <c r="BS347" s="107"/>
      <c r="BT347" s="107"/>
      <c r="BU347" s="107"/>
      <c r="BV347" s="107"/>
      <c r="BW347" s="107"/>
      <c r="BX347" s="107"/>
      <c r="BY347" s="107"/>
      <c r="BZ347" s="107"/>
      <c r="CA347" s="107"/>
      <c r="CB347" s="107"/>
      <c r="CC347" s="107"/>
      <c r="CD347" s="107"/>
      <c r="CE347" s="107"/>
      <c r="CF347" s="107"/>
      <c r="CG347" s="107"/>
      <c r="CH347" s="107"/>
      <c r="CI347" s="107"/>
      <c r="CJ347" s="107"/>
      <c r="CK347" s="107"/>
      <c r="CL347" s="107"/>
      <c r="CM347" s="107"/>
      <c r="CN347" s="107"/>
      <c r="CO347" s="107"/>
      <c r="CP347" s="107"/>
      <c r="CQ347" s="107"/>
      <c r="CR347" s="107"/>
      <c r="CS347" s="107"/>
      <c r="CT347" s="107"/>
      <c r="CU347" s="107"/>
      <c r="CV347" s="107"/>
      <c r="CW347" s="107"/>
      <c r="CX347" s="107"/>
      <c r="CY347" s="107"/>
      <c r="CZ347" s="107"/>
      <c r="DA347" s="107"/>
      <c r="DB347" s="107"/>
      <c r="DC347" s="107"/>
      <c r="DD347" s="107"/>
      <c r="DE347" s="107"/>
      <c r="DF347" s="107"/>
      <c r="DG347" s="107"/>
    </row>
    <row r="348" spans="2:111" s="109" customFormat="1" ht="19.899999999999999" hidden="1" customHeight="1" x14ac:dyDescent="0.25">
      <c r="B348" s="111" t="s">
        <v>2606</v>
      </c>
      <c r="C348" s="111">
        <v>4600011662</v>
      </c>
      <c r="D348" s="101" t="s">
        <v>770</v>
      </c>
      <c r="E348" s="110" t="str">
        <f t="shared" si="40"/>
        <v/>
      </c>
      <c r="F348" s="102"/>
      <c r="G348" s="103"/>
      <c r="H348" s="103"/>
      <c r="I348" s="100"/>
      <c r="J348" s="122" t="s">
        <v>2248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41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  <c r="BY348" s="107"/>
      <c r="BZ348" s="107"/>
      <c r="CA348" s="107"/>
      <c r="CB348" s="107"/>
      <c r="CC348" s="107"/>
      <c r="CD348" s="107"/>
      <c r="CE348" s="107"/>
      <c r="CF348" s="107"/>
      <c r="CG348" s="107"/>
      <c r="CH348" s="107"/>
      <c r="CI348" s="107"/>
      <c r="CJ348" s="107"/>
      <c r="CK348" s="107"/>
      <c r="CL348" s="107"/>
      <c r="CM348" s="107"/>
      <c r="CN348" s="107"/>
      <c r="CO348" s="107"/>
      <c r="CP348" s="107"/>
      <c r="CQ348" s="107"/>
      <c r="CR348" s="107"/>
      <c r="CS348" s="107"/>
      <c r="CT348" s="107"/>
      <c r="CU348" s="107"/>
      <c r="CV348" s="107"/>
      <c r="CW348" s="107"/>
      <c r="CX348" s="107"/>
      <c r="CY348" s="107"/>
      <c r="CZ348" s="107"/>
      <c r="DA348" s="107"/>
      <c r="DB348" s="107"/>
      <c r="DC348" s="107"/>
      <c r="DD348" s="107"/>
      <c r="DE348" s="107"/>
      <c r="DF348" s="107"/>
      <c r="DG348" s="107"/>
    </row>
    <row r="349" spans="2:111" s="109" customFormat="1" ht="19.899999999999999" hidden="1" customHeight="1" x14ac:dyDescent="0.25">
      <c r="B349" s="111" t="s">
        <v>2606</v>
      </c>
      <c r="C349" s="111">
        <v>4600011662</v>
      </c>
      <c r="D349" s="101" t="s">
        <v>771</v>
      </c>
      <c r="E349" s="110" t="str">
        <f t="shared" si="40"/>
        <v/>
      </c>
      <c r="F349" s="102"/>
      <c r="G349" s="103"/>
      <c r="H349" s="103"/>
      <c r="I349" s="100"/>
      <c r="J349" s="122" t="s">
        <v>2249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41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  <c r="BK349" s="107"/>
      <c r="BL349" s="107"/>
      <c r="BM349" s="107"/>
      <c r="BN349" s="107"/>
      <c r="BO349" s="107"/>
      <c r="BP349" s="107"/>
      <c r="BQ349" s="107"/>
      <c r="BR349" s="107"/>
      <c r="BS349" s="107"/>
      <c r="BT349" s="107"/>
      <c r="BU349" s="107"/>
      <c r="BV349" s="107"/>
      <c r="BW349" s="107"/>
      <c r="BX349" s="107"/>
      <c r="BY349" s="107"/>
      <c r="BZ349" s="107"/>
      <c r="CA349" s="107"/>
      <c r="CB349" s="107"/>
      <c r="CC349" s="107"/>
      <c r="CD349" s="107"/>
      <c r="CE349" s="107"/>
      <c r="CF349" s="107"/>
      <c r="CG349" s="107"/>
      <c r="CH349" s="107"/>
      <c r="CI349" s="107"/>
      <c r="CJ349" s="107"/>
      <c r="CK349" s="107"/>
      <c r="CL349" s="107"/>
      <c r="CM349" s="107"/>
      <c r="CN349" s="107"/>
      <c r="CO349" s="107"/>
      <c r="CP349" s="107"/>
      <c r="CQ349" s="107"/>
      <c r="CR349" s="107"/>
      <c r="CS349" s="107"/>
      <c r="CT349" s="107"/>
      <c r="CU349" s="107"/>
      <c r="CV349" s="107"/>
      <c r="CW349" s="107"/>
      <c r="CX349" s="107"/>
      <c r="CY349" s="107"/>
      <c r="CZ349" s="107"/>
      <c r="DA349" s="107"/>
      <c r="DB349" s="107"/>
      <c r="DC349" s="107"/>
      <c r="DD349" s="107"/>
      <c r="DE349" s="107"/>
      <c r="DF349" s="107"/>
      <c r="DG349" s="107"/>
    </row>
    <row r="350" spans="2:111" s="109" customFormat="1" ht="19.899999999999999" hidden="1" customHeight="1" x14ac:dyDescent="0.25">
      <c r="B350" s="111" t="s">
        <v>2606</v>
      </c>
      <c r="C350" s="111">
        <v>4600011662</v>
      </c>
      <c r="D350" s="101" t="s">
        <v>772</v>
      </c>
      <c r="E350" s="110" t="str">
        <f t="shared" si="40"/>
        <v/>
      </c>
      <c r="F350" s="102"/>
      <c r="G350" s="103"/>
      <c r="H350" s="103"/>
      <c r="I350" s="100"/>
      <c r="J350" s="122" t="s">
        <v>1952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41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  <c r="BY350" s="107"/>
      <c r="BZ350" s="107"/>
      <c r="CA350" s="107"/>
      <c r="CB350" s="107"/>
      <c r="CC350" s="107"/>
      <c r="CD350" s="107"/>
      <c r="CE350" s="107"/>
      <c r="CF350" s="107"/>
      <c r="CG350" s="107"/>
      <c r="CH350" s="107"/>
      <c r="CI350" s="107"/>
      <c r="CJ350" s="107"/>
      <c r="CK350" s="107"/>
      <c r="CL350" s="107"/>
      <c r="CM350" s="107"/>
      <c r="CN350" s="107"/>
      <c r="CO350" s="107"/>
      <c r="CP350" s="107"/>
      <c r="CQ350" s="107"/>
      <c r="CR350" s="107"/>
      <c r="CS350" s="107"/>
      <c r="CT350" s="107"/>
      <c r="CU350" s="107"/>
      <c r="CV350" s="107"/>
      <c r="CW350" s="107"/>
      <c r="CX350" s="107"/>
      <c r="CY350" s="107"/>
      <c r="CZ350" s="107"/>
      <c r="DA350" s="107"/>
      <c r="DB350" s="107"/>
      <c r="DC350" s="107"/>
      <c r="DD350" s="107"/>
      <c r="DE350" s="107"/>
      <c r="DF350" s="107"/>
      <c r="DG350" s="107"/>
    </row>
    <row r="351" spans="2:111" s="109" customFormat="1" ht="19.899999999999999" hidden="1" customHeight="1" x14ac:dyDescent="0.25">
      <c r="B351" s="111" t="s">
        <v>2606</v>
      </c>
      <c r="C351" s="111">
        <v>4600011662</v>
      </c>
      <c r="D351" s="101" t="s">
        <v>773</v>
      </c>
      <c r="E351" s="110" t="str">
        <f t="shared" si="40"/>
        <v/>
      </c>
      <c r="F351" s="102"/>
      <c r="G351" s="103"/>
      <c r="H351" s="103"/>
      <c r="I351" s="100"/>
      <c r="J351" s="122" t="s">
        <v>1953</v>
      </c>
      <c r="K351" s="103"/>
      <c r="L351" s="103"/>
      <c r="M351" s="103"/>
      <c r="N351" s="103"/>
      <c r="O351" s="106"/>
      <c r="P351" s="104"/>
      <c r="Q351" s="104"/>
      <c r="R351" s="104"/>
      <c r="S351" s="105" t="str">
        <f t="shared" si="41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  <c r="BK351" s="107"/>
      <c r="BL351" s="107"/>
      <c r="BM351" s="107"/>
      <c r="BN351" s="107"/>
      <c r="BO351" s="107"/>
      <c r="BP351" s="107"/>
      <c r="BQ351" s="107"/>
      <c r="BR351" s="107"/>
      <c r="BS351" s="107"/>
      <c r="BT351" s="107"/>
      <c r="BU351" s="107"/>
      <c r="BV351" s="107"/>
      <c r="BW351" s="107"/>
      <c r="BX351" s="107"/>
      <c r="BY351" s="107"/>
      <c r="BZ351" s="107"/>
      <c r="CA351" s="107"/>
      <c r="CB351" s="107"/>
      <c r="CC351" s="107"/>
      <c r="CD351" s="107"/>
      <c r="CE351" s="107"/>
      <c r="CF351" s="107"/>
      <c r="CG351" s="107"/>
      <c r="CH351" s="107"/>
      <c r="CI351" s="107"/>
      <c r="CJ351" s="107"/>
      <c r="CK351" s="107"/>
      <c r="CL351" s="107"/>
      <c r="CM351" s="107"/>
      <c r="CN351" s="107"/>
      <c r="CO351" s="107"/>
      <c r="CP351" s="107"/>
      <c r="CQ351" s="107"/>
      <c r="CR351" s="107"/>
      <c r="CS351" s="107"/>
      <c r="CT351" s="107"/>
      <c r="CU351" s="107"/>
      <c r="CV351" s="107"/>
      <c r="CW351" s="107"/>
      <c r="CX351" s="107"/>
      <c r="CY351" s="107"/>
      <c r="CZ351" s="107"/>
      <c r="DA351" s="107"/>
      <c r="DB351" s="107"/>
      <c r="DC351" s="107"/>
      <c r="DD351" s="107"/>
      <c r="DE351" s="107"/>
      <c r="DF351" s="107"/>
      <c r="DG351" s="107"/>
    </row>
    <row r="352" spans="2:111" s="109" customFormat="1" ht="19.899999999999999" hidden="1" customHeight="1" x14ac:dyDescent="0.25">
      <c r="B352" s="111" t="s">
        <v>2606</v>
      </c>
      <c r="C352" s="111">
        <v>4600011662</v>
      </c>
      <c r="D352" s="101" t="s">
        <v>774</v>
      </c>
      <c r="E352" s="110" t="str">
        <f t="shared" si="40"/>
        <v/>
      </c>
      <c r="F352" s="102"/>
      <c r="G352" s="103"/>
      <c r="H352" s="103"/>
      <c r="I352" s="100"/>
      <c r="J352" s="122" t="s">
        <v>1954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41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  <c r="BY352" s="107"/>
      <c r="BZ352" s="107"/>
      <c r="CA352" s="107"/>
      <c r="CB352" s="107"/>
      <c r="CC352" s="107"/>
      <c r="CD352" s="107"/>
      <c r="CE352" s="107"/>
      <c r="CF352" s="107"/>
      <c r="CG352" s="107"/>
      <c r="CH352" s="107"/>
      <c r="CI352" s="107"/>
      <c r="CJ352" s="107"/>
      <c r="CK352" s="107"/>
      <c r="CL352" s="107"/>
      <c r="CM352" s="107"/>
      <c r="CN352" s="107"/>
      <c r="CO352" s="107"/>
      <c r="CP352" s="107"/>
      <c r="CQ352" s="107"/>
      <c r="CR352" s="107"/>
      <c r="CS352" s="107"/>
      <c r="CT352" s="107"/>
      <c r="CU352" s="107"/>
      <c r="CV352" s="107"/>
      <c r="CW352" s="107"/>
      <c r="CX352" s="107"/>
      <c r="CY352" s="107"/>
      <c r="CZ352" s="107"/>
      <c r="DA352" s="107"/>
      <c r="DB352" s="107"/>
      <c r="DC352" s="107"/>
      <c r="DD352" s="107"/>
      <c r="DE352" s="107"/>
      <c r="DF352" s="107"/>
      <c r="DG352" s="107"/>
    </row>
    <row r="353" spans="2:111" s="109" customFormat="1" ht="19.899999999999999" hidden="1" customHeight="1" x14ac:dyDescent="0.25">
      <c r="B353" s="111" t="s">
        <v>2606</v>
      </c>
      <c r="C353" s="111">
        <v>4600011662</v>
      </c>
      <c r="D353" s="101" t="s">
        <v>775</v>
      </c>
      <c r="E353" s="110" t="str">
        <f t="shared" si="40"/>
        <v>(PO) Sistema de Polimento e Tanque de Condensado - Montagem de andaimes</v>
      </c>
      <c r="F353" s="102" t="s">
        <v>452</v>
      </c>
      <c r="G353" s="103" t="s">
        <v>449</v>
      </c>
      <c r="H353" s="103" t="s">
        <v>1688</v>
      </c>
      <c r="I353" s="100"/>
      <c r="J353" s="122" t="s">
        <v>1955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41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  <c r="BK353" s="107"/>
      <c r="BL353" s="107"/>
      <c r="BM353" s="107"/>
      <c r="BN353" s="107"/>
      <c r="BO353" s="107"/>
      <c r="BP353" s="107"/>
      <c r="BQ353" s="107"/>
      <c r="BR353" s="107"/>
      <c r="BS353" s="107"/>
      <c r="BT353" s="107"/>
      <c r="BU353" s="107"/>
      <c r="BV353" s="107"/>
      <c r="BW353" s="107"/>
      <c r="BX353" s="107"/>
      <c r="BY353" s="107"/>
      <c r="BZ353" s="107"/>
      <c r="CA353" s="107"/>
      <c r="CB353" s="107"/>
      <c r="CC353" s="107"/>
      <c r="CD353" s="107"/>
      <c r="CE353" s="107"/>
      <c r="CF353" s="107"/>
      <c r="CG353" s="107"/>
      <c r="CH353" s="107"/>
      <c r="CI353" s="107"/>
      <c r="CJ353" s="107"/>
      <c r="CK353" s="107"/>
      <c r="CL353" s="107"/>
      <c r="CM353" s="107"/>
      <c r="CN353" s="107"/>
      <c r="CO353" s="107"/>
      <c r="CP353" s="107"/>
      <c r="CQ353" s="107"/>
      <c r="CR353" s="107"/>
      <c r="CS353" s="107"/>
      <c r="CT353" s="107"/>
      <c r="CU353" s="107"/>
      <c r="CV353" s="107"/>
      <c r="CW353" s="107"/>
      <c r="CX353" s="107"/>
      <c r="CY353" s="107"/>
      <c r="CZ353" s="107"/>
      <c r="DA353" s="107"/>
      <c r="DB353" s="107"/>
      <c r="DC353" s="107"/>
      <c r="DD353" s="107"/>
      <c r="DE353" s="107"/>
      <c r="DF353" s="107"/>
      <c r="DG353" s="107"/>
    </row>
    <row r="354" spans="2:111" s="109" customFormat="1" ht="19.899999999999999" hidden="1" customHeight="1" x14ac:dyDescent="0.25">
      <c r="B354" s="111" t="s">
        <v>2606</v>
      </c>
      <c r="C354" s="111">
        <v>4600011662</v>
      </c>
      <c r="D354" s="101" t="s">
        <v>776</v>
      </c>
      <c r="E354" s="110" t="str">
        <f t="shared" si="40"/>
        <v>(PO) Sistema de Polimento e Tanque de Condensado - Montagem de estrutura e isolamento</v>
      </c>
      <c r="F354" s="102" t="s">
        <v>452</v>
      </c>
      <c r="G354" s="103"/>
      <c r="H354" s="103" t="s">
        <v>1688</v>
      </c>
      <c r="I354" s="100"/>
      <c r="J354" s="122" t="s">
        <v>1956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41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  <c r="BY354" s="107"/>
      <c r="BZ354" s="107"/>
      <c r="CA354" s="107"/>
      <c r="CB354" s="107"/>
      <c r="CC354" s="107"/>
      <c r="CD354" s="107"/>
      <c r="CE354" s="107"/>
      <c r="CF354" s="107"/>
      <c r="CG354" s="107"/>
      <c r="CH354" s="107"/>
      <c r="CI354" s="107"/>
      <c r="CJ354" s="107"/>
      <c r="CK354" s="107"/>
      <c r="CL354" s="107"/>
      <c r="CM354" s="107"/>
      <c r="CN354" s="107"/>
      <c r="CO354" s="107"/>
      <c r="CP354" s="107"/>
      <c r="CQ354" s="107"/>
      <c r="CR354" s="107"/>
      <c r="CS354" s="107"/>
      <c r="CT354" s="107"/>
      <c r="CU354" s="107"/>
      <c r="CV354" s="107"/>
      <c r="CW354" s="107"/>
      <c r="CX354" s="107"/>
      <c r="CY354" s="107"/>
      <c r="CZ354" s="107"/>
      <c r="DA354" s="107"/>
      <c r="DB354" s="107"/>
      <c r="DC354" s="107"/>
      <c r="DD354" s="107"/>
      <c r="DE354" s="107"/>
      <c r="DF354" s="107"/>
      <c r="DG354" s="107"/>
    </row>
    <row r="355" spans="2:111" s="109" customFormat="1" ht="19.899999999999999" hidden="1" customHeight="1" x14ac:dyDescent="0.25">
      <c r="B355" s="111" t="s">
        <v>2606</v>
      </c>
      <c r="C355" s="111">
        <v>4600011662</v>
      </c>
      <c r="D355" s="101" t="s">
        <v>777</v>
      </c>
      <c r="E355" s="110" t="str">
        <f t="shared" si="40"/>
        <v/>
      </c>
      <c r="F355" s="102"/>
      <c r="G355" s="103"/>
      <c r="H355" s="103"/>
      <c r="I355" s="100"/>
      <c r="J355" s="122" t="s">
        <v>2250</v>
      </c>
      <c r="K355" s="103"/>
      <c r="L355" s="103"/>
      <c r="M355" s="103"/>
      <c r="N355" s="103"/>
      <c r="O355" s="106" t="s">
        <v>2708</v>
      </c>
      <c r="P355" s="104"/>
      <c r="Q355" s="104"/>
      <c r="R355" s="104"/>
      <c r="S355" s="105" t="str">
        <f t="shared" si="41"/>
        <v/>
      </c>
      <c r="T355" s="119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  <c r="BK355" s="107"/>
      <c r="BL355" s="107"/>
      <c r="BM355" s="107"/>
      <c r="BN355" s="107"/>
      <c r="BO355" s="107"/>
      <c r="BP355" s="107"/>
      <c r="BQ355" s="107"/>
      <c r="BR355" s="107"/>
      <c r="BS355" s="107"/>
      <c r="BT355" s="107"/>
      <c r="BU355" s="107"/>
      <c r="BV355" s="107"/>
      <c r="BW355" s="107"/>
      <c r="BX355" s="107"/>
      <c r="BY355" s="107"/>
      <c r="BZ355" s="107"/>
      <c r="CA355" s="107"/>
      <c r="CB355" s="107"/>
      <c r="CC355" s="107"/>
      <c r="CD355" s="107"/>
      <c r="CE355" s="107"/>
      <c r="CF355" s="107"/>
      <c r="CG355" s="107">
        <v>0</v>
      </c>
      <c r="CH355" s="107">
        <v>0</v>
      </c>
      <c r="CI355" s="107">
        <v>0</v>
      </c>
      <c r="CJ355" s="107">
        <v>0</v>
      </c>
      <c r="CK355" s="107">
        <v>0</v>
      </c>
      <c r="CL355" s="107"/>
      <c r="CM355" s="107"/>
      <c r="CN355" s="107"/>
      <c r="CO355" s="107"/>
      <c r="CP355" s="107"/>
      <c r="CQ355" s="107"/>
      <c r="CR355" s="107"/>
      <c r="CS355" s="107"/>
      <c r="CT355" s="107"/>
      <c r="CU355" s="107"/>
      <c r="CV355" s="107"/>
      <c r="CW355" s="107"/>
      <c r="CX355" s="107"/>
      <c r="CY355" s="107"/>
      <c r="CZ355" s="107"/>
      <c r="DA355" s="107"/>
      <c r="DB355" s="107"/>
      <c r="DC355" s="107"/>
      <c r="DD355" s="107"/>
      <c r="DE355" s="107"/>
      <c r="DF355" s="107"/>
      <c r="DG355" s="107"/>
    </row>
    <row r="356" spans="2:111" s="109" customFormat="1" ht="19.899999999999999" hidden="1" customHeight="1" x14ac:dyDescent="0.25">
      <c r="B356" s="111" t="s">
        <v>2606</v>
      </c>
      <c r="C356" s="111">
        <v>4600011662</v>
      </c>
      <c r="D356" s="101" t="s">
        <v>778</v>
      </c>
      <c r="E356" s="110" t="str">
        <f t="shared" si="40"/>
        <v/>
      </c>
      <c r="F356" s="102"/>
      <c r="G356" s="103"/>
      <c r="H356" s="103"/>
      <c r="I356" s="100"/>
      <c r="J356" s="122" t="s">
        <v>2251</v>
      </c>
      <c r="K356" s="103"/>
      <c r="L356" s="103"/>
      <c r="M356" s="103"/>
      <c r="N356" s="103"/>
      <c r="O356" s="106" t="s">
        <v>2708</v>
      </c>
      <c r="P356" s="104"/>
      <c r="Q356" s="104"/>
      <c r="R356" s="104"/>
      <c r="S356" s="105" t="str">
        <f t="shared" si="41"/>
        <v/>
      </c>
      <c r="T356" s="119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  <c r="BY356" s="107"/>
      <c r="BZ356" s="107"/>
      <c r="CA356" s="107"/>
      <c r="CB356" s="107"/>
      <c r="CC356" s="107"/>
      <c r="CD356" s="107"/>
      <c r="CE356" s="107"/>
      <c r="CF356" s="107"/>
      <c r="CG356" s="107">
        <v>0</v>
      </c>
      <c r="CH356" s="107">
        <v>0</v>
      </c>
      <c r="CI356" s="107">
        <v>0</v>
      </c>
      <c r="CJ356" s="107">
        <v>0</v>
      </c>
      <c r="CK356" s="107">
        <v>0</v>
      </c>
      <c r="CL356" s="107"/>
      <c r="CM356" s="107"/>
      <c r="CN356" s="107"/>
      <c r="CO356" s="107"/>
      <c r="CP356" s="107"/>
      <c r="CQ356" s="107"/>
      <c r="CR356" s="107"/>
      <c r="CS356" s="107"/>
      <c r="CT356" s="107"/>
      <c r="CU356" s="107"/>
      <c r="CV356" s="107"/>
      <c r="CW356" s="107"/>
      <c r="CX356" s="107"/>
      <c r="CY356" s="107"/>
      <c r="CZ356" s="107"/>
      <c r="DA356" s="107"/>
      <c r="DB356" s="107"/>
      <c r="DC356" s="107"/>
      <c r="DD356" s="107"/>
      <c r="DE356" s="107"/>
      <c r="DF356" s="107"/>
      <c r="DG356" s="107"/>
    </row>
    <row r="357" spans="2:111" s="109" customFormat="1" ht="19.899999999999999" hidden="1" customHeight="1" x14ac:dyDescent="0.25">
      <c r="B357" s="111" t="s">
        <v>2606</v>
      </c>
      <c r="C357" s="111">
        <v>4600011662</v>
      </c>
      <c r="D357" s="101" t="s">
        <v>781</v>
      </c>
      <c r="E357" s="110" t="str">
        <f t="shared" si="40"/>
        <v/>
      </c>
      <c r="F357" s="102"/>
      <c r="G357" s="103"/>
      <c r="H357" s="103"/>
      <c r="I357" s="100"/>
      <c r="J357" s="122" t="s">
        <v>2254</v>
      </c>
      <c r="K357" s="103"/>
      <c r="L357" s="103"/>
      <c r="M357" s="103"/>
      <c r="N357" s="103"/>
      <c r="O357" s="106" t="s">
        <v>2708</v>
      </c>
      <c r="P357" s="104"/>
      <c r="Q357" s="104"/>
      <c r="R357" s="104"/>
      <c r="S357" s="105" t="str">
        <f t="shared" si="41"/>
        <v/>
      </c>
      <c r="T357" s="119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  <c r="BK357" s="107"/>
      <c r="BL357" s="107"/>
      <c r="BM357" s="107"/>
      <c r="BN357" s="107"/>
      <c r="BO357" s="107"/>
      <c r="BP357" s="107"/>
      <c r="BQ357" s="107"/>
      <c r="BR357" s="107"/>
      <c r="BS357" s="107"/>
      <c r="BT357" s="107"/>
      <c r="BU357" s="107"/>
      <c r="BV357" s="107"/>
      <c r="BW357" s="107"/>
      <c r="BX357" s="107"/>
      <c r="BY357" s="107"/>
      <c r="BZ357" s="107"/>
      <c r="CA357" s="107"/>
      <c r="CB357" s="107"/>
      <c r="CC357" s="107"/>
      <c r="CD357" s="107"/>
      <c r="CE357" s="107"/>
      <c r="CF357" s="107"/>
      <c r="CG357" s="107">
        <v>0</v>
      </c>
      <c r="CH357" s="107">
        <v>0</v>
      </c>
      <c r="CI357" s="107">
        <v>0</v>
      </c>
      <c r="CJ357" s="107">
        <v>0</v>
      </c>
      <c r="CK357" s="107">
        <v>0</v>
      </c>
      <c r="CL357" s="107"/>
      <c r="CM357" s="107"/>
      <c r="CN357" s="107"/>
      <c r="CO357" s="107"/>
      <c r="CP357" s="107"/>
      <c r="CQ357" s="107"/>
      <c r="CR357" s="107"/>
      <c r="CS357" s="107"/>
      <c r="CT357" s="107"/>
      <c r="CU357" s="107"/>
      <c r="CV357" s="107"/>
      <c r="CW357" s="107"/>
      <c r="CX357" s="107"/>
      <c r="CY357" s="107"/>
      <c r="CZ357" s="107"/>
      <c r="DA357" s="107"/>
      <c r="DB357" s="107"/>
      <c r="DC357" s="107"/>
      <c r="DD357" s="107"/>
      <c r="DE357" s="107"/>
      <c r="DF357" s="107"/>
      <c r="DG357" s="107"/>
    </row>
    <row r="358" spans="2:111" s="109" customFormat="1" ht="19.899999999999999" hidden="1" customHeight="1" x14ac:dyDescent="0.25">
      <c r="B358" s="111" t="s">
        <v>2606</v>
      </c>
      <c r="C358" s="111">
        <v>4600011662</v>
      </c>
      <c r="D358" s="101" t="s">
        <v>782</v>
      </c>
      <c r="E358" s="110" t="str">
        <f t="shared" si="40"/>
        <v>(PO) Sistema de Polimento e Tanque de Condensado - Isolamento térmico - Linha 6"-S2-14E-5350-H</v>
      </c>
      <c r="F358" s="102" t="s">
        <v>452</v>
      </c>
      <c r="G358" s="103" t="s">
        <v>449</v>
      </c>
      <c r="H358" s="103" t="s">
        <v>1689</v>
      </c>
      <c r="I358" s="100"/>
      <c r="J358" s="122" t="s">
        <v>2255</v>
      </c>
      <c r="K358" s="103"/>
      <c r="L358" s="103"/>
      <c r="M358" s="103"/>
      <c r="N358" s="103"/>
      <c r="O358" s="106" t="s">
        <v>2708</v>
      </c>
      <c r="P358" s="104"/>
      <c r="Q358" s="104"/>
      <c r="R358" s="104"/>
      <c r="S358" s="105" t="str">
        <f t="shared" si="41"/>
        <v/>
      </c>
      <c r="T358" s="119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  <c r="BY358" s="107"/>
      <c r="BZ358" s="107"/>
      <c r="CA358" s="107"/>
      <c r="CB358" s="107"/>
      <c r="CC358" s="107"/>
      <c r="CD358" s="107"/>
      <c r="CE358" s="107"/>
      <c r="CF358" s="107"/>
      <c r="CG358" s="107">
        <v>0</v>
      </c>
      <c r="CH358" s="107">
        <v>0</v>
      </c>
      <c r="CI358" s="107">
        <v>0</v>
      </c>
      <c r="CJ358" s="107">
        <v>0</v>
      </c>
      <c r="CK358" s="107">
        <v>0</v>
      </c>
      <c r="CL358" s="107"/>
      <c r="CM358" s="107"/>
      <c r="CN358" s="107"/>
      <c r="CO358" s="107"/>
      <c r="CP358" s="107"/>
      <c r="CQ358" s="107"/>
      <c r="CR358" s="107"/>
      <c r="CS358" s="107"/>
      <c r="CT358" s="107"/>
      <c r="CU358" s="107"/>
      <c r="CV358" s="107"/>
      <c r="CW358" s="107"/>
      <c r="CX358" s="107"/>
      <c r="CY358" s="107"/>
      <c r="CZ358" s="107"/>
      <c r="DA358" s="107"/>
      <c r="DB358" s="107"/>
      <c r="DC358" s="107"/>
      <c r="DD358" s="107"/>
      <c r="DE358" s="107"/>
      <c r="DF358" s="107"/>
      <c r="DG358" s="107"/>
    </row>
    <row r="359" spans="2:111" s="109" customFormat="1" ht="19.899999999999999" hidden="1" customHeight="1" x14ac:dyDescent="0.25">
      <c r="B359" s="111" t="s">
        <v>2606</v>
      </c>
      <c r="C359" s="111">
        <v>4600011662</v>
      </c>
      <c r="D359" s="101" t="s">
        <v>783</v>
      </c>
      <c r="E359" s="110" t="str">
        <f t="shared" si="40"/>
        <v/>
      </c>
      <c r="F359" s="102"/>
      <c r="G359" s="103"/>
      <c r="H359" s="103"/>
      <c r="I359" s="100"/>
      <c r="J359" s="122" t="s">
        <v>2256</v>
      </c>
      <c r="K359" s="103"/>
      <c r="L359" s="103"/>
      <c r="M359" s="103"/>
      <c r="N359" s="103"/>
      <c r="O359" s="106" t="s">
        <v>2708</v>
      </c>
      <c r="P359" s="104"/>
      <c r="Q359" s="104"/>
      <c r="R359" s="104"/>
      <c r="S359" s="105" t="str">
        <f t="shared" si="41"/>
        <v/>
      </c>
      <c r="T359" s="119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  <c r="BK359" s="107"/>
      <c r="BL359" s="107"/>
      <c r="BM359" s="107"/>
      <c r="BN359" s="107"/>
      <c r="BO359" s="107"/>
      <c r="BP359" s="107"/>
      <c r="BQ359" s="107"/>
      <c r="BR359" s="107"/>
      <c r="BS359" s="107"/>
      <c r="BT359" s="107"/>
      <c r="BU359" s="107"/>
      <c r="BV359" s="107"/>
      <c r="BW359" s="107"/>
      <c r="BX359" s="107"/>
      <c r="BY359" s="107"/>
      <c r="BZ359" s="107"/>
      <c r="CA359" s="107"/>
      <c r="CB359" s="107"/>
      <c r="CC359" s="107"/>
      <c r="CD359" s="107"/>
      <c r="CE359" s="107"/>
      <c r="CF359" s="107"/>
      <c r="CG359" s="107">
        <v>0</v>
      </c>
      <c r="CH359" s="107">
        <v>0</v>
      </c>
      <c r="CI359" s="107">
        <v>0</v>
      </c>
      <c r="CJ359" s="107">
        <v>0</v>
      </c>
      <c r="CK359" s="107">
        <v>0</v>
      </c>
      <c r="CL359" s="107"/>
      <c r="CM359" s="107"/>
      <c r="CN359" s="107"/>
      <c r="CO359" s="107"/>
      <c r="CP359" s="107"/>
      <c r="CQ359" s="107"/>
      <c r="CR359" s="107"/>
      <c r="CS359" s="107"/>
      <c r="CT359" s="107"/>
      <c r="CU359" s="107"/>
      <c r="CV359" s="107"/>
      <c r="CW359" s="107"/>
      <c r="CX359" s="107"/>
      <c r="CY359" s="107"/>
      <c r="CZ359" s="107"/>
      <c r="DA359" s="107"/>
      <c r="DB359" s="107"/>
      <c r="DC359" s="107"/>
      <c r="DD359" s="107"/>
      <c r="DE359" s="107"/>
      <c r="DF359" s="107"/>
      <c r="DG359" s="107"/>
    </row>
    <row r="360" spans="2:111" s="109" customFormat="1" ht="19.899999999999999" hidden="1" customHeight="1" x14ac:dyDescent="0.25">
      <c r="B360" s="111" t="s">
        <v>2606</v>
      </c>
      <c r="C360" s="111">
        <v>4600011662</v>
      </c>
      <c r="D360" s="101" t="s">
        <v>784</v>
      </c>
      <c r="E360" s="110" t="str">
        <f t="shared" si="40"/>
        <v/>
      </c>
      <c r="F360" s="102"/>
      <c r="G360" s="103"/>
      <c r="H360" s="103"/>
      <c r="I360" s="100"/>
      <c r="J360" s="122" t="s">
        <v>2257</v>
      </c>
      <c r="K360" s="103"/>
      <c r="L360" s="103"/>
      <c r="M360" s="103"/>
      <c r="N360" s="103"/>
      <c r="O360" s="106" t="s">
        <v>2708</v>
      </c>
      <c r="P360" s="104"/>
      <c r="Q360" s="104"/>
      <c r="R360" s="104"/>
      <c r="S360" s="105" t="str">
        <f t="shared" si="41"/>
        <v/>
      </c>
      <c r="T360" s="119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07"/>
      <c r="CG360" s="107">
        <v>0</v>
      </c>
      <c r="CH360" s="107">
        <v>0</v>
      </c>
      <c r="CI360" s="107">
        <v>0</v>
      </c>
      <c r="CJ360" s="107">
        <v>0</v>
      </c>
      <c r="CK360" s="107">
        <v>0</v>
      </c>
      <c r="CL360" s="107"/>
      <c r="CM360" s="107"/>
      <c r="CN360" s="107"/>
      <c r="CO360" s="107"/>
      <c r="CP360" s="107"/>
      <c r="CQ360" s="107"/>
      <c r="CR360" s="107"/>
      <c r="CS360" s="107"/>
      <c r="CT360" s="107"/>
      <c r="CU360" s="107"/>
      <c r="CV360" s="107"/>
      <c r="CW360" s="107"/>
      <c r="CX360" s="107"/>
      <c r="CY360" s="107"/>
      <c r="CZ360" s="107"/>
      <c r="DA360" s="107"/>
      <c r="DB360" s="107"/>
      <c r="DC360" s="107"/>
      <c r="DD360" s="107"/>
      <c r="DE360" s="107"/>
      <c r="DF360" s="107"/>
      <c r="DG360" s="107"/>
    </row>
    <row r="361" spans="2:111" s="109" customFormat="1" ht="19.899999999999999" hidden="1" customHeight="1" x14ac:dyDescent="0.25">
      <c r="B361" s="111" t="s">
        <v>2606</v>
      </c>
      <c r="C361" s="111">
        <v>4600011662</v>
      </c>
      <c r="D361" s="101" t="s">
        <v>785</v>
      </c>
      <c r="E361" s="110" t="str">
        <f t="shared" si="40"/>
        <v/>
      </c>
      <c r="F361" s="102"/>
      <c r="G361" s="103"/>
      <c r="H361" s="103"/>
      <c r="I361" s="100"/>
      <c r="J361" s="122" t="s">
        <v>2258</v>
      </c>
      <c r="K361" s="103"/>
      <c r="L361" s="103"/>
      <c r="M361" s="103"/>
      <c r="N361" s="103"/>
      <c r="O361" s="106" t="s">
        <v>2708</v>
      </c>
      <c r="P361" s="104"/>
      <c r="Q361" s="104"/>
      <c r="R361" s="104"/>
      <c r="S361" s="105" t="str">
        <f t="shared" si="41"/>
        <v/>
      </c>
      <c r="T361" s="119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  <c r="BQ361" s="107"/>
      <c r="BR361" s="107"/>
      <c r="BS361" s="107"/>
      <c r="BT361" s="107"/>
      <c r="BU361" s="107"/>
      <c r="BV361" s="107"/>
      <c r="BW361" s="107"/>
      <c r="BX361" s="107"/>
      <c r="BY361" s="107"/>
      <c r="BZ361" s="107"/>
      <c r="CA361" s="107"/>
      <c r="CB361" s="107"/>
      <c r="CC361" s="107"/>
      <c r="CD361" s="107"/>
      <c r="CE361" s="107"/>
      <c r="CF361" s="107"/>
      <c r="CG361" s="107">
        <v>0</v>
      </c>
      <c r="CH361" s="107">
        <v>0</v>
      </c>
      <c r="CI361" s="107">
        <v>0</v>
      </c>
      <c r="CJ361" s="107">
        <v>0</v>
      </c>
      <c r="CK361" s="107">
        <v>0</v>
      </c>
      <c r="CL361" s="107"/>
      <c r="CM361" s="107"/>
      <c r="CN361" s="107"/>
      <c r="CO361" s="107"/>
      <c r="CP361" s="107"/>
      <c r="CQ361" s="107"/>
      <c r="CR361" s="107"/>
      <c r="CS361" s="107"/>
      <c r="CT361" s="107"/>
      <c r="CU361" s="107"/>
      <c r="CV361" s="107"/>
      <c r="CW361" s="107"/>
      <c r="CX361" s="107"/>
      <c r="CY361" s="107"/>
      <c r="CZ361" s="107"/>
      <c r="DA361" s="107"/>
      <c r="DB361" s="107"/>
      <c r="DC361" s="107"/>
      <c r="DD361" s="107"/>
      <c r="DE361" s="107"/>
      <c r="DF361" s="107"/>
      <c r="DG361" s="107"/>
    </row>
    <row r="362" spans="2:111" s="109" customFormat="1" ht="19.899999999999999" hidden="1" customHeight="1" x14ac:dyDescent="0.25">
      <c r="B362" s="111" t="s">
        <v>2606</v>
      </c>
      <c r="C362" s="111">
        <v>4600011662</v>
      </c>
      <c r="D362" s="101" t="s">
        <v>786</v>
      </c>
      <c r="E362" s="110" t="str">
        <f t="shared" si="40"/>
        <v/>
      </c>
      <c r="F362" s="102"/>
      <c r="G362" s="103"/>
      <c r="H362" s="103"/>
      <c r="I362" s="100"/>
      <c r="J362" s="122" t="s">
        <v>2259</v>
      </c>
      <c r="K362" s="103"/>
      <c r="L362" s="103"/>
      <c r="M362" s="103"/>
      <c r="N362" s="103"/>
      <c r="O362" s="106" t="s">
        <v>2708</v>
      </c>
      <c r="P362" s="104"/>
      <c r="Q362" s="104"/>
      <c r="R362" s="104"/>
      <c r="S362" s="105" t="str">
        <f t="shared" si="41"/>
        <v/>
      </c>
      <c r="T362" s="119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>
        <v>0</v>
      </c>
      <c r="CH362" s="107">
        <v>0</v>
      </c>
      <c r="CI362" s="107">
        <v>0</v>
      </c>
      <c r="CJ362" s="107">
        <v>0</v>
      </c>
      <c r="CK362" s="107">
        <v>0</v>
      </c>
      <c r="CL362" s="107"/>
      <c r="CM362" s="107"/>
      <c r="CN362" s="107"/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</row>
    <row r="363" spans="2:111" s="109" customFormat="1" ht="19.899999999999999" hidden="1" customHeight="1" x14ac:dyDescent="0.25">
      <c r="B363" s="111" t="s">
        <v>2606</v>
      </c>
      <c r="C363" s="111">
        <v>4600011662</v>
      </c>
      <c r="D363" s="101" t="s">
        <v>788</v>
      </c>
      <c r="E363" s="110" t="str">
        <f t="shared" si="40"/>
        <v/>
      </c>
      <c r="F363" s="102"/>
      <c r="G363" s="103"/>
      <c r="H363" s="103"/>
      <c r="I363" s="100"/>
      <c r="J363" s="122" t="s">
        <v>2261</v>
      </c>
      <c r="K363" s="103"/>
      <c r="L363" s="103"/>
      <c r="M363" s="103"/>
      <c r="N363" s="103"/>
      <c r="O363" s="106" t="s">
        <v>2708</v>
      </c>
      <c r="P363" s="104"/>
      <c r="Q363" s="104"/>
      <c r="R363" s="104"/>
      <c r="S363" s="105" t="str">
        <f t="shared" si="41"/>
        <v/>
      </c>
      <c r="T363" s="119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  <c r="BR363" s="107"/>
      <c r="BS363" s="107"/>
      <c r="BT363" s="107"/>
      <c r="BU363" s="107"/>
      <c r="BV363" s="107"/>
      <c r="BW363" s="107"/>
      <c r="BX363" s="107"/>
      <c r="BY363" s="107"/>
      <c r="BZ363" s="107"/>
      <c r="CA363" s="107"/>
      <c r="CB363" s="107"/>
      <c r="CC363" s="107"/>
      <c r="CD363" s="107"/>
      <c r="CE363" s="107"/>
      <c r="CF363" s="107"/>
      <c r="CG363" s="107">
        <v>0</v>
      </c>
      <c r="CH363" s="107">
        <v>0</v>
      </c>
      <c r="CI363" s="107">
        <v>0</v>
      </c>
      <c r="CJ363" s="107">
        <v>0</v>
      </c>
      <c r="CK363" s="107">
        <v>0</v>
      </c>
      <c r="CL363" s="107"/>
      <c r="CM363" s="107"/>
      <c r="CN363" s="107"/>
      <c r="CO363" s="107"/>
      <c r="CP363" s="107"/>
      <c r="CQ363" s="107"/>
      <c r="CR363" s="107"/>
      <c r="CS363" s="107"/>
      <c r="CT363" s="107"/>
      <c r="CU363" s="107"/>
      <c r="CV363" s="107"/>
      <c r="CW363" s="107"/>
      <c r="CX363" s="107"/>
      <c r="CY363" s="107"/>
      <c r="CZ363" s="107"/>
      <c r="DA363" s="107"/>
      <c r="DB363" s="107"/>
      <c r="DC363" s="107"/>
      <c r="DD363" s="107"/>
      <c r="DE363" s="107"/>
      <c r="DF363" s="107"/>
      <c r="DG363" s="107"/>
    </row>
    <row r="364" spans="2:111" s="109" customFormat="1" ht="19.899999999999999" hidden="1" customHeight="1" x14ac:dyDescent="0.25">
      <c r="B364" s="111" t="s">
        <v>2606</v>
      </c>
      <c r="C364" s="111">
        <v>4600011662</v>
      </c>
      <c r="D364" s="101" t="s">
        <v>779</v>
      </c>
      <c r="E364" s="110" t="str">
        <f t="shared" si="40"/>
        <v/>
      </c>
      <c r="F364" s="102"/>
      <c r="G364" s="103"/>
      <c r="H364" s="103"/>
      <c r="I364" s="100"/>
      <c r="J364" s="122" t="s">
        <v>2688</v>
      </c>
      <c r="K364" s="103"/>
      <c r="L364" s="103"/>
      <c r="M364" s="103"/>
      <c r="N364" s="103"/>
      <c r="O364" s="106" t="s">
        <v>2708</v>
      </c>
      <c r="P364" s="104"/>
      <c r="Q364" s="104"/>
      <c r="R364" s="104"/>
      <c r="S364" s="105" t="str">
        <f t="shared" si="41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A364" s="107"/>
      <c r="DB364" s="107"/>
      <c r="DC364" s="107"/>
      <c r="DD364" s="107"/>
      <c r="DE364" s="107"/>
      <c r="DF364" s="107"/>
      <c r="DG364" s="107"/>
    </row>
    <row r="365" spans="2:111" s="109" customFormat="1" ht="19.899999999999999" hidden="1" customHeight="1" x14ac:dyDescent="0.25">
      <c r="B365" s="111" t="s">
        <v>2606</v>
      </c>
      <c r="C365" s="111">
        <v>4600011662</v>
      </c>
      <c r="D365" s="101" t="s">
        <v>780</v>
      </c>
      <c r="E365" s="110" t="str">
        <f t="shared" si="40"/>
        <v/>
      </c>
      <c r="F365" s="102"/>
      <c r="G365" s="103"/>
      <c r="H365" s="103"/>
      <c r="I365" s="100"/>
      <c r="J365" s="122" t="s">
        <v>2689</v>
      </c>
      <c r="K365" s="103"/>
      <c r="L365" s="103"/>
      <c r="M365" s="103"/>
      <c r="N365" s="103"/>
      <c r="O365" s="106" t="s">
        <v>2708</v>
      </c>
      <c r="P365" s="104"/>
      <c r="Q365" s="104"/>
      <c r="R365" s="104"/>
      <c r="S365" s="105" t="str">
        <f t="shared" si="41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  <c r="BQ365" s="107"/>
      <c r="BR365" s="107"/>
      <c r="BS365" s="107"/>
      <c r="BT365" s="107"/>
      <c r="BU365" s="107"/>
      <c r="BV365" s="107"/>
      <c r="BW365" s="107"/>
      <c r="BX365" s="107"/>
      <c r="BY365" s="107"/>
      <c r="BZ365" s="107"/>
      <c r="CA365" s="107"/>
      <c r="CB365" s="107"/>
      <c r="CC365" s="107"/>
      <c r="CD365" s="107"/>
      <c r="CE365" s="107"/>
      <c r="CF365" s="107"/>
      <c r="CG365" s="107"/>
      <c r="CH365" s="107"/>
      <c r="CI365" s="107"/>
      <c r="CJ365" s="107"/>
      <c r="CK365" s="107"/>
      <c r="CL365" s="107"/>
      <c r="CM365" s="107"/>
      <c r="CN365" s="107"/>
      <c r="CO365" s="107"/>
      <c r="CP365" s="107"/>
      <c r="CQ365" s="107"/>
      <c r="CR365" s="107"/>
      <c r="CS365" s="107"/>
      <c r="CT365" s="107"/>
      <c r="CU365" s="107"/>
      <c r="CV365" s="107"/>
      <c r="CW365" s="107"/>
      <c r="CX365" s="107"/>
      <c r="CY365" s="107"/>
      <c r="CZ365" s="107"/>
      <c r="DA365" s="107"/>
      <c r="DB365" s="107"/>
      <c r="DC365" s="107"/>
      <c r="DD365" s="107"/>
      <c r="DE365" s="107"/>
      <c r="DF365" s="107"/>
      <c r="DG365" s="107"/>
    </row>
    <row r="366" spans="2:111" s="109" customFormat="1" ht="19.899999999999999" hidden="1" customHeight="1" x14ac:dyDescent="0.25">
      <c r="B366" s="111" t="s">
        <v>2606</v>
      </c>
      <c r="C366" s="111">
        <v>4600011662</v>
      </c>
      <c r="D366" s="101" t="s">
        <v>787</v>
      </c>
      <c r="E366" s="110" t="str">
        <f t="shared" si="40"/>
        <v/>
      </c>
      <c r="F366" s="102"/>
      <c r="G366" s="103"/>
      <c r="H366" s="103" t="s">
        <v>429</v>
      </c>
      <c r="I366" s="100"/>
      <c r="J366" s="122" t="s">
        <v>2690</v>
      </c>
      <c r="K366" s="103"/>
      <c r="L366" s="103"/>
      <c r="M366" s="103"/>
      <c r="N366" s="103"/>
      <c r="O366" s="106" t="s">
        <v>2708</v>
      </c>
      <c r="P366" s="104"/>
      <c r="Q366" s="104"/>
      <c r="R366" s="104"/>
      <c r="S366" s="105" t="str">
        <f t="shared" si="41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0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CS366" s="107"/>
      <c r="CT366" s="107"/>
      <c r="CU366" s="107"/>
      <c r="CV366" s="107"/>
      <c r="CW366" s="107"/>
      <c r="CX366" s="107"/>
      <c r="CY366" s="107"/>
      <c r="CZ366" s="107"/>
      <c r="DA366" s="107"/>
      <c r="DB366" s="107"/>
      <c r="DC366" s="107"/>
      <c r="DD366" s="107"/>
      <c r="DE366" s="107"/>
      <c r="DF366" s="107"/>
      <c r="DG366" s="107"/>
    </row>
    <row r="367" spans="2:111" s="109" customFormat="1" ht="19.899999999999999" hidden="1" customHeight="1" x14ac:dyDescent="0.25">
      <c r="B367" s="111" t="s">
        <v>2606</v>
      </c>
      <c r="C367" s="111">
        <v>4600011662</v>
      </c>
      <c r="D367" s="101" t="s">
        <v>789</v>
      </c>
      <c r="E367" s="110" t="str">
        <f t="shared" si="40"/>
        <v/>
      </c>
      <c r="F367" s="102"/>
      <c r="G367" s="103"/>
      <c r="H367" s="103"/>
      <c r="I367" s="100"/>
      <c r="J367" s="122" t="s">
        <v>2691</v>
      </c>
      <c r="K367" s="103"/>
      <c r="L367" s="103"/>
      <c r="M367" s="103"/>
      <c r="N367" s="103"/>
      <c r="O367" s="106" t="s">
        <v>2708</v>
      </c>
      <c r="P367" s="104"/>
      <c r="Q367" s="104"/>
      <c r="R367" s="104"/>
      <c r="S367" s="105" t="str">
        <f t="shared" si="41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  <c r="BQ367" s="107"/>
      <c r="BR367" s="107"/>
      <c r="BS367" s="107"/>
      <c r="BT367" s="107"/>
      <c r="BU367" s="107"/>
      <c r="BV367" s="107"/>
      <c r="BW367" s="107"/>
      <c r="BX367" s="107"/>
      <c r="BY367" s="107"/>
      <c r="BZ367" s="107"/>
      <c r="CA367" s="107"/>
      <c r="CB367" s="107"/>
      <c r="CC367" s="107"/>
      <c r="CD367" s="107"/>
      <c r="CE367" s="107"/>
      <c r="CF367" s="107"/>
      <c r="CG367" s="107"/>
      <c r="CH367" s="107"/>
      <c r="CI367" s="107"/>
      <c r="CJ367" s="107"/>
      <c r="CK367" s="107"/>
      <c r="CL367" s="107"/>
      <c r="CM367" s="107"/>
      <c r="CN367" s="107"/>
      <c r="CO367" s="107"/>
      <c r="CP367" s="107"/>
      <c r="CQ367" s="107"/>
      <c r="CR367" s="107"/>
      <c r="CS367" s="107"/>
      <c r="CT367" s="107"/>
      <c r="CU367" s="107"/>
      <c r="CV367" s="107"/>
      <c r="CW367" s="107"/>
      <c r="CX367" s="107"/>
      <c r="CY367" s="107"/>
      <c r="CZ367" s="107"/>
      <c r="DA367" s="107"/>
      <c r="DB367" s="107"/>
      <c r="DC367" s="107"/>
      <c r="DD367" s="107"/>
      <c r="DE367" s="107"/>
      <c r="DF367" s="107"/>
      <c r="DG367" s="107"/>
    </row>
    <row r="368" spans="2:111" s="109" customFormat="1" ht="19.899999999999999" hidden="1" customHeight="1" x14ac:dyDescent="0.25">
      <c r="B368" s="111" t="s">
        <v>2609</v>
      </c>
      <c r="C368" s="111">
        <v>4600011662</v>
      </c>
      <c r="D368" s="101" t="s">
        <v>790</v>
      </c>
      <c r="E368" s="110" t="str">
        <f t="shared" si="40"/>
        <v/>
      </c>
      <c r="F368" s="102"/>
      <c r="G368" s="103"/>
      <c r="H368" s="103"/>
      <c r="I368" s="100"/>
      <c r="J368" s="122" t="s">
        <v>1957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41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0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CS368" s="107"/>
      <c r="CT368" s="107"/>
      <c r="CU368" s="107"/>
      <c r="CV368" s="107"/>
      <c r="CW368" s="107"/>
      <c r="CX368" s="107"/>
      <c r="CY368" s="107"/>
      <c r="CZ368" s="107"/>
      <c r="DA368" s="107"/>
      <c r="DB368" s="107"/>
      <c r="DC368" s="107"/>
      <c r="DD368" s="107"/>
      <c r="DE368" s="107"/>
      <c r="DF368" s="107"/>
      <c r="DG368" s="107"/>
    </row>
    <row r="369" spans="2:111" s="109" customFormat="1" ht="19.899999999999999" hidden="1" customHeight="1" x14ac:dyDescent="0.25">
      <c r="B369" s="111" t="s">
        <v>2606</v>
      </c>
      <c r="C369" s="111">
        <v>4600011662</v>
      </c>
      <c r="D369" s="101" t="s">
        <v>791</v>
      </c>
      <c r="E369" s="110" t="str">
        <f t="shared" si="40"/>
        <v/>
      </c>
      <c r="F369" s="102"/>
      <c r="G369" s="103"/>
      <c r="H369" s="103"/>
      <c r="I369" s="100"/>
      <c r="J369" s="122" t="s">
        <v>2263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41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  <c r="BQ369" s="107"/>
      <c r="BR369" s="107"/>
      <c r="BS369" s="107"/>
      <c r="BT369" s="107"/>
      <c r="BU369" s="107"/>
      <c r="BV369" s="107"/>
      <c r="BW369" s="107"/>
      <c r="BX369" s="107"/>
      <c r="BY369" s="107"/>
      <c r="BZ369" s="107"/>
      <c r="CA369" s="107"/>
      <c r="CB369" s="107"/>
      <c r="CC369" s="107"/>
      <c r="CD369" s="107"/>
      <c r="CE369" s="107"/>
      <c r="CF369" s="107"/>
      <c r="CG369" s="107"/>
      <c r="CH369" s="107"/>
      <c r="CI369" s="107"/>
      <c r="CJ369" s="107"/>
      <c r="CK369" s="107"/>
      <c r="CL369" s="107"/>
      <c r="CM369" s="107"/>
      <c r="CN369" s="107"/>
      <c r="CO369" s="107"/>
      <c r="CP369" s="107"/>
      <c r="CQ369" s="107"/>
      <c r="CR369" s="107"/>
      <c r="CS369" s="107"/>
      <c r="CT369" s="107"/>
      <c r="CU369" s="107"/>
      <c r="CV369" s="107"/>
      <c r="CW369" s="107"/>
      <c r="CX369" s="107"/>
      <c r="CY369" s="107"/>
      <c r="CZ369" s="107"/>
      <c r="DA369" s="107"/>
      <c r="DB369" s="107"/>
      <c r="DC369" s="107"/>
      <c r="DD369" s="107"/>
      <c r="DE369" s="107"/>
      <c r="DF369" s="107"/>
      <c r="DG369" s="107"/>
    </row>
    <row r="370" spans="2:111" s="109" customFormat="1" ht="19.899999999999999" hidden="1" customHeight="1" x14ac:dyDescent="0.25">
      <c r="B370" s="111" t="s">
        <v>2606</v>
      </c>
      <c r="C370" s="111">
        <v>4600011662</v>
      </c>
      <c r="D370" s="101" t="s">
        <v>792</v>
      </c>
      <c r="E370" s="110" t="str">
        <f t="shared" si="40"/>
        <v/>
      </c>
      <c r="F370" s="102"/>
      <c r="G370" s="103"/>
      <c r="H370" s="103"/>
      <c r="I370" s="100"/>
      <c r="J370" s="122" t="s">
        <v>2264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41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0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CS370" s="107"/>
      <c r="CT370" s="107"/>
      <c r="CU370" s="107"/>
      <c r="CV370" s="107"/>
      <c r="CW370" s="107"/>
      <c r="CX370" s="107"/>
      <c r="CY370" s="107"/>
      <c r="CZ370" s="107"/>
      <c r="DA370" s="107"/>
      <c r="DB370" s="107"/>
      <c r="DC370" s="107"/>
      <c r="DD370" s="107"/>
      <c r="DE370" s="107"/>
      <c r="DF370" s="107"/>
      <c r="DG370" s="107"/>
    </row>
    <row r="371" spans="2:111" s="109" customFormat="1" ht="19.899999999999999" hidden="1" customHeight="1" x14ac:dyDescent="0.25">
      <c r="B371" s="111" t="s">
        <v>2606</v>
      </c>
      <c r="C371" s="111">
        <v>4600011662</v>
      </c>
      <c r="D371" s="101" t="s">
        <v>793</v>
      </c>
      <c r="E371" s="110" t="str">
        <f t="shared" si="40"/>
        <v/>
      </c>
      <c r="F371" s="102"/>
      <c r="G371" s="103"/>
      <c r="H371" s="103"/>
      <c r="I371" s="100"/>
      <c r="J371" s="122" t="s">
        <v>2265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41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  <c r="BQ371" s="107"/>
      <c r="BR371" s="107"/>
      <c r="BS371" s="107"/>
      <c r="BT371" s="107"/>
      <c r="BU371" s="107"/>
      <c r="BV371" s="107"/>
      <c r="BW371" s="107"/>
      <c r="BX371" s="107"/>
      <c r="BY371" s="107"/>
      <c r="BZ371" s="107"/>
      <c r="CA371" s="107"/>
      <c r="CB371" s="107"/>
      <c r="CC371" s="107"/>
      <c r="CD371" s="107"/>
      <c r="CE371" s="107"/>
      <c r="CF371" s="107"/>
      <c r="CG371" s="107"/>
      <c r="CH371" s="107"/>
      <c r="CI371" s="107"/>
      <c r="CJ371" s="107"/>
      <c r="CK371" s="107"/>
      <c r="CL371" s="107"/>
      <c r="CM371" s="107"/>
      <c r="CN371" s="107"/>
      <c r="CO371" s="107"/>
      <c r="CP371" s="107"/>
      <c r="CQ371" s="107"/>
      <c r="CR371" s="107"/>
      <c r="CS371" s="107"/>
      <c r="CT371" s="107"/>
      <c r="CU371" s="107"/>
      <c r="CV371" s="107"/>
      <c r="CW371" s="107"/>
      <c r="CX371" s="107"/>
      <c r="CY371" s="107"/>
      <c r="CZ371" s="107"/>
      <c r="DA371" s="107"/>
      <c r="DB371" s="107"/>
      <c r="DC371" s="107"/>
      <c r="DD371" s="107"/>
      <c r="DE371" s="107"/>
      <c r="DF371" s="107"/>
      <c r="DG371" s="107"/>
    </row>
    <row r="372" spans="2:111" s="109" customFormat="1" ht="19.899999999999999" hidden="1" customHeight="1" x14ac:dyDescent="0.25">
      <c r="B372" s="111" t="s">
        <v>2606</v>
      </c>
      <c r="C372" s="111">
        <v>4600011662</v>
      </c>
      <c r="D372" s="101" t="s">
        <v>794</v>
      </c>
      <c r="E372" s="110" t="str">
        <f t="shared" si="40"/>
        <v>(CO) Sistema de Controle, retorno e transferência de condensado - Posicionamento do tanque sobre a base</v>
      </c>
      <c r="F372" s="102" t="s">
        <v>453</v>
      </c>
      <c r="G372" s="103" t="s">
        <v>449</v>
      </c>
      <c r="H372" s="103" t="s">
        <v>1688</v>
      </c>
      <c r="I372" s="100"/>
      <c r="J372" s="122" t="s">
        <v>2266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41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0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CS372" s="107"/>
      <c r="CT372" s="107"/>
      <c r="CU372" s="107"/>
      <c r="CV372" s="107"/>
      <c r="CW372" s="107"/>
      <c r="CX372" s="107"/>
      <c r="CY372" s="107"/>
      <c r="CZ372" s="107"/>
      <c r="DA372" s="107"/>
      <c r="DB372" s="107"/>
      <c r="DC372" s="107"/>
      <c r="DD372" s="107"/>
      <c r="DE372" s="107"/>
      <c r="DF372" s="107"/>
      <c r="DG372" s="107"/>
    </row>
    <row r="373" spans="2:111" s="109" customFormat="1" ht="19.899999999999999" hidden="1" customHeight="1" x14ac:dyDescent="0.25">
      <c r="B373" s="111" t="s">
        <v>2606</v>
      </c>
      <c r="C373" s="111">
        <v>4600011662</v>
      </c>
      <c r="D373" s="101" t="s">
        <v>795</v>
      </c>
      <c r="E373" s="110" t="str">
        <f t="shared" si="40"/>
        <v/>
      </c>
      <c r="F373" s="102"/>
      <c r="G373" s="103"/>
      <c r="H373" s="103"/>
      <c r="I373" s="100"/>
      <c r="J373" s="122" t="s">
        <v>2267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41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7"/>
      <c r="BN373" s="107"/>
      <c r="BO373" s="107"/>
      <c r="BP373" s="107"/>
      <c r="BQ373" s="107"/>
      <c r="BR373" s="107"/>
      <c r="BS373" s="107"/>
      <c r="BT373" s="107"/>
      <c r="BU373" s="107"/>
      <c r="BV373" s="107"/>
      <c r="BW373" s="107"/>
      <c r="BX373" s="107"/>
      <c r="BY373" s="107"/>
      <c r="BZ373" s="107"/>
      <c r="CA373" s="107"/>
      <c r="CB373" s="107"/>
      <c r="CC373" s="107"/>
      <c r="CD373" s="107"/>
      <c r="CE373" s="107"/>
      <c r="CF373" s="107"/>
      <c r="CG373" s="107"/>
      <c r="CH373" s="107"/>
      <c r="CI373" s="107"/>
      <c r="CJ373" s="107"/>
      <c r="CK373" s="107"/>
      <c r="CL373" s="107"/>
      <c r="CM373" s="107"/>
      <c r="CN373" s="107"/>
      <c r="CO373" s="107"/>
      <c r="CP373" s="107"/>
      <c r="CQ373" s="107"/>
      <c r="CR373" s="107"/>
      <c r="CS373" s="107"/>
      <c r="CT373" s="107"/>
      <c r="CU373" s="107"/>
      <c r="CV373" s="107"/>
      <c r="CW373" s="107"/>
      <c r="CX373" s="107"/>
      <c r="CY373" s="107"/>
      <c r="CZ373" s="107"/>
      <c r="DA373" s="107"/>
      <c r="DB373" s="107"/>
      <c r="DC373" s="107"/>
      <c r="DD373" s="107"/>
      <c r="DE373" s="107"/>
      <c r="DF373" s="107"/>
      <c r="DG373" s="107"/>
    </row>
    <row r="374" spans="2:111" s="109" customFormat="1" ht="19.899999999999999" hidden="1" customHeight="1" x14ac:dyDescent="0.25">
      <c r="B374" s="111" t="s">
        <v>2606</v>
      </c>
      <c r="C374" s="111">
        <v>4600011662</v>
      </c>
      <c r="D374" s="101" t="s">
        <v>796</v>
      </c>
      <c r="E374" s="110" t="str">
        <f t="shared" si="40"/>
        <v>(PO) Sistema de Polimento e Tanque de Condensado - Montagem da plataforma, escada e guarda corpo do tanque</v>
      </c>
      <c r="F374" s="102" t="s">
        <v>452</v>
      </c>
      <c r="G374" s="103" t="s">
        <v>449</v>
      </c>
      <c r="H374" s="103" t="s">
        <v>1689</v>
      </c>
      <c r="I374" s="100"/>
      <c r="J374" s="122" t="s">
        <v>2268</v>
      </c>
      <c r="K374" s="103"/>
      <c r="L374" s="103"/>
      <c r="M374" s="103"/>
      <c r="N374" s="103"/>
      <c r="O374" s="106"/>
      <c r="P374" s="104">
        <v>1746</v>
      </c>
      <c r="Q374" s="104"/>
      <c r="R374" s="104" t="s">
        <v>2602</v>
      </c>
      <c r="S374" s="105">
        <f t="shared" si="41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  <c r="BY374" s="107"/>
      <c r="BZ374" s="107"/>
      <c r="CA374" s="107"/>
      <c r="CB374" s="107"/>
      <c r="CC374" s="107"/>
      <c r="CD374" s="107"/>
      <c r="CE374" s="107"/>
      <c r="CF374" s="107"/>
      <c r="CG374" s="107"/>
      <c r="CH374" s="107"/>
      <c r="CI374" s="107"/>
      <c r="CJ374" s="107"/>
      <c r="CK374" s="107"/>
      <c r="CL374" s="107"/>
      <c r="CM374" s="107"/>
      <c r="CN374" s="107"/>
      <c r="CO374" s="107"/>
      <c r="CP374" s="107"/>
      <c r="CQ374" s="107"/>
      <c r="CR374" s="107"/>
      <c r="CS374" s="107"/>
      <c r="CT374" s="107"/>
      <c r="CU374" s="107"/>
      <c r="CV374" s="107"/>
      <c r="CW374" s="107"/>
      <c r="CX374" s="107"/>
      <c r="CY374" s="107"/>
      <c r="CZ374" s="107"/>
      <c r="DA374" s="107"/>
      <c r="DB374" s="107"/>
      <c r="DC374" s="107"/>
      <c r="DD374" s="107"/>
      <c r="DE374" s="107"/>
      <c r="DF374" s="107"/>
      <c r="DG374" s="107"/>
    </row>
    <row r="375" spans="2:111" s="109" customFormat="1" ht="19.899999999999999" hidden="1" customHeight="1" x14ac:dyDescent="0.25">
      <c r="B375" s="111" t="s">
        <v>2606</v>
      </c>
      <c r="C375" s="111">
        <v>4600011662</v>
      </c>
      <c r="D375" s="101" t="s">
        <v>797</v>
      </c>
      <c r="E375" s="110" t="str">
        <f t="shared" si="40"/>
        <v>(PO) Sistema de Polimento e Tanque de Condensado - Montagem de andaimes de acessos</v>
      </c>
      <c r="F375" s="102" t="s">
        <v>452</v>
      </c>
      <c r="G375" s="103" t="s">
        <v>449</v>
      </c>
      <c r="H375" s="103" t="s">
        <v>1689</v>
      </c>
      <c r="I375" s="100"/>
      <c r="J375" s="122" t="s">
        <v>1958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41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7"/>
      <c r="BN375" s="107"/>
      <c r="BO375" s="107"/>
      <c r="BP375" s="107"/>
      <c r="BQ375" s="107"/>
      <c r="BR375" s="107"/>
      <c r="BS375" s="107"/>
      <c r="BT375" s="107"/>
      <c r="BU375" s="107"/>
      <c r="BV375" s="107"/>
      <c r="BW375" s="107"/>
      <c r="BX375" s="107"/>
      <c r="BY375" s="107"/>
      <c r="BZ375" s="107"/>
      <c r="CA375" s="107"/>
      <c r="CB375" s="107"/>
      <c r="CC375" s="107"/>
      <c r="CD375" s="107"/>
      <c r="CE375" s="107"/>
      <c r="CF375" s="107"/>
      <c r="CG375" s="107"/>
      <c r="CH375" s="107"/>
      <c r="CI375" s="107"/>
      <c r="CJ375" s="107"/>
      <c r="CK375" s="107"/>
      <c r="CL375" s="107"/>
      <c r="CM375" s="107"/>
      <c r="CN375" s="107"/>
      <c r="CO375" s="107"/>
      <c r="CP375" s="107"/>
      <c r="CQ375" s="107"/>
      <c r="CR375" s="107"/>
      <c r="CS375" s="107"/>
      <c r="CT375" s="107"/>
      <c r="CU375" s="107"/>
      <c r="CV375" s="107"/>
      <c r="CW375" s="107"/>
      <c r="CX375" s="107"/>
      <c r="CY375" s="107"/>
      <c r="CZ375" s="107"/>
      <c r="DA375" s="107"/>
      <c r="DB375" s="107"/>
      <c r="DC375" s="107"/>
      <c r="DD375" s="107"/>
      <c r="DE375" s="107"/>
      <c r="DF375" s="107"/>
      <c r="DG375" s="107"/>
    </row>
    <row r="376" spans="2:111" s="109" customFormat="1" ht="19.899999999999999" hidden="1" customHeight="1" x14ac:dyDescent="0.25">
      <c r="B376" s="111" t="s">
        <v>2606</v>
      </c>
      <c r="C376" s="111">
        <v>4600011662</v>
      </c>
      <c r="D376" s="101" t="s">
        <v>798</v>
      </c>
      <c r="E376" s="110" t="str">
        <f t="shared" si="40"/>
        <v/>
      </c>
      <c r="F376" s="102"/>
      <c r="G376" s="103"/>
      <c r="H376" s="103"/>
      <c r="I376" s="100"/>
      <c r="J376" s="122" t="s">
        <v>2269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41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  <c r="BY376" s="107"/>
      <c r="BZ376" s="107"/>
      <c r="CA376" s="107"/>
      <c r="CB376" s="107"/>
      <c r="CC376" s="107"/>
      <c r="CD376" s="107"/>
      <c r="CE376" s="107"/>
      <c r="CF376" s="107"/>
      <c r="CG376" s="107"/>
      <c r="CH376" s="107"/>
      <c r="CI376" s="107"/>
      <c r="CJ376" s="107"/>
      <c r="CK376" s="107"/>
      <c r="CL376" s="107"/>
      <c r="CM376" s="107"/>
      <c r="CN376" s="107"/>
      <c r="CO376" s="107"/>
      <c r="CP376" s="107"/>
      <c r="CQ376" s="107"/>
      <c r="CR376" s="107"/>
      <c r="CS376" s="107"/>
      <c r="CT376" s="107"/>
      <c r="CU376" s="107"/>
      <c r="CV376" s="107"/>
      <c r="CW376" s="107"/>
      <c r="CX376" s="107"/>
      <c r="CY376" s="107"/>
      <c r="CZ376" s="107"/>
      <c r="DA376" s="107"/>
      <c r="DB376" s="107"/>
      <c r="DC376" s="107"/>
      <c r="DD376" s="107"/>
      <c r="DE376" s="107"/>
      <c r="DF376" s="107"/>
      <c r="DG376" s="107"/>
    </row>
    <row r="377" spans="2:111" s="109" customFormat="1" ht="19.899999999999999" hidden="1" customHeight="1" x14ac:dyDescent="0.25">
      <c r="B377" s="111" t="s">
        <v>2606</v>
      </c>
      <c r="C377" s="111">
        <v>4600011662</v>
      </c>
      <c r="D377" s="101" t="s">
        <v>799</v>
      </c>
      <c r="E377" s="110" t="str">
        <f t="shared" si="40"/>
        <v/>
      </c>
      <c r="F377" s="102"/>
      <c r="G377" s="103"/>
      <c r="H377" s="103"/>
      <c r="I377" s="100"/>
      <c r="J377" s="122" t="s">
        <v>2270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41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  <c r="BK377" s="107"/>
      <c r="BL377" s="107"/>
      <c r="BM377" s="107"/>
      <c r="BN377" s="107"/>
      <c r="BO377" s="107"/>
      <c r="BP377" s="107"/>
      <c r="BQ377" s="107"/>
      <c r="BR377" s="107"/>
      <c r="BS377" s="107"/>
      <c r="BT377" s="107"/>
      <c r="BU377" s="107"/>
      <c r="BV377" s="107"/>
      <c r="BW377" s="107"/>
      <c r="BX377" s="107"/>
      <c r="BY377" s="107"/>
      <c r="BZ377" s="107"/>
      <c r="CA377" s="107"/>
      <c r="CB377" s="107"/>
      <c r="CC377" s="107"/>
      <c r="CD377" s="107"/>
      <c r="CE377" s="107"/>
      <c r="CF377" s="107"/>
      <c r="CG377" s="107"/>
      <c r="CH377" s="107"/>
      <c r="CI377" s="107"/>
      <c r="CJ377" s="107"/>
      <c r="CK377" s="107"/>
      <c r="CL377" s="107"/>
      <c r="CM377" s="107"/>
      <c r="CN377" s="107"/>
      <c r="CO377" s="107"/>
      <c r="CP377" s="107"/>
      <c r="CQ377" s="107"/>
      <c r="CR377" s="107"/>
      <c r="CS377" s="107"/>
      <c r="CT377" s="107"/>
      <c r="CU377" s="107"/>
      <c r="CV377" s="107"/>
      <c r="CW377" s="107"/>
      <c r="CX377" s="107"/>
      <c r="CY377" s="107"/>
      <c r="CZ377" s="107"/>
      <c r="DA377" s="107"/>
      <c r="DB377" s="107"/>
      <c r="DC377" s="107"/>
      <c r="DD377" s="107"/>
      <c r="DE377" s="107"/>
      <c r="DF377" s="107"/>
      <c r="DG377" s="107"/>
    </row>
    <row r="378" spans="2:111" s="109" customFormat="1" ht="19.899999999999999" hidden="1" customHeight="1" x14ac:dyDescent="0.25">
      <c r="B378" s="111" t="s">
        <v>2606</v>
      </c>
      <c r="C378" s="111">
        <v>4600011662</v>
      </c>
      <c r="D378" s="101" t="s">
        <v>800</v>
      </c>
      <c r="E378" s="110" t="str">
        <f t="shared" si="40"/>
        <v/>
      </c>
      <c r="F378" s="102"/>
      <c r="G378" s="103"/>
      <c r="H378" s="103"/>
      <c r="I378" s="100"/>
      <c r="J378" s="122" t="s">
        <v>2271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41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  <c r="BY378" s="107"/>
      <c r="BZ378" s="107"/>
      <c r="CA378" s="107"/>
      <c r="CB378" s="107"/>
      <c r="CC378" s="107"/>
      <c r="CD378" s="107"/>
      <c r="CE378" s="107"/>
      <c r="CF378" s="107"/>
      <c r="CG378" s="107"/>
      <c r="CH378" s="107"/>
      <c r="CI378" s="107"/>
      <c r="CJ378" s="107"/>
      <c r="CK378" s="107"/>
      <c r="CL378" s="107"/>
      <c r="CM378" s="107"/>
      <c r="CN378" s="107"/>
      <c r="CO378" s="107"/>
      <c r="CP378" s="107"/>
      <c r="CQ378" s="107"/>
      <c r="CR378" s="107"/>
      <c r="CS378" s="107"/>
      <c r="CT378" s="107"/>
      <c r="CU378" s="107"/>
      <c r="CV378" s="107"/>
      <c r="CW378" s="107"/>
      <c r="CX378" s="107"/>
      <c r="CY378" s="107"/>
      <c r="CZ378" s="107"/>
      <c r="DA378" s="107"/>
      <c r="DB378" s="107"/>
      <c r="DC378" s="107"/>
      <c r="DD378" s="107"/>
      <c r="DE378" s="107"/>
      <c r="DF378" s="107"/>
      <c r="DG378" s="107"/>
    </row>
    <row r="379" spans="2:111" s="109" customFormat="1" ht="19.899999999999999" hidden="1" customHeight="1" x14ac:dyDescent="0.25">
      <c r="B379" s="111" t="s">
        <v>2606</v>
      </c>
      <c r="C379" s="111">
        <v>4600011662</v>
      </c>
      <c r="D379" s="101" t="s">
        <v>801</v>
      </c>
      <c r="E379" s="110" t="str">
        <f t="shared" si="40"/>
        <v/>
      </c>
      <c r="F379" s="102"/>
      <c r="G379" s="103"/>
      <c r="H379" s="103"/>
      <c r="I379" s="100"/>
      <c r="J379" s="122" t="s">
        <v>2272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41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  <c r="BQ379" s="107"/>
      <c r="BR379" s="107"/>
      <c r="BS379" s="107"/>
      <c r="BT379" s="107"/>
      <c r="BU379" s="107"/>
      <c r="BV379" s="107"/>
      <c r="BW379" s="107"/>
      <c r="BX379" s="107"/>
      <c r="BY379" s="107"/>
      <c r="BZ379" s="107"/>
      <c r="CA379" s="107"/>
      <c r="CB379" s="107"/>
      <c r="CC379" s="107"/>
      <c r="CD379" s="107"/>
      <c r="CE379" s="107"/>
      <c r="CF379" s="107"/>
      <c r="CG379" s="107"/>
      <c r="CH379" s="107"/>
      <c r="CI379" s="107"/>
      <c r="CJ379" s="107"/>
      <c r="CK379" s="107"/>
      <c r="CL379" s="107"/>
      <c r="CM379" s="107"/>
      <c r="CN379" s="107"/>
      <c r="CO379" s="107"/>
      <c r="CP379" s="107"/>
      <c r="CQ379" s="107"/>
      <c r="CR379" s="107"/>
      <c r="CS379" s="107"/>
      <c r="CT379" s="107"/>
      <c r="CU379" s="107"/>
      <c r="CV379" s="107"/>
      <c r="CW379" s="107"/>
      <c r="CX379" s="107"/>
      <c r="CY379" s="107"/>
      <c r="CZ379" s="107"/>
      <c r="DA379" s="107"/>
      <c r="DB379" s="107"/>
      <c r="DC379" s="107"/>
      <c r="DD379" s="107"/>
      <c r="DE379" s="107"/>
      <c r="DF379" s="107"/>
      <c r="DG379" s="107"/>
    </row>
    <row r="380" spans="2:111" s="109" customFormat="1" ht="19.899999999999999" hidden="1" customHeight="1" x14ac:dyDescent="0.25">
      <c r="B380" s="111" t="s">
        <v>2606</v>
      </c>
      <c r="C380" s="111">
        <v>4600011662</v>
      </c>
      <c r="D380" s="101" t="s">
        <v>802</v>
      </c>
      <c r="E380" s="110" t="str">
        <f t="shared" si="40"/>
        <v/>
      </c>
      <c r="F380" s="102"/>
      <c r="G380" s="103"/>
      <c r="H380" s="103"/>
      <c r="I380" s="100"/>
      <c r="J380" s="122" t="s">
        <v>2273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41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A380" s="107"/>
      <c r="DB380" s="107"/>
      <c r="DC380" s="107"/>
      <c r="DD380" s="107"/>
      <c r="DE380" s="107"/>
      <c r="DF380" s="107"/>
      <c r="DG380" s="107"/>
    </row>
    <row r="381" spans="2:111" s="109" customFormat="1" ht="19.899999999999999" hidden="1" customHeight="1" x14ac:dyDescent="0.25">
      <c r="B381" s="111" t="s">
        <v>2606</v>
      </c>
      <c r="C381" s="111">
        <v>4600011662</v>
      </c>
      <c r="D381" s="101" t="s">
        <v>803</v>
      </c>
      <c r="E381" s="110" t="str">
        <f t="shared" si="40"/>
        <v/>
      </c>
      <c r="F381" s="102"/>
      <c r="G381" s="103"/>
      <c r="H381" s="103"/>
      <c r="I381" s="100"/>
      <c r="J381" s="122" t="s">
        <v>2274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41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07"/>
      <c r="BT381" s="107"/>
      <c r="BU381" s="107"/>
      <c r="BV381" s="107"/>
      <c r="BW381" s="107"/>
      <c r="BX381" s="107"/>
      <c r="BY381" s="107"/>
      <c r="BZ381" s="107"/>
      <c r="CA381" s="107"/>
      <c r="CB381" s="107"/>
      <c r="CC381" s="107"/>
      <c r="CD381" s="107"/>
      <c r="CE381" s="107"/>
      <c r="CF381" s="107"/>
      <c r="CG381" s="107"/>
      <c r="CH381" s="107"/>
      <c r="CI381" s="107"/>
      <c r="CJ381" s="107"/>
      <c r="CK381" s="107"/>
      <c r="CL381" s="107"/>
      <c r="CM381" s="107"/>
      <c r="CN381" s="107"/>
      <c r="CO381" s="107"/>
      <c r="CP381" s="107"/>
      <c r="CQ381" s="107"/>
      <c r="CR381" s="107"/>
      <c r="CS381" s="107"/>
      <c r="CT381" s="107"/>
      <c r="CU381" s="107"/>
      <c r="CV381" s="107"/>
      <c r="CW381" s="107"/>
      <c r="CX381" s="107"/>
      <c r="CY381" s="107"/>
      <c r="CZ381" s="107"/>
      <c r="DA381" s="107"/>
      <c r="DB381" s="107"/>
      <c r="DC381" s="107"/>
      <c r="DD381" s="107"/>
      <c r="DE381" s="107"/>
      <c r="DF381" s="107"/>
      <c r="DG381" s="107"/>
    </row>
    <row r="382" spans="2:111" s="109" customFormat="1" ht="19.899999999999999" hidden="1" customHeight="1" x14ac:dyDescent="0.25">
      <c r="B382" s="111" t="s">
        <v>2606</v>
      </c>
      <c r="C382" s="111">
        <v>4600011662</v>
      </c>
      <c r="D382" s="101" t="s">
        <v>804</v>
      </c>
      <c r="E382" s="110" t="str">
        <f t="shared" si="40"/>
        <v/>
      </c>
      <c r="F382" s="102"/>
      <c r="G382" s="103"/>
      <c r="H382" s="103"/>
      <c r="I382" s="100"/>
      <c r="J382" s="122" t="s">
        <v>2275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41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A382" s="107"/>
      <c r="DB382" s="107"/>
      <c r="DC382" s="107"/>
      <c r="DD382" s="107"/>
      <c r="DE382" s="107"/>
      <c r="DF382" s="107"/>
      <c r="DG382" s="107"/>
    </row>
    <row r="383" spans="2:111" s="109" customFormat="1" ht="19.899999999999999" hidden="1" customHeight="1" x14ac:dyDescent="0.25">
      <c r="B383" s="111" t="s">
        <v>2606</v>
      </c>
      <c r="C383" s="111">
        <v>4600011662</v>
      </c>
      <c r="D383" s="101" t="s">
        <v>805</v>
      </c>
      <c r="E383" s="110" t="str">
        <f t="shared" si="40"/>
        <v/>
      </c>
      <c r="F383" s="102"/>
      <c r="G383" s="103"/>
      <c r="H383" s="103"/>
      <c r="I383" s="100"/>
      <c r="J383" s="122" t="s">
        <v>2276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41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  <c r="BR383" s="107"/>
      <c r="BS383" s="107"/>
      <c r="BT383" s="107"/>
      <c r="BU383" s="107"/>
      <c r="BV383" s="107"/>
      <c r="BW383" s="107"/>
      <c r="BX383" s="107"/>
      <c r="BY383" s="107"/>
      <c r="BZ383" s="107"/>
      <c r="CA383" s="107"/>
      <c r="CB383" s="107"/>
      <c r="CC383" s="107"/>
      <c r="CD383" s="107"/>
      <c r="CE383" s="107"/>
      <c r="CF383" s="107"/>
      <c r="CG383" s="107"/>
      <c r="CH383" s="107"/>
      <c r="CI383" s="107"/>
      <c r="CJ383" s="107"/>
      <c r="CK383" s="107"/>
      <c r="CL383" s="107"/>
      <c r="CM383" s="107"/>
      <c r="CN383" s="107"/>
      <c r="CO383" s="107"/>
      <c r="CP383" s="107"/>
      <c r="CQ383" s="107"/>
      <c r="CR383" s="107"/>
      <c r="CS383" s="107"/>
      <c r="CT383" s="107"/>
      <c r="CU383" s="107"/>
      <c r="CV383" s="107"/>
      <c r="CW383" s="107"/>
      <c r="CX383" s="107"/>
      <c r="CY383" s="107"/>
      <c r="CZ383" s="107"/>
      <c r="DA383" s="107"/>
      <c r="DB383" s="107"/>
      <c r="DC383" s="107"/>
      <c r="DD383" s="107"/>
      <c r="DE383" s="107"/>
      <c r="DF383" s="107"/>
      <c r="DG383" s="107"/>
    </row>
    <row r="384" spans="2:111" s="109" customFormat="1" ht="19.899999999999999" hidden="1" customHeight="1" x14ac:dyDescent="0.25">
      <c r="B384" s="111" t="s">
        <v>2606</v>
      </c>
      <c r="C384" s="111">
        <v>4600011662</v>
      </c>
      <c r="D384" s="101" t="s">
        <v>806</v>
      </c>
      <c r="E384" s="110" t="str">
        <f t="shared" si="40"/>
        <v/>
      </c>
      <c r="F384" s="102"/>
      <c r="G384" s="103"/>
      <c r="H384" s="103"/>
      <c r="I384" s="100"/>
      <c r="J384" s="122" t="s">
        <v>2277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41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A384" s="107"/>
      <c r="DB384" s="107"/>
      <c r="DC384" s="107"/>
      <c r="DD384" s="107"/>
      <c r="DE384" s="107"/>
      <c r="DF384" s="107"/>
      <c r="DG384" s="107"/>
    </row>
    <row r="385" spans="1:111" s="109" customFormat="1" ht="19.899999999999999" hidden="1" customHeight="1" x14ac:dyDescent="0.25">
      <c r="B385" s="111" t="s">
        <v>2606</v>
      </c>
      <c r="C385" s="111">
        <v>4600011662</v>
      </c>
      <c r="D385" s="101" t="s">
        <v>807</v>
      </c>
      <c r="E385" s="110" t="str">
        <f t="shared" si="40"/>
        <v/>
      </c>
      <c r="F385" s="102"/>
      <c r="G385" s="103"/>
      <c r="H385" s="103"/>
      <c r="I385" s="100"/>
      <c r="J385" s="122" t="s">
        <v>2278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41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  <c r="BR385" s="107"/>
      <c r="BS385" s="107"/>
      <c r="BT385" s="107"/>
      <c r="BU385" s="107"/>
      <c r="BV385" s="107"/>
      <c r="BW385" s="107"/>
      <c r="BX385" s="107"/>
      <c r="BY385" s="107"/>
      <c r="BZ385" s="107"/>
      <c r="CA385" s="107"/>
      <c r="CB385" s="107"/>
      <c r="CC385" s="107"/>
      <c r="CD385" s="107"/>
      <c r="CE385" s="107"/>
      <c r="CF385" s="107"/>
      <c r="CG385" s="107"/>
      <c r="CH385" s="107"/>
      <c r="CI385" s="107"/>
      <c r="CJ385" s="107"/>
      <c r="CK385" s="107"/>
      <c r="CL385" s="107"/>
      <c r="CM385" s="107"/>
      <c r="CN385" s="107"/>
      <c r="CO385" s="107"/>
      <c r="CP385" s="107"/>
      <c r="CQ385" s="107"/>
      <c r="CR385" s="107"/>
      <c r="CS385" s="107"/>
      <c r="CT385" s="107"/>
      <c r="CU385" s="107"/>
      <c r="CV385" s="107"/>
      <c r="CW385" s="107"/>
      <c r="CX385" s="107"/>
      <c r="CY385" s="107"/>
      <c r="CZ385" s="107"/>
      <c r="DA385" s="107"/>
      <c r="DB385" s="107"/>
      <c r="DC385" s="107"/>
      <c r="DD385" s="107"/>
      <c r="DE385" s="107"/>
      <c r="DF385" s="107"/>
      <c r="DG385" s="107"/>
    </row>
    <row r="386" spans="1:111" s="109" customFormat="1" ht="19.899999999999999" hidden="1" customHeight="1" x14ac:dyDescent="0.25">
      <c r="B386" s="111" t="s">
        <v>2606</v>
      </c>
      <c r="C386" s="111">
        <v>4600011662</v>
      </c>
      <c r="D386" s="101" t="s">
        <v>808</v>
      </c>
      <c r="E386" s="110" t="str">
        <f t="shared" si="40"/>
        <v/>
      </c>
      <c r="F386" s="102"/>
      <c r="G386" s="103"/>
      <c r="H386" s="103"/>
      <c r="I386" s="100"/>
      <c r="J386" s="122" t="s">
        <v>2279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41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  <c r="BR386" s="107"/>
      <c r="BS386" s="107"/>
      <c r="BT386" s="107"/>
      <c r="BU386" s="107"/>
      <c r="BV386" s="107"/>
      <c r="BW386" s="107"/>
      <c r="BX386" s="107"/>
      <c r="BY386" s="107"/>
      <c r="BZ386" s="107"/>
      <c r="CA386" s="107"/>
      <c r="CB386" s="107"/>
      <c r="CC386" s="107"/>
      <c r="CD386" s="107"/>
      <c r="CE386" s="107"/>
      <c r="CF386" s="107"/>
      <c r="CG386" s="107"/>
      <c r="CH386" s="107"/>
      <c r="CI386" s="107"/>
      <c r="CJ386" s="107"/>
      <c r="CK386" s="107"/>
      <c r="CL386" s="107"/>
      <c r="CM386" s="107"/>
      <c r="CN386" s="107"/>
      <c r="CO386" s="107"/>
      <c r="CP386" s="107"/>
      <c r="CQ386" s="107"/>
      <c r="CR386" s="107"/>
      <c r="CS386" s="107"/>
      <c r="CT386" s="107"/>
      <c r="CU386" s="107"/>
      <c r="CV386" s="107"/>
      <c r="CW386" s="107"/>
      <c r="CX386" s="107"/>
      <c r="CY386" s="107"/>
      <c r="CZ386" s="107"/>
      <c r="DA386" s="107"/>
      <c r="DB386" s="107"/>
      <c r="DC386" s="107"/>
      <c r="DD386" s="107"/>
      <c r="DE386" s="107"/>
      <c r="DF386" s="107"/>
      <c r="DG386" s="107"/>
    </row>
    <row r="387" spans="1:111" s="109" customFormat="1" ht="19.899999999999999" hidden="1" customHeight="1" x14ac:dyDescent="0.25">
      <c r="B387" s="111" t="s">
        <v>2606</v>
      </c>
      <c r="C387" s="111">
        <v>4600011662</v>
      </c>
      <c r="D387" s="101" t="s">
        <v>809</v>
      </c>
      <c r="E387" s="110" t="str">
        <f t="shared" si="40"/>
        <v/>
      </c>
      <c r="F387" s="102"/>
      <c r="G387" s="103"/>
      <c r="H387" s="103"/>
      <c r="I387" s="100"/>
      <c r="J387" s="122" t="s">
        <v>2280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41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  <c r="BY387" s="107"/>
      <c r="BZ387" s="107"/>
      <c r="CA387" s="107"/>
      <c r="CB387" s="107"/>
      <c r="CC387" s="107"/>
      <c r="CD387" s="107"/>
      <c r="CE387" s="107"/>
      <c r="CF387" s="107"/>
      <c r="CG387" s="107"/>
      <c r="CH387" s="107"/>
      <c r="CI387" s="107"/>
      <c r="CJ387" s="107"/>
      <c r="CK387" s="107"/>
      <c r="CL387" s="107"/>
      <c r="CM387" s="107"/>
      <c r="CN387" s="107"/>
      <c r="CO387" s="107"/>
      <c r="CP387" s="107"/>
      <c r="CQ387" s="107"/>
      <c r="CR387" s="107"/>
      <c r="CS387" s="107"/>
      <c r="CT387" s="107"/>
      <c r="CU387" s="107"/>
      <c r="CV387" s="107"/>
      <c r="CW387" s="107"/>
      <c r="CX387" s="107"/>
      <c r="CY387" s="107"/>
      <c r="CZ387" s="107"/>
      <c r="DA387" s="107"/>
      <c r="DB387" s="107"/>
      <c r="DC387" s="107"/>
      <c r="DD387" s="107"/>
      <c r="DE387" s="107"/>
      <c r="DF387" s="107"/>
      <c r="DG387" s="107"/>
    </row>
    <row r="388" spans="1:111" s="109" customFormat="1" ht="19.899999999999999" hidden="1" customHeight="1" x14ac:dyDescent="0.25">
      <c r="B388" s="111" t="s">
        <v>2606</v>
      </c>
      <c r="C388" s="111">
        <v>4600011662</v>
      </c>
      <c r="D388" s="101" t="s">
        <v>810</v>
      </c>
      <c r="E388" s="110" t="str">
        <f t="shared" si="40"/>
        <v/>
      </c>
      <c r="F388" s="102"/>
      <c r="G388" s="103"/>
      <c r="H388" s="103"/>
      <c r="I388" s="100"/>
      <c r="J388" s="122" t="s">
        <v>2281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41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  <c r="BR388" s="107"/>
      <c r="BS388" s="107"/>
      <c r="BT388" s="107"/>
      <c r="BU388" s="107"/>
      <c r="BV388" s="107"/>
      <c r="BW388" s="107"/>
      <c r="BX388" s="107"/>
      <c r="BY388" s="107"/>
      <c r="BZ388" s="107"/>
      <c r="CA388" s="107"/>
      <c r="CB388" s="107"/>
      <c r="CC388" s="107"/>
      <c r="CD388" s="107"/>
      <c r="CE388" s="107"/>
      <c r="CF388" s="107"/>
      <c r="CG388" s="107"/>
      <c r="CH388" s="107"/>
      <c r="CI388" s="107"/>
      <c r="CJ388" s="107"/>
      <c r="CK388" s="107"/>
      <c r="CL388" s="107"/>
      <c r="CM388" s="107"/>
      <c r="CN388" s="107"/>
      <c r="CO388" s="107"/>
      <c r="CP388" s="107"/>
      <c r="CQ388" s="107"/>
      <c r="CR388" s="107"/>
      <c r="CS388" s="107"/>
      <c r="CT388" s="107"/>
      <c r="CU388" s="107"/>
      <c r="CV388" s="107"/>
      <c r="CW388" s="107"/>
      <c r="CX388" s="107"/>
      <c r="CY388" s="107"/>
      <c r="CZ388" s="107"/>
      <c r="DA388" s="107"/>
      <c r="DB388" s="107"/>
      <c r="DC388" s="107"/>
      <c r="DD388" s="107"/>
      <c r="DE388" s="107"/>
      <c r="DF388" s="107"/>
      <c r="DG388" s="107"/>
    </row>
    <row r="389" spans="1:111" s="109" customFormat="1" ht="19.899999999999999" customHeight="1" x14ac:dyDescent="0.25">
      <c r="A389" s="87" t="s">
        <v>2759</v>
      </c>
      <c r="B389" s="123">
        <v>43</v>
      </c>
      <c r="C389" s="111">
        <v>4600011662</v>
      </c>
      <c r="D389" s="101" t="s">
        <v>811</v>
      </c>
      <c r="E389" s="110" t="str">
        <f t="shared" si="40"/>
        <v/>
      </c>
      <c r="F389" s="102"/>
      <c r="G389" s="103"/>
      <c r="H389" s="103"/>
      <c r="I389" s="100"/>
      <c r="J389" s="122" t="s">
        <v>2758</v>
      </c>
      <c r="K389" s="103"/>
      <c r="L389" s="103" t="s">
        <v>2741</v>
      </c>
      <c r="M389" s="103" t="s">
        <v>446</v>
      </c>
      <c r="N389" s="103"/>
      <c r="O389" s="106"/>
      <c r="P389" s="104">
        <v>8</v>
      </c>
      <c r="Q389" s="104"/>
      <c r="R389" s="104" t="s">
        <v>1699</v>
      </c>
      <c r="S389" s="105">
        <f t="shared" si="41"/>
        <v>0</v>
      </c>
      <c r="T389" s="119">
        <v>8</v>
      </c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  <c r="BQ389" s="107"/>
      <c r="BR389" s="107"/>
      <c r="BS389" s="107"/>
      <c r="BT389" s="107"/>
      <c r="BU389" s="107"/>
      <c r="BV389" s="107"/>
      <c r="BW389" s="107"/>
      <c r="BX389" s="107"/>
      <c r="BY389" s="107"/>
      <c r="BZ389" s="107"/>
      <c r="CA389" s="107"/>
      <c r="CB389" s="107"/>
      <c r="CC389" s="107"/>
      <c r="CD389" s="107"/>
      <c r="CE389" s="107"/>
      <c r="CF389" s="107"/>
      <c r="CG389" s="107"/>
      <c r="CH389" s="107"/>
      <c r="CI389" s="107"/>
      <c r="CJ389" s="107"/>
      <c r="CK389" s="107"/>
      <c r="CL389" s="107"/>
      <c r="CM389" s="107"/>
      <c r="CN389" s="107"/>
      <c r="CO389" s="107"/>
      <c r="CP389" s="107"/>
      <c r="CQ389" s="107"/>
      <c r="CR389" s="107"/>
      <c r="CS389" s="107"/>
      <c r="CT389" s="107"/>
      <c r="CU389" s="107"/>
      <c r="CV389" s="107"/>
      <c r="CW389" s="107"/>
      <c r="CX389" s="107"/>
      <c r="CY389" s="107"/>
      <c r="CZ389" s="107"/>
      <c r="DA389" s="107"/>
      <c r="DB389" s="107">
        <v>1</v>
      </c>
      <c r="DC389" s="107">
        <v>1</v>
      </c>
      <c r="DD389" s="107">
        <v>1</v>
      </c>
      <c r="DE389" s="107">
        <v>1</v>
      </c>
      <c r="DF389" s="107">
        <v>1</v>
      </c>
      <c r="DG389" s="107"/>
    </row>
    <row r="390" spans="1:111" s="109" customFormat="1" ht="19.899999999999999" hidden="1" customHeight="1" x14ac:dyDescent="0.25">
      <c r="A390" s="109" t="s">
        <v>2756</v>
      </c>
      <c r="B390" s="111" t="s">
        <v>2606</v>
      </c>
      <c r="C390" s="111">
        <v>4600011662</v>
      </c>
      <c r="D390" s="101" t="s">
        <v>812</v>
      </c>
      <c r="E390" s="110" t="str">
        <f t="shared" ref="E390:E455" si="47">IF(F390="","",CONCATENATE(TRIM(F390)," - ",TRIM(J390)))</f>
        <v/>
      </c>
      <c r="F390" s="102"/>
      <c r="G390" s="103"/>
      <c r="H390" s="103"/>
      <c r="I390" s="100"/>
      <c r="J390" s="122" t="s">
        <v>2752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48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  <c r="BQ390" s="107"/>
      <c r="BR390" s="107"/>
      <c r="BS390" s="107"/>
      <c r="BT390" s="107"/>
      <c r="BU390" s="107"/>
      <c r="BV390" s="107"/>
      <c r="BW390" s="107"/>
      <c r="BX390" s="107"/>
      <c r="BY390" s="107"/>
      <c r="BZ390" s="107"/>
      <c r="CA390" s="107"/>
      <c r="CB390" s="107"/>
      <c r="CC390" s="107"/>
      <c r="CD390" s="107"/>
      <c r="CE390" s="107"/>
      <c r="CF390" s="107"/>
      <c r="CG390" s="107"/>
      <c r="CH390" s="107"/>
      <c r="CI390" s="107"/>
      <c r="CJ390" s="107"/>
      <c r="CK390" s="107"/>
      <c r="CL390" s="107"/>
      <c r="CM390" s="107"/>
      <c r="CN390" s="107"/>
      <c r="CO390" s="107"/>
      <c r="CP390" s="107"/>
      <c r="CQ390" s="107"/>
      <c r="CR390" s="107"/>
      <c r="CS390" s="107"/>
      <c r="CT390" s="107"/>
      <c r="CU390" s="107">
        <v>1</v>
      </c>
      <c r="CV390" s="107">
        <v>1</v>
      </c>
      <c r="CW390" s="107">
        <v>1</v>
      </c>
      <c r="CX390" s="107">
        <v>1</v>
      </c>
      <c r="CY390" s="107">
        <v>1</v>
      </c>
      <c r="CZ390" s="107"/>
      <c r="DA390" s="107"/>
      <c r="DB390" s="107"/>
      <c r="DC390" s="107"/>
      <c r="DD390" s="107"/>
      <c r="DE390" s="107"/>
      <c r="DF390" s="107"/>
      <c r="DG390" s="107"/>
    </row>
    <row r="391" spans="1:111" s="109" customFormat="1" ht="19.899999999999999" hidden="1" customHeight="1" x14ac:dyDescent="0.25">
      <c r="B391" s="111" t="s">
        <v>2606</v>
      </c>
      <c r="C391" s="111">
        <v>4600011662</v>
      </c>
      <c r="D391" s="101" t="s">
        <v>813</v>
      </c>
      <c r="E391" s="110" t="str">
        <f t="shared" si="47"/>
        <v/>
      </c>
      <c r="F391" s="102"/>
      <c r="G391" s="103"/>
      <c r="H391" s="103"/>
      <c r="I391" s="100"/>
      <c r="J391" s="122" t="s">
        <v>2298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48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  <c r="BQ391" s="107"/>
      <c r="BR391" s="107"/>
      <c r="BS391" s="107"/>
      <c r="BT391" s="107"/>
      <c r="BU391" s="107"/>
      <c r="BV391" s="107"/>
      <c r="BW391" s="107"/>
      <c r="BX391" s="107"/>
      <c r="BY391" s="107"/>
      <c r="BZ391" s="107"/>
      <c r="CA391" s="107"/>
      <c r="CB391" s="107"/>
      <c r="CC391" s="107"/>
      <c r="CD391" s="107"/>
      <c r="CE391" s="107"/>
      <c r="CF391" s="107"/>
      <c r="CG391" s="107"/>
      <c r="CH391" s="107"/>
      <c r="CI391" s="107"/>
      <c r="CJ391" s="107"/>
      <c r="CK391" s="107"/>
      <c r="CL391" s="107"/>
      <c r="CM391" s="107"/>
      <c r="CN391" s="107"/>
      <c r="CO391" s="107"/>
      <c r="CP391" s="107"/>
      <c r="CQ391" s="107"/>
      <c r="CR391" s="107"/>
      <c r="CS391" s="107"/>
      <c r="CT391" s="107"/>
      <c r="CU391" s="107"/>
      <c r="CV391" s="107"/>
      <c r="CW391" s="107"/>
      <c r="CX391" s="107"/>
      <c r="CY391" s="107"/>
      <c r="CZ391" s="107"/>
      <c r="DA391" s="107"/>
      <c r="DB391" s="107"/>
      <c r="DC391" s="107"/>
      <c r="DD391" s="107"/>
      <c r="DE391" s="107"/>
      <c r="DF391" s="107"/>
      <c r="DG391" s="107"/>
    </row>
    <row r="392" spans="1:111" s="109" customFormat="1" ht="19.899999999999999" hidden="1" customHeight="1" x14ac:dyDescent="0.25">
      <c r="B392" s="123"/>
      <c r="C392" s="111">
        <v>4600011662</v>
      </c>
      <c r="D392" s="101" t="s">
        <v>814</v>
      </c>
      <c r="E392" s="110" t="str">
        <f t="shared" si="47"/>
        <v>(PO) Sistema de Polimento e Tanque de Condensado - Montar e soldar linha 2º trecho</v>
      </c>
      <c r="F392" s="102" t="s">
        <v>452</v>
      </c>
      <c r="G392" s="103" t="s">
        <v>449</v>
      </c>
      <c r="H392" s="103" t="s">
        <v>1689</v>
      </c>
      <c r="I392" s="100"/>
      <c r="J392" s="122" t="s">
        <v>2299</v>
      </c>
      <c r="K392" s="103"/>
      <c r="L392" s="103"/>
      <c r="M392" s="103"/>
      <c r="N392" s="103"/>
      <c r="O392" s="106"/>
      <c r="P392" s="104">
        <v>10230</v>
      </c>
      <c r="Q392" s="104"/>
      <c r="R392" s="104" t="s">
        <v>1696</v>
      </c>
      <c r="S392" s="105">
        <f t="shared" si="48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>
        <v>0</v>
      </c>
      <c r="BF392" s="107">
        <v>0</v>
      </c>
      <c r="BG392" s="107">
        <v>0</v>
      </c>
      <c r="BH392" s="107">
        <v>0</v>
      </c>
      <c r="BI392" s="107">
        <v>0</v>
      </c>
      <c r="BJ392" s="107"/>
      <c r="BK392" s="107"/>
      <c r="BL392" s="107"/>
      <c r="BM392" s="107"/>
      <c r="BN392" s="107"/>
      <c r="BO392" s="107"/>
      <c r="BP392" s="107"/>
      <c r="BQ392" s="107"/>
      <c r="BR392" s="107"/>
      <c r="BS392" s="107"/>
      <c r="BT392" s="107"/>
      <c r="BU392" s="107"/>
      <c r="BV392" s="107"/>
      <c r="BW392" s="107"/>
      <c r="BX392" s="107"/>
      <c r="BY392" s="107"/>
      <c r="BZ392" s="107"/>
      <c r="CA392" s="107"/>
      <c r="CB392" s="107"/>
      <c r="CC392" s="107"/>
      <c r="CD392" s="107"/>
      <c r="CE392" s="107"/>
      <c r="CF392" s="107"/>
      <c r="CG392" s="107"/>
      <c r="CH392" s="107"/>
      <c r="CI392" s="107"/>
      <c r="CJ392" s="107"/>
      <c r="CK392" s="107"/>
      <c r="CL392" s="107"/>
      <c r="CM392" s="107"/>
      <c r="CN392" s="107"/>
      <c r="CO392" s="107"/>
      <c r="CP392" s="107"/>
      <c r="CQ392" s="107"/>
      <c r="CR392" s="107"/>
      <c r="CS392" s="107"/>
      <c r="CT392" s="107"/>
      <c r="CU392" s="107"/>
      <c r="CV392" s="107"/>
      <c r="CW392" s="107"/>
      <c r="CX392" s="107"/>
      <c r="CY392" s="107"/>
      <c r="CZ392" s="107"/>
      <c r="DA392" s="107"/>
      <c r="DB392" s="107"/>
      <c r="DC392" s="107"/>
      <c r="DD392" s="107"/>
      <c r="DE392" s="107"/>
      <c r="DF392" s="107"/>
      <c r="DG392" s="107"/>
    </row>
    <row r="393" spans="1:111" s="109" customFormat="1" ht="19.899999999999999" hidden="1" customHeight="1" x14ac:dyDescent="0.25">
      <c r="A393" s="87" t="s">
        <v>2756</v>
      </c>
      <c r="B393" s="123">
        <v>36</v>
      </c>
      <c r="C393" s="111">
        <v>4600011662</v>
      </c>
      <c r="D393" s="101" t="s">
        <v>815</v>
      </c>
      <c r="E393" s="110" t="str">
        <f t="shared" si="47"/>
        <v/>
      </c>
      <c r="F393" s="102"/>
      <c r="G393" s="103"/>
      <c r="H393" s="103"/>
      <c r="I393" s="100"/>
      <c r="J393" s="122" t="s">
        <v>2743</v>
      </c>
      <c r="K393" s="103"/>
      <c r="L393" s="103"/>
      <c r="M393" s="103"/>
      <c r="N393" s="103"/>
      <c r="O393" s="106"/>
      <c r="P393" s="104">
        <v>2</v>
      </c>
      <c r="Q393" s="104"/>
      <c r="R393" s="104" t="s">
        <v>1699</v>
      </c>
      <c r="S393" s="105">
        <f t="shared" si="48"/>
        <v>0</v>
      </c>
      <c r="T393" s="119">
        <v>1</v>
      </c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  <c r="BR393" s="107"/>
      <c r="BS393" s="107"/>
      <c r="BT393" s="107"/>
      <c r="BU393" s="107"/>
      <c r="BV393" s="107"/>
      <c r="BW393" s="107"/>
      <c r="BX393" s="107"/>
      <c r="BY393" s="107"/>
      <c r="BZ393" s="107"/>
      <c r="CA393" s="107"/>
      <c r="CB393" s="107"/>
      <c r="CC393" s="107"/>
      <c r="CD393" s="107"/>
      <c r="CE393" s="107"/>
      <c r="CF393" s="107"/>
      <c r="CG393" s="107">
        <v>0</v>
      </c>
      <c r="CH393" s="107">
        <v>0</v>
      </c>
      <c r="CI393" s="107">
        <v>0</v>
      </c>
      <c r="CJ393" s="107">
        <v>0</v>
      </c>
      <c r="CK393" s="107">
        <v>0</v>
      </c>
      <c r="CL393" s="107"/>
      <c r="CM393" s="107"/>
      <c r="CN393" s="107"/>
      <c r="CO393" s="107"/>
      <c r="CP393" s="107"/>
      <c r="CQ393" s="107"/>
      <c r="CR393" s="107"/>
      <c r="CS393" s="107"/>
      <c r="CT393" s="107"/>
      <c r="CU393" s="107">
        <v>1</v>
      </c>
      <c r="CV393" s="107">
        <v>1</v>
      </c>
      <c r="CW393" s="107">
        <v>1</v>
      </c>
      <c r="CX393" s="107">
        <v>1</v>
      </c>
      <c r="CY393" s="107">
        <v>1</v>
      </c>
      <c r="CZ393" s="107"/>
      <c r="DA393" s="107"/>
      <c r="DB393" s="107"/>
      <c r="DC393" s="107"/>
      <c r="DD393" s="107"/>
      <c r="DE393" s="107"/>
      <c r="DF393" s="107"/>
      <c r="DG393" s="107"/>
    </row>
    <row r="394" spans="1:111" s="109" customFormat="1" ht="19.899999999999999" hidden="1" customHeight="1" x14ac:dyDescent="0.25">
      <c r="B394" s="111" t="s">
        <v>2606</v>
      </c>
      <c r="C394" s="111">
        <v>4600011662</v>
      </c>
      <c r="D394" s="101" t="s">
        <v>816</v>
      </c>
      <c r="E394" s="110" t="str">
        <f t="shared" si="47"/>
        <v/>
      </c>
      <c r="F394" s="102"/>
      <c r="G394" s="103"/>
      <c r="H394" s="103"/>
      <c r="I394" s="100"/>
      <c r="J394" s="122" t="s">
        <v>2195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48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  <c r="BY394" s="107"/>
      <c r="BZ394" s="107"/>
      <c r="CA394" s="107"/>
      <c r="CB394" s="107"/>
      <c r="CC394" s="107"/>
      <c r="CD394" s="107"/>
      <c r="CE394" s="107"/>
      <c r="CF394" s="107"/>
      <c r="CG394" s="107"/>
      <c r="CH394" s="107"/>
      <c r="CI394" s="107"/>
      <c r="CJ394" s="107"/>
      <c r="CK394" s="107"/>
      <c r="CL394" s="107"/>
      <c r="CM394" s="107"/>
      <c r="CN394" s="107"/>
      <c r="CO394" s="107"/>
      <c r="CP394" s="107"/>
      <c r="CQ394" s="107"/>
      <c r="CR394" s="107"/>
      <c r="CS394" s="107"/>
      <c r="CT394" s="107"/>
      <c r="CU394" s="107"/>
      <c r="CV394" s="107"/>
      <c r="CW394" s="107"/>
      <c r="CX394" s="107"/>
      <c r="CY394" s="107"/>
      <c r="CZ394" s="107"/>
      <c r="DA394" s="107"/>
      <c r="DB394" s="107"/>
      <c r="DC394" s="107"/>
      <c r="DD394" s="107"/>
      <c r="DE394" s="107"/>
      <c r="DF394" s="107"/>
      <c r="DG394" s="107"/>
    </row>
    <row r="395" spans="1:111" s="109" customFormat="1" ht="19.899999999999999" hidden="1" customHeight="1" x14ac:dyDescent="0.25">
      <c r="B395" s="111" t="s">
        <v>2606</v>
      </c>
      <c r="C395" s="111">
        <v>4600011662</v>
      </c>
      <c r="D395" s="101" t="s">
        <v>817</v>
      </c>
      <c r="E395" s="110" t="str">
        <f t="shared" si="47"/>
        <v/>
      </c>
      <c r="F395" s="102"/>
      <c r="G395" s="103"/>
      <c r="H395" s="103"/>
      <c r="I395" s="100"/>
      <c r="J395" s="122" t="s">
        <v>2286</v>
      </c>
      <c r="K395" s="103"/>
      <c r="L395" s="103"/>
      <c r="M395" s="103"/>
      <c r="N395" s="103"/>
      <c r="O395" s="106" t="s">
        <v>2708</v>
      </c>
      <c r="P395" s="104"/>
      <c r="Q395" s="104"/>
      <c r="R395" s="104"/>
      <c r="S395" s="105" t="str">
        <f t="shared" si="48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  <c r="BR395" s="107"/>
      <c r="BS395" s="107"/>
      <c r="BT395" s="107"/>
      <c r="BU395" s="107"/>
      <c r="BV395" s="107"/>
      <c r="BW395" s="107"/>
      <c r="BX395" s="107"/>
      <c r="BY395" s="107"/>
      <c r="BZ395" s="107"/>
      <c r="CA395" s="107"/>
      <c r="CB395" s="107"/>
      <c r="CC395" s="107"/>
      <c r="CD395" s="107"/>
      <c r="CE395" s="107"/>
      <c r="CF395" s="107"/>
      <c r="CG395" s="107">
        <v>0</v>
      </c>
      <c r="CH395" s="107">
        <v>0</v>
      </c>
      <c r="CI395" s="107">
        <v>0</v>
      </c>
      <c r="CJ395" s="107">
        <v>0</v>
      </c>
      <c r="CK395" s="107">
        <v>0</v>
      </c>
      <c r="CL395" s="107"/>
      <c r="CM395" s="107"/>
      <c r="CN395" s="107"/>
      <c r="CO395" s="107"/>
      <c r="CP395" s="107"/>
      <c r="CQ395" s="107"/>
      <c r="CR395" s="107"/>
      <c r="CS395" s="107"/>
      <c r="CT395" s="107"/>
      <c r="CU395" s="107"/>
      <c r="CV395" s="107"/>
      <c r="CW395" s="107"/>
      <c r="CX395" s="107"/>
      <c r="CY395" s="107"/>
      <c r="CZ395" s="107"/>
      <c r="DA395" s="107"/>
      <c r="DB395" s="107"/>
      <c r="DC395" s="107"/>
      <c r="DD395" s="107"/>
      <c r="DE395" s="107"/>
      <c r="DF395" s="107"/>
      <c r="DG395" s="107"/>
    </row>
    <row r="396" spans="1:111" s="109" customFormat="1" ht="19.899999999999999" hidden="1" customHeight="1" x14ac:dyDescent="0.25">
      <c r="A396" s="109" t="s">
        <v>2740</v>
      </c>
      <c r="B396" s="111">
        <v>99</v>
      </c>
      <c r="C396" s="111">
        <v>4600011662</v>
      </c>
      <c r="D396" s="101" t="s">
        <v>818</v>
      </c>
      <c r="E396" s="110" t="str">
        <f t="shared" si="47"/>
        <v>(PO) Sistema de Polimento e Tanque de Condensado - Linha 3"-S1-14E-5347-H</v>
      </c>
      <c r="F396" s="102" t="s">
        <v>452</v>
      </c>
      <c r="G396" s="103" t="s">
        <v>449</v>
      </c>
      <c r="H396" s="103" t="s">
        <v>1689</v>
      </c>
      <c r="I396" s="100"/>
      <c r="J396" s="122" t="s">
        <v>2287</v>
      </c>
      <c r="K396" s="103"/>
      <c r="L396" s="103" t="s">
        <v>2741</v>
      </c>
      <c r="M396" s="103"/>
      <c r="N396" s="103"/>
      <c r="O396" s="106" t="s">
        <v>2614</v>
      </c>
      <c r="P396" s="104">
        <v>3127</v>
      </c>
      <c r="Q396" s="104"/>
      <c r="R396" s="104" t="s">
        <v>1696</v>
      </c>
      <c r="S396" s="105">
        <f t="shared" si="48"/>
        <v>0</v>
      </c>
      <c r="T396" s="119">
        <f>P396</f>
        <v>3127</v>
      </c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  <c r="BD396" s="107"/>
      <c r="BE396" s="107">
        <v>0</v>
      </c>
      <c r="BF396" s="107">
        <v>0</v>
      </c>
      <c r="BG396" s="107">
        <v>0</v>
      </c>
      <c r="BH396" s="107">
        <v>0</v>
      </c>
      <c r="BI396" s="107">
        <v>0</v>
      </c>
      <c r="BJ396" s="107"/>
      <c r="BK396" s="107"/>
      <c r="BL396" s="107">
        <v>0</v>
      </c>
      <c r="BM396" s="107">
        <v>0</v>
      </c>
      <c r="BN396" s="107">
        <v>0</v>
      </c>
      <c r="BO396" s="107">
        <v>0</v>
      </c>
      <c r="BP396" s="107">
        <v>0</v>
      </c>
      <c r="BQ396" s="107"/>
      <c r="BR396" s="107"/>
      <c r="BS396" s="107"/>
      <c r="BT396" s="107"/>
      <c r="BU396" s="107"/>
      <c r="BV396" s="107"/>
      <c r="BW396" s="107"/>
      <c r="BX396" s="107"/>
      <c r="BY396" s="107"/>
      <c r="BZ396" s="107"/>
      <c r="CA396" s="107"/>
      <c r="CB396" s="107"/>
      <c r="CC396" s="107"/>
      <c r="CD396" s="107"/>
      <c r="CE396" s="107"/>
      <c r="CF396" s="107"/>
      <c r="CG396" s="107">
        <v>0</v>
      </c>
      <c r="CH396" s="107">
        <v>0</v>
      </c>
      <c r="CI396" s="107">
        <v>0</v>
      </c>
      <c r="CJ396" s="107">
        <v>0</v>
      </c>
      <c r="CK396" s="107">
        <v>0</v>
      </c>
      <c r="CL396" s="107"/>
      <c r="CM396" s="107"/>
      <c r="CN396" s="107">
        <v>1</v>
      </c>
      <c r="CO396" s="107">
        <v>1</v>
      </c>
      <c r="CP396" s="107">
        <v>1</v>
      </c>
      <c r="CQ396" s="107">
        <v>1</v>
      </c>
      <c r="CR396" s="107">
        <v>1</v>
      </c>
      <c r="CS396" s="107"/>
      <c r="CT396" s="107"/>
      <c r="CU396" s="107"/>
      <c r="CV396" s="107"/>
      <c r="CW396" s="107"/>
      <c r="CX396" s="107"/>
      <c r="CY396" s="107"/>
      <c r="CZ396" s="107"/>
      <c r="DA396" s="107"/>
      <c r="DB396" s="107"/>
      <c r="DC396" s="107"/>
      <c r="DD396" s="107"/>
      <c r="DE396" s="107"/>
      <c r="DF396" s="107"/>
      <c r="DG396" s="107"/>
    </row>
    <row r="397" spans="1:111" s="109" customFormat="1" ht="19.899999999999999" hidden="1" customHeight="1" x14ac:dyDescent="0.25">
      <c r="A397" s="109" t="s">
        <v>2740</v>
      </c>
      <c r="B397" s="111" t="s">
        <v>2606</v>
      </c>
      <c r="C397" s="111">
        <v>4600011662</v>
      </c>
      <c r="D397" s="101" t="s">
        <v>819</v>
      </c>
      <c r="E397" s="110" t="str">
        <f t="shared" si="47"/>
        <v/>
      </c>
      <c r="F397" s="102"/>
      <c r="G397" s="103"/>
      <c r="H397" s="103"/>
      <c r="I397" s="100"/>
      <c r="J397" s="122" t="s">
        <v>2288</v>
      </c>
      <c r="K397" s="103"/>
      <c r="L397" s="103" t="s">
        <v>2741</v>
      </c>
      <c r="M397" s="103"/>
      <c r="N397" s="103"/>
      <c r="O397" s="106" t="s">
        <v>2708</v>
      </c>
      <c r="P397" s="104">
        <v>3127</v>
      </c>
      <c r="Q397" s="104"/>
      <c r="R397" s="104" t="s">
        <v>1696</v>
      </c>
      <c r="S397" s="105">
        <f t="shared" si="48"/>
        <v>0</v>
      </c>
      <c r="T397" s="119">
        <f>P397</f>
        <v>3127</v>
      </c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  <c r="BQ397" s="107"/>
      <c r="BR397" s="107"/>
      <c r="BS397" s="107"/>
      <c r="BT397" s="107"/>
      <c r="BU397" s="107"/>
      <c r="BV397" s="107"/>
      <c r="BW397" s="107"/>
      <c r="BX397" s="107"/>
      <c r="BY397" s="107"/>
      <c r="BZ397" s="107"/>
      <c r="CA397" s="107"/>
      <c r="CB397" s="107"/>
      <c r="CC397" s="107"/>
      <c r="CD397" s="107"/>
      <c r="CE397" s="107"/>
      <c r="CF397" s="107"/>
      <c r="CG397" s="107">
        <v>0</v>
      </c>
      <c r="CH397" s="107">
        <v>0</v>
      </c>
      <c r="CI397" s="107">
        <v>0</v>
      </c>
      <c r="CJ397" s="107">
        <v>0</v>
      </c>
      <c r="CK397" s="107">
        <v>0</v>
      </c>
      <c r="CL397" s="107"/>
      <c r="CM397" s="107"/>
      <c r="CN397" s="107">
        <v>1</v>
      </c>
      <c r="CO397" s="107">
        <v>1</v>
      </c>
      <c r="CP397" s="107">
        <v>1</v>
      </c>
      <c r="CQ397" s="107">
        <v>1</v>
      </c>
      <c r="CR397" s="107">
        <v>1</v>
      </c>
      <c r="CS397" s="107"/>
      <c r="CT397" s="107"/>
      <c r="CU397" s="107"/>
      <c r="CV397" s="107"/>
      <c r="CW397" s="107"/>
      <c r="CX397" s="107"/>
      <c r="CY397" s="107"/>
      <c r="CZ397" s="107"/>
      <c r="DA397" s="107"/>
      <c r="DB397" s="107"/>
      <c r="DC397" s="107"/>
      <c r="DD397" s="107"/>
      <c r="DE397" s="107"/>
      <c r="DF397" s="107"/>
      <c r="DG397" s="107"/>
    </row>
    <row r="398" spans="1:111" s="109" customFormat="1" ht="19.899999999999999" hidden="1" customHeight="1" x14ac:dyDescent="0.25">
      <c r="B398" s="111" t="s">
        <v>2606</v>
      </c>
      <c r="C398" s="111">
        <v>4600011662</v>
      </c>
      <c r="D398" s="101" t="s">
        <v>820</v>
      </c>
      <c r="E398" s="110" t="str">
        <f t="shared" si="47"/>
        <v/>
      </c>
      <c r="F398" s="102"/>
      <c r="G398" s="103"/>
      <c r="H398" s="103"/>
      <c r="I398" s="100"/>
      <c r="J398" s="122" t="s">
        <v>2195</v>
      </c>
      <c r="K398" s="103"/>
      <c r="L398" s="103"/>
      <c r="M398" s="103"/>
      <c r="N398" s="103"/>
      <c r="O398" s="106" t="s">
        <v>2708</v>
      </c>
      <c r="P398" s="104"/>
      <c r="Q398" s="104"/>
      <c r="R398" s="104"/>
      <c r="S398" s="105" t="str">
        <f t="shared" si="48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  <c r="BQ398" s="107"/>
      <c r="BR398" s="107"/>
      <c r="BS398" s="107"/>
      <c r="BT398" s="107"/>
      <c r="BU398" s="107"/>
      <c r="BV398" s="107"/>
      <c r="BW398" s="107"/>
      <c r="BX398" s="107"/>
      <c r="BY398" s="107"/>
      <c r="BZ398" s="107"/>
      <c r="CA398" s="107"/>
      <c r="CB398" s="107"/>
      <c r="CC398" s="107"/>
      <c r="CD398" s="107"/>
      <c r="CE398" s="107"/>
      <c r="CF398" s="107"/>
      <c r="CG398" s="107">
        <v>0</v>
      </c>
      <c r="CH398" s="107">
        <v>0</v>
      </c>
      <c r="CI398" s="107">
        <v>0</v>
      </c>
      <c r="CJ398" s="107">
        <v>0</v>
      </c>
      <c r="CK398" s="107">
        <v>0</v>
      </c>
      <c r="CL398" s="107"/>
      <c r="CM398" s="107"/>
      <c r="CN398" s="107"/>
      <c r="CO398" s="107"/>
      <c r="CP398" s="107"/>
      <c r="CQ398" s="107"/>
      <c r="CR398" s="107"/>
      <c r="CS398" s="107"/>
      <c r="CT398" s="107"/>
      <c r="CU398" s="107"/>
      <c r="CV398" s="107"/>
      <c r="CW398" s="107"/>
      <c r="CX398" s="107"/>
      <c r="CY398" s="107"/>
      <c r="CZ398" s="107"/>
      <c r="DA398" s="107"/>
      <c r="DB398" s="107"/>
      <c r="DC398" s="107"/>
      <c r="DD398" s="107"/>
      <c r="DE398" s="107"/>
      <c r="DF398" s="107"/>
      <c r="DG398" s="107"/>
    </row>
    <row r="399" spans="1:111" s="109" customFormat="1" ht="19.899999999999999" hidden="1" customHeight="1" x14ac:dyDescent="0.25">
      <c r="B399" s="111" t="s">
        <v>2606</v>
      </c>
      <c r="C399" s="111">
        <v>4600011662</v>
      </c>
      <c r="D399" s="101" t="s">
        <v>821</v>
      </c>
      <c r="E399" s="110" t="str">
        <f t="shared" si="47"/>
        <v/>
      </c>
      <c r="F399" s="102"/>
      <c r="G399" s="103"/>
      <c r="H399" s="103"/>
      <c r="I399" s="100"/>
      <c r="J399" s="122" t="s">
        <v>2286</v>
      </c>
      <c r="K399" s="103"/>
      <c r="L399" s="103"/>
      <c r="M399" s="103"/>
      <c r="N399" s="103"/>
      <c r="O399" s="106" t="s">
        <v>2708</v>
      </c>
      <c r="P399" s="104"/>
      <c r="Q399" s="104"/>
      <c r="R399" s="104"/>
      <c r="S399" s="105" t="str">
        <f t="shared" si="48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  <c r="BQ399" s="107"/>
      <c r="BR399" s="107"/>
      <c r="BS399" s="107"/>
      <c r="BT399" s="107"/>
      <c r="BU399" s="107"/>
      <c r="BV399" s="107"/>
      <c r="BW399" s="107"/>
      <c r="BX399" s="107"/>
      <c r="BY399" s="107"/>
      <c r="BZ399" s="107"/>
      <c r="CA399" s="107"/>
      <c r="CB399" s="107"/>
      <c r="CC399" s="107"/>
      <c r="CD399" s="107"/>
      <c r="CE399" s="107"/>
      <c r="CF399" s="107"/>
      <c r="CG399" s="107">
        <v>0</v>
      </c>
      <c r="CH399" s="107">
        <v>0</v>
      </c>
      <c r="CI399" s="107">
        <v>0</v>
      </c>
      <c r="CJ399" s="107">
        <v>0</v>
      </c>
      <c r="CK399" s="107">
        <v>0</v>
      </c>
      <c r="CL399" s="107"/>
      <c r="CM399" s="107"/>
      <c r="CN399" s="107"/>
      <c r="CO399" s="107"/>
      <c r="CP399" s="107"/>
      <c r="CQ399" s="107"/>
      <c r="CR399" s="107"/>
      <c r="CS399" s="107"/>
      <c r="CT399" s="107"/>
      <c r="CU399" s="107"/>
      <c r="CV399" s="107"/>
      <c r="CW399" s="107"/>
      <c r="CX399" s="107"/>
      <c r="CY399" s="107"/>
      <c r="CZ399" s="107"/>
      <c r="DA399" s="107"/>
      <c r="DB399" s="107"/>
      <c r="DC399" s="107"/>
      <c r="DD399" s="107"/>
      <c r="DE399" s="107"/>
      <c r="DF399" s="107"/>
      <c r="DG399" s="107"/>
    </row>
    <row r="400" spans="1:111" s="109" customFormat="1" ht="19.899999999999999" hidden="1" customHeight="1" x14ac:dyDescent="0.25">
      <c r="A400" s="109" t="s">
        <v>2756</v>
      </c>
      <c r="B400" s="123">
        <v>35</v>
      </c>
      <c r="C400" s="111">
        <v>4600011662</v>
      </c>
      <c r="D400" s="101" t="s">
        <v>822</v>
      </c>
      <c r="E400" s="110" t="str">
        <f t="shared" si="47"/>
        <v>(PO) Sistema de Polimento e Tanque de Condensado - Linha 1.1/2"-C1-14E-5344 - Montagem de instrumento</v>
      </c>
      <c r="F400" s="102" t="s">
        <v>452</v>
      </c>
      <c r="G400" s="103" t="s">
        <v>449</v>
      </c>
      <c r="H400" s="103"/>
      <c r="I400" s="100"/>
      <c r="J400" s="122" t="s">
        <v>2751</v>
      </c>
      <c r="K400" s="103"/>
      <c r="L400" s="103" t="s">
        <v>2741</v>
      </c>
      <c r="M400" s="103"/>
      <c r="N400" s="103"/>
      <c r="O400" s="106"/>
      <c r="P400" s="104">
        <v>12766</v>
      </c>
      <c r="Q400" s="104"/>
      <c r="R400" s="104" t="s">
        <v>1696</v>
      </c>
      <c r="S400" s="105">
        <f t="shared" si="48"/>
        <v>0</v>
      </c>
      <c r="T400" s="119">
        <f t="shared" ref="T400:T402" si="49">P400</f>
        <v>12766</v>
      </c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  <c r="BQ400" s="107"/>
      <c r="BR400" s="107"/>
      <c r="BS400" s="107"/>
      <c r="BT400" s="107"/>
      <c r="BU400" s="107"/>
      <c r="BV400" s="107"/>
      <c r="BW400" s="107"/>
      <c r="BX400" s="107"/>
      <c r="BY400" s="107"/>
      <c r="BZ400" s="107"/>
      <c r="CA400" s="107"/>
      <c r="CB400" s="107"/>
      <c r="CC400" s="107"/>
      <c r="CD400" s="107"/>
      <c r="CE400" s="107"/>
      <c r="CF400" s="107"/>
      <c r="CG400" s="107"/>
      <c r="CH400" s="107"/>
      <c r="CI400" s="107"/>
      <c r="CJ400" s="107"/>
      <c r="CK400" s="107"/>
      <c r="CL400" s="107"/>
      <c r="CM400" s="107"/>
      <c r="CN400" s="107"/>
      <c r="CO400" s="107"/>
      <c r="CP400" s="107"/>
      <c r="CQ400" s="107"/>
      <c r="CR400" s="107"/>
      <c r="CS400" s="107"/>
      <c r="CT400" s="107"/>
      <c r="CU400" s="107">
        <v>1</v>
      </c>
      <c r="CV400" s="107">
        <v>1</v>
      </c>
      <c r="CW400" s="107">
        <v>1</v>
      </c>
      <c r="CX400" s="107">
        <v>1</v>
      </c>
      <c r="CY400" s="107">
        <v>1</v>
      </c>
      <c r="CZ400" s="107"/>
      <c r="DA400" s="107"/>
      <c r="DB400" s="107"/>
      <c r="DC400" s="107"/>
      <c r="DD400" s="107"/>
      <c r="DE400" s="107"/>
      <c r="DF400" s="107"/>
      <c r="DG400" s="107"/>
    </row>
    <row r="401" spans="1:111" s="109" customFormat="1" ht="19.899999999999999" hidden="1" customHeight="1" x14ac:dyDescent="0.25">
      <c r="A401" s="109" t="s">
        <v>2756</v>
      </c>
      <c r="B401" s="111" t="s">
        <v>2606</v>
      </c>
      <c r="C401" s="111">
        <v>4600011662</v>
      </c>
      <c r="D401" s="101" t="s">
        <v>823</v>
      </c>
      <c r="E401" s="110" t="str">
        <f t="shared" si="47"/>
        <v>(PO) Sistema de Polimento e Tanque de Condensado - Fabricar e Montar e soldar linha 5344</v>
      </c>
      <c r="F401" s="102" t="s">
        <v>452</v>
      </c>
      <c r="G401" s="103" t="s">
        <v>449</v>
      </c>
      <c r="H401" s="103" t="s">
        <v>1689</v>
      </c>
      <c r="I401" s="100"/>
      <c r="J401" s="122" t="s">
        <v>2744</v>
      </c>
      <c r="K401" s="103"/>
      <c r="L401" s="103" t="s">
        <v>2741</v>
      </c>
      <c r="M401" s="103"/>
      <c r="N401" s="103"/>
      <c r="O401" s="106" t="s">
        <v>2709</v>
      </c>
      <c r="P401" s="104">
        <v>12766</v>
      </c>
      <c r="Q401" s="104"/>
      <c r="R401" s="104" t="s">
        <v>1696</v>
      </c>
      <c r="S401" s="105">
        <f t="shared" si="48"/>
        <v>0</v>
      </c>
      <c r="T401" s="119">
        <f t="shared" si="49"/>
        <v>12766</v>
      </c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>
        <v>0</v>
      </c>
      <c r="BF401" s="107">
        <v>0</v>
      </c>
      <c r="BG401" s="107">
        <v>0</v>
      </c>
      <c r="BH401" s="107">
        <v>0</v>
      </c>
      <c r="BI401" s="107">
        <v>0</v>
      </c>
      <c r="BJ401" s="107"/>
      <c r="BK401" s="107"/>
      <c r="BL401" s="107"/>
      <c r="BM401" s="107"/>
      <c r="BN401" s="107"/>
      <c r="BO401" s="107"/>
      <c r="BP401" s="107"/>
      <c r="BQ401" s="107"/>
      <c r="BR401" s="107"/>
      <c r="BS401" s="107"/>
      <c r="BT401" s="107"/>
      <c r="BU401" s="107"/>
      <c r="BV401" s="107"/>
      <c r="BW401" s="107"/>
      <c r="BX401" s="107"/>
      <c r="BY401" s="107"/>
      <c r="BZ401" s="107"/>
      <c r="CA401" s="107"/>
      <c r="CB401" s="107"/>
      <c r="CC401" s="107"/>
      <c r="CD401" s="107"/>
      <c r="CE401" s="107"/>
      <c r="CF401" s="107"/>
      <c r="CG401" s="107">
        <v>0</v>
      </c>
      <c r="CH401" s="107">
        <v>0</v>
      </c>
      <c r="CI401" s="107">
        <v>0</v>
      </c>
      <c r="CJ401" s="107">
        <v>0</v>
      </c>
      <c r="CK401" s="107">
        <v>0</v>
      </c>
      <c r="CL401" s="107"/>
      <c r="CM401" s="107"/>
      <c r="CN401" s="107">
        <v>1</v>
      </c>
      <c r="CO401" s="107">
        <v>1</v>
      </c>
      <c r="CP401" s="107">
        <v>1</v>
      </c>
      <c r="CQ401" s="107">
        <v>1</v>
      </c>
      <c r="CR401" s="107">
        <v>1</v>
      </c>
      <c r="CS401" s="107"/>
      <c r="CT401" s="107"/>
      <c r="CU401" s="107">
        <v>1</v>
      </c>
      <c r="CV401" s="107">
        <v>1</v>
      </c>
      <c r="CW401" s="107">
        <v>1</v>
      </c>
      <c r="CX401" s="107">
        <v>1</v>
      </c>
      <c r="CY401" s="107">
        <v>1</v>
      </c>
      <c r="CZ401" s="107"/>
      <c r="DA401" s="107"/>
      <c r="DB401" s="107"/>
      <c r="DC401" s="107"/>
      <c r="DD401" s="107"/>
      <c r="DE401" s="107"/>
      <c r="DF401" s="107"/>
      <c r="DG401" s="107"/>
    </row>
    <row r="402" spans="1:111" s="109" customFormat="1" ht="19.899999999999999" hidden="1" customHeight="1" x14ac:dyDescent="0.25">
      <c r="A402" s="87" t="s">
        <v>2740</v>
      </c>
      <c r="B402" s="123">
        <v>36</v>
      </c>
      <c r="C402" s="111">
        <v>4600011662</v>
      </c>
      <c r="D402" s="101" t="s">
        <v>824</v>
      </c>
      <c r="E402" s="110" t="str">
        <f t="shared" si="47"/>
        <v/>
      </c>
      <c r="F402" s="102"/>
      <c r="G402" s="103"/>
      <c r="H402" s="103"/>
      <c r="I402" s="100"/>
      <c r="J402" s="122" t="s">
        <v>2692</v>
      </c>
      <c r="K402" s="103"/>
      <c r="L402" s="103" t="s">
        <v>2741</v>
      </c>
      <c r="M402" s="103"/>
      <c r="N402" s="103"/>
      <c r="O402" s="106"/>
      <c r="P402" s="104">
        <v>3</v>
      </c>
      <c r="Q402" s="104"/>
      <c r="R402" s="104" t="s">
        <v>1699</v>
      </c>
      <c r="S402" s="105">
        <f t="shared" si="48"/>
        <v>0</v>
      </c>
      <c r="T402" s="119">
        <f t="shared" si="49"/>
        <v>3</v>
      </c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  <c r="BQ402" s="107"/>
      <c r="BR402" s="107"/>
      <c r="BS402" s="107"/>
      <c r="BT402" s="107"/>
      <c r="BU402" s="107"/>
      <c r="BV402" s="107"/>
      <c r="BW402" s="107"/>
      <c r="BX402" s="107"/>
      <c r="BY402" s="107"/>
      <c r="BZ402" s="107"/>
      <c r="CA402" s="107"/>
      <c r="CB402" s="107"/>
      <c r="CC402" s="107"/>
      <c r="CD402" s="107"/>
      <c r="CE402" s="107"/>
      <c r="CF402" s="107"/>
      <c r="CG402" s="107">
        <v>0</v>
      </c>
      <c r="CH402" s="107">
        <v>0</v>
      </c>
      <c r="CI402" s="107">
        <v>0</v>
      </c>
      <c r="CJ402" s="107">
        <v>0</v>
      </c>
      <c r="CK402" s="107">
        <v>0</v>
      </c>
      <c r="CL402" s="107"/>
      <c r="CM402" s="107"/>
      <c r="CN402" s="107">
        <v>1</v>
      </c>
      <c r="CO402" s="107">
        <v>1</v>
      </c>
      <c r="CP402" s="107">
        <v>1</v>
      </c>
      <c r="CQ402" s="107">
        <v>1</v>
      </c>
      <c r="CR402" s="107">
        <v>1</v>
      </c>
      <c r="CS402" s="107"/>
      <c r="CT402" s="107"/>
      <c r="CU402" s="107"/>
      <c r="CV402" s="107"/>
      <c r="CW402" s="107"/>
      <c r="CX402" s="107"/>
      <c r="CY402" s="107"/>
      <c r="CZ402" s="107"/>
      <c r="DA402" s="107"/>
      <c r="DB402" s="107"/>
      <c r="DC402" s="107"/>
      <c r="DD402" s="107"/>
      <c r="DE402" s="107"/>
      <c r="DF402" s="107"/>
      <c r="DG402" s="107"/>
    </row>
    <row r="403" spans="1:111" s="109" customFormat="1" ht="19.899999999999999" hidden="1" customHeight="1" x14ac:dyDescent="0.25">
      <c r="B403" s="111" t="s">
        <v>2606</v>
      </c>
      <c r="C403" s="111">
        <v>4600011662</v>
      </c>
      <c r="D403" s="101" t="s">
        <v>825</v>
      </c>
      <c r="E403" s="110" t="str">
        <f t="shared" si="47"/>
        <v/>
      </c>
      <c r="F403" s="102"/>
      <c r="G403" s="103"/>
      <c r="H403" s="103"/>
      <c r="I403" s="100"/>
      <c r="J403" s="122" t="s">
        <v>2195</v>
      </c>
      <c r="K403" s="103"/>
      <c r="L403" s="103"/>
      <c r="M403" s="103"/>
      <c r="N403" s="103"/>
      <c r="O403" s="106" t="s">
        <v>2709</v>
      </c>
      <c r="P403" s="104"/>
      <c r="Q403" s="104"/>
      <c r="R403" s="104"/>
      <c r="S403" s="105" t="str">
        <f t="shared" si="48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  <c r="BR403" s="107"/>
      <c r="BS403" s="107"/>
      <c r="BT403" s="107"/>
      <c r="BU403" s="107"/>
      <c r="BV403" s="107"/>
      <c r="BW403" s="107"/>
      <c r="BX403" s="107"/>
      <c r="BY403" s="107"/>
      <c r="BZ403" s="107"/>
      <c r="CA403" s="107"/>
      <c r="CB403" s="107"/>
      <c r="CC403" s="107"/>
      <c r="CD403" s="107"/>
      <c r="CE403" s="107"/>
      <c r="CF403" s="107"/>
      <c r="CG403" s="107">
        <v>0</v>
      </c>
      <c r="CH403" s="107">
        <v>0</v>
      </c>
      <c r="CI403" s="107">
        <v>0</v>
      </c>
      <c r="CJ403" s="107">
        <v>0</v>
      </c>
      <c r="CK403" s="107">
        <v>0</v>
      </c>
      <c r="CL403" s="107"/>
      <c r="CM403" s="107"/>
      <c r="CN403" s="107"/>
      <c r="CO403" s="107"/>
      <c r="CP403" s="107"/>
      <c r="CQ403" s="107"/>
      <c r="CR403" s="107"/>
      <c r="CS403" s="107"/>
      <c r="CT403" s="107"/>
      <c r="CU403" s="107"/>
      <c r="CV403" s="107"/>
      <c r="CW403" s="107"/>
      <c r="CX403" s="107"/>
      <c r="CY403" s="107"/>
      <c r="CZ403" s="107"/>
      <c r="DA403" s="107"/>
      <c r="DB403" s="107"/>
      <c r="DC403" s="107"/>
      <c r="DD403" s="107"/>
      <c r="DE403" s="107"/>
      <c r="DF403" s="107"/>
      <c r="DG403" s="107"/>
    </row>
    <row r="404" spans="1:111" s="109" customFormat="1" ht="19.899999999999999" hidden="1" customHeight="1" x14ac:dyDescent="0.25">
      <c r="B404" s="111" t="s">
        <v>2606</v>
      </c>
      <c r="C404" s="111">
        <v>4600011662</v>
      </c>
      <c r="D404" s="101" t="s">
        <v>826</v>
      </c>
      <c r="E404" s="110" t="str">
        <f t="shared" si="47"/>
        <v/>
      </c>
      <c r="F404" s="102"/>
      <c r="G404" s="103"/>
      <c r="H404" s="103"/>
      <c r="I404" s="100"/>
      <c r="J404" s="122" t="s">
        <v>2286</v>
      </c>
      <c r="K404" s="103"/>
      <c r="L404" s="103"/>
      <c r="M404" s="103"/>
      <c r="N404" s="103"/>
      <c r="O404" s="106" t="s">
        <v>2708</v>
      </c>
      <c r="P404" s="104"/>
      <c r="Q404" s="104"/>
      <c r="R404" s="104"/>
      <c r="S404" s="105" t="str">
        <f t="shared" si="48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  <c r="BQ404" s="107"/>
      <c r="BR404" s="107"/>
      <c r="BS404" s="107"/>
      <c r="BT404" s="107"/>
      <c r="BU404" s="107"/>
      <c r="BV404" s="107"/>
      <c r="BW404" s="107"/>
      <c r="BX404" s="107"/>
      <c r="BY404" s="107"/>
      <c r="BZ404" s="107"/>
      <c r="CA404" s="107"/>
      <c r="CB404" s="107"/>
      <c r="CC404" s="107"/>
      <c r="CD404" s="107"/>
      <c r="CE404" s="107"/>
      <c r="CF404" s="107"/>
      <c r="CG404" s="107">
        <v>0</v>
      </c>
      <c r="CH404" s="107">
        <v>0</v>
      </c>
      <c r="CI404" s="107">
        <v>0</v>
      </c>
      <c r="CJ404" s="107">
        <v>0</v>
      </c>
      <c r="CK404" s="107">
        <v>0</v>
      </c>
      <c r="CL404" s="107"/>
      <c r="CM404" s="107"/>
      <c r="CN404" s="107"/>
      <c r="CO404" s="107"/>
      <c r="CP404" s="107"/>
      <c r="CQ404" s="107"/>
      <c r="CR404" s="107"/>
      <c r="CS404" s="107"/>
      <c r="CT404" s="107"/>
      <c r="CU404" s="107"/>
      <c r="CV404" s="107"/>
      <c r="CW404" s="107"/>
      <c r="CX404" s="107"/>
      <c r="CY404" s="107"/>
      <c r="CZ404" s="107"/>
      <c r="DA404" s="107"/>
      <c r="DB404" s="107"/>
      <c r="DC404" s="107"/>
      <c r="DD404" s="107"/>
      <c r="DE404" s="107"/>
      <c r="DF404" s="107"/>
      <c r="DG404" s="107"/>
    </row>
    <row r="405" spans="1:111" s="109" customFormat="1" ht="19.899999999999999" hidden="1" customHeight="1" x14ac:dyDescent="0.25">
      <c r="B405" s="111">
        <v>99</v>
      </c>
      <c r="C405" s="111">
        <v>4600011662</v>
      </c>
      <c r="D405" s="101" t="s">
        <v>827</v>
      </c>
      <c r="E405" s="110" t="str">
        <f t="shared" si="47"/>
        <v>(PO) Sistema de Polimento e Tanque de Condensado - Linha 2"-A1-14E-5352</v>
      </c>
      <c r="F405" s="102" t="s">
        <v>452</v>
      </c>
      <c r="G405" s="103" t="s">
        <v>449</v>
      </c>
      <c r="H405" s="103"/>
      <c r="I405" s="100"/>
      <c r="J405" s="122" t="s">
        <v>2291</v>
      </c>
      <c r="K405" s="103"/>
      <c r="L405" s="103"/>
      <c r="M405" s="103"/>
      <c r="N405" s="103"/>
      <c r="O405" s="106"/>
      <c r="P405" s="104">
        <v>8450</v>
      </c>
      <c r="Q405" s="104">
        <f>P405</f>
        <v>8450</v>
      </c>
      <c r="R405" s="104" t="s">
        <v>1696</v>
      </c>
      <c r="S405" s="105">
        <f t="shared" si="48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>
        <v>0</v>
      </c>
      <c r="AY405" s="107">
        <v>0</v>
      </c>
      <c r="AZ405" s="107">
        <v>0</v>
      </c>
      <c r="BA405" s="107">
        <v>0</v>
      </c>
      <c r="BB405" s="107">
        <v>0</v>
      </c>
      <c r="BC405" s="107"/>
      <c r="BD405" s="107"/>
      <c r="BE405" s="107">
        <v>0</v>
      </c>
      <c r="BF405" s="107">
        <v>0</v>
      </c>
      <c r="BG405" s="107">
        <v>0</v>
      </c>
      <c r="BH405" s="107">
        <v>0</v>
      </c>
      <c r="BI405" s="107">
        <v>0</v>
      </c>
      <c r="BJ405" s="107"/>
      <c r="BK405" s="107"/>
      <c r="BL405" s="107">
        <v>0</v>
      </c>
      <c r="BM405" s="107">
        <v>0</v>
      </c>
      <c r="BN405" s="107">
        <v>0</v>
      </c>
      <c r="BO405" s="107">
        <v>0</v>
      </c>
      <c r="BP405" s="107">
        <v>0</v>
      </c>
      <c r="BQ405" s="107"/>
      <c r="BR405" s="107"/>
      <c r="BS405" s="107"/>
      <c r="BT405" s="107"/>
      <c r="BU405" s="107"/>
      <c r="BV405" s="107"/>
      <c r="BW405" s="107"/>
      <c r="BX405" s="107"/>
      <c r="BY405" s="107"/>
      <c r="BZ405" s="107"/>
      <c r="CA405" s="107"/>
      <c r="CB405" s="107"/>
      <c r="CC405" s="107"/>
      <c r="CD405" s="107"/>
      <c r="CE405" s="107"/>
      <c r="CF405" s="107"/>
      <c r="CG405" s="107"/>
      <c r="CH405" s="107"/>
      <c r="CI405" s="107"/>
      <c r="CJ405" s="107"/>
      <c r="CK405" s="107"/>
      <c r="CL405" s="107"/>
      <c r="CM405" s="107"/>
      <c r="CN405" s="107"/>
      <c r="CO405" s="107"/>
      <c r="CP405" s="107"/>
      <c r="CQ405" s="107"/>
      <c r="CR405" s="107"/>
      <c r="CS405" s="107"/>
      <c r="CT405" s="107"/>
      <c r="CU405" s="107"/>
      <c r="CV405" s="107"/>
      <c r="CW405" s="107"/>
      <c r="CX405" s="107"/>
      <c r="CY405" s="107"/>
      <c r="CZ405" s="107"/>
      <c r="DA405" s="107"/>
      <c r="DB405" s="107"/>
      <c r="DC405" s="107"/>
      <c r="DD405" s="107"/>
      <c r="DE405" s="107"/>
      <c r="DF405" s="107"/>
      <c r="DG405" s="107"/>
    </row>
    <row r="406" spans="1:111" s="109" customFormat="1" ht="19.899999999999999" hidden="1" customHeight="1" x14ac:dyDescent="0.25">
      <c r="B406" s="111" t="s">
        <v>2608</v>
      </c>
      <c r="C406" s="111">
        <v>4600011662</v>
      </c>
      <c r="D406" s="101" t="s">
        <v>2599</v>
      </c>
      <c r="E406" s="110" t="str">
        <f t="shared" si="47"/>
        <v>(PO) Sistema de Polimento e Tanque de Condensado - Montagem de andaime linha 5352</v>
      </c>
      <c r="F406" s="102" t="s">
        <v>452</v>
      </c>
      <c r="G406" s="103" t="s">
        <v>449</v>
      </c>
      <c r="H406" s="103" t="s">
        <v>1689</v>
      </c>
      <c r="I406" s="100"/>
      <c r="J406" s="122" t="s">
        <v>2671</v>
      </c>
      <c r="K406" s="103" t="s">
        <v>1695</v>
      </c>
      <c r="L406" s="103"/>
      <c r="M406" s="103"/>
      <c r="N406" s="103"/>
      <c r="O406" s="106"/>
      <c r="P406" s="104">
        <v>2567</v>
      </c>
      <c r="Q406" s="104"/>
      <c r="R406" s="104" t="s">
        <v>1696</v>
      </c>
      <c r="S406" s="105">
        <f t="shared" si="48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  <c r="BQ406" s="107"/>
      <c r="BR406" s="107"/>
      <c r="BS406" s="107"/>
      <c r="BT406" s="107"/>
      <c r="BU406" s="107"/>
      <c r="BV406" s="107"/>
      <c r="BW406" s="107"/>
      <c r="BX406" s="107"/>
      <c r="BY406" s="107"/>
      <c r="BZ406" s="107"/>
      <c r="CA406" s="107"/>
      <c r="CB406" s="107"/>
      <c r="CC406" s="107"/>
      <c r="CD406" s="107"/>
      <c r="CE406" s="107"/>
      <c r="CF406" s="107"/>
      <c r="CG406" s="107"/>
      <c r="CH406" s="107"/>
      <c r="CI406" s="107"/>
      <c r="CJ406" s="107"/>
      <c r="CK406" s="107"/>
      <c r="CL406" s="107"/>
      <c r="CM406" s="107"/>
      <c r="CN406" s="107"/>
      <c r="CO406" s="107"/>
      <c r="CP406" s="107"/>
      <c r="CQ406" s="107"/>
      <c r="CR406" s="107"/>
      <c r="CS406" s="107"/>
      <c r="CT406" s="107"/>
      <c r="CU406" s="107"/>
      <c r="CV406" s="107"/>
      <c r="CW406" s="107"/>
      <c r="CX406" s="107"/>
      <c r="CY406" s="107"/>
      <c r="CZ406" s="107"/>
      <c r="DA406" s="107"/>
      <c r="DB406" s="107"/>
      <c r="DC406" s="107"/>
      <c r="DD406" s="107"/>
      <c r="DE406" s="107"/>
      <c r="DF406" s="107"/>
      <c r="DG406" s="107"/>
    </row>
    <row r="407" spans="1:111" s="109" customFormat="1" ht="19.899999999999999" hidden="1" customHeight="1" x14ac:dyDescent="0.25">
      <c r="A407" s="109" t="s">
        <v>2756</v>
      </c>
      <c r="B407" s="123">
        <v>35</v>
      </c>
      <c r="C407" s="111">
        <v>4600011662</v>
      </c>
      <c r="D407" s="101" t="s">
        <v>828</v>
      </c>
      <c r="E407" s="110" t="str">
        <f t="shared" si="47"/>
        <v>(PO) Sistema de Polimento e Tanque de Condensado - Fabricar e Montar e soldar linha 5352</v>
      </c>
      <c r="F407" s="102" t="s">
        <v>452</v>
      </c>
      <c r="G407" s="103" t="s">
        <v>449</v>
      </c>
      <c r="H407" s="103" t="s">
        <v>1689</v>
      </c>
      <c r="I407" s="100"/>
      <c r="J407" s="122" t="s">
        <v>2630</v>
      </c>
      <c r="K407" s="103"/>
      <c r="L407" s="103"/>
      <c r="M407" s="103"/>
      <c r="N407" s="103"/>
      <c r="O407" s="106" t="s">
        <v>2710</v>
      </c>
      <c r="P407" s="104">
        <v>8300</v>
      </c>
      <c r="Q407" s="104"/>
      <c r="R407" s="104" t="s">
        <v>1696</v>
      </c>
      <c r="S407" s="105">
        <f t="shared" si="48"/>
        <v>0</v>
      </c>
      <c r="T407" s="119">
        <f>P407</f>
        <v>8300</v>
      </c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  <c r="BQ407" s="107"/>
      <c r="BR407" s="107"/>
      <c r="BS407" s="107"/>
      <c r="BT407" s="107"/>
      <c r="BU407" s="107"/>
      <c r="BV407" s="107"/>
      <c r="BW407" s="107"/>
      <c r="BX407" s="107"/>
      <c r="BY407" s="107"/>
      <c r="BZ407" s="107"/>
      <c r="CA407" s="107"/>
      <c r="CB407" s="107"/>
      <c r="CC407" s="107"/>
      <c r="CD407" s="107"/>
      <c r="CE407" s="107"/>
      <c r="CF407" s="107"/>
      <c r="CG407" s="107">
        <v>0</v>
      </c>
      <c r="CH407" s="107">
        <v>0</v>
      </c>
      <c r="CI407" s="107">
        <v>0</v>
      </c>
      <c r="CJ407" s="107">
        <v>0</v>
      </c>
      <c r="CK407" s="107">
        <v>0</v>
      </c>
      <c r="CL407" s="107"/>
      <c r="CM407" s="107"/>
      <c r="CN407" s="107"/>
      <c r="CO407" s="107"/>
      <c r="CP407" s="107"/>
      <c r="CQ407" s="107"/>
      <c r="CR407" s="107"/>
      <c r="CS407" s="107"/>
      <c r="CT407" s="107"/>
      <c r="CU407" s="107">
        <v>1</v>
      </c>
      <c r="CV407" s="107">
        <v>1</v>
      </c>
      <c r="CW407" s="107">
        <v>1</v>
      </c>
      <c r="CX407" s="107">
        <v>1</v>
      </c>
      <c r="CY407" s="107">
        <v>1</v>
      </c>
      <c r="CZ407" s="107"/>
      <c r="DA407" s="107"/>
      <c r="DB407" s="107"/>
      <c r="DC407" s="107"/>
      <c r="DD407" s="107"/>
      <c r="DE407" s="107"/>
      <c r="DF407" s="107"/>
      <c r="DG407" s="107"/>
    </row>
    <row r="408" spans="1:111" s="109" customFormat="1" ht="19.899999999999999" hidden="1" customHeight="1" x14ac:dyDescent="0.25">
      <c r="A408" s="87"/>
      <c r="B408" s="123">
        <v>36</v>
      </c>
      <c r="C408" s="111">
        <v>4600011662</v>
      </c>
      <c r="D408" s="101" t="s">
        <v>829</v>
      </c>
      <c r="E408" s="110" t="str">
        <f t="shared" si="47"/>
        <v/>
      </c>
      <c r="F408" s="102"/>
      <c r="G408" s="103"/>
      <c r="H408" s="103"/>
      <c r="I408" s="100"/>
      <c r="J408" s="122" t="s">
        <v>2693</v>
      </c>
      <c r="K408" s="103"/>
      <c r="L408" s="103"/>
      <c r="M408" s="103"/>
      <c r="N408" s="103"/>
      <c r="O408" s="106"/>
      <c r="P408" s="104">
        <v>4</v>
      </c>
      <c r="Q408" s="104"/>
      <c r="R408" s="104" t="s">
        <v>1699</v>
      </c>
      <c r="S408" s="105">
        <f t="shared" si="48"/>
        <v>0</v>
      </c>
      <c r="T408" s="119">
        <v>1</v>
      </c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  <c r="BK408" s="107"/>
      <c r="BL408" s="107"/>
      <c r="BM408" s="107"/>
      <c r="BN408" s="107"/>
      <c r="BO408" s="107"/>
      <c r="BP408" s="107"/>
      <c r="BQ408" s="107"/>
      <c r="BR408" s="107"/>
      <c r="BS408" s="107"/>
      <c r="BT408" s="107"/>
      <c r="BU408" s="107"/>
      <c r="BV408" s="107"/>
      <c r="BW408" s="107"/>
      <c r="BX408" s="107"/>
      <c r="BY408" s="107"/>
      <c r="BZ408" s="107"/>
      <c r="CA408" s="107"/>
      <c r="CB408" s="107"/>
      <c r="CC408" s="107"/>
      <c r="CD408" s="107"/>
      <c r="CE408" s="107"/>
      <c r="CF408" s="107"/>
      <c r="CG408" s="107"/>
      <c r="CH408" s="107"/>
      <c r="CI408" s="107"/>
      <c r="CJ408" s="107"/>
      <c r="CK408" s="107"/>
      <c r="CL408" s="107"/>
      <c r="CM408" s="107"/>
      <c r="CN408" s="107"/>
      <c r="CO408" s="107"/>
      <c r="CP408" s="107"/>
      <c r="CQ408" s="107"/>
      <c r="CR408" s="107"/>
      <c r="CS408" s="107"/>
      <c r="CT408" s="107"/>
      <c r="CU408" s="107"/>
      <c r="CV408" s="107"/>
      <c r="CW408" s="107"/>
      <c r="CX408" s="107"/>
      <c r="CY408" s="107"/>
      <c r="CZ408" s="107"/>
      <c r="DA408" s="107"/>
      <c r="DB408" s="107"/>
      <c r="DC408" s="107"/>
      <c r="DD408" s="107"/>
      <c r="DE408" s="107"/>
      <c r="DF408" s="107"/>
      <c r="DG408" s="107"/>
    </row>
    <row r="409" spans="1:111" s="109" customFormat="1" ht="19.899999999999999" hidden="1" customHeight="1" x14ac:dyDescent="0.25">
      <c r="B409" s="111" t="s">
        <v>2606</v>
      </c>
      <c r="C409" s="111">
        <v>4600011662</v>
      </c>
      <c r="D409" s="101" t="s">
        <v>830</v>
      </c>
      <c r="E409" s="110" t="str">
        <f t="shared" si="47"/>
        <v/>
      </c>
      <c r="F409" s="102"/>
      <c r="G409" s="103"/>
      <c r="H409" s="103"/>
      <c r="I409" s="100"/>
      <c r="J409" s="122" t="s">
        <v>2195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48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  <c r="BQ409" s="107"/>
      <c r="BR409" s="107"/>
      <c r="BS409" s="107"/>
      <c r="BT409" s="107"/>
      <c r="BU409" s="107"/>
      <c r="BV409" s="107"/>
      <c r="BW409" s="107"/>
      <c r="BX409" s="107"/>
      <c r="BY409" s="107"/>
      <c r="BZ409" s="107"/>
      <c r="CA409" s="107"/>
      <c r="CB409" s="107"/>
      <c r="CC409" s="107"/>
      <c r="CD409" s="107"/>
      <c r="CE409" s="107"/>
      <c r="CF409" s="107"/>
      <c r="CG409" s="107"/>
      <c r="CH409" s="107"/>
      <c r="CI409" s="107"/>
      <c r="CJ409" s="107"/>
      <c r="CK409" s="107"/>
      <c r="CL409" s="107"/>
      <c r="CM409" s="107"/>
      <c r="CN409" s="107"/>
      <c r="CO409" s="107"/>
      <c r="CP409" s="107"/>
      <c r="CQ409" s="107"/>
      <c r="CR409" s="107"/>
      <c r="CS409" s="107"/>
      <c r="CT409" s="107"/>
      <c r="CU409" s="107"/>
      <c r="CV409" s="107"/>
      <c r="CW409" s="107"/>
      <c r="CX409" s="107"/>
      <c r="CY409" s="107"/>
      <c r="CZ409" s="107"/>
      <c r="DA409" s="107"/>
      <c r="DB409" s="107"/>
      <c r="DC409" s="107"/>
      <c r="DD409" s="107"/>
      <c r="DE409" s="107"/>
      <c r="DF409" s="107"/>
      <c r="DG409" s="107"/>
    </row>
    <row r="410" spans="1:111" s="109" customFormat="1" ht="19.899999999999999" hidden="1" customHeight="1" x14ac:dyDescent="0.25">
      <c r="B410" s="111" t="s">
        <v>2606</v>
      </c>
      <c r="C410" s="111">
        <v>4600011662</v>
      </c>
      <c r="D410" s="101" t="s">
        <v>831</v>
      </c>
      <c r="E410" s="110" t="str">
        <f t="shared" si="47"/>
        <v/>
      </c>
      <c r="F410" s="102"/>
      <c r="G410" s="103"/>
      <c r="H410" s="103" t="s">
        <v>429</v>
      </c>
      <c r="I410" s="100"/>
      <c r="J410" s="122" t="s">
        <v>2286</v>
      </c>
      <c r="K410" s="103"/>
      <c r="L410" s="103"/>
      <c r="M410" s="103"/>
      <c r="N410" s="103"/>
      <c r="O410" s="106" t="s">
        <v>2708</v>
      </c>
      <c r="P410" s="104"/>
      <c r="Q410" s="104"/>
      <c r="R410" s="104"/>
      <c r="S410" s="105" t="str">
        <f t="shared" si="48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  <c r="BQ410" s="107"/>
      <c r="BR410" s="107"/>
      <c r="BS410" s="107"/>
      <c r="BT410" s="107"/>
      <c r="BU410" s="107"/>
      <c r="BV410" s="107"/>
      <c r="BW410" s="107"/>
      <c r="BX410" s="107"/>
      <c r="BY410" s="107"/>
      <c r="BZ410" s="107"/>
      <c r="CA410" s="107"/>
      <c r="CB410" s="107"/>
      <c r="CC410" s="107"/>
      <c r="CD410" s="107"/>
      <c r="CE410" s="107"/>
      <c r="CF410" s="107"/>
      <c r="CG410" s="107">
        <v>0</v>
      </c>
      <c r="CH410" s="107">
        <v>0</v>
      </c>
      <c r="CI410" s="107">
        <v>0</v>
      </c>
      <c r="CJ410" s="107">
        <v>0</v>
      </c>
      <c r="CK410" s="107">
        <v>0</v>
      </c>
      <c r="CL410" s="107"/>
      <c r="CM410" s="107"/>
      <c r="CN410" s="107"/>
      <c r="CO410" s="107"/>
      <c r="CP410" s="107"/>
      <c r="CQ410" s="107"/>
      <c r="CR410" s="107"/>
      <c r="CS410" s="107"/>
      <c r="CT410" s="107"/>
      <c r="CU410" s="107"/>
      <c r="CV410" s="107"/>
      <c r="CW410" s="107"/>
      <c r="CX410" s="107"/>
      <c r="CY410" s="107"/>
      <c r="CZ410" s="107"/>
      <c r="DA410" s="107"/>
      <c r="DB410" s="107"/>
      <c r="DC410" s="107"/>
      <c r="DD410" s="107"/>
      <c r="DE410" s="107"/>
      <c r="DF410" s="107"/>
      <c r="DG410" s="107"/>
    </row>
    <row r="411" spans="1:111" s="109" customFormat="1" ht="19.899999999999999" hidden="1" customHeight="1" x14ac:dyDescent="0.25">
      <c r="B411" s="111" t="s">
        <v>2606</v>
      </c>
      <c r="C411" s="111">
        <v>4600011662</v>
      </c>
      <c r="D411" s="101" t="s">
        <v>832</v>
      </c>
      <c r="E411" s="110" t="str">
        <f t="shared" si="47"/>
        <v/>
      </c>
      <c r="F411" s="102"/>
      <c r="G411" s="103"/>
      <c r="H411" s="103" t="s">
        <v>429</v>
      </c>
      <c r="I411" s="100"/>
      <c r="J411" s="122" t="s">
        <v>2301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48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  <c r="BQ411" s="107"/>
      <c r="BR411" s="107"/>
      <c r="BS411" s="107"/>
      <c r="BT411" s="107"/>
      <c r="BU411" s="107"/>
      <c r="BV411" s="107"/>
      <c r="BW411" s="107"/>
      <c r="BX411" s="107"/>
      <c r="BY411" s="107"/>
      <c r="BZ411" s="107"/>
      <c r="CA411" s="107"/>
      <c r="CB411" s="107"/>
      <c r="CC411" s="107"/>
      <c r="CD411" s="107"/>
      <c r="CE411" s="107"/>
      <c r="CF411" s="107"/>
      <c r="CG411" s="107"/>
      <c r="CH411" s="107"/>
      <c r="CI411" s="107"/>
      <c r="CJ411" s="107"/>
      <c r="CK411" s="107"/>
      <c r="CL411" s="107"/>
      <c r="CM411" s="107"/>
      <c r="CN411" s="107"/>
      <c r="CO411" s="107"/>
      <c r="CP411" s="107"/>
      <c r="CQ411" s="107"/>
      <c r="CR411" s="107"/>
      <c r="CS411" s="107"/>
      <c r="CT411" s="107"/>
      <c r="CU411" s="107"/>
      <c r="CV411" s="107"/>
      <c r="CW411" s="107"/>
      <c r="CX411" s="107"/>
      <c r="CY411" s="107"/>
      <c r="CZ411" s="107"/>
      <c r="DA411" s="107"/>
      <c r="DB411" s="107"/>
      <c r="DC411" s="107"/>
      <c r="DD411" s="107"/>
      <c r="DE411" s="107"/>
      <c r="DF411" s="107"/>
      <c r="DG411" s="107"/>
    </row>
    <row r="412" spans="1:111" s="109" customFormat="1" ht="19.899999999999999" hidden="1" customHeight="1" x14ac:dyDescent="0.25">
      <c r="A412" s="87"/>
      <c r="B412" s="111" t="s">
        <v>2606</v>
      </c>
      <c r="C412" s="111">
        <v>4600011662</v>
      </c>
      <c r="D412" s="101" t="s">
        <v>833</v>
      </c>
      <c r="E412" s="110" t="str">
        <f t="shared" si="47"/>
        <v/>
      </c>
      <c r="F412" s="102"/>
      <c r="G412" s="103"/>
      <c r="H412" s="103"/>
      <c r="I412" s="100"/>
      <c r="J412" s="122" t="s">
        <v>2695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48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  <c r="BQ412" s="107"/>
      <c r="BR412" s="107"/>
      <c r="BS412" s="107"/>
      <c r="BT412" s="107"/>
      <c r="BU412" s="107"/>
      <c r="BV412" s="107"/>
      <c r="BW412" s="107"/>
      <c r="BX412" s="107"/>
      <c r="BY412" s="107"/>
      <c r="BZ412" s="107">
        <v>0</v>
      </c>
      <c r="CA412" s="107">
        <v>0</v>
      </c>
      <c r="CB412" s="107">
        <v>0</v>
      </c>
      <c r="CC412" s="107">
        <v>0</v>
      </c>
      <c r="CD412" s="107">
        <v>0</v>
      </c>
      <c r="CE412" s="107"/>
      <c r="CF412" s="107"/>
      <c r="CG412" s="107"/>
      <c r="CH412" s="107"/>
      <c r="CI412" s="107"/>
      <c r="CJ412" s="107"/>
      <c r="CK412" s="107"/>
      <c r="CL412" s="107"/>
      <c r="CM412" s="107"/>
      <c r="CN412" s="107"/>
      <c r="CO412" s="107"/>
      <c r="CP412" s="107"/>
      <c r="CQ412" s="107"/>
      <c r="CR412" s="107"/>
      <c r="CS412" s="107"/>
      <c r="CT412" s="107"/>
      <c r="CU412" s="107"/>
      <c r="CV412" s="107"/>
      <c r="CW412" s="107"/>
      <c r="CX412" s="107"/>
      <c r="CY412" s="107"/>
      <c r="CZ412" s="107"/>
      <c r="DA412" s="107"/>
      <c r="DB412" s="107"/>
      <c r="DC412" s="107"/>
      <c r="DD412" s="107"/>
      <c r="DE412" s="107"/>
      <c r="DF412" s="107"/>
      <c r="DG412" s="107"/>
    </row>
    <row r="413" spans="1:111" s="109" customFormat="1" ht="19.899999999999999" hidden="1" customHeight="1" x14ac:dyDescent="0.25">
      <c r="A413" s="109" t="s">
        <v>2756</v>
      </c>
      <c r="B413" s="111" t="s">
        <v>2606</v>
      </c>
      <c r="C413" s="111">
        <v>4600011662</v>
      </c>
      <c r="D413" s="101" t="s">
        <v>834</v>
      </c>
      <c r="E413" s="110" t="str">
        <f t="shared" si="47"/>
        <v/>
      </c>
      <c r="F413" s="102"/>
      <c r="G413" s="103"/>
      <c r="H413" s="103"/>
      <c r="I413" s="100"/>
      <c r="J413" s="122" t="s">
        <v>2745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48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  <c r="BQ413" s="107"/>
      <c r="BR413" s="107"/>
      <c r="BS413" s="107"/>
      <c r="BT413" s="107"/>
      <c r="BU413" s="107"/>
      <c r="BV413" s="107"/>
      <c r="BW413" s="107"/>
      <c r="BX413" s="107"/>
      <c r="BY413" s="107"/>
      <c r="BZ413" s="107"/>
      <c r="CA413" s="107"/>
      <c r="CB413" s="107"/>
      <c r="CC413" s="107"/>
      <c r="CD413" s="107"/>
      <c r="CE413" s="107"/>
      <c r="CF413" s="107"/>
      <c r="CG413" s="107"/>
      <c r="CH413" s="107"/>
      <c r="CI413" s="107"/>
      <c r="CJ413" s="107"/>
      <c r="CK413" s="107"/>
      <c r="CL413" s="107"/>
      <c r="CM413" s="107"/>
      <c r="CN413" s="107"/>
      <c r="CO413" s="107"/>
      <c r="CP413" s="107"/>
      <c r="CQ413" s="107"/>
      <c r="CR413" s="107"/>
      <c r="CS413" s="107"/>
      <c r="CT413" s="107"/>
      <c r="CU413" s="107">
        <v>1</v>
      </c>
      <c r="CV413" s="107">
        <v>1</v>
      </c>
      <c r="CW413" s="107">
        <v>1</v>
      </c>
      <c r="CX413" s="107">
        <v>1</v>
      </c>
      <c r="CY413" s="107">
        <v>1</v>
      </c>
      <c r="CZ413" s="107"/>
      <c r="DA413" s="107"/>
      <c r="DB413" s="107"/>
      <c r="DC413" s="107"/>
      <c r="DD413" s="107"/>
      <c r="DE413" s="107"/>
      <c r="DF413" s="107"/>
      <c r="DG413" s="107"/>
    </row>
    <row r="414" spans="1:111" s="109" customFormat="1" ht="19.899999999999999" hidden="1" customHeight="1" x14ac:dyDescent="0.25">
      <c r="B414" s="111" t="s">
        <v>2606</v>
      </c>
      <c r="C414" s="111">
        <v>4600011662</v>
      </c>
      <c r="D414" s="101" t="s">
        <v>835</v>
      </c>
      <c r="E414" s="110" t="str">
        <f t="shared" si="47"/>
        <v/>
      </c>
      <c r="F414" s="102"/>
      <c r="G414" s="103"/>
      <c r="H414" s="103"/>
      <c r="I414" s="100"/>
      <c r="J414" s="122" t="s">
        <v>2195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48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  <c r="BR414" s="107"/>
      <c r="BS414" s="107"/>
      <c r="BT414" s="107"/>
      <c r="BU414" s="107"/>
      <c r="BV414" s="107"/>
      <c r="BW414" s="107"/>
      <c r="BX414" s="107"/>
      <c r="BY414" s="107"/>
      <c r="BZ414" s="107"/>
      <c r="CA414" s="107"/>
      <c r="CB414" s="107"/>
      <c r="CC414" s="107"/>
      <c r="CD414" s="107"/>
      <c r="CE414" s="107"/>
      <c r="CF414" s="107"/>
      <c r="CG414" s="107"/>
      <c r="CH414" s="107"/>
      <c r="CI414" s="107"/>
      <c r="CJ414" s="107"/>
      <c r="CK414" s="107"/>
      <c r="CL414" s="107"/>
      <c r="CM414" s="107"/>
      <c r="CN414" s="107"/>
      <c r="CO414" s="107"/>
      <c r="CP414" s="107"/>
      <c r="CQ414" s="107"/>
      <c r="CR414" s="107"/>
      <c r="CS414" s="107"/>
      <c r="CT414" s="107"/>
      <c r="CU414" s="107"/>
      <c r="CV414" s="107"/>
      <c r="CW414" s="107"/>
      <c r="CX414" s="107"/>
      <c r="CY414" s="107"/>
      <c r="CZ414" s="107"/>
      <c r="DA414" s="107"/>
      <c r="DB414" s="107"/>
      <c r="DC414" s="107"/>
      <c r="DD414" s="107"/>
      <c r="DE414" s="107"/>
      <c r="DF414" s="107"/>
      <c r="DG414" s="107"/>
    </row>
    <row r="415" spans="1:111" s="109" customFormat="1" ht="19.899999999999999" hidden="1" customHeight="1" x14ac:dyDescent="0.25">
      <c r="A415" s="87"/>
      <c r="B415" s="111" t="s">
        <v>2606</v>
      </c>
      <c r="C415" s="111">
        <v>4600011662</v>
      </c>
      <c r="D415" s="101" t="s">
        <v>836</v>
      </c>
      <c r="E415" s="110" t="str">
        <f t="shared" si="47"/>
        <v/>
      </c>
      <c r="F415" s="102"/>
      <c r="G415" s="103"/>
      <c r="H415" s="103"/>
      <c r="I415" s="100"/>
      <c r="J415" s="122" t="s">
        <v>2286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48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  <c r="BR415" s="107"/>
      <c r="BS415" s="107"/>
      <c r="BT415" s="107"/>
      <c r="BU415" s="107"/>
      <c r="BV415" s="107"/>
      <c r="BW415" s="107"/>
      <c r="BX415" s="107"/>
      <c r="BY415" s="107"/>
      <c r="BZ415" s="107">
        <v>0</v>
      </c>
      <c r="CA415" s="107">
        <v>0</v>
      </c>
      <c r="CB415" s="107">
        <v>0</v>
      </c>
      <c r="CC415" s="107">
        <v>0</v>
      </c>
      <c r="CD415" s="107">
        <v>0</v>
      </c>
      <c r="CE415" s="107"/>
      <c r="CF415" s="107"/>
      <c r="CG415" s="107"/>
      <c r="CH415" s="107"/>
      <c r="CI415" s="107"/>
      <c r="CJ415" s="107"/>
      <c r="CK415" s="107"/>
      <c r="CL415" s="107"/>
      <c r="CM415" s="107"/>
      <c r="CN415" s="107"/>
      <c r="CO415" s="107"/>
      <c r="CP415" s="107"/>
      <c r="CQ415" s="107"/>
      <c r="CR415" s="107"/>
      <c r="CS415" s="107"/>
      <c r="CT415" s="107"/>
      <c r="CU415" s="107"/>
      <c r="CV415" s="107"/>
      <c r="CW415" s="107"/>
      <c r="CX415" s="107"/>
      <c r="CY415" s="107"/>
      <c r="CZ415" s="107"/>
      <c r="DA415" s="107"/>
      <c r="DB415" s="107"/>
      <c r="DC415" s="107"/>
      <c r="DD415" s="107"/>
      <c r="DE415" s="107"/>
      <c r="DF415" s="107"/>
      <c r="DG415" s="107"/>
    </row>
    <row r="416" spans="1:111" s="109" customFormat="1" ht="19.899999999999999" hidden="1" customHeight="1" x14ac:dyDescent="0.25">
      <c r="B416" s="111" t="s">
        <v>2606</v>
      </c>
      <c r="C416" s="111">
        <v>4600011662</v>
      </c>
      <c r="D416" s="101" t="s">
        <v>837</v>
      </c>
      <c r="E416" s="110" t="str">
        <f t="shared" si="47"/>
        <v/>
      </c>
      <c r="F416" s="102"/>
      <c r="G416" s="103"/>
      <c r="H416" s="103"/>
      <c r="I416" s="100"/>
      <c r="J416" s="122" t="s">
        <v>2292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48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  <c r="BQ416" s="107"/>
      <c r="BR416" s="107"/>
      <c r="BS416" s="107"/>
      <c r="BT416" s="107"/>
      <c r="BU416" s="107"/>
      <c r="BV416" s="107"/>
      <c r="BW416" s="107"/>
      <c r="BX416" s="107"/>
      <c r="BY416" s="107"/>
      <c r="BZ416" s="107"/>
      <c r="CA416" s="107"/>
      <c r="CB416" s="107"/>
      <c r="CC416" s="107"/>
      <c r="CD416" s="107"/>
      <c r="CE416" s="107"/>
      <c r="CF416" s="107"/>
      <c r="CG416" s="107"/>
      <c r="CH416" s="107"/>
      <c r="CI416" s="107"/>
      <c r="CJ416" s="107"/>
      <c r="CK416" s="107"/>
      <c r="CL416" s="107"/>
      <c r="CM416" s="107"/>
      <c r="CN416" s="107"/>
      <c r="CO416" s="107"/>
      <c r="CP416" s="107"/>
      <c r="CQ416" s="107"/>
      <c r="CR416" s="107"/>
      <c r="CS416" s="107"/>
      <c r="CT416" s="107"/>
      <c r="CU416" s="107"/>
      <c r="CV416" s="107"/>
      <c r="CW416" s="107"/>
      <c r="CX416" s="107"/>
      <c r="CY416" s="107"/>
      <c r="CZ416" s="107"/>
      <c r="DA416" s="107"/>
      <c r="DB416" s="107"/>
      <c r="DC416" s="107"/>
      <c r="DD416" s="107"/>
      <c r="DE416" s="107"/>
      <c r="DF416" s="107"/>
      <c r="DG416" s="107"/>
    </row>
    <row r="417" spans="1:111" s="109" customFormat="1" ht="19.899999999999999" hidden="1" customHeight="1" x14ac:dyDescent="0.25">
      <c r="B417" s="111" t="s">
        <v>2606</v>
      </c>
      <c r="C417" s="111">
        <v>4600011662</v>
      </c>
      <c r="D417" s="101" t="s">
        <v>838</v>
      </c>
      <c r="E417" s="110" t="str">
        <f t="shared" si="47"/>
        <v>(PO) Sistema de Polimento e Tanque de Condensado - Fabricação</v>
      </c>
      <c r="F417" s="102" t="s">
        <v>452</v>
      </c>
      <c r="G417" s="103" t="s">
        <v>449</v>
      </c>
      <c r="H417" s="103" t="s">
        <v>1689</v>
      </c>
      <c r="I417" s="100"/>
      <c r="J417" s="122" t="s">
        <v>2293</v>
      </c>
      <c r="K417" s="103" t="s">
        <v>1698</v>
      </c>
      <c r="L417" s="103"/>
      <c r="M417" s="103"/>
      <c r="N417" s="103"/>
      <c r="O417" s="106"/>
      <c r="P417" s="104">
        <v>3</v>
      </c>
      <c r="Q417" s="104"/>
      <c r="R417" s="104" t="s">
        <v>1699</v>
      </c>
      <c r="S417" s="105">
        <f t="shared" si="48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7"/>
      <c r="BY417" s="107"/>
      <c r="BZ417" s="107"/>
      <c r="CA417" s="107"/>
      <c r="CB417" s="107"/>
      <c r="CC417" s="107"/>
      <c r="CD417" s="107"/>
      <c r="CE417" s="107"/>
      <c r="CF417" s="107"/>
      <c r="CG417" s="107"/>
      <c r="CH417" s="107"/>
      <c r="CI417" s="107"/>
      <c r="CJ417" s="107"/>
      <c r="CK417" s="107"/>
      <c r="CL417" s="107"/>
      <c r="CM417" s="107"/>
      <c r="CN417" s="107"/>
      <c r="CO417" s="107"/>
      <c r="CP417" s="107"/>
      <c r="CQ417" s="107"/>
      <c r="CR417" s="107"/>
      <c r="CS417" s="107"/>
      <c r="CT417" s="107"/>
      <c r="CU417" s="107"/>
      <c r="CV417" s="107"/>
      <c r="CW417" s="107"/>
      <c r="CX417" s="107"/>
      <c r="CY417" s="107"/>
      <c r="CZ417" s="107"/>
      <c r="DA417" s="107"/>
      <c r="DB417" s="107"/>
      <c r="DC417" s="107"/>
      <c r="DD417" s="107"/>
      <c r="DE417" s="107"/>
      <c r="DF417" s="107"/>
      <c r="DG417" s="107"/>
    </row>
    <row r="418" spans="1:111" s="109" customFormat="1" ht="19.899999999999999" hidden="1" customHeight="1" x14ac:dyDescent="0.25">
      <c r="B418" s="123" t="s">
        <v>2608</v>
      </c>
      <c r="C418" s="111">
        <v>4600011662</v>
      </c>
      <c r="D418" s="101" t="s">
        <v>839</v>
      </c>
      <c r="E418" s="110" t="str">
        <f t="shared" si="47"/>
        <v>(PO) Sistema de Polimento e Tanque de Condensado - Montagem e soldagem de linha</v>
      </c>
      <c r="F418" s="102" t="s">
        <v>452</v>
      </c>
      <c r="G418" s="103" t="s">
        <v>449</v>
      </c>
      <c r="H418" s="103" t="s">
        <v>1689</v>
      </c>
      <c r="I418" s="100"/>
      <c r="J418" s="122" t="s">
        <v>2294</v>
      </c>
      <c r="K418" s="103"/>
      <c r="L418" s="103"/>
      <c r="M418" s="103"/>
      <c r="N418" s="103"/>
      <c r="O418" s="106" t="s">
        <v>2711</v>
      </c>
      <c r="P418" s="104">
        <v>2767</v>
      </c>
      <c r="Q418" s="104"/>
      <c r="R418" s="104" t="s">
        <v>1696</v>
      </c>
      <c r="S418" s="105">
        <f t="shared" si="48"/>
        <v>0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>
        <v>0</v>
      </c>
      <c r="BF418" s="107">
        <v>0</v>
      </c>
      <c r="BG418" s="107">
        <v>0</v>
      </c>
      <c r="BH418" s="107">
        <v>0</v>
      </c>
      <c r="BI418" s="107">
        <v>0</v>
      </c>
      <c r="BJ418" s="107"/>
      <c r="BK418" s="107"/>
      <c r="BL418" s="107"/>
      <c r="BM418" s="107"/>
      <c r="BN418" s="107"/>
      <c r="BO418" s="107"/>
      <c r="BP418" s="107"/>
      <c r="BQ418" s="107"/>
      <c r="BR418" s="107"/>
      <c r="BS418" s="107"/>
      <c r="BT418" s="107"/>
      <c r="BU418" s="107"/>
      <c r="BV418" s="107"/>
      <c r="BW418" s="107"/>
      <c r="BX418" s="107"/>
      <c r="BY418" s="107"/>
      <c r="BZ418" s="107"/>
      <c r="CA418" s="107"/>
      <c r="CB418" s="107"/>
      <c r="CC418" s="107"/>
      <c r="CD418" s="107"/>
      <c r="CE418" s="107"/>
      <c r="CF418" s="107"/>
      <c r="CG418" s="107">
        <v>0</v>
      </c>
      <c r="CH418" s="107">
        <v>0</v>
      </c>
      <c r="CI418" s="107">
        <v>0</v>
      </c>
      <c r="CJ418" s="107">
        <v>0</v>
      </c>
      <c r="CK418" s="107">
        <v>0</v>
      </c>
      <c r="CL418" s="107"/>
      <c r="CM418" s="107"/>
      <c r="CN418" s="107"/>
      <c r="CO418" s="107"/>
      <c r="CP418" s="107"/>
      <c r="CQ418" s="107"/>
      <c r="CR418" s="107"/>
      <c r="CS418" s="107"/>
      <c r="CT418" s="107"/>
      <c r="CU418" s="107"/>
      <c r="CV418" s="107"/>
      <c r="CW418" s="107"/>
      <c r="CX418" s="107"/>
      <c r="CY418" s="107"/>
      <c r="CZ418" s="107"/>
      <c r="DA418" s="107"/>
      <c r="DB418" s="107"/>
      <c r="DC418" s="107"/>
      <c r="DD418" s="107"/>
      <c r="DE418" s="107"/>
      <c r="DF418" s="107"/>
      <c r="DG418" s="107"/>
    </row>
    <row r="419" spans="1:111" s="109" customFormat="1" ht="19.899999999999999" hidden="1" customHeight="1" x14ac:dyDescent="0.25">
      <c r="A419" s="87"/>
      <c r="B419" s="111" t="s">
        <v>2606</v>
      </c>
      <c r="C419" s="111">
        <v>4600011662</v>
      </c>
      <c r="D419" s="101" t="s">
        <v>840</v>
      </c>
      <c r="E419" s="110" t="str">
        <f t="shared" si="47"/>
        <v/>
      </c>
      <c r="F419" s="102"/>
      <c r="G419" s="103"/>
      <c r="H419" s="103"/>
      <c r="I419" s="100"/>
      <c r="J419" s="122" t="s">
        <v>2295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48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  <c r="BQ419" s="107"/>
      <c r="BR419" s="107"/>
      <c r="BS419" s="107"/>
      <c r="BT419" s="107"/>
      <c r="BU419" s="107"/>
      <c r="BV419" s="107"/>
      <c r="BW419" s="107"/>
      <c r="BX419" s="107"/>
      <c r="BY419" s="107"/>
      <c r="BZ419" s="107">
        <v>0</v>
      </c>
      <c r="CA419" s="107">
        <v>0</v>
      </c>
      <c r="CB419" s="107">
        <v>0</v>
      </c>
      <c r="CC419" s="107">
        <v>0</v>
      </c>
      <c r="CD419" s="107">
        <v>0</v>
      </c>
      <c r="CE419" s="107"/>
      <c r="CF419" s="107"/>
      <c r="CG419" s="107"/>
      <c r="CH419" s="107"/>
      <c r="CI419" s="107"/>
      <c r="CJ419" s="107"/>
      <c r="CK419" s="107"/>
      <c r="CL419" s="107"/>
      <c r="CM419" s="107"/>
      <c r="CN419" s="107"/>
      <c r="CO419" s="107"/>
      <c r="CP419" s="107"/>
      <c r="CQ419" s="107"/>
      <c r="CR419" s="107"/>
      <c r="CS419" s="107"/>
      <c r="CT419" s="107"/>
      <c r="CU419" s="107"/>
      <c r="CV419" s="107"/>
      <c r="CW419" s="107"/>
      <c r="CX419" s="107"/>
      <c r="CY419" s="107"/>
      <c r="CZ419" s="107"/>
      <c r="DA419" s="107"/>
      <c r="DB419" s="107"/>
      <c r="DC419" s="107"/>
      <c r="DD419" s="107"/>
      <c r="DE419" s="107"/>
      <c r="DF419" s="107"/>
      <c r="DG419" s="107"/>
    </row>
    <row r="420" spans="1:111" s="109" customFormat="1" ht="19.899999999999999" hidden="1" customHeight="1" x14ac:dyDescent="0.25">
      <c r="B420" s="123" t="s">
        <v>2606</v>
      </c>
      <c r="C420" s="111">
        <v>4600011662</v>
      </c>
      <c r="D420" s="101" t="s">
        <v>841</v>
      </c>
      <c r="E420" s="110" t="str">
        <f t="shared" si="47"/>
        <v>(PO) Sistema de Polimento e Tanque de Condensado - Montar e soldar linha</v>
      </c>
      <c r="F420" s="102" t="s">
        <v>452</v>
      </c>
      <c r="G420" s="103" t="s">
        <v>449</v>
      </c>
      <c r="H420" s="103" t="s">
        <v>1689</v>
      </c>
      <c r="I420" s="100"/>
      <c r="J420" s="122" t="s">
        <v>2296</v>
      </c>
      <c r="K420" s="103"/>
      <c r="L420" s="103"/>
      <c r="M420" s="103"/>
      <c r="N420" s="103"/>
      <c r="O420" s="106"/>
      <c r="P420" s="104">
        <v>1</v>
      </c>
      <c r="Q420" s="104"/>
      <c r="R420" s="104" t="s">
        <v>1699</v>
      </c>
      <c r="S420" s="105">
        <f t="shared" si="48"/>
        <v>0</v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>
        <v>2</v>
      </c>
      <c r="BF420" s="107">
        <v>2</v>
      </c>
      <c r="BG420" s="107">
        <v>2</v>
      </c>
      <c r="BH420" s="107">
        <v>2</v>
      </c>
      <c r="BI420" s="107">
        <v>2</v>
      </c>
      <c r="BJ420" s="107"/>
      <c r="BK420" s="107"/>
      <c r="BL420" s="107"/>
      <c r="BM420" s="107"/>
      <c r="BN420" s="107"/>
      <c r="BO420" s="107"/>
      <c r="BP420" s="107"/>
      <c r="BQ420" s="107"/>
      <c r="BR420" s="107"/>
      <c r="BS420" s="107"/>
      <c r="BT420" s="107"/>
      <c r="BU420" s="107"/>
      <c r="BV420" s="107"/>
      <c r="BW420" s="107"/>
      <c r="BX420" s="107"/>
      <c r="BY420" s="107"/>
      <c r="BZ420" s="107"/>
      <c r="CA420" s="107"/>
      <c r="CB420" s="107"/>
      <c r="CC420" s="107"/>
      <c r="CD420" s="107"/>
      <c r="CE420" s="107"/>
      <c r="CF420" s="107"/>
      <c r="CG420" s="107"/>
      <c r="CH420" s="107"/>
      <c r="CI420" s="107"/>
      <c r="CJ420" s="107"/>
      <c r="CK420" s="107"/>
      <c r="CL420" s="107"/>
      <c r="CM420" s="107"/>
      <c r="CN420" s="107"/>
      <c r="CO420" s="107"/>
      <c r="CP420" s="107"/>
      <c r="CQ420" s="107"/>
      <c r="CR420" s="107"/>
      <c r="CS420" s="107"/>
      <c r="CT420" s="107"/>
      <c r="CU420" s="107"/>
      <c r="CV420" s="107"/>
      <c r="CW420" s="107"/>
      <c r="CX420" s="107"/>
      <c r="CY420" s="107"/>
      <c r="CZ420" s="107"/>
      <c r="DA420" s="107"/>
      <c r="DB420" s="107"/>
      <c r="DC420" s="107"/>
      <c r="DD420" s="107"/>
      <c r="DE420" s="107"/>
      <c r="DF420" s="107"/>
      <c r="DG420" s="107"/>
    </row>
    <row r="421" spans="1:111" s="109" customFormat="1" ht="19.899999999999999" hidden="1" customHeight="1" x14ac:dyDescent="0.25">
      <c r="A421" s="109" t="s">
        <v>2756</v>
      </c>
      <c r="B421" s="111" t="s">
        <v>2606</v>
      </c>
      <c r="C421" s="111">
        <v>4600011662</v>
      </c>
      <c r="D421" s="101" t="s">
        <v>842</v>
      </c>
      <c r="E421" s="110" t="str">
        <f t="shared" si="47"/>
        <v/>
      </c>
      <c r="F421" s="102"/>
      <c r="G421" s="103"/>
      <c r="H421" s="103"/>
      <c r="I421" s="100"/>
      <c r="J421" s="122" t="s">
        <v>2750</v>
      </c>
      <c r="K421" s="103"/>
      <c r="L421" s="103"/>
      <c r="M421" s="103"/>
      <c r="N421" s="103"/>
      <c r="O421" s="106" t="s">
        <v>2708</v>
      </c>
      <c r="P421" s="104"/>
      <c r="Q421" s="104"/>
      <c r="R421" s="104"/>
      <c r="S421" s="105" t="str">
        <f t="shared" si="48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  <c r="BQ421" s="107"/>
      <c r="BR421" s="107"/>
      <c r="BS421" s="107"/>
      <c r="BT421" s="107"/>
      <c r="BU421" s="107"/>
      <c r="BV421" s="107"/>
      <c r="BW421" s="107"/>
      <c r="BX421" s="107"/>
      <c r="BY421" s="107"/>
      <c r="BZ421" s="107"/>
      <c r="CA421" s="107"/>
      <c r="CB421" s="107"/>
      <c r="CC421" s="107"/>
      <c r="CD421" s="107"/>
      <c r="CE421" s="107"/>
      <c r="CF421" s="107"/>
      <c r="CG421" s="107">
        <v>0</v>
      </c>
      <c r="CH421" s="107">
        <v>0</v>
      </c>
      <c r="CI421" s="107">
        <v>0</v>
      </c>
      <c r="CJ421" s="107">
        <v>0</v>
      </c>
      <c r="CK421" s="107">
        <v>0</v>
      </c>
      <c r="CL421" s="107"/>
      <c r="CM421" s="107"/>
      <c r="CN421" s="107"/>
      <c r="CO421" s="107"/>
      <c r="CP421" s="107"/>
      <c r="CQ421" s="107"/>
      <c r="CR421" s="107"/>
      <c r="CS421" s="107"/>
      <c r="CT421" s="107"/>
      <c r="CU421" s="107">
        <v>1</v>
      </c>
      <c r="CV421" s="107">
        <v>1</v>
      </c>
      <c r="CW421" s="107">
        <v>1</v>
      </c>
      <c r="CX421" s="107">
        <v>1</v>
      </c>
      <c r="CY421" s="107">
        <v>1</v>
      </c>
      <c r="CZ421" s="107"/>
      <c r="DA421" s="107"/>
      <c r="DB421" s="107"/>
      <c r="DC421" s="107"/>
      <c r="DD421" s="107"/>
      <c r="DE421" s="107"/>
      <c r="DF421" s="107"/>
      <c r="DG421" s="107"/>
    </row>
    <row r="422" spans="1:111" s="109" customFormat="1" ht="19.899999999999999" hidden="1" customHeight="1" x14ac:dyDescent="0.25">
      <c r="A422" s="87" t="s">
        <v>2740</v>
      </c>
      <c r="B422" s="111" t="s">
        <v>2606</v>
      </c>
      <c r="C422" s="111">
        <v>4600011662</v>
      </c>
      <c r="D422" s="101" t="s">
        <v>843</v>
      </c>
      <c r="E422" s="110" t="str">
        <f t="shared" si="47"/>
        <v/>
      </c>
      <c r="F422" s="102"/>
      <c r="G422" s="103"/>
      <c r="H422" s="103"/>
      <c r="I422" s="100"/>
      <c r="J422" s="122" t="s">
        <v>2694</v>
      </c>
      <c r="K422" s="103"/>
      <c r="L422" s="103" t="s">
        <v>2741</v>
      </c>
      <c r="M422" s="103"/>
      <c r="N422" s="103"/>
      <c r="O422" s="106"/>
      <c r="P422" s="104">
        <v>8620</v>
      </c>
      <c r="Q422" s="104"/>
      <c r="R422" s="104" t="s">
        <v>1696</v>
      </c>
      <c r="S422" s="105">
        <f t="shared" si="48"/>
        <v>0</v>
      </c>
      <c r="T422" s="119">
        <f>P422</f>
        <v>8620</v>
      </c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  <c r="BQ422" s="107"/>
      <c r="BR422" s="107"/>
      <c r="BS422" s="107"/>
      <c r="BT422" s="107"/>
      <c r="BU422" s="107"/>
      <c r="BV422" s="107"/>
      <c r="BW422" s="107"/>
      <c r="BX422" s="107"/>
      <c r="BY422" s="107"/>
      <c r="BZ422" s="107">
        <v>0</v>
      </c>
      <c r="CA422" s="107">
        <v>0</v>
      </c>
      <c r="CB422" s="107">
        <v>0</v>
      </c>
      <c r="CC422" s="107">
        <v>0</v>
      </c>
      <c r="CD422" s="107">
        <v>0</v>
      </c>
      <c r="CE422" s="107"/>
      <c r="CF422" s="107"/>
      <c r="CG422" s="107"/>
      <c r="CH422" s="107"/>
      <c r="CI422" s="107"/>
      <c r="CJ422" s="107"/>
      <c r="CK422" s="107"/>
      <c r="CL422" s="107"/>
      <c r="CM422" s="107"/>
      <c r="CN422" s="107">
        <v>1</v>
      </c>
      <c r="CO422" s="107">
        <v>1</v>
      </c>
      <c r="CP422" s="107">
        <v>1</v>
      </c>
      <c r="CQ422" s="107">
        <v>1</v>
      </c>
      <c r="CR422" s="107">
        <v>1</v>
      </c>
      <c r="CS422" s="107"/>
      <c r="CT422" s="107"/>
      <c r="CU422" s="107"/>
      <c r="CV422" s="107"/>
      <c r="CW422" s="107"/>
      <c r="CX422" s="107"/>
      <c r="CY422" s="107"/>
      <c r="CZ422" s="107"/>
      <c r="DA422" s="107"/>
      <c r="DB422" s="107"/>
      <c r="DC422" s="107"/>
      <c r="DD422" s="107"/>
      <c r="DE422" s="107"/>
      <c r="DF422" s="107"/>
      <c r="DG422" s="107"/>
    </row>
    <row r="423" spans="1:111" s="109" customFormat="1" ht="19.899999999999999" hidden="1" customHeight="1" x14ac:dyDescent="0.25">
      <c r="A423" s="109" t="s">
        <v>2756</v>
      </c>
      <c r="B423" s="111" t="s">
        <v>2606</v>
      </c>
      <c r="C423" s="111">
        <v>4600011662</v>
      </c>
      <c r="D423" s="101" t="s">
        <v>844</v>
      </c>
      <c r="E423" s="110" t="str">
        <f t="shared" si="47"/>
        <v/>
      </c>
      <c r="F423" s="102"/>
      <c r="G423" s="103"/>
      <c r="H423" s="103"/>
      <c r="I423" s="100"/>
      <c r="J423" s="122" t="s">
        <v>2296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48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  <c r="BQ423" s="107"/>
      <c r="BR423" s="107"/>
      <c r="BS423" s="107"/>
      <c r="BT423" s="107"/>
      <c r="BU423" s="107"/>
      <c r="BV423" s="107"/>
      <c r="BW423" s="107"/>
      <c r="BX423" s="107"/>
      <c r="BY423" s="107"/>
      <c r="BZ423" s="107"/>
      <c r="CA423" s="107"/>
      <c r="CB423" s="107"/>
      <c r="CC423" s="107"/>
      <c r="CD423" s="107"/>
      <c r="CE423" s="107"/>
      <c r="CF423" s="107"/>
      <c r="CG423" s="107"/>
      <c r="CH423" s="107"/>
      <c r="CI423" s="107"/>
      <c r="CJ423" s="107"/>
      <c r="CK423" s="107"/>
      <c r="CL423" s="107"/>
      <c r="CM423" s="107"/>
      <c r="CN423" s="107"/>
      <c r="CO423" s="107"/>
      <c r="CP423" s="107"/>
      <c r="CQ423" s="107"/>
      <c r="CR423" s="107"/>
      <c r="CS423" s="107"/>
      <c r="CT423" s="107"/>
      <c r="CU423" s="107">
        <v>1</v>
      </c>
      <c r="CV423" s="107">
        <v>1</v>
      </c>
      <c r="CW423" s="107">
        <v>1</v>
      </c>
      <c r="CX423" s="107">
        <v>1</v>
      </c>
      <c r="CY423" s="107">
        <v>1</v>
      </c>
      <c r="CZ423" s="107"/>
      <c r="DA423" s="107"/>
      <c r="DB423" s="107"/>
      <c r="DC423" s="107"/>
      <c r="DD423" s="107"/>
      <c r="DE423" s="107"/>
      <c r="DF423" s="107"/>
      <c r="DG423" s="107"/>
    </row>
    <row r="424" spans="1:111" s="109" customFormat="1" ht="19.899999999999999" hidden="1" customHeight="1" x14ac:dyDescent="0.25">
      <c r="A424" s="109" t="s">
        <v>2756</v>
      </c>
      <c r="B424" s="111" t="s">
        <v>2606</v>
      </c>
      <c r="C424" s="111">
        <v>4600011662</v>
      </c>
      <c r="D424" s="101" t="s">
        <v>845</v>
      </c>
      <c r="E424" s="110" t="str">
        <f t="shared" si="47"/>
        <v/>
      </c>
      <c r="F424" s="102"/>
      <c r="G424" s="103"/>
      <c r="H424" s="103"/>
      <c r="I424" s="100"/>
      <c r="J424" s="122" t="s">
        <v>2195</v>
      </c>
      <c r="K424" s="103"/>
      <c r="L424" s="103" t="s">
        <v>2741</v>
      </c>
      <c r="M424" s="103"/>
      <c r="N424" s="103"/>
      <c r="O424" s="106" t="s">
        <v>2712</v>
      </c>
      <c r="P424" s="104">
        <v>8620</v>
      </c>
      <c r="Q424" s="104"/>
      <c r="R424" s="104" t="s">
        <v>1696</v>
      </c>
      <c r="S424" s="105">
        <f t="shared" si="48"/>
        <v>0</v>
      </c>
      <c r="T424" s="119">
        <f t="shared" ref="T424:T425" si="50">P424</f>
        <v>8620</v>
      </c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  <c r="BQ424" s="107"/>
      <c r="BR424" s="107"/>
      <c r="BS424" s="107"/>
      <c r="BT424" s="107"/>
      <c r="BU424" s="107"/>
      <c r="BV424" s="107"/>
      <c r="BW424" s="107"/>
      <c r="BX424" s="107"/>
      <c r="BY424" s="107"/>
      <c r="BZ424" s="107"/>
      <c r="CA424" s="107"/>
      <c r="CB424" s="107"/>
      <c r="CC424" s="107"/>
      <c r="CD424" s="107"/>
      <c r="CE424" s="107"/>
      <c r="CF424" s="107"/>
      <c r="CG424" s="107">
        <v>0</v>
      </c>
      <c r="CH424" s="107">
        <v>0</v>
      </c>
      <c r="CI424" s="107">
        <v>0</v>
      </c>
      <c r="CJ424" s="107">
        <v>0</v>
      </c>
      <c r="CK424" s="107">
        <v>0</v>
      </c>
      <c r="CL424" s="107"/>
      <c r="CM424" s="107"/>
      <c r="CN424" s="107">
        <v>1</v>
      </c>
      <c r="CO424" s="107">
        <v>1</v>
      </c>
      <c r="CP424" s="107">
        <v>1</v>
      </c>
      <c r="CQ424" s="107">
        <v>1</v>
      </c>
      <c r="CR424" s="107">
        <v>1</v>
      </c>
      <c r="CS424" s="107"/>
      <c r="CT424" s="107"/>
      <c r="CU424" s="107">
        <v>1</v>
      </c>
      <c r="CV424" s="107">
        <v>1</v>
      </c>
      <c r="CW424" s="107">
        <v>1</v>
      </c>
      <c r="CX424" s="107">
        <v>1</v>
      </c>
      <c r="CY424" s="107">
        <v>1</v>
      </c>
      <c r="CZ424" s="107"/>
      <c r="DA424" s="107"/>
      <c r="DB424" s="107"/>
      <c r="DC424" s="107"/>
      <c r="DD424" s="107"/>
      <c r="DE424" s="107"/>
      <c r="DF424" s="107"/>
      <c r="DG424" s="107"/>
    </row>
    <row r="425" spans="1:111" s="109" customFormat="1" ht="19.899999999999999" hidden="1" customHeight="1" x14ac:dyDescent="0.25">
      <c r="A425" s="109" t="s">
        <v>2740</v>
      </c>
      <c r="B425" s="111" t="s">
        <v>2606</v>
      </c>
      <c r="C425" s="111">
        <v>4600011662</v>
      </c>
      <c r="D425" s="101" t="s">
        <v>846</v>
      </c>
      <c r="E425" s="110" t="str">
        <f t="shared" si="47"/>
        <v/>
      </c>
      <c r="F425" s="102"/>
      <c r="G425" s="103"/>
      <c r="H425" s="103"/>
      <c r="I425" s="100"/>
      <c r="J425" s="122" t="s">
        <v>2286</v>
      </c>
      <c r="K425" s="103"/>
      <c r="L425" s="103" t="s">
        <v>2741</v>
      </c>
      <c r="M425" s="103"/>
      <c r="N425" s="103"/>
      <c r="O425" s="106" t="s">
        <v>2712</v>
      </c>
      <c r="P425" s="104">
        <v>8620</v>
      </c>
      <c r="Q425" s="104"/>
      <c r="R425" s="104" t="s">
        <v>1696</v>
      </c>
      <c r="S425" s="105">
        <f t="shared" si="48"/>
        <v>0</v>
      </c>
      <c r="T425" s="119">
        <f t="shared" si="50"/>
        <v>8620</v>
      </c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  <c r="BQ425" s="107"/>
      <c r="BR425" s="107"/>
      <c r="BS425" s="107"/>
      <c r="BT425" s="107"/>
      <c r="BU425" s="107"/>
      <c r="BV425" s="107"/>
      <c r="BW425" s="107"/>
      <c r="BX425" s="107"/>
      <c r="BY425" s="107"/>
      <c r="BZ425" s="107"/>
      <c r="CA425" s="107"/>
      <c r="CB425" s="107"/>
      <c r="CC425" s="107"/>
      <c r="CD425" s="107"/>
      <c r="CE425" s="107"/>
      <c r="CF425" s="107"/>
      <c r="CG425" s="107">
        <v>0</v>
      </c>
      <c r="CH425" s="107">
        <v>0</v>
      </c>
      <c r="CI425" s="107">
        <v>0</v>
      </c>
      <c r="CJ425" s="107">
        <v>0</v>
      </c>
      <c r="CK425" s="107">
        <v>0</v>
      </c>
      <c r="CL425" s="107"/>
      <c r="CM425" s="107"/>
      <c r="CN425" s="107">
        <v>1</v>
      </c>
      <c r="CO425" s="107">
        <v>1</v>
      </c>
      <c r="CP425" s="107">
        <v>1</v>
      </c>
      <c r="CQ425" s="107">
        <v>1</v>
      </c>
      <c r="CR425" s="107">
        <v>1</v>
      </c>
      <c r="CS425" s="107"/>
      <c r="CT425" s="107"/>
      <c r="CU425" s="107"/>
      <c r="CV425" s="107"/>
      <c r="CW425" s="107"/>
      <c r="CX425" s="107"/>
      <c r="CY425" s="107"/>
      <c r="CZ425" s="107"/>
      <c r="DA425" s="107"/>
      <c r="DB425" s="107"/>
      <c r="DC425" s="107"/>
      <c r="DD425" s="107"/>
      <c r="DE425" s="107"/>
      <c r="DF425" s="107"/>
      <c r="DG425" s="107"/>
    </row>
    <row r="426" spans="1:111" s="109" customFormat="1" ht="19.899999999999999" hidden="1" customHeight="1" x14ac:dyDescent="0.25">
      <c r="A426" s="87" t="s">
        <v>2756</v>
      </c>
      <c r="B426" s="111" t="s">
        <v>2606</v>
      </c>
      <c r="C426" s="111">
        <v>4600011662</v>
      </c>
      <c r="D426" s="101" t="s">
        <v>847</v>
      </c>
      <c r="E426" s="110" t="str">
        <f t="shared" si="47"/>
        <v/>
      </c>
      <c r="F426" s="102"/>
      <c r="G426" s="103"/>
      <c r="H426" s="103"/>
      <c r="I426" s="100"/>
      <c r="J426" s="122" t="s">
        <v>2749</v>
      </c>
      <c r="K426" s="103"/>
      <c r="L426" s="103"/>
      <c r="M426" s="103"/>
      <c r="N426" s="103"/>
      <c r="O426" s="106" t="s">
        <v>2708</v>
      </c>
      <c r="P426" s="104"/>
      <c r="Q426" s="104"/>
      <c r="R426" s="104"/>
      <c r="S426" s="105" t="str">
        <f t="shared" si="48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  <c r="BQ426" s="107"/>
      <c r="BR426" s="107"/>
      <c r="BS426" s="107"/>
      <c r="BT426" s="107"/>
      <c r="BU426" s="107"/>
      <c r="BV426" s="107"/>
      <c r="BW426" s="107"/>
      <c r="BX426" s="107"/>
      <c r="BY426" s="107"/>
      <c r="BZ426" s="107">
        <v>0</v>
      </c>
      <c r="CA426" s="107">
        <v>0</v>
      </c>
      <c r="CB426" s="107">
        <v>0</v>
      </c>
      <c r="CC426" s="107">
        <v>0</v>
      </c>
      <c r="CD426" s="107">
        <v>0</v>
      </c>
      <c r="CE426" s="107"/>
      <c r="CF426" s="107"/>
      <c r="CG426" s="107">
        <v>0</v>
      </c>
      <c r="CH426" s="107">
        <v>0</v>
      </c>
      <c r="CI426" s="107">
        <v>0</v>
      </c>
      <c r="CJ426" s="107">
        <v>0</v>
      </c>
      <c r="CK426" s="107">
        <v>0</v>
      </c>
      <c r="CL426" s="107"/>
      <c r="CM426" s="107"/>
      <c r="CN426" s="107"/>
      <c r="CO426" s="107"/>
      <c r="CP426" s="107"/>
      <c r="CQ426" s="107"/>
      <c r="CR426" s="107"/>
      <c r="CS426" s="107"/>
      <c r="CT426" s="107"/>
      <c r="CU426" s="107">
        <v>1</v>
      </c>
      <c r="CV426" s="107">
        <v>1</v>
      </c>
      <c r="CW426" s="107">
        <v>1</v>
      </c>
      <c r="CX426" s="107">
        <v>1</v>
      </c>
      <c r="CY426" s="107">
        <v>1</v>
      </c>
      <c r="CZ426" s="107"/>
      <c r="DA426" s="107"/>
      <c r="DB426" s="107"/>
      <c r="DC426" s="107"/>
      <c r="DD426" s="107"/>
      <c r="DE426" s="107"/>
      <c r="DF426" s="107"/>
      <c r="DG426" s="107"/>
    </row>
    <row r="427" spans="1:111" s="109" customFormat="1" ht="19.899999999999999" hidden="1" customHeight="1" x14ac:dyDescent="0.25">
      <c r="A427" s="109" t="s">
        <v>2756</v>
      </c>
      <c r="B427" s="111">
        <v>99</v>
      </c>
      <c r="C427" s="111">
        <v>4600011662</v>
      </c>
      <c r="D427" s="101" t="s">
        <v>848</v>
      </c>
      <c r="E427" s="110" t="str">
        <f t="shared" si="47"/>
        <v/>
      </c>
      <c r="F427" s="102"/>
      <c r="G427" s="103"/>
      <c r="H427" s="103"/>
      <c r="I427" s="100"/>
      <c r="J427" s="122" t="s">
        <v>2746</v>
      </c>
      <c r="K427" s="103"/>
      <c r="L427" s="103"/>
      <c r="M427" s="103"/>
      <c r="N427" s="103"/>
      <c r="O427" s="106" t="s">
        <v>2713</v>
      </c>
      <c r="P427" s="104"/>
      <c r="Q427" s="104"/>
      <c r="R427" s="104"/>
      <c r="S427" s="105" t="str">
        <f t="shared" si="48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>
        <v>0</v>
      </c>
      <c r="AY427" s="107">
        <v>0</v>
      </c>
      <c r="AZ427" s="107">
        <v>0</v>
      </c>
      <c r="BA427" s="107">
        <v>0</v>
      </c>
      <c r="BB427" s="107">
        <v>0</v>
      </c>
      <c r="BC427" s="107"/>
      <c r="BD427" s="107"/>
      <c r="BE427" s="107">
        <v>0</v>
      </c>
      <c r="BF427" s="107">
        <v>0</v>
      </c>
      <c r="BG427" s="107">
        <v>0</v>
      </c>
      <c r="BH427" s="107">
        <v>0</v>
      </c>
      <c r="BI427" s="107">
        <v>0</v>
      </c>
      <c r="BJ427" s="107"/>
      <c r="BK427" s="107"/>
      <c r="BL427" s="107">
        <v>0</v>
      </c>
      <c r="BM427" s="107">
        <v>0</v>
      </c>
      <c r="BN427" s="107">
        <v>0</v>
      </c>
      <c r="BO427" s="107">
        <v>0</v>
      </c>
      <c r="BP427" s="107">
        <v>0</v>
      </c>
      <c r="BQ427" s="107"/>
      <c r="BR427" s="107"/>
      <c r="BS427" s="107"/>
      <c r="BT427" s="107"/>
      <c r="BU427" s="107"/>
      <c r="BV427" s="107"/>
      <c r="BW427" s="107"/>
      <c r="BX427" s="107"/>
      <c r="BY427" s="107"/>
      <c r="BZ427" s="107"/>
      <c r="CA427" s="107"/>
      <c r="CB427" s="107"/>
      <c r="CC427" s="107"/>
      <c r="CD427" s="107"/>
      <c r="CE427" s="107"/>
      <c r="CF427" s="107"/>
      <c r="CG427" s="107"/>
      <c r="CH427" s="107"/>
      <c r="CI427" s="107"/>
      <c r="CJ427" s="107"/>
      <c r="CK427" s="107"/>
      <c r="CL427" s="107"/>
      <c r="CM427" s="107"/>
      <c r="CN427" s="107"/>
      <c r="CO427" s="107"/>
      <c r="CP427" s="107"/>
      <c r="CQ427" s="107"/>
      <c r="CR427" s="107"/>
      <c r="CS427" s="107"/>
      <c r="CT427" s="107"/>
      <c r="CU427" s="107">
        <v>1</v>
      </c>
      <c r="CV427" s="107">
        <v>1</v>
      </c>
      <c r="CW427" s="107">
        <v>1</v>
      </c>
      <c r="CX427" s="107">
        <v>1</v>
      </c>
      <c r="CY427" s="107">
        <v>1</v>
      </c>
      <c r="CZ427" s="107"/>
      <c r="DA427" s="107"/>
      <c r="DB427" s="107"/>
      <c r="DC427" s="107"/>
      <c r="DD427" s="107"/>
      <c r="DE427" s="107"/>
      <c r="DF427" s="107"/>
      <c r="DG427" s="107"/>
    </row>
    <row r="428" spans="1:111" s="109" customFormat="1" ht="19.899999999999999" hidden="1" customHeight="1" x14ac:dyDescent="0.25">
      <c r="B428" s="111" t="s">
        <v>2606</v>
      </c>
      <c r="C428" s="111">
        <v>4600011662</v>
      </c>
      <c r="D428" s="101" t="s">
        <v>849</v>
      </c>
      <c r="E428" s="110" t="str">
        <f t="shared" si="47"/>
        <v/>
      </c>
      <c r="F428" s="102"/>
      <c r="G428" s="103"/>
      <c r="H428" s="103"/>
      <c r="I428" s="100"/>
      <c r="J428" s="122" t="s">
        <v>2195</v>
      </c>
      <c r="K428" s="103"/>
      <c r="L428" s="103"/>
      <c r="M428" s="103"/>
      <c r="N428" s="103"/>
      <c r="O428" s="106" t="s">
        <v>2712</v>
      </c>
      <c r="P428" s="104"/>
      <c r="Q428" s="104"/>
      <c r="R428" s="104"/>
      <c r="S428" s="105" t="str">
        <f t="shared" si="48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  <c r="BQ428" s="107"/>
      <c r="BR428" s="107"/>
      <c r="BS428" s="107"/>
      <c r="BT428" s="107"/>
      <c r="BU428" s="107"/>
      <c r="BV428" s="107"/>
      <c r="BW428" s="107"/>
      <c r="BX428" s="107"/>
      <c r="BY428" s="107"/>
      <c r="BZ428" s="107"/>
      <c r="CA428" s="107"/>
      <c r="CB428" s="107"/>
      <c r="CC428" s="107"/>
      <c r="CD428" s="107"/>
      <c r="CE428" s="107"/>
      <c r="CF428" s="107"/>
      <c r="CG428" s="107">
        <v>0</v>
      </c>
      <c r="CH428" s="107">
        <v>0</v>
      </c>
      <c r="CI428" s="107">
        <v>0</v>
      </c>
      <c r="CJ428" s="107">
        <v>0</v>
      </c>
      <c r="CK428" s="107">
        <v>0</v>
      </c>
      <c r="CL428" s="107"/>
      <c r="CM428" s="107"/>
      <c r="CN428" s="107"/>
      <c r="CO428" s="107"/>
      <c r="CP428" s="107"/>
      <c r="CQ428" s="107"/>
      <c r="CR428" s="107"/>
      <c r="CS428" s="107"/>
      <c r="CT428" s="107"/>
      <c r="CU428" s="107"/>
      <c r="CV428" s="107"/>
      <c r="CW428" s="107"/>
      <c r="CX428" s="107"/>
      <c r="CY428" s="107"/>
      <c r="CZ428" s="107"/>
      <c r="DA428" s="107"/>
      <c r="DB428" s="107"/>
      <c r="DC428" s="107"/>
      <c r="DD428" s="107"/>
      <c r="DE428" s="107"/>
      <c r="DF428" s="107"/>
      <c r="DG428" s="107"/>
    </row>
    <row r="429" spans="1:111" s="109" customFormat="1" ht="19.899999999999999" hidden="1" customHeight="1" x14ac:dyDescent="0.25">
      <c r="B429" s="111" t="s">
        <v>2606</v>
      </c>
      <c r="C429" s="111">
        <v>4600011662</v>
      </c>
      <c r="D429" s="101" t="s">
        <v>850</v>
      </c>
      <c r="E429" s="110" t="str">
        <f t="shared" si="47"/>
        <v/>
      </c>
      <c r="F429" s="102"/>
      <c r="G429" s="103"/>
      <c r="H429" s="103"/>
      <c r="I429" s="100"/>
      <c r="J429" s="122" t="s">
        <v>2286</v>
      </c>
      <c r="K429" s="103"/>
      <c r="L429" s="103"/>
      <c r="M429" s="103"/>
      <c r="N429" s="103"/>
      <c r="O429" s="106" t="s">
        <v>2712</v>
      </c>
      <c r="P429" s="104"/>
      <c r="Q429" s="104"/>
      <c r="R429" s="104"/>
      <c r="S429" s="105" t="str">
        <f t="shared" si="48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  <c r="BQ429" s="107"/>
      <c r="BR429" s="107"/>
      <c r="BS429" s="107"/>
      <c r="BT429" s="107"/>
      <c r="BU429" s="107"/>
      <c r="BV429" s="107"/>
      <c r="BW429" s="107"/>
      <c r="BX429" s="107"/>
      <c r="BY429" s="107"/>
      <c r="BZ429" s="107"/>
      <c r="CA429" s="107"/>
      <c r="CB429" s="107"/>
      <c r="CC429" s="107"/>
      <c r="CD429" s="107"/>
      <c r="CE429" s="107"/>
      <c r="CF429" s="107"/>
      <c r="CG429" s="107">
        <v>0</v>
      </c>
      <c r="CH429" s="107">
        <v>0</v>
      </c>
      <c r="CI429" s="107">
        <v>0</v>
      </c>
      <c r="CJ429" s="107">
        <v>0</v>
      </c>
      <c r="CK429" s="107">
        <v>0</v>
      </c>
      <c r="CL429" s="107"/>
      <c r="CM429" s="107"/>
      <c r="CN429" s="107"/>
      <c r="CO429" s="107"/>
      <c r="CP429" s="107"/>
      <c r="CQ429" s="107"/>
      <c r="CR429" s="107"/>
      <c r="CS429" s="107"/>
      <c r="CT429" s="107"/>
      <c r="CU429" s="107"/>
      <c r="CV429" s="107"/>
      <c r="CW429" s="107"/>
      <c r="CX429" s="107"/>
      <c r="CY429" s="107"/>
      <c r="CZ429" s="107"/>
      <c r="DA429" s="107"/>
      <c r="DB429" s="107"/>
      <c r="DC429" s="107"/>
      <c r="DD429" s="107"/>
      <c r="DE429" s="107"/>
      <c r="DF429" s="107"/>
      <c r="DG429" s="107"/>
    </row>
    <row r="430" spans="1:111" s="109" customFormat="1" ht="19.899999999999999" hidden="1" customHeight="1" x14ac:dyDescent="0.25">
      <c r="B430" s="111" t="s">
        <v>2606</v>
      </c>
      <c r="C430" s="111">
        <v>4600011662</v>
      </c>
      <c r="D430" s="101" t="s">
        <v>851</v>
      </c>
      <c r="E430" s="110" t="str">
        <f t="shared" si="47"/>
        <v/>
      </c>
      <c r="F430" s="102"/>
      <c r="G430" s="103"/>
      <c r="H430" s="103"/>
      <c r="I430" s="100"/>
      <c r="J430" s="122" t="s">
        <v>2672</v>
      </c>
      <c r="K430" s="103"/>
      <c r="L430" s="103"/>
      <c r="M430" s="103"/>
      <c r="N430" s="103"/>
      <c r="O430" s="106" t="s">
        <v>2708</v>
      </c>
      <c r="P430" s="104"/>
      <c r="Q430" s="104"/>
      <c r="R430" s="104"/>
      <c r="S430" s="105" t="str">
        <f t="shared" si="48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  <c r="BQ430" s="107"/>
      <c r="BR430" s="107"/>
      <c r="BS430" s="107"/>
      <c r="BT430" s="107"/>
      <c r="BU430" s="107"/>
      <c r="BV430" s="107"/>
      <c r="BW430" s="107"/>
      <c r="BX430" s="107"/>
      <c r="BY430" s="107"/>
      <c r="BZ430" s="107"/>
      <c r="CA430" s="107"/>
      <c r="CB430" s="107"/>
      <c r="CC430" s="107"/>
      <c r="CD430" s="107"/>
      <c r="CE430" s="107"/>
      <c r="CF430" s="107"/>
      <c r="CG430" s="107">
        <v>0</v>
      </c>
      <c r="CH430" s="107">
        <v>0</v>
      </c>
      <c r="CI430" s="107">
        <v>0</v>
      </c>
      <c r="CJ430" s="107">
        <v>0</v>
      </c>
      <c r="CK430" s="107">
        <v>0</v>
      </c>
      <c r="CL430" s="107"/>
      <c r="CM430" s="107"/>
      <c r="CN430" s="107"/>
      <c r="CO430" s="107"/>
      <c r="CP430" s="107"/>
      <c r="CQ430" s="107"/>
      <c r="CR430" s="107"/>
      <c r="CS430" s="107"/>
      <c r="CT430" s="107"/>
      <c r="CU430" s="107"/>
      <c r="CV430" s="107"/>
      <c r="CW430" s="107"/>
      <c r="CX430" s="107"/>
      <c r="CY430" s="107"/>
      <c r="CZ430" s="107"/>
      <c r="DA430" s="107"/>
      <c r="DB430" s="107"/>
      <c r="DC430" s="107"/>
      <c r="DD430" s="107"/>
      <c r="DE430" s="107"/>
      <c r="DF430" s="107"/>
      <c r="DG430" s="107"/>
    </row>
    <row r="431" spans="1:111" s="109" customFormat="1" ht="19.899999999999999" hidden="1" customHeight="1" x14ac:dyDescent="0.25">
      <c r="A431" s="87" t="s">
        <v>2740</v>
      </c>
      <c r="B431" s="111">
        <v>99</v>
      </c>
      <c r="C431" s="111">
        <v>4600011662</v>
      </c>
      <c r="D431" s="101" t="s">
        <v>852</v>
      </c>
      <c r="E431" s="110" t="str">
        <f t="shared" si="47"/>
        <v/>
      </c>
      <c r="F431" s="102"/>
      <c r="G431" s="103"/>
      <c r="H431" s="103"/>
      <c r="I431" s="100"/>
      <c r="J431" s="122" t="s">
        <v>2296</v>
      </c>
      <c r="K431" s="103"/>
      <c r="L431" s="103" t="s">
        <v>2741</v>
      </c>
      <c r="M431" s="103"/>
      <c r="N431" s="103"/>
      <c r="O431" s="106" t="s">
        <v>2623</v>
      </c>
      <c r="P431" s="104">
        <v>7126</v>
      </c>
      <c r="Q431" s="104"/>
      <c r="R431" s="104" t="s">
        <v>1696</v>
      </c>
      <c r="S431" s="105">
        <f t="shared" si="48"/>
        <v>0</v>
      </c>
      <c r="T431" s="119">
        <f>P431</f>
        <v>7126</v>
      </c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>
        <v>0</v>
      </c>
      <c r="AY431" s="107">
        <v>0</v>
      </c>
      <c r="AZ431" s="107">
        <v>0</v>
      </c>
      <c r="BA431" s="107">
        <v>0</v>
      </c>
      <c r="BB431" s="107">
        <v>0</v>
      </c>
      <c r="BC431" s="107"/>
      <c r="BD431" s="107"/>
      <c r="BE431" s="107">
        <v>0</v>
      </c>
      <c r="BF431" s="107">
        <v>0</v>
      </c>
      <c r="BG431" s="107">
        <v>0</v>
      </c>
      <c r="BH431" s="107">
        <v>0</v>
      </c>
      <c r="BI431" s="107">
        <v>0</v>
      </c>
      <c r="BJ431" s="107"/>
      <c r="BK431" s="107"/>
      <c r="BL431" s="107">
        <v>0</v>
      </c>
      <c r="BM431" s="107">
        <v>0</v>
      </c>
      <c r="BN431" s="107">
        <v>0</v>
      </c>
      <c r="BO431" s="107">
        <v>0</v>
      </c>
      <c r="BP431" s="107">
        <v>0</v>
      </c>
      <c r="BQ431" s="107"/>
      <c r="BR431" s="107"/>
      <c r="BS431" s="107"/>
      <c r="BT431" s="107"/>
      <c r="BU431" s="107"/>
      <c r="BV431" s="107"/>
      <c r="BW431" s="107"/>
      <c r="BX431" s="107"/>
      <c r="BY431" s="107"/>
      <c r="BZ431" s="107">
        <v>0</v>
      </c>
      <c r="CA431" s="107">
        <v>0</v>
      </c>
      <c r="CB431" s="107">
        <v>0</v>
      </c>
      <c r="CC431" s="107">
        <v>0</v>
      </c>
      <c r="CD431" s="107">
        <v>0</v>
      </c>
      <c r="CE431" s="107"/>
      <c r="CF431" s="107"/>
      <c r="CG431" s="107"/>
      <c r="CH431" s="107"/>
      <c r="CI431" s="107"/>
      <c r="CJ431" s="107"/>
      <c r="CK431" s="107"/>
      <c r="CL431" s="107"/>
      <c r="CM431" s="107"/>
      <c r="CN431" s="107">
        <v>1</v>
      </c>
      <c r="CO431" s="107">
        <v>1</v>
      </c>
      <c r="CP431" s="107">
        <v>1</v>
      </c>
      <c r="CQ431" s="107">
        <v>1</v>
      </c>
      <c r="CR431" s="107">
        <v>1</v>
      </c>
      <c r="CS431" s="107"/>
      <c r="CT431" s="107"/>
      <c r="CU431" s="107"/>
      <c r="CV431" s="107"/>
      <c r="CW431" s="107"/>
      <c r="CX431" s="107"/>
      <c r="CY431" s="107"/>
      <c r="CZ431" s="107"/>
      <c r="DA431" s="107"/>
      <c r="DB431" s="107"/>
      <c r="DC431" s="107"/>
      <c r="DD431" s="107"/>
      <c r="DE431" s="107"/>
      <c r="DF431" s="107"/>
      <c r="DG431" s="107"/>
    </row>
    <row r="432" spans="1:111" s="109" customFormat="1" ht="19.899999999999999" hidden="1" customHeight="1" x14ac:dyDescent="0.25">
      <c r="B432" s="111" t="s">
        <v>2606</v>
      </c>
      <c r="C432" s="111">
        <v>4600011662</v>
      </c>
      <c r="D432" s="101" t="s">
        <v>853</v>
      </c>
      <c r="E432" s="110" t="str">
        <f t="shared" si="47"/>
        <v/>
      </c>
      <c r="F432" s="102"/>
      <c r="G432" s="103"/>
      <c r="H432" s="103"/>
      <c r="I432" s="100"/>
      <c r="J432" s="122" t="s">
        <v>2195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48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  <c r="BQ432" s="107"/>
      <c r="BR432" s="107"/>
      <c r="BS432" s="107"/>
      <c r="BT432" s="107"/>
      <c r="BU432" s="107"/>
      <c r="BV432" s="107"/>
      <c r="BW432" s="107"/>
      <c r="BX432" s="107"/>
      <c r="BY432" s="107"/>
      <c r="BZ432" s="107"/>
      <c r="CA432" s="107"/>
      <c r="CB432" s="107"/>
      <c r="CC432" s="107"/>
      <c r="CD432" s="107"/>
      <c r="CE432" s="107"/>
      <c r="CF432" s="107"/>
      <c r="CG432" s="107"/>
      <c r="CH432" s="107"/>
      <c r="CI432" s="107"/>
      <c r="CJ432" s="107"/>
      <c r="CK432" s="107"/>
      <c r="CL432" s="107"/>
      <c r="CM432" s="107"/>
      <c r="CN432" s="107"/>
      <c r="CO432" s="107"/>
      <c r="CP432" s="107"/>
      <c r="CQ432" s="107"/>
      <c r="CR432" s="107"/>
      <c r="CS432" s="107"/>
      <c r="CT432" s="107"/>
      <c r="CU432" s="107"/>
      <c r="CV432" s="107"/>
      <c r="CW432" s="107"/>
      <c r="CX432" s="107"/>
      <c r="CY432" s="107"/>
      <c r="CZ432" s="107"/>
      <c r="DA432" s="107"/>
      <c r="DB432" s="107"/>
      <c r="DC432" s="107"/>
      <c r="DD432" s="107"/>
      <c r="DE432" s="107"/>
      <c r="DF432" s="107"/>
      <c r="DG432" s="107"/>
    </row>
    <row r="433" spans="1:111" s="109" customFormat="1" ht="19.899999999999999" hidden="1" customHeight="1" x14ac:dyDescent="0.25">
      <c r="A433" s="109" t="s">
        <v>2740</v>
      </c>
      <c r="B433" s="111" t="s">
        <v>2606</v>
      </c>
      <c r="C433" s="111">
        <v>4600011662</v>
      </c>
      <c r="D433" s="101" t="s">
        <v>854</v>
      </c>
      <c r="E433" s="110" t="str">
        <f t="shared" si="47"/>
        <v/>
      </c>
      <c r="F433" s="102"/>
      <c r="G433" s="103"/>
      <c r="H433" s="103"/>
      <c r="I433" s="100"/>
      <c r="J433" s="122" t="s">
        <v>2286</v>
      </c>
      <c r="K433" s="103"/>
      <c r="L433" s="103" t="s">
        <v>2741</v>
      </c>
      <c r="M433" s="103"/>
      <c r="N433" s="103"/>
      <c r="O433" s="106" t="s">
        <v>2712</v>
      </c>
      <c r="P433" s="104">
        <v>7126</v>
      </c>
      <c r="Q433" s="104"/>
      <c r="R433" s="104" t="s">
        <v>1696</v>
      </c>
      <c r="S433" s="105">
        <f t="shared" si="48"/>
        <v>0</v>
      </c>
      <c r="T433" s="119">
        <f t="shared" ref="T433:T434" si="51">P433</f>
        <v>7126</v>
      </c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  <c r="BQ433" s="107"/>
      <c r="BR433" s="107"/>
      <c r="BS433" s="107"/>
      <c r="BT433" s="107"/>
      <c r="BU433" s="107"/>
      <c r="BV433" s="107"/>
      <c r="BW433" s="107"/>
      <c r="BX433" s="107"/>
      <c r="BY433" s="107"/>
      <c r="BZ433" s="107"/>
      <c r="CA433" s="107"/>
      <c r="CB433" s="107"/>
      <c r="CC433" s="107"/>
      <c r="CD433" s="107"/>
      <c r="CE433" s="107"/>
      <c r="CF433" s="107"/>
      <c r="CG433" s="107">
        <v>0</v>
      </c>
      <c r="CH433" s="107">
        <v>0</v>
      </c>
      <c r="CI433" s="107">
        <v>0</v>
      </c>
      <c r="CJ433" s="107">
        <v>0</v>
      </c>
      <c r="CK433" s="107">
        <v>0</v>
      </c>
      <c r="CL433" s="107"/>
      <c r="CM433" s="107"/>
      <c r="CN433" s="107">
        <v>1</v>
      </c>
      <c r="CO433" s="107">
        <v>1</v>
      </c>
      <c r="CP433" s="107">
        <v>1</v>
      </c>
      <c r="CQ433" s="107">
        <v>1</v>
      </c>
      <c r="CR433" s="107">
        <v>1</v>
      </c>
      <c r="CS433" s="107"/>
      <c r="CT433" s="107"/>
      <c r="CU433" s="107"/>
      <c r="CV433" s="107"/>
      <c r="CW433" s="107"/>
      <c r="CX433" s="107"/>
      <c r="CY433" s="107"/>
      <c r="CZ433" s="107"/>
      <c r="DA433" s="107"/>
      <c r="DB433" s="107"/>
      <c r="DC433" s="107"/>
      <c r="DD433" s="107"/>
      <c r="DE433" s="107"/>
      <c r="DF433" s="107"/>
      <c r="DG433" s="107"/>
    </row>
    <row r="434" spans="1:111" s="109" customFormat="1" ht="19.899999999999999" hidden="1" customHeight="1" x14ac:dyDescent="0.25">
      <c r="A434" s="109" t="s">
        <v>2740</v>
      </c>
      <c r="B434" s="111" t="s">
        <v>2606</v>
      </c>
      <c r="C434" s="111">
        <v>4600011662</v>
      </c>
      <c r="D434" s="101" t="s">
        <v>855</v>
      </c>
      <c r="E434" s="110" t="str">
        <f t="shared" si="47"/>
        <v/>
      </c>
      <c r="F434" s="102"/>
      <c r="G434" s="103"/>
      <c r="H434" s="103"/>
      <c r="I434" s="100"/>
      <c r="J434" s="122" t="s">
        <v>2304</v>
      </c>
      <c r="K434" s="103"/>
      <c r="L434" s="103" t="s">
        <v>2741</v>
      </c>
      <c r="M434" s="103"/>
      <c r="N434" s="103"/>
      <c r="O434" s="106" t="s">
        <v>2712</v>
      </c>
      <c r="P434" s="104">
        <v>7126</v>
      </c>
      <c r="Q434" s="104"/>
      <c r="R434" s="104" t="s">
        <v>1696</v>
      </c>
      <c r="S434" s="105">
        <f t="shared" si="48"/>
        <v>0</v>
      </c>
      <c r="T434" s="119">
        <f t="shared" si="51"/>
        <v>7126</v>
      </c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  <c r="BQ434" s="107"/>
      <c r="BR434" s="107"/>
      <c r="BS434" s="107"/>
      <c r="BT434" s="107"/>
      <c r="BU434" s="107"/>
      <c r="BV434" s="107"/>
      <c r="BW434" s="107"/>
      <c r="BX434" s="107"/>
      <c r="BY434" s="107"/>
      <c r="BZ434" s="107"/>
      <c r="CA434" s="107"/>
      <c r="CB434" s="107"/>
      <c r="CC434" s="107"/>
      <c r="CD434" s="107"/>
      <c r="CE434" s="107"/>
      <c r="CF434" s="107"/>
      <c r="CG434" s="107">
        <v>0</v>
      </c>
      <c r="CH434" s="107">
        <v>0</v>
      </c>
      <c r="CI434" s="107">
        <v>0</v>
      </c>
      <c r="CJ434" s="107">
        <v>0</v>
      </c>
      <c r="CK434" s="107">
        <v>0</v>
      </c>
      <c r="CL434" s="107"/>
      <c r="CM434" s="107"/>
      <c r="CN434" s="107">
        <v>1</v>
      </c>
      <c r="CO434" s="107">
        <v>1</v>
      </c>
      <c r="CP434" s="107">
        <v>1</v>
      </c>
      <c r="CQ434" s="107">
        <v>1</v>
      </c>
      <c r="CR434" s="107">
        <v>1</v>
      </c>
      <c r="CS434" s="107"/>
      <c r="CT434" s="107"/>
      <c r="CU434" s="107"/>
      <c r="CV434" s="107"/>
      <c r="CW434" s="107"/>
      <c r="CX434" s="107"/>
      <c r="CY434" s="107"/>
      <c r="CZ434" s="107"/>
      <c r="DA434" s="107"/>
      <c r="DB434" s="107"/>
      <c r="DC434" s="107"/>
      <c r="DD434" s="107"/>
      <c r="DE434" s="107"/>
      <c r="DF434" s="107"/>
      <c r="DG434" s="107"/>
    </row>
    <row r="435" spans="1:111" s="109" customFormat="1" ht="19.899999999999999" hidden="1" customHeight="1" x14ac:dyDescent="0.25">
      <c r="B435" s="111" t="s">
        <v>2606</v>
      </c>
      <c r="C435" s="111">
        <v>4600011662</v>
      </c>
      <c r="D435" s="101" t="s">
        <v>856</v>
      </c>
      <c r="E435" s="110" t="str">
        <f t="shared" si="47"/>
        <v/>
      </c>
      <c r="F435" s="102"/>
      <c r="G435" s="103"/>
      <c r="H435" s="103"/>
      <c r="I435" s="100"/>
      <c r="J435" s="122" t="s">
        <v>2697</v>
      </c>
      <c r="K435" s="103"/>
      <c r="L435" s="103"/>
      <c r="M435" s="103"/>
      <c r="N435" s="103"/>
      <c r="O435" s="106" t="s">
        <v>2708</v>
      </c>
      <c r="P435" s="104"/>
      <c r="Q435" s="104"/>
      <c r="R435" s="104"/>
      <c r="S435" s="105" t="str">
        <f t="shared" si="48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  <c r="BQ435" s="107"/>
      <c r="BR435" s="107"/>
      <c r="BS435" s="107"/>
      <c r="BT435" s="107"/>
      <c r="BU435" s="107"/>
      <c r="BV435" s="107"/>
      <c r="BW435" s="107"/>
      <c r="BX435" s="107"/>
      <c r="BY435" s="107"/>
      <c r="BZ435" s="107"/>
      <c r="CA435" s="107"/>
      <c r="CB435" s="107"/>
      <c r="CC435" s="107"/>
      <c r="CD435" s="107"/>
      <c r="CE435" s="107"/>
      <c r="CF435" s="107"/>
      <c r="CG435" s="107">
        <v>0</v>
      </c>
      <c r="CH435" s="107">
        <v>0</v>
      </c>
      <c r="CI435" s="107">
        <v>0</v>
      </c>
      <c r="CJ435" s="107">
        <v>0</v>
      </c>
      <c r="CK435" s="107">
        <v>0</v>
      </c>
      <c r="CL435" s="107"/>
      <c r="CM435" s="107"/>
      <c r="CN435" s="107"/>
      <c r="CO435" s="107"/>
      <c r="CP435" s="107"/>
      <c r="CQ435" s="107"/>
      <c r="CR435" s="107"/>
      <c r="CS435" s="107"/>
      <c r="CT435" s="107"/>
      <c r="CU435" s="107"/>
      <c r="CV435" s="107"/>
      <c r="CW435" s="107"/>
      <c r="CX435" s="107"/>
      <c r="CY435" s="107"/>
      <c r="CZ435" s="107"/>
      <c r="DA435" s="107"/>
      <c r="DB435" s="107"/>
      <c r="DC435" s="107"/>
      <c r="DD435" s="107"/>
      <c r="DE435" s="107"/>
      <c r="DF435" s="107"/>
      <c r="DG435" s="107"/>
    </row>
    <row r="436" spans="1:111" s="109" customFormat="1" ht="19.899999999999999" hidden="1" customHeight="1" x14ac:dyDescent="0.25">
      <c r="A436" s="87"/>
      <c r="B436" s="111">
        <v>99</v>
      </c>
      <c r="C436" s="111">
        <v>4600011662</v>
      </c>
      <c r="D436" s="101" t="s">
        <v>857</v>
      </c>
      <c r="E436" s="110" t="str">
        <f t="shared" si="47"/>
        <v/>
      </c>
      <c r="F436" s="102"/>
      <c r="G436" s="103"/>
      <c r="H436" s="103"/>
      <c r="I436" s="100"/>
      <c r="J436" s="122" t="s">
        <v>2296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48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>
        <v>0</v>
      </c>
      <c r="BM436" s="107">
        <v>0</v>
      </c>
      <c r="BN436" s="107">
        <v>0</v>
      </c>
      <c r="BO436" s="107">
        <v>0</v>
      </c>
      <c r="BP436" s="107">
        <v>0</v>
      </c>
      <c r="BQ436" s="107"/>
      <c r="BR436" s="107"/>
      <c r="BS436" s="107"/>
      <c r="BT436" s="107"/>
      <c r="BU436" s="107"/>
      <c r="BV436" s="107"/>
      <c r="BW436" s="107"/>
      <c r="BX436" s="107"/>
      <c r="BY436" s="107"/>
      <c r="BZ436" s="107">
        <v>0</v>
      </c>
      <c r="CA436" s="107">
        <v>0</v>
      </c>
      <c r="CB436" s="107">
        <v>0</v>
      </c>
      <c r="CC436" s="107">
        <v>0</v>
      </c>
      <c r="CD436" s="107">
        <v>0</v>
      </c>
      <c r="CE436" s="107"/>
      <c r="CF436" s="107"/>
      <c r="CG436" s="107"/>
      <c r="CH436" s="107"/>
      <c r="CI436" s="107"/>
      <c r="CJ436" s="107"/>
      <c r="CK436" s="107"/>
      <c r="CL436" s="107"/>
      <c r="CM436" s="107"/>
      <c r="CN436" s="107"/>
      <c r="CO436" s="107"/>
      <c r="CP436" s="107"/>
      <c r="CQ436" s="107"/>
      <c r="CR436" s="107"/>
      <c r="CS436" s="107"/>
      <c r="CT436" s="107"/>
      <c r="CU436" s="107"/>
      <c r="CV436" s="107"/>
      <c r="CW436" s="107"/>
      <c r="CX436" s="107"/>
      <c r="CY436" s="107"/>
      <c r="CZ436" s="107"/>
      <c r="DA436" s="107"/>
      <c r="DB436" s="107"/>
      <c r="DC436" s="107"/>
      <c r="DD436" s="107"/>
      <c r="DE436" s="107"/>
      <c r="DF436" s="107"/>
      <c r="DG436" s="107"/>
    </row>
    <row r="437" spans="1:111" s="109" customFormat="1" ht="19.899999999999999" hidden="1" customHeight="1" x14ac:dyDescent="0.25">
      <c r="B437" s="111" t="s">
        <v>2606</v>
      </c>
      <c r="C437" s="111">
        <v>4600011662</v>
      </c>
      <c r="D437" s="101" t="s">
        <v>858</v>
      </c>
      <c r="E437" s="110" t="str">
        <f t="shared" si="47"/>
        <v/>
      </c>
      <c r="F437" s="102"/>
      <c r="G437" s="103"/>
      <c r="H437" s="103"/>
      <c r="I437" s="100"/>
      <c r="J437" s="122" t="s">
        <v>2195</v>
      </c>
      <c r="K437" s="103"/>
      <c r="L437" s="103"/>
      <c r="M437" s="103"/>
      <c r="N437" s="103"/>
      <c r="O437" s="106"/>
      <c r="P437" s="104"/>
      <c r="Q437" s="104"/>
      <c r="R437" s="104"/>
      <c r="S437" s="105" t="str">
        <f t="shared" si="48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  <c r="BR437" s="107"/>
      <c r="BS437" s="107"/>
      <c r="BT437" s="107"/>
      <c r="BU437" s="107"/>
      <c r="BV437" s="107"/>
      <c r="BW437" s="107"/>
      <c r="BX437" s="107"/>
      <c r="BY437" s="107"/>
      <c r="BZ437" s="107"/>
      <c r="CA437" s="107"/>
      <c r="CB437" s="107"/>
      <c r="CC437" s="107"/>
      <c r="CD437" s="107"/>
      <c r="CE437" s="107"/>
      <c r="CF437" s="107"/>
      <c r="CG437" s="107"/>
      <c r="CH437" s="107"/>
      <c r="CI437" s="107"/>
      <c r="CJ437" s="107"/>
      <c r="CK437" s="107"/>
      <c r="CL437" s="107"/>
      <c r="CM437" s="107"/>
      <c r="CN437" s="107"/>
      <c r="CO437" s="107"/>
      <c r="CP437" s="107"/>
      <c r="CQ437" s="107"/>
      <c r="CR437" s="107"/>
      <c r="CS437" s="107"/>
      <c r="CT437" s="107"/>
      <c r="CU437" s="107"/>
      <c r="CV437" s="107"/>
      <c r="CW437" s="107"/>
      <c r="CX437" s="107"/>
      <c r="CY437" s="107"/>
      <c r="CZ437" s="107"/>
      <c r="DA437" s="107"/>
      <c r="DB437" s="107"/>
      <c r="DC437" s="107"/>
      <c r="DD437" s="107"/>
      <c r="DE437" s="107"/>
      <c r="DF437" s="107"/>
      <c r="DG437" s="107"/>
    </row>
    <row r="438" spans="1:111" s="109" customFormat="1" ht="19.899999999999999" hidden="1" customHeight="1" x14ac:dyDescent="0.25">
      <c r="B438" s="111" t="s">
        <v>2606</v>
      </c>
      <c r="C438" s="111">
        <v>4600011662</v>
      </c>
      <c r="D438" s="101" t="s">
        <v>859</v>
      </c>
      <c r="E438" s="110" t="str">
        <f t="shared" si="47"/>
        <v/>
      </c>
      <c r="F438" s="102"/>
      <c r="G438" s="103"/>
      <c r="H438" s="103"/>
      <c r="I438" s="100"/>
      <c r="J438" s="122" t="s">
        <v>2286</v>
      </c>
      <c r="K438" s="103"/>
      <c r="L438" s="103"/>
      <c r="M438" s="103"/>
      <c r="N438" s="103"/>
      <c r="O438" s="106"/>
      <c r="P438" s="104"/>
      <c r="Q438" s="104"/>
      <c r="R438" s="104"/>
      <c r="S438" s="105" t="str">
        <f t="shared" si="48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  <c r="BQ438" s="107"/>
      <c r="BR438" s="107"/>
      <c r="BS438" s="107"/>
      <c r="BT438" s="107"/>
      <c r="BU438" s="107"/>
      <c r="BV438" s="107"/>
      <c r="BW438" s="107"/>
      <c r="BX438" s="107"/>
      <c r="BY438" s="107"/>
      <c r="BZ438" s="107"/>
      <c r="CA438" s="107"/>
      <c r="CB438" s="107"/>
      <c r="CC438" s="107"/>
      <c r="CD438" s="107"/>
      <c r="CE438" s="107"/>
      <c r="CF438" s="107"/>
      <c r="CG438" s="107"/>
      <c r="CH438" s="107"/>
      <c r="CI438" s="107"/>
      <c r="CJ438" s="107"/>
      <c r="CK438" s="107"/>
      <c r="CL438" s="107"/>
      <c r="CM438" s="107"/>
      <c r="CN438" s="107"/>
      <c r="CO438" s="107"/>
      <c r="CP438" s="107"/>
      <c r="CQ438" s="107"/>
      <c r="CR438" s="107"/>
      <c r="CS438" s="107"/>
      <c r="CT438" s="107"/>
      <c r="CU438" s="107"/>
      <c r="CV438" s="107"/>
      <c r="CW438" s="107"/>
      <c r="CX438" s="107"/>
      <c r="CY438" s="107"/>
      <c r="CZ438" s="107"/>
      <c r="DA438" s="107"/>
      <c r="DB438" s="107"/>
      <c r="DC438" s="107"/>
      <c r="DD438" s="107"/>
      <c r="DE438" s="107"/>
      <c r="DF438" s="107"/>
      <c r="DG438" s="107"/>
    </row>
    <row r="439" spans="1:111" s="109" customFormat="1" ht="19.899999999999999" hidden="1" customHeight="1" x14ac:dyDescent="0.25">
      <c r="B439" s="111" t="s">
        <v>2606</v>
      </c>
      <c r="C439" s="111">
        <v>4600011662</v>
      </c>
      <c r="D439" s="101" t="s">
        <v>860</v>
      </c>
      <c r="E439" s="110" t="str">
        <f t="shared" si="47"/>
        <v/>
      </c>
      <c r="F439" s="102"/>
      <c r="G439" s="103"/>
      <c r="H439" s="103"/>
      <c r="I439" s="100"/>
      <c r="J439" s="122" t="s">
        <v>2282</v>
      </c>
      <c r="K439" s="103"/>
      <c r="L439" s="103"/>
      <c r="M439" s="103"/>
      <c r="N439" s="103"/>
      <c r="O439" s="106" t="s">
        <v>2708</v>
      </c>
      <c r="P439" s="104"/>
      <c r="Q439" s="104"/>
      <c r="R439" s="104"/>
      <c r="S439" s="105" t="str">
        <f t="shared" si="48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  <c r="BQ439" s="107"/>
      <c r="BR439" s="107"/>
      <c r="BS439" s="107"/>
      <c r="BT439" s="107"/>
      <c r="BU439" s="107"/>
      <c r="BV439" s="107"/>
      <c r="BW439" s="107"/>
      <c r="BX439" s="107"/>
      <c r="BY439" s="107"/>
      <c r="BZ439" s="107"/>
      <c r="CA439" s="107"/>
      <c r="CB439" s="107"/>
      <c r="CC439" s="107"/>
      <c r="CD439" s="107"/>
      <c r="CE439" s="107"/>
      <c r="CF439" s="107"/>
      <c r="CG439" s="107">
        <v>0</v>
      </c>
      <c r="CH439" s="107">
        <v>0</v>
      </c>
      <c r="CI439" s="107">
        <v>0</v>
      </c>
      <c r="CJ439" s="107">
        <v>0</v>
      </c>
      <c r="CK439" s="107">
        <v>0</v>
      </c>
      <c r="CL439" s="107"/>
      <c r="CM439" s="107"/>
      <c r="CN439" s="107"/>
      <c r="CO439" s="107"/>
      <c r="CP439" s="107"/>
      <c r="CQ439" s="107"/>
      <c r="CR439" s="107"/>
      <c r="CS439" s="107"/>
      <c r="CT439" s="107"/>
      <c r="CU439" s="107"/>
      <c r="CV439" s="107"/>
      <c r="CW439" s="107"/>
      <c r="CX439" s="107"/>
      <c r="CY439" s="107"/>
      <c r="CZ439" s="107"/>
      <c r="DA439" s="107"/>
      <c r="DB439" s="107"/>
      <c r="DC439" s="107"/>
      <c r="DD439" s="107"/>
      <c r="DE439" s="107"/>
      <c r="DF439" s="107"/>
      <c r="DG439" s="107"/>
    </row>
    <row r="440" spans="1:111" s="109" customFormat="1" ht="19.899999999999999" hidden="1" customHeight="1" x14ac:dyDescent="0.25">
      <c r="B440" s="111">
        <v>99</v>
      </c>
      <c r="C440" s="111">
        <v>4600011662</v>
      </c>
      <c r="D440" s="101" t="s">
        <v>861</v>
      </c>
      <c r="E440" s="110" t="str">
        <f t="shared" si="47"/>
        <v/>
      </c>
      <c r="F440" s="102"/>
      <c r="G440" s="103"/>
      <c r="H440" s="103"/>
      <c r="I440" s="100"/>
      <c r="J440" s="122" t="s">
        <v>2283</v>
      </c>
      <c r="K440" s="103"/>
      <c r="L440" s="103"/>
      <c r="M440" s="103"/>
      <c r="N440" s="103"/>
      <c r="O440" s="106" t="s">
        <v>2661</v>
      </c>
      <c r="P440" s="104"/>
      <c r="Q440" s="104"/>
      <c r="R440" s="104"/>
      <c r="S440" s="105" t="str">
        <f t="shared" si="48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>
        <v>0</v>
      </c>
      <c r="AY440" s="107">
        <v>0</v>
      </c>
      <c r="AZ440" s="107">
        <v>0</v>
      </c>
      <c r="BA440" s="107">
        <v>0</v>
      </c>
      <c r="BB440" s="107">
        <v>0</v>
      </c>
      <c r="BC440" s="107"/>
      <c r="BD440" s="107"/>
      <c r="BE440" s="107">
        <v>0</v>
      </c>
      <c r="BF440" s="107">
        <v>0</v>
      </c>
      <c r="BG440" s="107">
        <v>0</v>
      </c>
      <c r="BH440" s="107">
        <v>0</v>
      </c>
      <c r="BI440" s="107">
        <v>0</v>
      </c>
      <c r="BJ440" s="107"/>
      <c r="BK440" s="107"/>
      <c r="BL440" s="107">
        <v>0</v>
      </c>
      <c r="BM440" s="107">
        <v>0</v>
      </c>
      <c r="BN440" s="107">
        <v>0</v>
      </c>
      <c r="BO440" s="107">
        <v>0</v>
      </c>
      <c r="BP440" s="107">
        <v>0</v>
      </c>
      <c r="BQ440" s="107"/>
      <c r="BR440" s="107"/>
      <c r="BS440" s="107"/>
      <c r="BT440" s="107"/>
      <c r="BU440" s="107"/>
      <c r="BV440" s="107"/>
      <c r="BW440" s="107"/>
      <c r="BX440" s="107"/>
      <c r="BY440" s="107"/>
      <c r="BZ440" s="107"/>
      <c r="CA440" s="107"/>
      <c r="CB440" s="107"/>
      <c r="CC440" s="107"/>
      <c r="CD440" s="107"/>
      <c r="CE440" s="107"/>
      <c r="CF440" s="107"/>
      <c r="CG440" s="107"/>
      <c r="CH440" s="107"/>
      <c r="CI440" s="107"/>
      <c r="CJ440" s="107"/>
      <c r="CK440" s="107"/>
      <c r="CL440" s="107"/>
      <c r="CM440" s="107"/>
      <c r="CN440" s="107"/>
      <c r="CO440" s="107"/>
      <c r="CP440" s="107"/>
      <c r="CQ440" s="107"/>
      <c r="CR440" s="107"/>
      <c r="CS440" s="107"/>
      <c r="CT440" s="107"/>
      <c r="CU440" s="107"/>
      <c r="CV440" s="107"/>
      <c r="CW440" s="107"/>
      <c r="CX440" s="107"/>
      <c r="CY440" s="107"/>
      <c r="CZ440" s="107"/>
      <c r="DA440" s="107"/>
      <c r="DB440" s="107"/>
      <c r="DC440" s="107"/>
      <c r="DD440" s="107"/>
      <c r="DE440" s="107"/>
      <c r="DF440" s="107"/>
      <c r="DG440" s="107"/>
    </row>
    <row r="441" spans="1:111" s="109" customFormat="1" ht="19.899999999999999" hidden="1" customHeight="1" x14ac:dyDescent="0.25">
      <c r="A441" s="87"/>
      <c r="B441" s="111" t="s">
        <v>2606</v>
      </c>
      <c r="C441" s="111">
        <v>4600011662</v>
      </c>
      <c r="D441" s="101" t="s">
        <v>862</v>
      </c>
      <c r="E441" s="110" t="str">
        <f t="shared" si="47"/>
        <v/>
      </c>
      <c r="F441" s="102"/>
      <c r="G441" s="103"/>
      <c r="H441" s="103"/>
      <c r="I441" s="100"/>
      <c r="J441" s="122" t="s">
        <v>2629</v>
      </c>
      <c r="K441" s="103"/>
      <c r="L441" s="103"/>
      <c r="M441" s="103"/>
      <c r="N441" s="103"/>
      <c r="O441" s="106" t="s">
        <v>2712</v>
      </c>
      <c r="P441" s="104"/>
      <c r="Q441" s="104"/>
      <c r="R441" s="104"/>
      <c r="S441" s="105" t="str">
        <f t="shared" si="48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  <c r="BQ441" s="107"/>
      <c r="BR441" s="107"/>
      <c r="BS441" s="107"/>
      <c r="BT441" s="107"/>
      <c r="BU441" s="107"/>
      <c r="BV441" s="107"/>
      <c r="BW441" s="107"/>
      <c r="BX441" s="107"/>
      <c r="BY441" s="107"/>
      <c r="BZ441" s="107">
        <v>0</v>
      </c>
      <c r="CA441" s="107">
        <v>0</v>
      </c>
      <c r="CB441" s="107">
        <v>0</v>
      </c>
      <c r="CC441" s="107">
        <v>0</v>
      </c>
      <c r="CD441" s="107">
        <v>0</v>
      </c>
      <c r="CE441" s="107"/>
      <c r="CF441" s="107"/>
      <c r="CG441" s="107">
        <v>0</v>
      </c>
      <c r="CH441" s="107">
        <v>0</v>
      </c>
      <c r="CI441" s="107">
        <v>0</v>
      </c>
      <c r="CJ441" s="107">
        <v>0</v>
      </c>
      <c r="CK441" s="107">
        <v>0</v>
      </c>
      <c r="CL441" s="107"/>
      <c r="CM441" s="107"/>
      <c r="CN441" s="107"/>
      <c r="CO441" s="107"/>
      <c r="CP441" s="107"/>
      <c r="CQ441" s="107"/>
      <c r="CR441" s="107"/>
      <c r="CS441" s="107"/>
      <c r="CT441" s="107"/>
      <c r="CU441" s="107"/>
      <c r="CV441" s="107"/>
      <c r="CW441" s="107"/>
      <c r="CX441" s="107"/>
      <c r="CY441" s="107"/>
      <c r="CZ441" s="107"/>
      <c r="DA441" s="107"/>
      <c r="DB441" s="107"/>
      <c r="DC441" s="107"/>
      <c r="DD441" s="107"/>
      <c r="DE441" s="107"/>
      <c r="DF441" s="107"/>
      <c r="DG441" s="107"/>
    </row>
    <row r="442" spans="1:111" s="109" customFormat="1" ht="19.899999999999999" hidden="1" customHeight="1" x14ac:dyDescent="0.25">
      <c r="B442" s="111" t="s">
        <v>2606</v>
      </c>
      <c r="C442" s="111">
        <v>4600011662</v>
      </c>
      <c r="D442" s="101" t="s">
        <v>863</v>
      </c>
      <c r="E442" s="110" t="str">
        <f t="shared" si="47"/>
        <v/>
      </c>
      <c r="F442" s="102"/>
      <c r="G442" s="103"/>
      <c r="H442" s="103"/>
      <c r="I442" s="100"/>
      <c r="J442" s="122" t="s">
        <v>2747</v>
      </c>
      <c r="K442" s="103"/>
      <c r="L442" s="103"/>
      <c r="M442" s="103"/>
      <c r="N442" s="103"/>
      <c r="O442" s="106" t="s">
        <v>2712</v>
      </c>
      <c r="P442" s="104"/>
      <c r="Q442" s="104"/>
      <c r="R442" s="104"/>
      <c r="S442" s="105" t="str">
        <f t="shared" si="48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  <c r="BQ442" s="107"/>
      <c r="BR442" s="107"/>
      <c r="BS442" s="107"/>
      <c r="BT442" s="107"/>
      <c r="BU442" s="107"/>
      <c r="BV442" s="107"/>
      <c r="BW442" s="107"/>
      <c r="BX442" s="107"/>
      <c r="BY442" s="107"/>
      <c r="BZ442" s="107"/>
      <c r="CA442" s="107"/>
      <c r="CB442" s="107"/>
      <c r="CC442" s="107"/>
      <c r="CD442" s="107"/>
      <c r="CE442" s="107"/>
      <c r="CF442" s="107"/>
      <c r="CG442" s="107">
        <v>0</v>
      </c>
      <c r="CH442" s="107">
        <v>0</v>
      </c>
      <c r="CI442" s="107">
        <v>0</v>
      </c>
      <c r="CJ442" s="107">
        <v>0</v>
      </c>
      <c r="CK442" s="107">
        <v>0</v>
      </c>
      <c r="CL442" s="107"/>
      <c r="CM442" s="107"/>
      <c r="CN442" s="107"/>
      <c r="CO442" s="107"/>
      <c r="CP442" s="107"/>
      <c r="CQ442" s="107"/>
      <c r="CR442" s="107"/>
      <c r="CS442" s="107"/>
      <c r="CT442" s="107"/>
      <c r="CU442" s="107"/>
      <c r="CV442" s="107"/>
      <c r="CW442" s="107"/>
      <c r="CX442" s="107"/>
      <c r="CY442" s="107"/>
      <c r="CZ442" s="107"/>
      <c r="DA442" s="107"/>
      <c r="DB442" s="107"/>
      <c r="DC442" s="107"/>
      <c r="DD442" s="107"/>
      <c r="DE442" s="107"/>
      <c r="DF442" s="107"/>
      <c r="DG442" s="107"/>
    </row>
    <row r="443" spans="1:111" s="109" customFormat="1" ht="19.899999999999999" hidden="1" customHeight="1" x14ac:dyDescent="0.25">
      <c r="B443" s="111" t="s">
        <v>2606</v>
      </c>
      <c r="C443" s="111">
        <v>4600011662</v>
      </c>
      <c r="D443" s="101" t="s">
        <v>864</v>
      </c>
      <c r="E443" s="110" t="str">
        <f t="shared" si="47"/>
        <v/>
      </c>
      <c r="F443" s="102"/>
      <c r="G443" s="103"/>
      <c r="H443" s="103"/>
      <c r="I443" s="100"/>
      <c r="J443" s="122" t="s">
        <v>2195</v>
      </c>
      <c r="K443" s="103"/>
      <c r="L443" s="103"/>
      <c r="M443" s="103"/>
      <c r="N443" s="103"/>
      <c r="O443" s="106" t="s">
        <v>2708</v>
      </c>
      <c r="P443" s="104"/>
      <c r="Q443" s="104"/>
      <c r="R443" s="104"/>
      <c r="S443" s="105" t="str">
        <f t="shared" si="48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  <c r="BQ443" s="107"/>
      <c r="BR443" s="107"/>
      <c r="BS443" s="107"/>
      <c r="BT443" s="107"/>
      <c r="BU443" s="107"/>
      <c r="BV443" s="107"/>
      <c r="BW443" s="107"/>
      <c r="BX443" s="107"/>
      <c r="BY443" s="107"/>
      <c r="BZ443" s="107"/>
      <c r="CA443" s="107"/>
      <c r="CB443" s="107"/>
      <c r="CC443" s="107"/>
      <c r="CD443" s="107"/>
      <c r="CE443" s="107"/>
      <c r="CF443" s="107"/>
      <c r="CG443" s="107">
        <v>0</v>
      </c>
      <c r="CH443" s="107">
        <v>0</v>
      </c>
      <c r="CI443" s="107">
        <v>0</v>
      </c>
      <c r="CJ443" s="107">
        <v>0</v>
      </c>
      <c r="CK443" s="107">
        <v>0</v>
      </c>
      <c r="CL443" s="107"/>
      <c r="CM443" s="107"/>
      <c r="CN443" s="107"/>
      <c r="CO443" s="107"/>
      <c r="CP443" s="107"/>
      <c r="CQ443" s="107"/>
      <c r="CR443" s="107"/>
      <c r="CS443" s="107"/>
      <c r="CT443" s="107"/>
      <c r="CU443" s="107"/>
      <c r="CV443" s="107"/>
      <c r="CW443" s="107"/>
      <c r="CX443" s="107"/>
      <c r="CY443" s="107"/>
      <c r="CZ443" s="107"/>
      <c r="DA443" s="107"/>
      <c r="DB443" s="107"/>
      <c r="DC443" s="107"/>
      <c r="DD443" s="107"/>
      <c r="DE443" s="107"/>
      <c r="DF443" s="107"/>
      <c r="DG443" s="107"/>
    </row>
    <row r="444" spans="1:111" s="109" customFormat="1" ht="19.899999999999999" hidden="1" customHeight="1" x14ac:dyDescent="0.25">
      <c r="B444" s="123">
        <v>35</v>
      </c>
      <c r="C444" s="111">
        <v>4600011662</v>
      </c>
      <c r="D444" s="101" t="s">
        <v>865</v>
      </c>
      <c r="E444" s="110" t="str">
        <f t="shared" si="47"/>
        <v/>
      </c>
      <c r="F444" s="102"/>
      <c r="G444" s="103"/>
      <c r="H444" s="103"/>
      <c r="I444" s="100"/>
      <c r="J444" s="122" t="s">
        <v>2286</v>
      </c>
      <c r="K444" s="103"/>
      <c r="L444" s="103"/>
      <c r="M444" s="103"/>
      <c r="N444" s="103"/>
      <c r="O444" s="106"/>
      <c r="P444" s="104">
        <v>7652</v>
      </c>
      <c r="Q444" s="104"/>
      <c r="R444" s="104" t="s">
        <v>1696</v>
      </c>
      <c r="S444" s="105">
        <f t="shared" si="48"/>
        <v>0</v>
      </c>
      <c r="T444" s="119">
        <f>P444</f>
        <v>7652</v>
      </c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>
        <v>0</v>
      </c>
      <c r="AY444" s="107">
        <v>0</v>
      </c>
      <c r="AZ444" s="107">
        <v>0</v>
      </c>
      <c r="BA444" s="107">
        <v>0</v>
      </c>
      <c r="BB444" s="107">
        <v>0</v>
      </c>
      <c r="BC444" s="107"/>
      <c r="BD444" s="107"/>
      <c r="BE444" s="107">
        <v>0</v>
      </c>
      <c r="BF444" s="107">
        <v>0</v>
      </c>
      <c r="BG444" s="107">
        <v>0</v>
      </c>
      <c r="BH444" s="107">
        <v>0</v>
      </c>
      <c r="BI444" s="107">
        <v>0</v>
      </c>
      <c r="BJ444" s="107"/>
      <c r="BK444" s="107"/>
      <c r="BL444" s="107">
        <v>0</v>
      </c>
      <c r="BM444" s="107">
        <v>0</v>
      </c>
      <c r="BN444" s="107">
        <v>0</v>
      </c>
      <c r="BO444" s="107">
        <v>0</v>
      </c>
      <c r="BP444" s="107">
        <v>0</v>
      </c>
      <c r="BQ444" s="107"/>
      <c r="BR444" s="107"/>
      <c r="BS444" s="107"/>
      <c r="BT444" s="107"/>
      <c r="BU444" s="107"/>
      <c r="BV444" s="107"/>
      <c r="BW444" s="107"/>
      <c r="BX444" s="107"/>
      <c r="BY444" s="107"/>
      <c r="BZ444" s="107"/>
      <c r="CA444" s="107"/>
      <c r="CB444" s="107"/>
      <c r="CC444" s="107"/>
      <c r="CD444" s="107"/>
      <c r="CE444" s="107"/>
      <c r="CF444" s="107"/>
      <c r="CG444" s="107"/>
      <c r="CH444" s="107"/>
      <c r="CI444" s="107"/>
      <c r="CJ444" s="107"/>
      <c r="CK444" s="107"/>
      <c r="CL444" s="107"/>
      <c r="CM444" s="107"/>
      <c r="CN444" s="107"/>
      <c r="CO444" s="107"/>
      <c r="CP444" s="107"/>
      <c r="CQ444" s="107"/>
      <c r="CR444" s="107"/>
      <c r="CS444" s="107"/>
      <c r="CT444" s="107"/>
      <c r="CU444" s="107"/>
      <c r="CV444" s="107"/>
      <c r="CW444" s="107"/>
      <c r="CX444" s="107"/>
      <c r="CY444" s="107"/>
      <c r="CZ444" s="107"/>
      <c r="DA444" s="107"/>
      <c r="DB444" s="107"/>
      <c r="DC444" s="107"/>
      <c r="DD444" s="107"/>
      <c r="DE444" s="107"/>
      <c r="DF444" s="107"/>
      <c r="DG444" s="107"/>
    </row>
    <row r="445" spans="1:111" s="109" customFormat="1" ht="19.899999999999999" hidden="1" customHeight="1" x14ac:dyDescent="0.25">
      <c r="B445" s="111" t="s">
        <v>2606</v>
      </c>
      <c r="C445" s="111">
        <v>4600011662</v>
      </c>
      <c r="D445" s="101" t="s">
        <v>866</v>
      </c>
      <c r="E445" s="110" t="str">
        <f t="shared" si="47"/>
        <v/>
      </c>
      <c r="F445" s="102"/>
      <c r="G445" s="103"/>
      <c r="H445" s="103"/>
      <c r="I445" s="100"/>
      <c r="J445" s="122" t="s">
        <v>2302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48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  <c r="BQ445" s="107"/>
      <c r="BR445" s="107"/>
      <c r="BS445" s="107"/>
      <c r="BT445" s="107"/>
      <c r="BU445" s="107"/>
      <c r="BV445" s="107"/>
      <c r="BW445" s="107"/>
      <c r="BX445" s="107"/>
      <c r="BY445" s="107"/>
      <c r="BZ445" s="107"/>
      <c r="CA445" s="107"/>
      <c r="CB445" s="107"/>
      <c r="CC445" s="107"/>
      <c r="CD445" s="107"/>
      <c r="CE445" s="107"/>
      <c r="CF445" s="107"/>
      <c r="CG445" s="107"/>
      <c r="CH445" s="107"/>
      <c r="CI445" s="107"/>
      <c r="CJ445" s="107"/>
      <c r="CK445" s="107"/>
      <c r="CL445" s="107"/>
      <c r="CM445" s="107"/>
      <c r="CN445" s="107"/>
      <c r="CO445" s="107"/>
      <c r="CP445" s="107"/>
      <c r="CQ445" s="107"/>
      <c r="CR445" s="107"/>
      <c r="CS445" s="107"/>
      <c r="CT445" s="107"/>
      <c r="CU445" s="107"/>
      <c r="CV445" s="107"/>
      <c r="CW445" s="107"/>
      <c r="CX445" s="107"/>
      <c r="CY445" s="107"/>
      <c r="CZ445" s="107"/>
      <c r="DA445" s="107"/>
      <c r="DB445" s="107"/>
      <c r="DC445" s="107"/>
      <c r="DD445" s="107"/>
      <c r="DE445" s="107"/>
      <c r="DF445" s="107"/>
      <c r="DG445" s="107"/>
    </row>
    <row r="446" spans="1:111" s="109" customFormat="1" ht="19.899999999999999" hidden="1" customHeight="1" x14ac:dyDescent="0.25">
      <c r="A446" s="87"/>
      <c r="B446" s="123">
        <v>36</v>
      </c>
      <c r="C446" s="111">
        <v>4600011662</v>
      </c>
      <c r="D446" s="101" t="s">
        <v>867</v>
      </c>
      <c r="E446" s="110" t="str">
        <f t="shared" si="47"/>
        <v/>
      </c>
      <c r="F446" s="102"/>
      <c r="G446" s="103"/>
      <c r="H446" s="103"/>
      <c r="I446" s="100"/>
      <c r="J446" s="122" t="s">
        <v>2296</v>
      </c>
      <c r="K446" s="103"/>
      <c r="L446" s="103"/>
      <c r="M446" s="103"/>
      <c r="N446" s="103"/>
      <c r="O446" s="106"/>
      <c r="P446" s="104">
        <v>6</v>
      </c>
      <c r="Q446" s="104"/>
      <c r="R446" s="104" t="s">
        <v>1699</v>
      </c>
      <c r="S446" s="105">
        <f t="shared" si="48"/>
        <v>0</v>
      </c>
      <c r="T446" s="119">
        <v>1</v>
      </c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  <c r="BR446" s="107"/>
      <c r="BS446" s="107"/>
      <c r="BT446" s="107"/>
      <c r="BU446" s="107"/>
      <c r="BV446" s="107"/>
      <c r="BW446" s="107"/>
      <c r="BX446" s="107"/>
      <c r="BY446" s="107"/>
      <c r="BZ446" s="107"/>
      <c r="CA446" s="107"/>
      <c r="CB446" s="107"/>
      <c r="CC446" s="107"/>
      <c r="CD446" s="107"/>
      <c r="CE446" s="107"/>
      <c r="CF446" s="107"/>
      <c r="CG446" s="107"/>
      <c r="CH446" s="107"/>
      <c r="CI446" s="107"/>
      <c r="CJ446" s="107"/>
      <c r="CK446" s="107"/>
      <c r="CL446" s="107"/>
      <c r="CM446" s="107"/>
      <c r="CN446" s="107"/>
      <c r="CO446" s="107"/>
      <c r="CP446" s="107"/>
      <c r="CQ446" s="107"/>
      <c r="CR446" s="107"/>
      <c r="CS446" s="107"/>
      <c r="CT446" s="107"/>
      <c r="CU446" s="107"/>
      <c r="CV446" s="107"/>
      <c r="CW446" s="107"/>
      <c r="CX446" s="107"/>
      <c r="CY446" s="107"/>
      <c r="CZ446" s="107"/>
      <c r="DA446" s="107"/>
      <c r="DB446" s="107"/>
      <c r="DC446" s="107"/>
      <c r="DD446" s="107"/>
      <c r="DE446" s="107"/>
      <c r="DF446" s="107"/>
      <c r="DG446" s="107"/>
    </row>
    <row r="447" spans="1:111" s="109" customFormat="1" ht="19.899999999999999" hidden="1" customHeight="1" x14ac:dyDescent="0.25">
      <c r="A447" s="87"/>
      <c r="B447" s="111" t="s">
        <v>2606</v>
      </c>
      <c r="C447" s="111">
        <v>4600011662</v>
      </c>
      <c r="D447" s="101" t="s">
        <v>868</v>
      </c>
      <c r="E447" s="110" t="str">
        <f t="shared" si="47"/>
        <v/>
      </c>
      <c r="F447" s="102"/>
      <c r="G447" s="103"/>
      <c r="H447" s="103"/>
      <c r="I447" s="100"/>
      <c r="J447" s="122" t="s">
        <v>2195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48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  <c r="BQ447" s="107"/>
      <c r="BR447" s="107"/>
      <c r="BS447" s="107"/>
      <c r="BT447" s="107"/>
      <c r="BU447" s="107"/>
      <c r="BV447" s="107"/>
      <c r="BW447" s="107"/>
      <c r="BX447" s="107"/>
      <c r="BY447" s="107"/>
      <c r="BZ447" s="107">
        <v>0</v>
      </c>
      <c r="CA447" s="107">
        <v>0</v>
      </c>
      <c r="CB447" s="107">
        <v>0</v>
      </c>
      <c r="CC447" s="107">
        <v>0</v>
      </c>
      <c r="CD447" s="107">
        <v>0</v>
      </c>
      <c r="CE447" s="107"/>
      <c r="CF447" s="107"/>
      <c r="CG447" s="107"/>
      <c r="CH447" s="107"/>
      <c r="CI447" s="107"/>
      <c r="CJ447" s="107"/>
      <c r="CK447" s="107"/>
      <c r="CL447" s="107"/>
      <c r="CM447" s="107"/>
      <c r="CN447" s="107"/>
      <c r="CO447" s="107"/>
      <c r="CP447" s="107"/>
      <c r="CQ447" s="107"/>
      <c r="CR447" s="107"/>
      <c r="CS447" s="107"/>
      <c r="CT447" s="107"/>
      <c r="CU447" s="107"/>
      <c r="CV447" s="107"/>
      <c r="CW447" s="107"/>
      <c r="CX447" s="107"/>
      <c r="CY447" s="107"/>
      <c r="CZ447" s="107"/>
      <c r="DA447" s="107"/>
      <c r="DB447" s="107"/>
      <c r="DC447" s="107"/>
      <c r="DD447" s="107"/>
      <c r="DE447" s="107"/>
      <c r="DF447" s="107"/>
      <c r="DG447" s="107"/>
    </row>
    <row r="448" spans="1:111" s="109" customFormat="1" ht="19.899999999999999" hidden="1" customHeight="1" x14ac:dyDescent="0.25">
      <c r="B448" s="111" t="s">
        <v>2606</v>
      </c>
      <c r="C448" s="111">
        <v>4600011662</v>
      </c>
      <c r="D448" s="101" t="s">
        <v>869</v>
      </c>
      <c r="E448" s="110" t="str">
        <f t="shared" si="47"/>
        <v/>
      </c>
      <c r="F448" s="102"/>
      <c r="G448" s="103"/>
      <c r="H448" s="103"/>
      <c r="I448" s="100"/>
      <c r="J448" s="122" t="s">
        <v>2286</v>
      </c>
      <c r="K448" s="103"/>
      <c r="L448" s="103"/>
      <c r="M448" s="103"/>
      <c r="N448" s="103"/>
      <c r="O448" s="106" t="s">
        <v>2708</v>
      </c>
      <c r="P448" s="104"/>
      <c r="Q448" s="104"/>
      <c r="R448" s="104"/>
      <c r="S448" s="105" t="str">
        <f t="shared" si="48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  <c r="BQ448" s="107"/>
      <c r="BR448" s="107"/>
      <c r="BS448" s="107"/>
      <c r="BT448" s="107"/>
      <c r="BU448" s="107"/>
      <c r="BV448" s="107"/>
      <c r="BW448" s="107"/>
      <c r="BX448" s="107"/>
      <c r="BY448" s="107"/>
      <c r="BZ448" s="107"/>
      <c r="CA448" s="107"/>
      <c r="CB448" s="107"/>
      <c r="CC448" s="107"/>
      <c r="CD448" s="107"/>
      <c r="CE448" s="107"/>
      <c r="CF448" s="107"/>
      <c r="CG448" s="107">
        <v>0</v>
      </c>
      <c r="CH448" s="107">
        <v>0</v>
      </c>
      <c r="CI448" s="107">
        <v>0</v>
      </c>
      <c r="CJ448" s="107">
        <v>0</v>
      </c>
      <c r="CK448" s="107">
        <v>0</v>
      </c>
      <c r="CL448" s="107"/>
      <c r="CM448" s="107"/>
      <c r="CN448" s="107"/>
      <c r="CO448" s="107"/>
      <c r="CP448" s="107"/>
      <c r="CQ448" s="107"/>
      <c r="CR448" s="107"/>
      <c r="CS448" s="107"/>
      <c r="CT448" s="107"/>
      <c r="CU448" s="107"/>
      <c r="CV448" s="107"/>
      <c r="CW448" s="107"/>
      <c r="CX448" s="107"/>
      <c r="CY448" s="107"/>
      <c r="CZ448" s="107"/>
      <c r="DA448" s="107"/>
      <c r="DB448" s="107"/>
      <c r="DC448" s="107"/>
      <c r="DD448" s="107"/>
      <c r="DE448" s="107"/>
      <c r="DF448" s="107"/>
      <c r="DG448" s="107"/>
    </row>
    <row r="449" spans="1:111" s="109" customFormat="1" ht="19.899999999999999" hidden="1" customHeight="1" x14ac:dyDescent="0.25">
      <c r="A449" s="109" t="s">
        <v>2740</v>
      </c>
      <c r="B449" s="111">
        <v>99</v>
      </c>
      <c r="C449" s="111">
        <v>4600011662</v>
      </c>
      <c r="D449" s="101" t="s">
        <v>870</v>
      </c>
      <c r="E449" s="110" t="str">
        <f t="shared" si="47"/>
        <v/>
      </c>
      <c r="F449" s="102"/>
      <c r="G449" s="103"/>
      <c r="H449" s="103"/>
      <c r="I449" s="100"/>
      <c r="J449" s="122" t="s">
        <v>2631</v>
      </c>
      <c r="K449" s="103"/>
      <c r="L449" s="103" t="s">
        <v>2741</v>
      </c>
      <c r="M449" s="103"/>
      <c r="N449" s="103"/>
      <c r="O449" s="106" t="s">
        <v>2624</v>
      </c>
      <c r="P449" s="104">
        <v>3900</v>
      </c>
      <c r="Q449" s="104"/>
      <c r="R449" s="104" t="s">
        <v>1696</v>
      </c>
      <c r="S449" s="105">
        <f t="shared" si="48"/>
        <v>0</v>
      </c>
      <c r="T449" s="119">
        <f>P449</f>
        <v>3900</v>
      </c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>
        <v>0</v>
      </c>
      <c r="AY449" s="107">
        <v>0</v>
      </c>
      <c r="AZ449" s="107">
        <v>0</v>
      </c>
      <c r="BA449" s="107">
        <v>0</v>
      </c>
      <c r="BB449" s="107">
        <v>0</v>
      </c>
      <c r="BC449" s="107"/>
      <c r="BD449" s="107"/>
      <c r="BE449" s="107">
        <v>0</v>
      </c>
      <c r="BF449" s="107">
        <v>0</v>
      </c>
      <c r="BG449" s="107">
        <v>0</v>
      </c>
      <c r="BH449" s="107">
        <v>0</v>
      </c>
      <c r="BI449" s="107">
        <v>0</v>
      </c>
      <c r="BJ449" s="107"/>
      <c r="BK449" s="107"/>
      <c r="BL449" s="107">
        <v>0</v>
      </c>
      <c r="BM449" s="107">
        <v>0</v>
      </c>
      <c r="BN449" s="107">
        <v>0</v>
      </c>
      <c r="BO449" s="107">
        <v>0</v>
      </c>
      <c r="BP449" s="107">
        <v>0</v>
      </c>
      <c r="BQ449" s="107"/>
      <c r="BR449" s="107"/>
      <c r="BS449" s="107"/>
      <c r="BT449" s="107"/>
      <c r="BU449" s="107"/>
      <c r="BV449" s="107"/>
      <c r="BW449" s="107"/>
      <c r="BX449" s="107"/>
      <c r="BY449" s="107"/>
      <c r="BZ449" s="107"/>
      <c r="CA449" s="107"/>
      <c r="CB449" s="107"/>
      <c r="CC449" s="107"/>
      <c r="CD449" s="107"/>
      <c r="CE449" s="107"/>
      <c r="CF449" s="107"/>
      <c r="CG449" s="107">
        <v>0</v>
      </c>
      <c r="CH449" s="107">
        <v>0</v>
      </c>
      <c r="CI449" s="107">
        <v>0</v>
      </c>
      <c r="CJ449" s="107">
        <v>0</v>
      </c>
      <c r="CK449" s="107">
        <v>0</v>
      </c>
      <c r="CL449" s="107"/>
      <c r="CM449" s="107"/>
      <c r="CN449" s="107">
        <v>1</v>
      </c>
      <c r="CO449" s="107">
        <v>1</v>
      </c>
      <c r="CP449" s="107">
        <v>1</v>
      </c>
      <c r="CQ449" s="107">
        <v>1</v>
      </c>
      <c r="CR449" s="107">
        <v>1</v>
      </c>
      <c r="CS449" s="107"/>
      <c r="CT449" s="107"/>
      <c r="CU449" s="107"/>
      <c r="CV449" s="107"/>
      <c r="CW449" s="107"/>
      <c r="CX449" s="107"/>
      <c r="CY449" s="107"/>
      <c r="CZ449" s="107"/>
      <c r="DA449" s="107"/>
      <c r="DB449" s="107"/>
      <c r="DC449" s="107"/>
      <c r="DD449" s="107"/>
      <c r="DE449" s="107"/>
      <c r="DF449" s="107"/>
      <c r="DG449" s="107"/>
    </row>
    <row r="450" spans="1:111" s="109" customFormat="1" ht="19.899999999999999" hidden="1" customHeight="1" x14ac:dyDescent="0.25">
      <c r="A450" s="87"/>
      <c r="B450" s="123">
        <v>36</v>
      </c>
      <c r="C450" s="111">
        <v>4600011662</v>
      </c>
      <c r="D450" s="101" t="s">
        <v>871</v>
      </c>
      <c r="E450" s="110" t="str">
        <f t="shared" si="47"/>
        <v/>
      </c>
      <c r="F450" s="102"/>
      <c r="G450" s="103"/>
      <c r="H450" s="103"/>
      <c r="I450" s="100"/>
      <c r="J450" s="122" t="s">
        <v>2296</v>
      </c>
      <c r="K450" s="103"/>
      <c r="L450" s="103"/>
      <c r="M450" s="103"/>
      <c r="N450" s="103"/>
      <c r="O450" s="106"/>
      <c r="P450" s="104">
        <v>1</v>
      </c>
      <c r="Q450" s="104"/>
      <c r="R450" s="104" t="s">
        <v>1699</v>
      </c>
      <c r="S450" s="105">
        <f t="shared" si="48"/>
        <v>0</v>
      </c>
      <c r="T450" s="119">
        <v>1</v>
      </c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  <c r="BQ450" s="107"/>
      <c r="BR450" s="107"/>
      <c r="BS450" s="107"/>
      <c r="BT450" s="107"/>
      <c r="BU450" s="107"/>
      <c r="BV450" s="107"/>
      <c r="BW450" s="107"/>
      <c r="BX450" s="107"/>
      <c r="BY450" s="107"/>
      <c r="BZ450" s="107"/>
      <c r="CA450" s="107"/>
      <c r="CB450" s="107"/>
      <c r="CC450" s="107"/>
      <c r="CD450" s="107"/>
      <c r="CE450" s="107"/>
      <c r="CF450" s="107"/>
      <c r="CG450" s="107"/>
      <c r="CH450" s="107"/>
      <c r="CI450" s="107"/>
      <c r="CJ450" s="107"/>
      <c r="CK450" s="107"/>
      <c r="CL450" s="107"/>
      <c r="CM450" s="107"/>
      <c r="CN450" s="107"/>
      <c r="CO450" s="107"/>
      <c r="CP450" s="107"/>
      <c r="CQ450" s="107"/>
      <c r="CR450" s="107"/>
      <c r="CS450" s="107"/>
      <c r="CT450" s="107"/>
      <c r="CU450" s="107"/>
      <c r="CV450" s="107"/>
      <c r="CW450" s="107"/>
      <c r="CX450" s="107"/>
      <c r="CY450" s="107"/>
      <c r="CZ450" s="107"/>
      <c r="DA450" s="107"/>
      <c r="DB450" s="107"/>
      <c r="DC450" s="107"/>
      <c r="DD450" s="107"/>
      <c r="DE450" s="107"/>
      <c r="DF450" s="107"/>
      <c r="DG450" s="107"/>
    </row>
    <row r="451" spans="1:111" s="109" customFormat="1" ht="19.899999999999999" hidden="1" customHeight="1" x14ac:dyDescent="0.25">
      <c r="A451" s="109" t="s">
        <v>2740</v>
      </c>
      <c r="B451" s="111" t="s">
        <v>2606</v>
      </c>
      <c r="C451" s="111">
        <v>4600011662</v>
      </c>
      <c r="D451" s="101" t="s">
        <v>872</v>
      </c>
      <c r="E451" s="110" t="str">
        <f t="shared" si="47"/>
        <v/>
      </c>
      <c r="F451" s="102"/>
      <c r="G451" s="103"/>
      <c r="H451" s="103"/>
      <c r="I451" s="100"/>
      <c r="J451" s="122" t="s">
        <v>2696</v>
      </c>
      <c r="K451" s="103"/>
      <c r="L451" s="103" t="s">
        <v>2741</v>
      </c>
      <c r="M451" s="103"/>
      <c r="N451" s="103"/>
      <c r="O451" s="106" t="s">
        <v>2712</v>
      </c>
      <c r="P451" s="104">
        <v>3900</v>
      </c>
      <c r="Q451" s="104"/>
      <c r="R451" s="104" t="s">
        <v>1696</v>
      </c>
      <c r="S451" s="105">
        <f t="shared" si="48"/>
        <v>0</v>
      </c>
      <c r="T451" s="119">
        <f t="shared" ref="T451:T452" si="52">P451</f>
        <v>3900</v>
      </c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  <c r="BQ451" s="107"/>
      <c r="BR451" s="107"/>
      <c r="BS451" s="107"/>
      <c r="BT451" s="107"/>
      <c r="BU451" s="107"/>
      <c r="BV451" s="107"/>
      <c r="BW451" s="107"/>
      <c r="BX451" s="107"/>
      <c r="BY451" s="107"/>
      <c r="BZ451" s="107"/>
      <c r="CA451" s="107"/>
      <c r="CB451" s="107"/>
      <c r="CC451" s="107"/>
      <c r="CD451" s="107"/>
      <c r="CE451" s="107"/>
      <c r="CF451" s="107"/>
      <c r="CG451" s="107">
        <v>0</v>
      </c>
      <c r="CH451" s="107">
        <v>0</v>
      </c>
      <c r="CI451" s="107">
        <v>0</v>
      </c>
      <c r="CJ451" s="107">
        <v>0</v>
      </c>
      <c r="CK451" s="107">
        <v>0</v>
      </c>
      <c r="CL451" s="107"/>
      <c r="CM451" s="107"/>
      <c r="CN451" s="107">
        <v>1</v>
      </c>
      <c r="CO451" s="107">
        <v>1</v>
      </c>
      <c r="CP451" s="107">
        <v>1</v>
      </c>
      <c r="CQ451" s="107">
        <v>1</v>
      </c>
      <c r="CR451" s="107">
        <v>1</v>
      </c>
      <c r="CS451" s="107"/>
      <c r="CT451" s="107"/>
      <c r="CU451" s="107"/>
      <c r="CV451" s="107"/>
      <c r="CW451" s="107"/>
      <c r="CX451" s="107"/>
      <c r="CY451" s="107"/>
      <c r="CZ451" s="107"/>
      <c r="DA451" s="107"/>
      <c r="DB451" s="107"/>
      <c r="DC451" s="107"/>
      <c r="DD451" s="107"/>
      <c r="DE451" s="107"/>
      <c r="DF451" s="107"/>
      <c r="DG451" s="107"/>
    </row>
    <row r="452" spans="1:111" s="109" customFormat="1" ht="19.899999999999999" hidden="1" customHeight="1" x14ac:dyDescent="0.25">
      <c r="A452" s="109" t="s">
        <v>2740</v>
      </c>
      <c r="B452" s="111" t="s">
        <v>2606</v>
      </c>
      <c r="C452" s="111">
        <v>4600011662</v>
      </c>
      <c r="D452" s="101" t="s">
        <v>873</v>
      </c>
      <c r="E452" s="110" t="str">
        <f t="shared" si="47"/>
        <v/>
      </c>
      <c r="F452" s="102"/>
      <c r="G452" s="103"/>
      <c r="H452" s="103"/>
      <c r="I452" s="100"/>
      <c r="J452" s="122" t="s">
        <v>2195</v>
      </c>
      <c r="K452" s="103"/>
      <c r="L452" s="103" t="s">
        <v>2741</v>
      </c>
      <c r="M452" s="103"/>
      <c r="N452" s="103"/>
      <c r="O452" s="106" t="s">
        <v>2712</v>
      </c>
      <c r="P452" s="104">
        <v>3900</v>
      </c>
      <c r="Q452" s="104"/>
      <c r="R452" s="104" t="s">
        <v>1696</v>
      </c>
      <c r="S452" s="105">
        <f t="shared" si="48"/>
        <v>0</v>
      </c>
      <c r="T452" s="119">
        <f t="shared" si="52"/>
        <v>3900</v>
      </c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  <c r="BQ452" s="107"/>
      <c r="BR452" s="107"/>
      <c r="BS452" s="107"/>
      <c r="BT452" s="107"/>
      <c r="BU452" s="107"/>
      <c r="BV452" s="107"/>
      <c r="BW452" s="107"/>
      <c r="BX452" s="107"/>
      <c r="BY452" s="107"/>
      <c r="BZ452" s="107"/>
      <c r="CA452" s="107"/>
      <c r="CB452" s="107"/>
      <c r="CC452" s="107"/>
      <c r="CD452" s="107"/>
      <c r="CE452" s="107"/>
      <c r="CF452" s="107"/>
      <c r="CG452" s="107">
        <v>0</v>
      </c>
      <c r="CH452" s="107">
        <v>0</v>
      </c>
      <c r="CI452" s="107">
        <v>0</v>
      </c>
      <c r="CJ452" s="107">
        <v>0</v>
      </c>
      <c r="CK452" s="107">
        <v>0</v>
      </c>
      <c r="CL452" s="107"/>
      <c r="CM452" s="107"/>
      <c r="CN452" s="107">
        <v>1</v>
      </c>
      <c r="CO452" s="107">
        <v>1</v>
      </c>
      <c r="CP452" s="107">
        <v>1</v>
      </c>
      <c r="CQ452" s="107">
        <v>1</v>
      </c>
      <c r="CR452" s="107">
        <v>1</v>
      </c>
      <c r="CS452" s="107"/>
      <c r="CT452" s="107"/>
      <c r="CU452" s="107"/>
      <c r="CV452" s="107"/>
      <c r="CW452" s="107"/>
      <c r="CX452" s="107"/>
      <c r="CY452" s="107"/>
      <c r="CZ452" s="107"/>
      <c r="DA452" s="107"/>
      <c r="DB452" s="107"/>
      <c r="DC452" s="107"/>
      <c r="DD452" s="107"/>
      <c r="DE452" s="107"/>
      <c r="DF452" s="107"/>
      <c r="DG452" s="107"/>
    </row>
    <row r="453" spans="1:111" s="109" customFormat="1" ht="19.899999999999999" hidden="1" customHeight="1" x14ac:dyDescent="0.25">
      <c r="B453" s="111" t="s">
        <v>2606</v>
      </c>
      <c r="C453" s="111">
        <v>4600011662</v>
      </c>
      <c r="D453" s="101" t="s">
        <v>874</v>
      </c>
      <c r="E453" s="110" t="str">
        <f t="shared" si="47"/>
        <v/>
      </c>
      <c r="F453" s="102"/>
      <c r="G453" s="103"/>
      <c r="H453" s="103"/>
      <c r="I453" s="100"/>
      <c r="J453" s="122" t="s">
        <v>2286</v>
      </c>
      <c r="K453" s="103"/>
      <c r="L453" s="103"/>
      <c r="M453" s="103"/>
      <c r="N453" s="103"/>
      <c r="O453" s="106" t="s">
        <v>2708</v>
      </c>
      <c r="P453" s="104"/>
      <c r="Q453" s="104"/>
      <c r="R453" s="104"/>
      <c r="S453" s="105" t="str">
        <f t="shared" si="48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  <c r="BQ453" s="107"/>
      <c r="BR453" s="107"/>
      <c r="BS453" s="107"/>
      <c r="BT453" s="107"/>
      <c r="BU453" s="107"/>
      <c r="BV453" s="107"/>
      <c r="BW453" s="107"/>
      <c r="BX453" s="107"/>
      <c r="BY453" s="107"/>
      <c r="BZ453" s="107"/>
      <c r="CA453" s="107"/>
      <c r="CB453" s="107"/>
      <c r="CC453" s="107"/>
      <c r="CD453" s="107"/>
      <c r="CE453" s="107"/>
      <c r="CF453" s="107"/>
      <c r="CG453" s="107">
        <v>0</v>
      </c>
      <c r="CH453" s="107">
        <v>0</v>
      </c>
      <c r="CI453" s="107">
        <v>0</v>
      </c>
      <c r="CJ453" s="107">
        <v>0</v>
      </c>
      <c r="CK453" s="107">
        <v>0</v>
      </c>
      <c r="CL453" s="107"/>
      <c r="CM453" s="107"/>
      <c r="CN453" s="107"/>
      <c r="CO453" s="107"/>
      <c r="CP453" s="107"/>
      <c r="CQ453" s="107"/>
      <c r="CR453" s="107"/>
      <c r="CS453" s="107"/>
      <c r="CT453" s="107"/>
      <c r="CU453" s="107"/>
      <c r="CV453" s="107"/>
      <c r="CW453" s="107"/>
      <c r="CX453" s="107"/>
      <c r="CY453" s="107"/>
      <c r="CZ453" s="107"/>
      <c r="DA453" s="107"/>
      <c r="DB453" s="107"/>
      <c r="DC453" s="107"/>
      <c r="DD453" s="107"/>
      <c r="DE453" s="107"/>
      <c r="DF453" s="107"/>
      <c r="DG453" s="107"/>
    </row>
    <row r="454" spans="1:111" s="109" customFormat="1" ht="19.899999999999999" hidden="1" customHeight="1" x14ac:dyDescent="0.25">
      <c r="A454" s="87"/>
      <c r="B454" s="111">
        <v>99</v>
      </c>
      <c r="C454" s="111">
        <v>4600011662</v>
      </c>
      <c r="D454" s="101" t="s">
        <v>875</v>
      </c>
      <c r="E454" s="110" t="str">
        <f t="shared" ref="E454:E517" si="53">IF(F454="","",CONCATENATE(TRIM(F454)," - ",TRIM(J454)))</f>
        <v/>
      </c>
      <c r="F454" s="102"/>
      <c r="G454" s="103"/>
      <c r="H454" s="103"/>
      <c r="I454" s="100"/>
      <c r="J454" s="122" t="s">
        <v>2305</v>
      </c>
      <c r="K454" s="103"/>
      <c r="L454" s="103"/>
      <c r="M454" s="103"/>
      <c r="N454" s="103"/>
      <c r="O454" s="106"/>
      <c r="P454" s="104"/>
      <c r="Q454" s="104"/>
      <c r="R454" s="104"/>
      <c r="S454" s="105" t="str">
        <f t="shared" ref="S454:S517" si="54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  <c r="BQ454" s="107"/>
      <c r="BR454" s="107"/>
      <c r="BS454" s="107"/>
      <c r="BT454" s="107"/>
      <c r="BU454" s="107"/>
      <c r="BV454" s="107"/>
      <c r="BW454" s="107"/>
      <c r="BX454" s="107"/>
      <c r="BY454" s="107"/>
      <c r="BZ454" s="107">
        <v>0</v>
      </c>
      <c r="CA454" s="107">
        <v>0</v>
      </c>
      <c r="CB454" s="107">
        <v>0</v>
      </c>
      <c r="CC454" s="107">
        <v>0</v>
      </c>
      <c r="CD454" s="107">
        <v>0</v>
      </c>
      <c r="CE454" s="107"/>
      <c r="CF454" s="107"/>
      <c r="CG454" s="107">
        <v>0</v>
      </c>
      <c r="CH454" s="107">
        <v>0</v>
      </c>
      <c r="CI454" s="107">
        <v>0</v>
      </c>
      <c r="CJ454" s="107">
        <v>0</v>
      </c>
      <c r="CK454" s="107">
        <v>0</v>
      </c>
      <c r="CL454" s="107"/>
      <c r="CM454" s="107"/>
      <c r="CN454" s="107"/>
      <c r="CO454" s="107"/>
      <c r="CP454" s="107"/>
      <c r="CQ454" s="107"/>
      <c r="CR454" s="107"/>
      <c r="CS454" s="107"/>
      <c r="CT454" s="107"/>
      <c r="CU454" s="107"/>
      <c r="CV454" s="107"/>
      <c r="CW454" s="107"/>
      <c r="CX454" s="107"/>
      <c r="CY454" s="107"/>
      <c r="CZ454" s="107"/>
      <c r="DA454" s="107"/>
      <c r="DB454" s="107"/>
      <c r="DC454" s="107"/>
      <c r="DD454" s="107"/>
      <c r="DE454" s="107"/>
      <c r="DF454" s="107"/>
      <c r="DG454" s="107"/>
    </row>
    <row r="455" spans="1:111" s="109" customFormat="1" ht="19.899999999999999" hidden="1" customHeight="1" x14ac:dyDescent="0.25">
      <c r="B455" s="111" t="s">
        <v>2607</v>
      </c>
      <c r="C455" s="111">
        <v>4600011662</v>
      </c>
      <c r="D455" s="101" t="s">
        <v>876</v>
      </c>
      <c r="E455" s="110" t="str">
        <f t="shared" si="47"/>
        <v>(PO) Sistema de Polimento e Tanque de Condensado - Fornecimento de carretéis (Hydro) - Linha 5351</v>
      </c>
      <c r="F455" s="102" t="s">
        <v>452</v>
      </c>
      <c r="G455" s="103" t="s">
        <v>449</v>
      </c>
      <c r="H455" s="103" t="s">
        <v>1689</v>
      </c>
      <c r="I455" s="100"/>
      <c r="J455" s="122" t="s">
        <v>2632</v>
      </c>
      <c r="K455" s="103"/>
      <c r="L455" s="103"/>
      <c r="M455" s="103"/>
      <c r="N455" s="103"/>
      <c r="O455" s="106"/>
      <c r="P455" s="104"/>
      <c r="Q455" s="104"/>
      <c r="R455" s="104"/>
      <c r="S455" s="105" t="str">
        <f t="shared" si="54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>
        <v>0</v>
      </c>
      <c r="AY455" s="107">
        <v>0</v>
      </c>
      <c r="AZ455" s="107">
        <v>0</v>
      </c>
      <c r="BA455" s="107">
        <v>0</v>
      </c>
      <c r="BB455" s="107">
        <v>0</v>
      </c>
      <c r="BC455" s="107"/>
      <c r="BD455" s="107"/>
      <c r="BE455" s="107">
        <v>0</v>
      </c>
      <c r="BF455" s="107">
        <v>0</v>
      </c>
      <c r="BG455" s="107">
        <v>0</v>
      </c>
      <c r="BH455" s="107">
        <v>0</v>
      </c>
      <c r="BI455" s="107">
        <v>0</v>
      </c>
      <c r="BJ455" s="107"/>
      <c r="BK455" s="107"/>
      <c r="BL455" s="107">
        <v>0</v>
      </c>
      <c r="BM455" s="107">
        <v>0</v>
      </c>
      <c r="BN455" s="107">
        <v>0</v>
      </c>
      <c r="BO455" s="107">
        <v>0</v>
      </c>
      <c r="BP455" s="107">
        <v>0</v>
      </c>
      <c r="BQ455" s="107"/>
      <c r="BR455" s="107"/>
      <c r="BS455" s="107"/>
      <c r="BT455" s="107"/>
      <c r="BU455" s="107"/>
      <c r="BV455" s="107"/>
      <c r="BW455" s="107"/>
      <c r="BX455" s="107"/>
      <c r="BY455" s="107"/>
      <c r="BZ455" s="107"/>
      <c r="CA455" s="107"/>
      <c r="CB455" s="107"/>
      <c r="CC455" s="107"/>
      <c r="CD455" s="107"/>
      <c r="CE455" s="107"/>
      <c r="CF455" s="107"/>
      <c r="CG455" s="107"/>
      <c r="CH455" s="107"/>
      <c r="CI455" s="107"/>
      <c r="CJ455" s="107"/>
      <c r="CK455" s="107"/>
      <c r="CL455" s="107"/>
      <c r="CM455" s="107"/>
      <c r="CN455" s="107"/>
      <c r="CO455" s="107"/>
      <c r="CP455" s="107"/>
      <c r="CQ455" s="107"/>
      <c r="CR455" s="107"/>
      <c r="CS455" s="107"/>
      <c r="CT455" s="107"/>
      <c r="CU455" s="107"/>
      <c r="CV455" s="107"/>
      <c r="CW455" s="107"/>
      <c r="CX455" s="107"/>
      <c r="CY455" s="107"/>
      <c r="CZ455" s="107"/>
      <c r="DA455" s="107"/>
      <c r="DB455" s="107"/>
      <c r="DC455" s="107"/>
      <c r="DD455" s="107"/>
      <c r="DE455" s="107"/>
      <c r="DF455" s="107"/>
      <c r="DG455" s="107"/>
    </row>
    <row r="456" spans="1:111" s="109" customFormat="1" ht="19.899999999999999" hidden="1" customHeight="1" x14ac:dyDescent="0.25">
      <c r="B456" s="123">
        <v>35</v>
      </c>
      <c r="C456" s="111">
        <v>4600011662</v>
      </c>
      <c r="D456" s="101" t="s">
        <v>877</v>
      </c>
      <c r="E456" s="110" t="str">
        <f t="shared" si="53"/>
        <v/>
      </c>
      <c r="F456" s="102"/>
      <c r="G456" s="103"/>
      <c r="H456" s="103"/>
      <c r="I456" s="100"/>
      <c r="J456" s="122" t="s">
        <v>2307</v>
      </c>
      <c r="K456" s="103"/>
      <c r="L456" s="103"/>
      <c r="M456" s="103"/>
      <c r="N456" s="103"/>
      <c r="O456" s="106"/>
      <c r="P456" s="104">
        <v>7652</v>
      </c>
      <c r="Q456" s="104"/>
      <c r="R456" s="104" t="s">
        <v>1696</v>
      </c>
      <c r="S456" s="105">
        <f t="shared" si="54"/>
        <v>0</v>
      </c>
      <c r="T456" s="119">
        <f>P456</f>
        <v>7652</v>
      </c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  <c r="BQ456" s="107"/>
      <c r="BR456" s="107"/>
      <c r="BS456" s="107"/>
      <c r="BT456" s="107"/>
      <c r="BU456" s="107"/>
      <c r="BV456" s="107"/>
      <c r="BW456" s="107"/>
      <c r="BX456" s="107"/>
      <c r="BY456" s="107"/>
      <c r="BZ456" s="107"/>
      <c r="CA456" s="107"/>
      <c r="CB456" s="107"/>
      <c r="CC456" s="107"/>
      <c r="CD456" s="107"/>
      <c r="CE456" s="107"/>
      <c r="CF456" s="107"/>
      <c r="CG456" s="107"/>
      <c r="CH456" s="107"/>
      <c r="CI456" s="107"/>
      <c r="CJ456" s="107"/>
      <c r="CK456" s="107"/>
      <c r="CL456" s="107"/>
      <c r="CM456" s="107"/>
      <c r="CN456" s="107"/>
      <c r="CO456" s="107"/>
      <c r="CP456" s="107"/>
      <c r="CQ456" s="107"/>
      <c r="CR456" s="107"/>
      <c r="CS456" s="107"/>
      <c r="CT456" s="107"/>
      <c r="CU456" s="107"/>
      <c r="CV456" s="107"/>
      <c r="CW456" s="107"/>
      <c r="CX456" s="107"/>
      <c r="CY456" s="107"/>
      <c r="CZ456" s="107"/>
      <c r="DA456" s="107"/>
      <c r="DB456" s="107"/>
      <c r="DC456" s="107"/>
      <c r="DD456" s="107"/>
      <c r="DE456" s="107"/>
      <c r="DF456" s="107"/>
      <c r="DG456" s="107"/>
    </row>
    <row r="457" spans="1:111" s="109" customFormat="1" ht="19.899999999999999" hidden="1" customHeight="1" x14ac:dyDescent="0.25">
      <c r="A457" s="87"/>
      <c r="B457" s="123">
        <v>36</v>
      </c>
      <c r="C457" s="111">
        <v>4600011662</v>
      </c>
      <c r="D457" s="101" t="s">
        <v>878</v>
      </c>
      <c r="E457" s="110" t="str">
        <f t="shared" si="53"/>
        <v/>
      </c>
      <c r="F457" s="102"/>
      <c r="G457" s="103"/>
      <c r="H457" s="103"/>
      <c r="I457" s="100"/>
      <c r="J457" s="122" t="s">
        <v>2748</v>
      </c>
      <c r="K457" s="103"/>
      <c r="L457" s="103"/>
      <c r="M457" s="103"/>
      <c r="N457" s="103"/>
      <c r="O457" s="106"/>
      <c r="P457" s="104">
        <v>3</v>
      </c>
      <c r="Q457" s="104"/>
      <c r="R457" s="104" t="s">
        <v>1699</v>
      </c>
      <c r="S457" s="105">
        <f t="shared" si="54"/>
        <v>0</v>
      </c>
      <c r="T457" s="119">
        <v>1</v>
      </c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  <c r="BQ457" s="107"/>
      <c r="BR457" s="107"/>
      <c r="BS457" s="107"/>
      <c r="BT457" s="107"/>
      <c r="BU457" s="107"/>
      <c r="BV457" s="107"/>
      <c r="BW457" s="107"/>
      <c r="BX457" s="107"/>
      <c r="BY457" s="107"/>
      <c r="BZ457" s="107"/>
      <c r="CA457" s="107"/>
      <c r="CB457" s="107"/>
      <c r="CC457" s="107"/>
      <c r="CD457" s="107"/>
      <c r="CE457" s="107"/>
      <c r="CF457" s="107"/>
      <c r="CG457" s="107"/>
      <c r="CH457" s="107"/>
      <c r="CI457" s="107"/>
      <c r="CJ457" s="107"/>
      <c r="CK457" s="107"/>
      <c r="CL457" s="107"/>
      <c r="CM457" s="107"/>
      <c r="CN457" s="107"/>
      <c r="CO457" s="107"/>
      <c r="CP457" s="107"/>
      <c r="CQ457" s="107"/>
      <c r="CR457" s="107"/>
      <c r="CS457" s="107"/>
      <c r="CT457" s="107"/>
      <c r="CU457" s="107"/>
      <c r="CV457" s="107"/>
      <c r="CW457" s="107"/>
      <c r="CX457" s="107"/>
      <c r="CY457" s="107"/>
      <c r="CZ457" s="107"/>
      <c r="DA457" s="107"/>
      <c r="DB457" s="107"/>
      <c r="DC457" s="107"/>
      <c r="DD457" s="107"/>
      <c r="DE457" s="107"/>
      <c r="DF457" s="107"/>
      <c r="DG457" s="107"/>
    </row>
    <row r="458" spans="1:111" s="109" customFormat="1" ht="19.899999999999999" hidden="1" customHeight="1" x14ac:dyDescent="0.25">
      <c r="B458" s="111" t="s">
        <v>2606</v>
      </c>
      <c r="C458" s="111">
        <v>4600011662</v>
      </c>
      <c r="D458" s="101" t="s">
        <v>879</v>
      </c>
      <c r="E458" s="110" t="str">
        <f t="shared" si="53"/>
        <v/>
      </c>
      <c r="F458" s="102"/>
      <c r="G458" s="103"/>
      <c r="H458" s="103"/>
      <c r="I458" s="100"/>
      <c r="J458" s="122" t="s">
        <v>2308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54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  <c r="BQ458" s="107"/>
      <c r="BR458" s="107"/>
      <c r="BS458" s="107"/>
      <c r="BT458" s="107"/>
      <c r="BU458" s="107"/>
      <c r="BV458" s="107"/>
      <c r="BW458" s="107"/>
      <c r="BX458" s="107"/>
      <c r="BY458" s="107"/>
      <c r="BZ458" s="107"/>
      <c r="CA458" s="107"/>
      <c r="CB458" s="107"/>
      <c r="CC458" s="107"/>
      <c r="CD458" s="107"/>
      <c r="CE458" s="107"/>
      <c r="CF458" s="107"/>
      <c r="CG458" s="107"/>
      <c r="CH458" s="107"/>
      <c r="CI458" s="107"/>
      <c r="CJ458" s="107"/>
      <c r="CK458" s="107"/>
      <c r="CL458" s="107"/>
      <c r="CM458" s="107"/>
      <c r="CN458" s="107"/>
      <c r="CO458" s="107"/>
      <c r="CP458" s="107"/>
      <c r="CQ458" s="107"/>
      <c r="CR458" s="107"/>
      <c r="CS458" s="107"/>
      <c r="CT458" s="107"/>
      <c r="CU458" s="107"/>
      <c r="CV458" s="107"/>
      <c r="CW458" s="107"/>
      <c r="CX458" s="107"/>
      <c r="CY458" s="107"/>
      <c r="CZ458" s="107"/>
      <c r="DA458" s="107"/>
      <c r="DB458" s="107"/>
      <c r="DC458" s="107"/>
      <c r="DD458" s="107"/>
      <c r="DE458" s="107"/>
      <c r="DF458" s="107"/>
      <c r="DG458" s="107"/>
    </row>
    <row r="459" spans="1:111" s="109" customFormat="1" ht="19.899999999999999" hidden="1" customHeight="1" x14ac:dyDescent="0.25">
      <c r="B459" s="111">
        <v>99</v>
      </c>
      <c r="C459" s="111">
        <v>4600011662</v>
      </c>
      <c r="D459" s="101" t="s">
        <v>239</v>
      </c>
      <c r="E459" s="110" t="str">
        <f t="shared" si="53"/>
        <v>(PO) Sistema de Polimento e Tanque de Condensado - TIE-IN_126</v>
      </c>
      <c r="F459" s="102" t="s">
        <v>452</v>
      </c>
      <c r="G459" s="103" t="s">
        <v>449</v>
      </c>
      <c r="H459" s="103" t="s">
        <v>1689</v>
      </c>
      <c r="I459" s="100"/>
      <c r="J459" s="122" t="s">
        <v>2058</v>
      </c>
      <c r="K459" s="103"/>
      <c r="L459" s="103"/>
      <c r="M459" s="103"/>
      <c r="N459" s="103"/>
      <c r="O459" s="106" t="s">
        <v>2662</v>
      </c>
      <c r="P459" s="104"/>
      <c r="Q459" s="104"/>
      <c r="R459" s="104"/>
      <c r="S459" s="105" t="str">
        <f t="shared" si="54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>
        <v>0</v>
      </c>
      <c r="AY459" s="107">
        <v>0</v>
      </c>
      <c r="AZ459" s="107">
        <v>0</v>
      </c>
      <c r="BA459" s="107">
        <v>0</v>
      </c>
      <c r="BB459" s="107">
        <v>0</v>
      </c>
      <c r="BC459" s="107"/>
      <c r="BD459" s="107"/>
      <c r="BE459" s="107">
        <v>0</v>
      </c>
      <c r="BF459" s="107">
        <v>0</v>
      </c>
      <c r="BG459" s="107">
        <v>0</v>
      </c>
      <c r="BH459" s="107">
        <v>0</v>
      </c>
      <c r="BI459" s="107">
        <v>0</v>
      </c>
      <c r="BJ459" s="107"/>
      <c r="BK459" s="107"/>
      <c r="BL459" s="107">
        <v>0</v>
      </c>
      <c r="BM459" s="107">
        <v>0</v>
      </c>
      <c r="BN459" s="107">
        <v>0</v>
      </c>
      <c r="BO459" s="107">
        <v>0</v>
      </c>
      <c r="BP459" s="107">
        <v>0</v>
      </c>
      <c r="BQ459" s="107"/>
      <c r="BR459" s="107"/>
      <c r="BS459" s="107"/>
      <c r="BT459" s="107"/>
      <c r="BU459" s="107"/>
      <c r="BV459" s="107"/>
      <c r="BW459" s="107"/>
      <c r="BX459" s="107"/>
      <c r="BY459" s="107"/>
      <c r="BZ459" s="107"/>
      <c r="CA459" s="107"/>
      <c r="CB459" s="107"/>
      <c r="CC459" s="107"/>
      <c r="CD459" s="107"/>
      <c r="CE459" s="107"/>
      <c r="CF459" s="107"/>
      <c r="CG459" s="107">
        <v>0</v>
      </c>
      <c r="CH459" s="107">
        <v>0</v>
      </c>
      <c r="CI459" s="107">
        <v>0</v>
      </c>
      <c r="CJ459" s="107">
        <v>0</v>
      </c>
      <c r="CK459" s="107">
        <v>0</v>
      </c>
      <c r="CL459" s="107"/>
      <c r="CM459" s="107"/>
      <c r="CN459" s="107"/>
      <c r="CO459" s="107"/>
      <c r="CP459" s="107"/>
      <c r="CQ459" s="107"/>
      <c r="CR459" s="107"/>
      <c r="CS459" s="107"/>
      <c r="CT459" s="107"/>
      <c r="CU459" s="107"/>
      <c r="CV459" s="107"/>
      <c r="CW459" s="107"/>
      <c r="CX459" s="107"/>
      <c r="CY459" s="107"/>
      <c r="CZ459" s="107"/>
      <c r="DA459" s="107"/>
      <c r="DB459" s="107"/>
      <c r="DC459" s="107"/>
      <c r="DD459" s="107"/>
      <c r="DE459" s="107"/>
      <c r="DF459" s="107"/>
      <c r="DG459" s="107"/>
    </row>
    <row r="460" spans="1:111" s="109" customFormat="1" ht="19.899999999999999" hidden="1" customHeight="1" x14ac:dyDescent="0.25">
      <c r="A460" s="87"/>
      <c r="B460" s="111" t="s">
        <v>2606</v>
      </c>
      <c r="C460" s="111">
        <v>4600011662</v>
      </c>
      <c r="D460" s="101" t="s">
        <v>880</v>
      </c>
      <c r="E460" s="110" t="str">
        <f t="shared" si="53"/>
        <v/>
      </c>
      <c r="F460" s="102"/>
      <c r="G460" s="103"/>
      <c r="H460" s="103"/>
      <c r="I460" s="100"/>
      <c r="J460" s="122" t="s">
        <v>2309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54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  <c r="BQ460" s="107"/>
      <c r="BR460" s="107"/>
      <c r="BS460" s="107"/>
      <c r="BT460" s="107"/>
      <c r="BU460" s="107"/>
      <c r="BV460" s="107"/>
      <c r="BW460" s="107"/>
      <c r="BX460" s="107"/>
      <c r="BY460" s="107"/>
      <c r="BZ460" s="107">
        <v>0</v>
      </c>
      <c r="CA460" s="107">
        <v>0</v>
      </c>
      <c r="CB460" s="107">
        <v>0</v>
      </c>
      <c r="CC460" s="107">
        <v>0</v>
      </c>
      <c r="CD460" s="107">
        <v>0</v>
      </c>
      <c r="CE460" s="107"/>
      <c r="CF460" s="107"/>
      <c r="CG460" s="107"/>
      <c r="CH460" s="107"/>
      <c r="CI460" s="107"/>
      <c r="CJ460" s="107"/>
      <c r="CK460" s="107"/>
      <c r="CL460" s="107"/>
      <c r="CM460" s="107"/>
      <c r="CN460" s="107"/>
      <c r="CO460" s="107"/>
      <c r="CP460" s="107"/>
      <c r="CQ460" s="107"/>
      <c r="CR460" s="107"/>
      <c r="CS460" s="107"/>
      <c r="CT460" s="107"/>
      <c r="CU460" s="107"/>
      <c r="CV460" s="107"/>
      <c r="CW460" s="107"/>
      <c r="CX460" s="107"/>
      <c r="CY460" s="107"/>
      <c r="CZ460" s="107"/>
      <c r="DA460" s="107"/>
      <c r="DB460" s="107"/>
      <c r="DC460" s="107"/>
      <c r="DD460" s="107"/>
      <c r="DE460" s="107"/>
      <c r="DF460" s="107"/>
      <c r="DG460" s="107"/>
    </row>
    <row r="461" spans="1:111" s="109" customFormat="1" ht="19.899999999999999" hidden="1" customHeight="1" x14ac:dyDescent="0.25">
      <c r="B461" s="111" t="s">
        <v>2606</v>
      </c>
      <c r="C461" s="111">
        <v>4600011662</v>
      </c>
      <c r="D461" s="101" t="s">
        <v>881</v>
      </c>
      <c r="E461" s="110" t="str">
        <f t="shared" si="53"/>
        <v/>
      </c>
      <c r="F461" s="102"/>
      <c r="G461" s="103"/>
      <c r="H461" s="103"/>
      <c r="I461" s="100"/>
      <c r="J461" s="122" t="s">
        <v>2310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54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  <c r="BQ461" s="107"/>
      <c r="BR461" s="107"/>
      <c r="BS461" s="107"/>
      <c r="BT461" s="107"/>
      <c r="BU461" s="107"/>
      <c r="BV461" s="107"/>
      <c r="BW461" s="107"/>
      <c r="BX461" s="107"/>
      <c r="BY461" s="107"/>
      <c r="BZ461" s="107"/>
      <c r="CA461" s="107"/>
      <c r="CB461" s="107"/>
      <c r="CC461" s="107"/>
      <c r="CD461" s="107"/>
      <c r="CE461" s="107"/>
      <c r="CF461" s="107"/>
      <c r="CG461" s="107"/>
      <c r="CH461" s="107"/>
      <c r="CI461" s="107"/>
      <c r="CJ461" s="107"/>
      <c r="CK461" s="107"/>
      <c r="CL461" s="107"/>
      <c r="CM461" s="107"/>
      <c r="CN461" s="107"/>
      <c r="CO461" s="107"/>
      <c r="CP461" s="107"/>
      <c r="CQ461" s="107"/>
      <c r="CR461" s="107"/>
      <c r="CS461" s="107"/>
      <c r="CT461" s="107"/>
      <c r="CU461" s="107"/>
      <c r="CV461" s="107"/>
      <c r="CW461" s="107"/>
      <c r="CX461" s="107"/>
      <c r="CY461" s="107"/>
      <c r="CZ461" s="107"/>
      <c r="DA461" s="107"/>
      <c r="DB461" s="107"/>
      <c r="DC461" s="107"/>
      <c r="DD461" s="107"/>
      <c r="DE461" s="107"/>
      <c r="DF461" s="107"/>
      <c r="DG461" s="107"/>
    </row>
    <row r="462" spans="1:111" s="109" customFormat="1" ht="19.899999999999999" hidden="1" customHeight="1" x14ac:dyDescent="0.25">
      <c r="B462" s="111" t="s">
        <v>2606</v>
      </c>
      <c r="C462" s="111">
        <v>4600011662</v>
      </c>
      <c r="D462" s="101" t="s">
        <v>882</v>
      </c>
      <c r="E462" s="110" t="str">
        <f t="shared" si="53"/>
        <v/>
      </c>
      <c r="F462" s="102"/>
      <c r="G462" s="103"/>
      <c r="H462" s="103"/>
      <c r="I462" s="100"/>
      <c r="J462" s="122" t="s">
        <v>2311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54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  <c r="BQ462" s="107"/>
      <c r="BR462" s="107"/>
      <c r="BS462" s="107"/>
      <c r="BT462" s="107"/>
      <c r="BU462" s="107"/>
      <c r="BV462" s="107"/>
      <c r="BW462" s="107"/>
      <c r="BX462" s="107"/>
      <c r="BY462" s="107"/>
      <c r="BZ462" s="107"/>
      <c r="CA462" s="107"/>
      <c r="CB462" s="107"/>
      <c r="CC462" s="107"/>
      <c r="CD462" s="107"/>
      <c r="CE462" s="107"/>
      <c r="CF462" s="107"/>
      <c r="CG462" s="107"/>
      <c r="CH462" s="107"/>
      <c r="CI462" s="107"/>
      <c r="CJ462" s="107"/>
      <c r="CK462" s="107"/>
      <c r="CL462" s="107"/>
      <c r="CM462" s="107"/>
      <c r="CN462" s="107"/>
      <c r="CO462" s="107"/>
      <c r="CP462" s="107"/>
      <c r="CQ462" s="107"/>
      <c r="CR462" s="107"/>
      <c r="CS462" s="107"/>
      <c r="CT462" s="107"/>
      <c r="CU462" s="107"/>
      <c r="CV462" s="107"/>
      <c r="CW462" s="107"/>
      <c r="CX462" s="107"/>
      <c r="CY462" s="107"/>
      <c r="CZ462" s="107"/>
      <c r="DA462" s="107"/>
      <c r="DB462" s="107"/>
      <c r="DC462" s="107"/>
      <c r="DD462" s="107"/>
      <c r="DE462" s="107"/>
      <c r="DF462" s="107"/>
      <c r="DG462" s="107"/>
    </row>
    <row r="463" spans="1:111" s="109" customFormat="1" ht="19.899999999999999" hidden="1" customHeight="1" x14ac:dyDescent="0.25">
      <c r="B463" s="111" t="s">
        <v>2606</v>
      </c>
      <c r="C463" s="111">
        <v>4600011662</v>
      </c>
      <c r="D463" s="101" t="s">
        <v>883</v>
      </c>
      <c r="E463" s="110" t="str">
        <f t="shared" si="53"/>
        <v/>
      </c>
      <c r="F463" s="102"/>
      <c r="G463" s="103"/>
      <c r="H463" s="103"/>
      <c r="I463" s="100"/>
      <c r="J463" s="122" t="s">
        <v>2195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54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  <c r="BQ463" s="107"/>
      <c r="BR463" s="107"/>
      <c r="BS463" s="107"/>
      <c r="BT463" s="107"/>
      <c r="BU463" s="107"/>
      <c r="BV463" s="107"/>
      <c r="BW463" s="107"/>
      <c r="BX463" s="107"/>
      <c r="BY463" s="107"/>
      <c r="BZ463" s="107"/>
      <c r="CA463" s="107"/>
      <c r="CB463" s="107"/>
      <c r="CC463" s="107"/>
      <c r="CD463" s="107"/>
      <c r="CE463" s="107"/>
      <c r="CF463" s="107"/>
      <c r="CG463" s="107"/>
      <c r="CH463" s="107"/>
      <c r="CI463" s="107"/>
      <c r="CJ463" s="107"/>
      <c r="CK463" s="107"/>
      <c r="CL463" s="107"/>
      <c r="CM463" s="107"/>
      <c r="CN463" s="107"/>
      <c r="CO463" s="107"/>
      <c r="CP463" s="107"/>
      <c r="CQ463" s="107"/>
      <c r="CR463" s="107"/>
      <c r="CS463" s="107"/>
      <c r="CT463" s="107"/>
      <c r="CU463" s="107"/>
      <c r="CV463" s="107"/>
      <c r="CW463" s="107"/>
      <c r="CX463" s="107"/>
      <c r="CY463" s="107"/>
      <c r="CZ463" s="107"/>
      <c r="DA463" s="107"/>
      <c r="DB463" s="107"/>
      <c r="DC463" s="107"/>
      <c r="DD463" s="107"/>
      <c r="DE463" s="107"/>
      <c r="DF463" s="107"/>
      <c r="DG463" s="107"/>
    </row>
    <row r="464" spans="1:111" s="109" customFormat="1" ht="19.899999999999999" hidden="1" customHeight="1" x14ac:dyDescent="0.25">
      <c r="B464" s="111" t="s">
        <v>2606</v>
      </c>
      <c r="C464" s="111">
        <v>4600011662</v>
      </c>
      <c r="D464" s="101" t="s">
        <v>884</v>
      </c>
      <c r="E464" s="110" t="str">
        <f t="shared" si="53"/>
        <v/>
      </c>
      <c r="F464" s="102"/>
      <c r="G464" s="103"/>
      <c r="H464" s="103"/>
      <c r="I464" s="100"/>
      <c r="J464" s="122" t="s">
        <v>2312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54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  <c r="BQ464" s="107"/>
      <c r="BR464" s="107"/>
      <c r="BS464" s="107"/>
      <c r="BT464" s="107"/>
      <c r="BU464" s="107"/>
      <c r="BV464" s="107"/>
      <c r="BW464" s="107"/>
      <c r="BX464" s="107"/>
      <c r="BY464" s="107"/>
      <c r="BZ464" s="107"/>
      <c r="CA464" s="107"/>
      <c r="CB464" s="107"/>
      <c r="CC464" s="107"/>
      <c r="CD464" s="107"/>
      <c r="CE464" s="107"/>
      <c r="CF464" s="107"/>
      <c r="CG464" s="107"/>
      <c r="CH464" s="107"/>
      <c r="CI464" s="107"/>
      <c r="CJ464" s="107"/>
      <c r="CK464" s="107"/>
      <c r="CL464" s="107"/>
      <c r="CM464" s="107"/>
      <c r="CN464" s="107"/>
      <c r="CO464" s="107"/>
      <c r="CP464" s="107"/>
      <c r="CQ464" s="107"/>
      <c r="CR464" s="107"/>
      <c r="CS464" s="107"/>
      <c r="CT464" s="107"/>
      <c r="CU464" s="107"/>
      <c r="CV464" s="107"/>
      <c r="CW464" s="107"/>
      <c r="CX464" s="107"/>
      <c r="CY464" s="107"/>
      <c r="CZ464" s="107"/>
      <c r="DA464" s="107"/>
      <c r="DB464" s="107"/>
      <c r="DC464" s="107"/>
      <c r="DD464" s="107"/>
      <c r="DE464" s="107"/>
      <c r="DF464" s="107"/>
      <c r="DG464" s="107"/>
    </row>
    <row r="465" spans="1:111" s="109" customFormat="1" ht="19.899999999999999" hidden="1" customHeight="1" x14ac:dyDescent="0.25">
      <c r="B465" s="123">
        <v>35</v>
      </c>
      <c r="C465" s="111">
        <v>4600011662</v>
      </c>
      <c r="D465" s="101" t="s">
        <v>251</v>
      </c>
      <c r="E465" s="110" t="str">
        <f t="shared" si="53"/>
        <v>(PO) Sistema de Polimento e Tanque de Condensado - TIE-IN_133</v>
      </c>
      <c r="F465" s="102" t="s">
        <v>452</v>
      </c>
      <c r="G465" s="103" t="s">
        <v>449</v>
      </c>
      <c r="H465" s="103" t="s">
        <v>1689</v>
      </c>
      <c r="I465" s="100"/>
      <c r="J465" s="122" t="s">
        <v>2313</v>
      </c>
      <c r="K465" s="103"/>
      <c r="L465" s="103"/>
      <c r="M465" s="103"/>
      <c r="N465" s="103"/>
      <c r="O465" s="106"/>
      <c r="P465" s="104">
        <v>1</v>
      </c>
      <c r="Q465" s="104"/>
      <c r="R465" s="104" t="s">
        <v>1699</v>
      </c>
      <c r="S465" s="105">
        <f t="shared" si="54"/>
        <v>0</v>
      </c>
      <c r="T465" s="119">
        <v>1</v>
      </c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>
        <v>0</v>
      </c>
      <c r="AY465" s="107">
        <v>0</v>
      </c>
      <c r="AZ465" s="107">
        <v>0</v>
      </c>
      <c r="BA465" s="107">
        <v>0</v>
      </c>
      <c r="BB465" s="107">
        <v>0</v>
      </c>
      <c r="BC465" s="107"/>
      <c r="BD465" s="107"/>
      <c r="BE465" s="107">
        <v>0</v>
      </c>
      <c r="BF465" s="107">
        <v>0</v>
      </c>
      <c r="BG465" s="107">
        <v>0</v>
      </c>
      <c r="BH465" s="107">
        <v>0</v>
      </c>
      <c r="BI465" s="107">
        <v>0</v>
      </c>
      <c r="BJ465" s="107"/>
      <c r="BK465" s="107"/>
      <c r="BL465" s="107">
        <v>0</v>
      </c>
      <c r="BM465" s="107">
        <v>0</v>
      </c>
      <c r="BN465" s="107">
        <v>0</v>
      </c>
      <c r="BO465" s="107">
        <v>0</v>
      </c>
      <c r="BP465" s="107">
        <v>0</v>
      </c>
      <c r="BQ465" s="107"/>
      <c r="BR465" s="107"/>
      <c r="BS465" s="107"/>
      <c r="BT465" s="107"/>
      <c r="BU465" s="107"/>
      <c r="BV465" s="107"/>
      <c r="BW465" s="107"/>
      <c r="BX465" s="107"/>
      <c r="BY465" s="107"/>
      <c r="BZ465" s="107"/>
      <c r="CA465" s="107"/>
      <c r="CB465" s="107"/>
      <c r="CC465" s="107"/>
      <c r="CD465" s="107"/>
      <c r="CE465" s="107"/>
      <c r="CF465" s="107"/>
      <c r="CG465" s="107">
        <v>0</v>
      </c>
      <c r="CH465" s="107">
        <v>0</v>
      </c>
      <c r="CI465" s="107">
        <v>0</v>
      </c>
      <c r="CJ465" s="107">
        <v>0</v>
      </c>
      <c r="CK465" s="107">
        <v>0</v>
      </c>
      <c r="CL465" s="107"/>
      <c r="CM465" s="107"/>
      <c r="CN465" s="107"/>
      <c r="CO465" s="107"/>
      <c r="CP465" s="107"/>
      <c r="CQ465" s="107"/>
      <c r="CR465" s="107"/>
      <c r="CS465" s="107"/>
      <c r="CT465" s="107"/>
      <c r="CU465" s="107"/>
      <c r="CV465" s="107"/>
      <c r="CW465" s="107"/>
      <c r="CX465" s="107"/>
      <c r="CY465" s="107"/>
      <c r="CZ465" s="107"/>
      <c r="DA465" s="107"/>
      <c r="DB465" s="107"/>
      <c r="DC465" s="107"/>
      <c r="DD465" s="107"/>
      <c r="DE465" s="107"/>
      <c r="DF465" s="107"/>
      <c r="DG465" s="107"/>
    </row>
    <row r="466" spans="1:111" s="109" customFormat="1" ht="19.899999999999999" hidden="1" customHeight="1" x14ac:dyDescent="0.25">
      <c r="A466" s="87"/>
      <c r="B466" s="111" t="s">
        <v>2606</v>
      </c>
      <c r="C466" s="111">
        <v>4600011662</v>
      </c>
      <c r="D466" s="101" t="s">
        <v>895</v>
      </c>
      <c r="E466" s="110" t="str">
        <f t="shared" si="53"/>
        <v/>
      </c>
      <c r="F466" s="102"/>
      <c r="G466" s="103"/>
      <c r="H466" s="103"/>
      <c r="I466" s="100"/>
      <c r="J466" s="122" t="s">
        <v>2314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54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  <c r="BQ466" s="107"/>
      <c r="BR466" s="107"/>
      <c r="BS466" s="107"/>
      <c r="BT466" s="107"/>
      <c r="BU466" s="107"/>
      <c r="BV466" s="107"/>
      <c r="BW466" s="107"/>
      <c r="BX466" s="107"/>
      <c r="BY466" s="107"/>
      <c r="BZ466" s="107">
        <v>0</v>
      </c>
      <c r="CA466" s="107">
        <v>0</v>
      </c>
      <c r="CB466" s="107">
        <v>0</v>
      </c>
      <c r="CC466" s="107">
        <v>0</v>
      </c>
      <c r="CD466" s="107">
        <v>0</v>
      </c>
      <c r="CE466" s="107"/>
      <c r="CF466" s="107"/>
      <c r="CG466" s="107"/>
      <c r="CH466" s="107"/>
      <c r="CI466" s="107"/>
      <c r="CJ466" s="107"/>
      <c r="CK466" s="107"/>
      <c r="CL466" s="107"/>
      <c r="CM466" s="107"/>
      <c r="CN466" s="107"/>
      <c r="CO466" s="107"/>
      <c r="CP466" s="107"/>
      <c r="CQ466" s="107"/>
      <c r="CR466" s="107"/>
      <c r="CS466" s="107"/>
      <c r="CT466" s="107"/>
      <c r="CU466" s="107"/>
      <c r="CV466" s="107"/>
      <c r="CW466" s="107"/>
      <c r="CX466" s="107"/>
      <c r="CY466" s="107"/>
      <c r="CZ466" s="107"/>
      <c r="DA466" s="107"/>
      <c r="DB466" s="107"/>
      <c r="DC466" s="107"/>
      <c r="DD466" s="107"/>
      <c r="DE466" s="107"/>
      <c r="DF466" s="107"/>
      <c r="DG466" s="107"/>
    </row>
    <row r="467" spans="1:111" s="109" customFormat="1" ht="19.899999999999999" hidden="1" customHeight="1" x14ac:dyDescent="0.25">
      <c r="B467" s="111" t="s">
        <v>2606</v>
      </c>
      <c r="C467" s="111">
        <v>4600011662</v>
      </c>
      <c r="D467" s="101" t="s">
        <v>896</v>
      </c>
      <c r="E467" s="110" t="str">
        <f t="shared" si="53"/>
        <v/>
      </c>
      <c r="F467" s="102"/>
      <c r="G467" s="103"/>
      <c r="H467" s="103"/>
      <c r="I467" s="100"/>
      <c r="J467" s="122" t="s">
        <v>2315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54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  <c r="BQ467" s="107"/>
      <c r="BR467" s="107"/>
      <c r="BS467" s="107"/>
      <c r="BT467" s="107"/>
      <c r="BU467" s="107"/>
      <c r="BV467" s="107"/>
      <c r="BW467" s="107"/>
      <c r="BX467" s="107"/>
      <c r="BY467" s="107"/>
      <c r="BZ467" s="107"/>
      <c r="CA467" s="107"/>
      <c r="CB467" s="107"/>
      <c r="CC467" s="107"/>
      <c r="CD467" s="107"/>
      <c r="CE467" s="107"/>
      <c r="CF467" s="107"/>
      <c r="CG467" s="107"/>
      <c r="CH467" s="107"/>
      <c r="CI467" s="107"/>
      <c r="CJ467" s="107"/>
      <c r="CK467" s="107"/>
      <c r="CL467" s="107"/>
      <c r="CM467" s="107"/>
      <c r="CN467" s="107"/>
      <c r="CO467" s="107"/>
      <c r="CP467" s="107"/>
      <c r="CQ467" s="107"/>
      <c r="CR467" s="107"/>
      <c r="CS467" s="107"/>
      <c r="CT467" s="107"/>
      <c r="CU467" s="107"/>
      <c r="CV467" s="107"/>
      <c r="CW467" s="107"/>
      <c r="CX467" s="107"/>
      <c r="CY467" s="107"/>
      <c r="CZ467" s="107"/>
      <c r="DA467" s="107"/>
      <c r="DB467" s="107"/>
      <c r="DC467" s="107"/>
      <c r="DD467" s="107"/>
      <c r="DE467" s="107"/>
      <c r="DF467" s="107"/>
      <c r="DG467" s="107"/>
    </row>
    <row r="468" spans="1:111" s="109" customFormat="1" ht="19.899999999999999" hidden="1" customHeight="1" x14ac:dyDescent="0.25">
      <c r="B468" s="111" t="s">
        <v>2606</v>
      </c>
      <c r="C468" s="111">
        <v>4600011662</v>
      </c>
      <c r="D468" s="101" t="s">
        <v>897</v>
      </c>
      <c r="E468" s="110" t="str">
        <f t="shared" si="53"/>
        <v/>
      </c>
      <c r="F468" s="102"/>
      <c r="G468" s="103"/>
      <c r="H468" s="103"/>
      <c r="I468" s="100"/>
      <c r="J468" s="122" t="s">
        <v>2310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54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  <c r="BQ468" s="107"/>
      <c r="BR468" s="107"/>
      <c r="BS468" s="107"/>
      <c r="BT468" s="107"/>
      <c r="BU468" s="107"/>
      <c r="BV468" s="107"/>
      <c r="BW468" s="107"/>
      <c r="BX468" s="107"/>
      <c r="BY468" s="107"/>
      <c r="BZ468" s="107"/>
      <c r="CA468" s="107"/>
      <c r="CB468" s="107"/>
      <c r="CC468" s="107"/>
      <c r="CD468" s="107"/>
      <c r="CE468" s="107"/>
      <c r="CF468" s="107"/>
      <c r="CG468" s="107"/>
      <c r="CH468" s="107"/>
      <c r="CI468" s="107"/>
      <c r="CJ468" s="107"/>
      <c r="CK468" s="107"/>
      <c r="CL468" s="107"/>
      <c r="CM468" s="107"/>
      <c r="CN468" s="107"/>
      <c r="CO468" s="107"/>
      <c r="CP468" s="107"/>
      <c r="CQ468" s="107"/>
      <c r="CR468" s="107"/>
      <c r="CS468" s="107"/>
      <c r="CT468" s="107"/>
      <c r="CU468" s="107"/>
      <c r="CV468" s="107"/>
      <c r="CW468" s="107"/>
      <c r="CX468" s="107"/>
      <c r="CY468" s="107"/>
      <c r="CZ468" s="107"/>
      <c r="DA468" s="107"/>
      <c r="DB468" s="107"/>
      <c r="DC468" s="107"/>
      <c r="DD468" s="107"/>
      <c r="DE468" s="107"/>
      <c r="DF468" s="107"/>
      <c r="DG468" s="107"/>
    </row>
    <row r="469" spans="1:111" s="109" customFormat="1" ht="19.899999999999999" hidden="1" customHeight="1" x14ac:dyDescent="0.25">
      <c r="B469" s="111" t="s">
        <v>2606</v>
      </c>
      <c r="C469" s="111">
        <v>4600011662</v>
      </c>
      <c r="D469" s="101" t="s">
        <v>898</v>
      </c>
      <c r="E469" s="110" t="str">
        <f t="shared" si="53"/>
        <v/>
      </c>
      <c r="F469" s="102"/>
      <c r="G469" s="103"/>
      <c r="H469" s="103"/>
      <c r="I469" s="100"/>
      <c r="J469" s="122" t="s">
        <v>2311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54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  <c r="BQ469" s="107"/>
      <c r="BR469" s="107"/>
      <c r="BS469" s="107"/>
      <c r="BT469" s="107"/>
      <c r="BU469" s="107"/>
      <c r="BV469" s="107"/>
      <c r="BW469" s="107"/>
      <c r="BX469" s="107"/>
      <c r="BY469" s="107"/>
      <c r="BZ469" s="107"/>
      <c r="CA469" s="107"/>
      <c r="CB469" s="107"/>
      <c r="CC469" s="107"/>
      <c r="CD469" s="107"/>
      <c r="CE469" s="107"/>
      <c r="CF469" s="107"/>
      <c r="CG469" s="107"/>
      <c r="CH469" s="107"/>
      <c r="CI469" s="107"/>
      <c r="CJ469" s="107"/>
      <c r="CK469" s="107"/>
      <c r="CL469" s="107"/>
      <c r="CM469" s="107"/>
      <c r="CN469" s="107"/>
      <c r="CO469" s="107"/>
      <c r="CP469" s="107"/>
      <c r="CQ469" s="107"/>
      <c r="CR469" s="107"/>
      <c r="CS469" s="107"/>
      <c r="CT469" s="107"/>
      <c r="CU469" s="107"/>
      <c r="CV469" s="107"/>
      <c r="CW469" s="107"/>
      <c r="CX469" s="107"/>
      <c r="CY469" s="107"/>
      <c r="CZ469" s="107"/>
      <c r="DA469" s="107"/>
      <c r="DB469" s="107"/>
      <c r="DC469" s="107"/>
      <c r="DD469" s="107"/>
      <c r="DE469" s="107"/>
      <c r="DF469" s="107"/>
      <c r="DG469" s="107"/>
    </row>
    <row r="470" spans="1:111" s="109" customFormat="1" ht="19.899999999999999" hidden="1" customHeight="1" x14ac:dyDescent="0.25">
      <c r="B470" s="111" t="s">
        <v>2606</v>
      </c>
      <c r="C470" s="111">
        <v>4600011662</v>
      </c>
      <c r="D470" s="101" t="s">
        <v>899</v>
      </c>
      <c r="E470" s="110" t="str">
        <f t="shared" si="53"/>
        <v/>
      </c>
      <c r="F470" s="102"/>
      <c r="G470" s="103"/>
      <c r="H470" s="103"/>
      <c r="I470" s="100"/>
      <c r="J470" s="122" t="s">
        <v>2195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54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  <c r="BQ470" s="107"/>
      <c r="BR470" s="107"/>
      <c r="BS470" s="107"/>
      <c r="BT470" s="107"/>
      <c r="BU470" s="107"/>
      <c r="BV470" s="107"/>
      <c r="BW470" s="107"/>
      <c r="BX470" s="107"/>
      <c r="BY470" s="107"/>
      <c r="BZ470" s="107"/>
      <c r="CA470" s="107"/>
      <c r="CB470" s="107"/>
      <c r="CC470" s="107"/>
      <c r="CD470" s="107"/>
      <c r="CE470" s="107"/>
      <c r="CF470" s="107"/>
      <c r="CG470" s="107"/>
      <c r="CH470" s="107"/>
      <c r="CI470" s="107"/>
      <c r="CJ470" s="107"/>
      <c r="CK470" s="107"/>
      <c r="CL470" s="107"/>
      <c r="CM470" s="107"/>
      <c r="CN470" s="107"/>
      <c r="CO470" s="107"/>
      <c r="CP470" s="107"/>
      <c r="CQ470" s="107"/>
      <c r="CR470" s="107"/>
      <c r="CS470" s="107"/>
      <c r="CT470" s="107"/>
      <c r="CU470" s="107"/>
      <c r="CV470" s="107"/>
      <c r="CW470" s="107"/>
      <c r="CX470" s="107"/>
      <c r="CY470" s="107"/>
      <c r="CZ470" s="107"/>
      <c r="DA470" s="107"/>
      <c r="DB470" s="107"/>
      <c r="DC470" s="107"/>
      <c r="DD470" s="107"/>
      <c r="DE470" s="107"/>
      <c r="DF470" s="107"/>
      <c r="DG470" s="107"/>
    </row>
    <row r="471" spans="1:111" s="109" customFormat="1" ht="19.899999999999999" hidden="1" customHeight="1" x14ac:dyDescent="0.25">
      <c r="B471" s="111" t="s">
        <v>2606</v>
      </c>
      <c r="C471" s="111">
        <v>4600011662</v>
      </c>
      <c r="D471" s="101" t="s">
        <v>900</v>
      </c>
      <c r="E471" s="110" t="str">
        <f t="shared" si="53"/>
        <v/>
      </c>
      <c r="F471" s="102"/>
      <c r="G471" s="103"/>
      <c r="H471" s="103"/>
      <c r="I471" s="100"/>
      <c r="J471" s="122" t="s">
        <v>2312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54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  <c r="BQ471" s="107"/>
      <c r="BR471" s="107"/>
      <c r="BS471" s="107"/>
      <c r="BT471" s="107"/>
      <c r="BU471" s="107"/>
      <c r="BV471" s="107"/>
      <c r="BW471" s="107"/>
      <c r="BX471" s="107"/>
      <c r="BY471" s="107"/>
      <c r="BZ471" s="107"/>
      <c r="CA471" s="107"/>
      <c r="CB471" s="107"/>
      <c r="CC471" s="107"/>
      <c r="CD471" s="107"/>
      <c r="CE471" s="107"/>
      <c r="CF471" s="107"/>
      <c r="CG471" s="107"/>
      <c r="CH471" s="107"/>
      <c r="CI471" s="107"/>
      <c r="CJ471" s="107"/>
      <c r="CK471" s="107"/>
      <c r="CL471" s="107"/>
      <c r="CM471" s="107"/>
      <c r="CN471" s="107"/>
      <c r="CO471" s="107"/>
      <c r="CP471" s="107"/>
      <c r="CQ471" s="107"/>
      <c r="CR471" s="107"/>
      <c r="CS471" s="107"/>
      <c r="CT471" s="107"/>
      <c r="CU471" s="107"/>
      <c r="CV471" s="107"/>
      <c r="CW471" s="107"/>
      <c r="CX471" s="107"/>
      <c r="CY471" s="107"/>
      <c r="CZ471" s="107"/>
      <c r="DA471" s="107"/>
      <c r="DB471" s="107"/>
      <c r="DC471" s="107"/>
      <c r="DD471" s="107"/>
      <c r="DE471" s="107"/>
      <c r="DF471" s="107"/>
      <c r="DG471" s="107"/>
    </row>
    <row r="472" spans="1:111" s="109" customFormat="1" ht="19.899999999999999" hidden="1" customHeight="1" x14ac:dyDescent="0.25">
      <c r="B472" s="123">
        <v>99</v>
      </c>
      <c r="C472" s="111">
        <v>4600011662</v>
      </c>
      <c r="D472" s="101" t="s">
        <v>938</v>
      </c>
      <c r="E472" s="110" t="str">
        <f t="shared" si="53"/>
        <v>(PO) Sistema de Polimento e Tanque de Condensado - TIE-IN_131</v>
      </c>
      <c r="F472" s="102" t="s">
        <v>452</v>
      </c>
      <c r="G472" s="103" t="s">
        <v>449</v>
      </c>
      <c r="H472" s="103" t="s">
        <v>1689</v>
      </c>
      <c r="I472" s="100"/>
      <c r="J472" s="122" t="s">
        <v>2061</v>
      </c>
      <c r="K472" s="103"/>
      <c r="L472" s="103"/>
      <c r="M472" s="103"/>
      <c r="N472" s="103"/>
      <c r="O472" s="106"/>
      <c r="P472" s="104"/>
      <c r="Q472" s="104"/>
      <c r="R472" s="104" t="s">
        <v>1699</v>
      </c>
      <c r="S472" s="105" t="str">
        <f t="shared" si="54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>
        <v>0</v>
      </c>
      <c r="AY472" s="107">
        <v>0</v>
      </c>
      <c r="AZ472" s="107">
        <v>0</v>
      </c>
      <c r="BA472" s="107">
        <v>0</v>
      </c>
      <c r="BB472" s="107">
        <v>0</v>
      </c>
      <c r="BC472" s="107"/>
      <c r="BD472" s="107"/>
      <c r="BE472" s="107">
        <v>0</v>
      </c>
      <c r="BF472" s="107">
        <v>0</v>
      </c>
      <c r="BG472" s="107">
        <v>0</v>
      </c>
      <c r="BH472" s="107">
        <v>0</v>
      </c>
      <c r="BI472" s="107">
        <v>0</v>
      </c>
      <c r="BJ472" s="107"/>
      <c r="BK472" s="107"/>
      <c r="BL472" s="107">
        <v>0</v>
      </c>
      <c r="BM472" s="107">
        <v>0</v>
      </c>
      <c r="BN472" s="107">
        <v>0</v>
      </c>
      <c r="BO472" s="107">
        <v>0</v>
      </c>
      <c r="BP472" s="107">
        <v>0</v>
      </c>
      <c r="BQ472" s="107"/>
      <c r="BR472" s="107"/>
      <c r="BS472" s="107"/>
      <c r="BT472" s="107"/>
      <c r="BU472" s="107"/>
      <c r="BV472" s="107"/>
      <c r="BW472" s="107"/>
      <c r="BX472" s="107"/>
      <c r="BY472" s="107"/>
      <c r="BZ472" s="107"/>
      <c r="CA472" s="107"/>
      <c r="CB472" s="107"/>
      <c r="CC472" s="107"/>
      <c r="CD472" s="107"/>
      <c r="CE472" s="107"/>
      <c r="CF472" s="107"/>
      <c r="CG472" s="107">
        <v>0</v>
      </c>
      <c r="CH472" s="107">
        <v>0</v>
      </c>
      <c r="CI472" s="107">
        <v>0</v>
      </c>
      <c r="CJ472" s="107">
        <v>0</v>
      </c>
      <c r="CK472" s="107">
        <v>0</v>
      </c>
      <c r="CL472" s="107"/>
      <c r="CM472" s="107"/>
      <c r="CN472" s="107"/>
      <c r="CO472" s="107"/>
      <c r="CP472" s="107"/>
      <c r="CQ472" s="107"/>
      <c r="CR472" s="107"/>
      <c r="CS472" s="107"/>
      <c r="CT472" s="107"/>
      <c r="CU472" s="107"/>
      <c r="CV472" s="107"/>
      <c r="CW472" s="107"/>
      <c r="CX472" s="107"/>
      <c r="CY472" s="107"/>
      <c r="CZ472" s="107"/>
      <c r="DA472" s="107"/>
      <c r="DB472" s="107"/>
      <c r="DC472" s="107"/>
      <c r="DD472" s="107"/>
      <c r="DE472" s="107"/>
      <c r="DF472" s="107"/>
      <c r="DG472" s="107"/>
    </row>
    <row r="473" spans="1:111" s="109" customFormat="1" ht="19.899999999999999" hidden="1" customHeight="1" x14ac:dyDescent="0.25">
      <c r="B473" s="111" t="s">
        <v>2606</v>
      </c>
      <c r="C473" s="111">
        <v>4600011662</v>
      </c>
      <c r="D473" s="101" t="s">
        <v>939</v>
      </c>
      <c r="E473" s="110" t="str">
        <f t="shared" si="53"/>
        <v/>
      </c>
      <c r="F473" s="102"/>
      <c r="G473" s="103"/>
      <c r="H473" s="103"/>
      <c r="I473" s="100"/>
      <c r="J473" s="122" t="s">
        <v>2316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54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  <c r="BQ473" s="107"/>
      <c r="BR473" s="107"/>
      <c r="BS473" s="107"/>
      <c r="BT473" s="107"/>
      <c r="BU473" s="107"/>
      <c r="BV473" s="107"/>
      <c r="BW473" s="107"/>
      <c r="BX473" s="107"/>
      <c r="BY473" s="107"/>
      <c r="BZ473" s="107"/>
      <c r="CA473" s="107"/>
      <c r="CB473" s="107"/>
      <c r="CC473" s="107"/>
      <c r="CD473" s="107"/>
      <c r="CE473" s="107"/>
      <c r="CF473" s="107"/>
      <c r="CG473" s="107"/>
      <c r="CH473" s="107"/>
      <c r="CI473" s="107"/>
      <c r="CJ473" s="107"/>
      <c r="CK473" s="107"/>
      <c r="CL473" s="107"/>
      <c r="CM473" s="107"/>
      <c r="CN473" s="107"/>
      <c r="CO473" s="107"/>
      <c r="CP473" s="107"/>
      <c r="CQ473" s="107"/>
      <c r="CR473" s="107"/>
      <c r="CS473" s="107"/>
      <c r="CT473" s="107"/>
      <c r="CU473" s="107"/>
      <c r="CV473" s="107"/>
      <c r="CW473" s="107"/>
      <c r="CX473" s="107"/>
      <c r="CY473" s="107"/>
      <c r="CZ473" s="107"/>
      <c r="DA473" s="107"/>
      <c r="DB473" s="107"/>
      <c r="DC473" s="107"/>
      <c r="DD473" s="107"/>
      <c r="DE473" s="107"/>
      <c r="DF473" s="107"/>
      <c r="DG473" s="107"/>
    </row>
    <row r="474" spans="1:111" s="109" customFormat="1" ht="19.899999999999999" hidden="1" customHeight="1" x14ac:dyDescent="0.25">
      <c r="B474" s="111" t="s">
        <v>2606</v>
      </c>
      <c r="C474" s="111">
        <v>4600011662</v>
      </c>
      <c r="D474" s="101" t="s">
        <v>940</v>
      </c>
      <c r="E474" s="110" t="str">
        <f t="shared" si="53"/>
        <v/>
      </c>
      <c r="F474" s="102"/>
      <c r="G474" s="103"/>
      <c r="H474" s="103"/>
      <c r="I474" s="100"/>
      <c r="J474" s="122" t="s">
        <v>2310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54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  <c r="BQ474" s="107"/>
      <c r="BR474" s="107"/>
      <c r="BS474" s="107"/>
      <c r="BT474" s="107"/>
      <c r="BU474" s="107"/>
      <c r="BV474" s="107"/>
      <c r="BW474" s="107"/>
      <c r="BX474" s="107"/>
      <c r="BY474" s="107"/>
      <c r="BZ474" s="107"/>
      <c r="CA474" s="107"/>
      <c r="CB474" s="107"/>
      <c r="CC474" s="107"/>
      <c r="CD474" s="107"/>
      <c r="CE474" s="107"/>
      <c r="CF474" s="107"/>
      <c r="CG474" s="107"/>
      <c r="CH474" s="107"/>
      <c r="CI474" s="107"/>
      <c r="CJ474" s="107"/>
      <c r="CK474" s="107"/>
      <c r="CL474" s="107"/>
      <c r="CM474" s="107"/>
      <c r="CN474" s="107"/>
      <c r="CO474" s="107"/>
      <c r="CP474" s="107"/>
      <c r="CQ474" s="107"/>
      <c r="CR474" s="107"/>
      <c r="CS474" s="107"/>
      <c r="CT474" s="107"/>
      <c r="CU474" s="107"/>
      <c r="CV474" s="107"/>
      <c r="CW474" s="107"/>
      <c r="CX474" s="107"/>
      <c r="CY474" s="107"/>
      <c r="CZ474" s="107"/>
      <c r="DA474" s="107"/>
      <c r="DB474" s="107"/>
      <c r="DC474" s="107"/>
      <c r="DD474" s="107"/>
      <c r="DE474" s="107"/>
      <c r="DF474" s="107"/>
      <c r="DG474" s="107"/>
    </row>
    <row r="475" spans="1:111" s="109" customFormat="1" ht="19.899999999999999" hidden="1" customHeight="1" x14ac:dyDescent="0.25">
      <c r="B475" s="111" t="s">
        <v>2606</v>
      </c>
      <c r="C475" s="111">
        <v>4600011662</v>
      </c>
      <c r="D475" s="101" t="s">
        <v>941</v>
      </c>
      <c r="E475" s="110" t="str">
        <f t="shared" si="53"/>
        <v/>
      </c>
      <c r="F475" s="102"/>
      <c r="G475" s="103"/>
      <c r="H475" s="103"/>
      <c r="I475" s="100"/>
      <c r="J475" s="122" t="s">
        <v>2311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54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  <c r="BQ475" s="107"/>
      <c r="BR475" s="107"/>
      <c r="BS475" s="107"/>
      <c r="BT475" s="107"/>
      <c r="BU475" s="107"/>
      <c r="BV475" s="107"/>
      <c r="BW475" s="107"/>
      <c r="BX475" s="107"/>
      <c r="BY475" s="107"/>
      <c r="BZ475" s="107"/>
      <c r="CA475" s="107"/>
      <c r="CB475" s="107"/>
      <c r="CC475" s="107"/>
      <c r="CD475" s="107"/>
      <c r="CE475" s="107"/>
      <c r="CF475" s="107"/>
      <c r="CG475" s="107"/>
      <c r="CH475" s="107"/>
      <c r="CI475" s="107"/>
      <c r="CJ475" s="107"/>
      <c r="CK475" s="107"/>
      <c r="CL475" s="107"/>
      <c r="CM475" s="107"/>
      <c r="CN475" s="107"/>
      <c r="CO475" s="107"/>
      <c r="CP475" s="107"/>
      <c r="CQ475" s="107"/>
      <c r="CR475" s="107"/>
      <c r="CS475" s="107"/>
      <c r="CT475" s="107"/>
      <c r="CU475" s="107"/>
      <c r="CV475" s="107"/>
      <c r="CW475" s="107"/>
      <c r="CX475" s="107"/>
      <c r="CY475" s="107"/>
      <c r="CZ475" s="107"/>
      <c r="DA475" s="107"/>
      <c r="DB475" s="107"/>
      <c r="DC475" s="107"/>
      <c r="DD475" s="107"/>
      <c r="DE475" s="107"/>
      <c r="DF475" s="107"/>
      <c r="DG475" s="107"/>
    </row>
    <row r="476" spans="1:111" s="109" customFormat="1" ht="19.899999999999999" hidden="1" customHeight="1" x14ac:dyDescent="0.25">
      <c r="B476" s="111" t="s">
        <v>2606</v>
      </c>
      <c r="C476" s="111">
        <v>4600011662</v>
      </c>
      <c r="D476" s="101" t="s">
        <v>942</v>
      </c>
      <c r="E476" s="110" t="str">
        <f t="shared" si="53"/>
        <v/>
      </c>
      <c r="F476" s="102"/>
      <c r="G476" s="103"/>
      <c r="H476" s="103"/>
      <c r="I476" s="100"/>
      <c r="J476" s="122" t="s">
        <v>2195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54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  <c r="BQ476" s="107"/>
      <c r="BR476" s="107"/>
      <c r="BS476" s="107"/>
      <c r="BT476" s="107"/>
      <c r="BU476" s="107"/>
      <c r="BV476" s="107"/>
      <c r="BW476" s="107"/>
      <c r="BX476" s="107"/>
      <c r="BY476" s="107"/>
      <c r="BZ476" s="107"/>
      <c r="CA476" s="107"/>
      <c r="CB476" s="107"/>
      <c r="CC476" s="107"/>
      <c r="CD476" s="107"/>
      <c r="CE476" s="107"/>
      <c r="CF476" s="107"/>
      <c r="CG476" s="107"/>
      <c r="CH476" s="107"/>
      <c r="CI476" s="107"/>
      <c r="CJ476" s="107"/>
      <c r="CK476" s="107"/>
      <c r="CL476" s="107"/>
      <c r="CM476" s="107"/>
      <c r="CN476" s="107"/>
      <c r="CO476" s="107"/>
      <c r="CP476" s="107"/>
      <c r="CQ476" s="107"/>
      <c r="CR476" s="107"/>
      <c r="CS476" s="107"/>
      <c r="CT476" s="107"/>
      <c r="CU476" s="107"/>
      <c r="CV476" s="107"/>
      <c r="CW476" s="107"/>
      <c r="CX476" s="107"/>
      <c r="CY476" s="107"/>
      <c r="CZ476" s="107"/>
      <c r="DA476" s="107"/>
      <c r="DB476" s="107"/>
      <c r="DC476" s="107"/>
      <c r="DD476" s="107"/>
      <c r="DE476" s="107"/>
      <c r="DF476" s="107"/>
      <c r="DG476" s="107"/>
    </row>
    <row r="477" spans="1:111" s="109" customFormat="1" ht="19.899999999999999" hidden="1" customHeight="1" x14ac:dyDescent="0.25">
      <c r="B477" s="111" t="s">
        <v>2606</v>
      </c>
      <c r="C477" s="111">
        <v>4600011662</v>
      </c>
      <c r="D477" s="101" t="s">
        <v>943</v>
      </c>
      <c r="E477" s="110" t="str">
        <f t="shared" si="53"/>
        <v/>
      </c>
      <c r="F477" s="102"/>
      <c r="G477" s="103"/>
      <c r="H477" s="103"/>
      <c r="I477" s="100"/>
      <c r="J477" s="122" t="s">
        <v>2312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54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  <c r="BQ477" s="107"/>
      <c r="BR477" s="107"/>
      <c r="BS477" s="107"/>
      <c r="BT477" s="107"/>
      <c r="BU477" s="107"/>
      <c r="BV477" s="107"/>
      <c r="BW477" s="107"/>
      <c r="BX477" s="107"/>
      <c r="BY477" s="107"/>
      <c r="BZ477" s="107"/>
      <c r="CA477" s="107"/>
      <c r="CB477" s="107"/>
      <c r="CC477" s="107"/>
      <c r="CD477" s="107"/>
      <c r="CE477" s="107"/>
      <c r="CF477" s="107"/>
      <c r="CG477" s="107"/>
      <c r="CH477" s="107"/>
      <c r="CI477" s="107"/>
      <c r="CJ477" s="107"/>
      <c r="CK477" s="107"/>
      <c r="CL477" s="107"/>
      <c r="CM477" s="107"/>
      <c r="CN477" s="107"/>
      <c r="CO477" s="107"/>
      <c r="CP477" s="107"/>
      <c r="CQ477" s="107"/>
      <c r="CR477" s="107"/>
      <c r="CS477" s="107"/>
      <c r="CT477" s="107"/>
      <c r="CU477" s="107"/>
      <c r="CV477" s="107"/>
      <c r="CW477" s="107"/>
      <c r="CX477" s="107"/>
      <c r="CY477" s="107"/>
      <c r="CZ477" s="107"/>
      <c r="DA477" s="107"/>
      <c r="DB477" s="107"/>
      <c r="DC477" s="107"/>
      <c r="DD477" s="107"/>
      <c r="DE477" s="107"/>
      <c r="DF477" s="107"/>
      <c r="DG477" s="107"/>
    </row>
    <row r="478" spans="1:111" s="109" customFormat="1" ht="19.899999999999999" hidden="1" customHeight="1" x14ac:dyDescent="0.25">
      <c r="A478" s="109" t="s">
        <v>2719</v>
      </c>
      <c r="B478" s="123">
        <v>99</v>
      </c>
      <c r="C478" s="111">
        <v>4600011662</v>
      </c>
      <c r="D478" s="101" t="s">
        <v>944</v>
      </c>
      <c r="E478" s="110" t="str">
        <f t="shared" si="53"/>
        <v>(PO) Sistema de Polimento e Tanque de Condensado - TIE-IN_137</v>
      </c>
      <c r="F478" s="102" t="s">
        <v>452</v>
      </c>
      <c r="G478" s="103" t="s">
        <v>449</v>
      </c>
      <c r="H478" s="103" t="s">
        <v>1689</v>
      </c>
      <c r="I478" s="100"/>
      <c r="J478" s="122" t="s">
        <v>2317</v>
      </c>
      <c r="K478" s="103"/>
      <c r="L478" s="103"/>
      <c r="M478" s="103"/>
      <c r="N478" s="103"/>
      <c r="O478" s="106" t="s">
        <v>2734</v>
      </c>
      <c r="P478" s="104"/>
      <c r="Q478" s="104">
        <v>1</v>
      </c>
      <c r="R478" s="104" t="s">
        <v>1699</v>
      </c>
      <c r="S478" s="105" t="str">
        <f t="shared" si="54"/>
        <v/>
      </c>
      <c r="T478" s="119">
        <f>Q478</f>
        <v>1</v>
      </c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>
        <v>0</v>
      </c>
      <c r="AY478" s="107">
        <v>0</v>
      </c>
      <c r="AZ478" s="107">
        <v>0</v>
      </c>
      <c r="BA478" s="107">
        <v>0</v>
      </c>
      <c r="BB478" s="107">
        <v>0</v>
      </c>
      <c r="BC478" s="107"/>
      <c r="BD478" s="107"/>
      <c r="BE478" s="107">
        <v>0</v>
      </c>
      <c r="BF478" s="107">
        <v>0</v>
      </c>
      <c r="BG478" s="107">
        <v>0</v>
      </c>
      <c r="BH478" s="107">
        <v>0</v>
      </c>
      <c r="BI478" s="107">
        <v>0</v>
      </c>
      <c r="BJ478" s="107"/>
      <c r="BK478" s="107"/>
      <c r="BL478" s="107">
        <v>0</v>
      </c>
      <c r="BM478" s="107">
        <v>0</v>
      </c>
      <c r="BN478" s="107">
        <v>0</v>
      </c>
      <c r="BO478" s="107">
        <v>0</v>
      </c>
      <c r="BP478" s="107">
        <v>0</v>
      </c>
      <c r="BQ478" s="107"/>
      <c r="BR478" s="107"/>
      <c r="BS478" s="107"/>
      <c r="BT478" s="107"/>
      <c r="BU478" s="107"/>
      <c r="BV478" s="107"/>
      <c r="BW478" s="107"/>
      <c r="BX478" s="107"/>
      <c r="BY478" s="107"/>
      <c r="BZ478" s="107"/>
      <c r="CA478" s="107"/>
      <c r="CB478" s="107"/>
      <c r="CC478" s="107"/>
      <c r="CD478" s="107"/>
      <c r="CE478" s="107"/>
      <c r="CF478" s="107"/>
      <c r="CG478" s="107">
        <v>0</v>
      </c>
      <c r="CH478" s="107">
        <v>0</v>
      </c>
      <c r="CI478" s="107">
        <v>0</v>
      </c>
      <c r="CJ478" s="107">
        <v>0</v>
      </c>
      <c r="CK478" s="107">
        <v>0</v>
      </c>
      <c r="CL478" s="107"/>
      <c r="CM478" s="107"/>
      <c r="CN478" s="107"/>
      <c r="CO478" s="107"/>
      <c r="CP478" s="107"/>
      <c r="CQ478" s="107"/>
      <c r="CR478" s="107"/>
      <c r="CS478" s="107"/>
      <c r="CT478" s="107"/>
      <c r="CU478" s="107"/>
      <c r="CV478" s="107"/>
      <c r="CW478" s="107"/>
      <c r="CX478" s="107"/>
      <c r="CY478" s="107"/>
      <c r="CZ478" s="107"/>
      <c r="DA478" s="107"/>
      <c r="DB478" s="107"/>
      <c r="DC478" s="107"/>
      <c r="DD478" s="107"/>
      <c r="DE478" s="107"/>
      <c r="DF478" s="107"/>
      <c r="DG478" s="107"/>
    </row>
    <row r="479" spans="1:111" s="109" customFormat="1" ht="19.899999999999999" hidden="1" customHeight="1" x14ac:dyDescent="0.25">
      <c r="B479" s="111" t="s">
        <v>2606</v>
      </c>
      <c r="C479" s="111">
        <v>4600011662</v>
      </c>
      <c r="D479" s="101" t="s">
        <v>945</v>
      </c>
      <c r="E479" s="110" t="str">
        <f t="shared" si="53"/>
        <v/>
      </c>
      <c r="F479" s="102"/>
      <c r="G479" s="103"/>
      <c r="H479" s="103"/>
      <c r="I479" s="100"/>
      <c r="J479" s="122" t="s">
        <v>2318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54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  <c r="BQ479" s="107"/>
      <c r="BR479" s="107"/>
      <c r="BS479" s="107"/>
      <c r="BT479" s="107"/>
      <c r="BU479" s="107"/>
      <c r="BV479" s="107"/>
      <c r="BW479" s="107"/>
      <c r="BX479" s="107"/>
      <c r="BY479" s="107"/>
      <c r="BZ479" s="107"/>
      <c r="CA479" s="107"/>
      <c r="CB479" s="107"/>
      <c r="CC479" s="107"/>
      <c r="CD479" s="107"/>
      <c r="CE479" s="107"/>
      <c r="CF479" s="107"/>
      <c r="CG479" s="107"/>
      <c r="CH479" s="107"/>
      <c r="CI479" s="107"/>
      <c r="CJ479" s="107"/>
      <c r="CK479" s="107"/>
      <c r="CL479" s="107"/>
      <c r="CM479" s="107"/>
      <c r="CN479" s="107"/>
      <c r="CO479" s="107"/>
      <c r="CP479" s="107"/>
      <c r="CQ479" s="107"/>
      <c r="CR479" s="107"/>
      <c r="CS479" s="107"/>
      <c r="CT479" s="107"/>
      <c r="CU479" s="107"/>
      <c r="CV479" s="107"/>
      <c r="CW479" s="107"/>
      <c r="CX479" s="107"/>
      <c r="CY479" s="107"/>
      <c r="CZ479" s="107"/>
      <c r="DA479" s="107"/>
      <c r="DB479" s="107"/>
      <c r="DC479" s="107"/>
      <c r="DD479" s="107"/>
      <c r="DE479" s="107"/>
      <c r="DF479" s="107"/>
      <c r="DG479" s="107"/>
    </row>
    <row r="480" spans="1:111" s="109" customFormat="1" ht="19.899999999999999" hidden="1" customHeight="1" x14ac:dyDescent="0.25">
      <c r="B480" s="111" t="s">
        <v>2606</v>
      </c>
      <c r="C480" s="111">
        <v>4600011662</v>
      </c>
      <c r="D480" s="101" t="s">
        <v>946</v>
      </c>
      <c r="E480" s="110" t="str">
        <f t="shared" si="53"/>
        <v/>
      </c>
      <c r="F480" s="102"/>
      <c r="G480" s="103"/>
      <c r="H480" s="103"/>
      <c r="I480" s="100"/>
      <c r="J480" s="122" t="s">
        <v>2310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54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  <c r="BR480" s="107"/>
      <c r="BS480" s="107"/>
      <c r="BT480" s="107"/>
      <c r="BU480" s="107"/>
      <c r="BV480" s="107"/>
      <c r="BW480" s="107"/>
      <c r="BX480" s="107"/>
      <c r="BY480" s="107"/>
      <c r="BZ480" s="107"/>
      <c r="CA480" s="107"/>
      <c r="CB480" s="107"/>
      <c r="CC480" s="107"/>
      <c r="CD480" s="107"/>
      <c r="CE480" s="107"/>
      <c r="CF480" s="107"/>
      <c r="CG480" s="107"/>
      <c r="CH480" s="107"/>
      <c r="CI480" s="107"/>
      <c r="CJ480" s="107"/>
      <c r="CK480" s="107"/>
      <c r="CL480" s="107"/>
      <c r="CM480" s="107"/>
      <c r="CN480" s="107"/>
      <c r="CO480" s="107"/>
      <c r="CP480" s="107"/>
      <c r="CQ480" s="107"/>
      <c r="CR480" s="107"/>
      <c r="CS480" s="107"/>
      <c r="CT480" s="107"/>
      <c r="CU480" s="107"/>
      <c r="CV480" s="107"/>
      <c r="CW480" s="107"/>
      <c r="CX480" s="107"/>
      <c r="CY480" s="107"/>
      <c r="CZ480" s="107"/>
      <c r="DA480" s="107"/>
      <c r="DB480" s="107"/>
      <c r="DC480" s="107"/>
      <c r="DD480" s="107"/>
      <c r="DE480" s="107"/>
      <c r="DF480" s="107"/>
      <c r="DG480" s="107"/>
    </row>
    <row r="481" spans="1:111" s="109" customFormat="1" ht="19.899999999999999" hidden="1" customHeight="1" x14ac:dyDescent="0.25">
      <c r="B481" s="111" t="s">
        <v>2606</v>
      </c>
      <c r="C481" s="111">
        <v>4600011662</v>
      </c>
      <c r="D481" s="101" t="s">
        <v>947</v>
      </c>
      <c r="E481" s="110" t="str">
        <f t="shared" si="53"/>
        <v/>
      </c>
      <c r="F481" s="102"/>
      <c r="G481" s="103"/>
      <c r="H481" s="103"/>
      <c r="I481" s="100"/>
      <c r="J481" s="122" t="s">
        <v>2311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54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  <c r="BQ481" s="107"/>
      <c r="BR481" s="107"/>
      <c r="BS481" s="107"/>
      <c r="BT481" s="107"/>
      <c r="BU481" s="107"/>
      <c r="BV481" s="107"/>
      <c r="BW481" s="107"/>
      <c r="BX481" s="107"/>
      <c r="BY481" s="107"/>
      <c r="BZ481" s="107"/>
      <c r="CA481" s="107"/>
      <c r="CB481" s="107"/>
      <c r="CC481" s="107"/>
      <c r="CD481" s="107"/>
      <c r="CE481" s="107"/>
      <c r="CF481" s="107"/>
      <c r="CG481" s="107"/>
      <c r="CH481" s="107"/>
      <c r="CI481" s="107"/>
      <c r="CJ481" s="107"/>
      <c r="CK481" s="107"/>
      <c r="CL481" s="107"/>
      <c r="CM481" s="107"/>
      <c r="CN481" s="107"/>
      <c r="CO481" s="107"/>
      <c r="CP481" s="107"/>
      <c r="CQ481" s="107"/>
      <c r="CR481" s="107"/>
      <c r="CS481" s="107"/>
      <c r="CT481" s="107"/>
      <c r="CU481" s="107"/>
      <c r="CV481" s="107"/>
      <c r="CW481" s="107"/>
      <c r="CX481" s="107"/>
      <c r="CY481" s="107"/>
      <c r="CZ481" s="107"/>
      <c r="DA481" s="107"/>
      <c r="DB481" s="107"/>
      <c r="DC481" s="107"/>
      <c r="DD481" s="107"/>
      <c r="DE481" s="107"/>
      <c r="DF481" s="107"/>
      <c r="DG481" s="107"/>
    </row>
    <row r="482" spans="1:111" s="109" customFormat="1" ht="19.899999999999999" hidden="1" customHeight="1" x14ac:dyDescent="0.25">
      <c r="B482" s="111" t="s">
        <v>2606</v>
      </c>
      <c r="C482" s="111">
        <v>4600011662</v>
      </c>
      <c r="D482" s="101" t="s">
        <v>948</v>
      </c>
      <c r="E482" s="110" t="str">
        <f t="shared" si="53"/>
        <v/>
      </c>
      <c r="F482" s="102"/>
      <c r="G482" s="103"/>
      <c r="H482" s="103"/>
      <c r="I482" s="100"/>
      <c r="J482" s="122" t="s">
        <v>2195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54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  <c r="BQ482" s="107"/>
      <c r="BR482" s="107"/>
      <c r="BS482" s="107"/>
      <c r="BT482" s="107"/>
      <c r="BU482" s="107"/>
      <c r="BV482" s="107"/>
      <c r="BW482" s="107"/>
      <c r="BX482" s="107"/>
      <c r="BY482" s="107"/>
      <c r="BZ482" s="107"/>
      <c r="CA482" s="107"/>
      <c r="CB482" s="107"/>
      <c r="CC482" s="107"/>
      <c r="CD482" s="107"/>
      <c r="CE482" s="107"/>
      <c r="CF482" s="107"/>
      <c r="CG482" s="107"/>
      <c r="CH482" s="107"/>
      <c r="CI482" s="107"/>
      <c r="CJ482" s="107"/>
      <c r="CK482" s="107"/>
      <c r="CL482" s="107"/>
      <c r="CM482" s="107"/>
      <c r="CN482" s="107"/>
      <c r="CO482" s="107"/>
      <c r="CP482" s="107"/>
      <c r="CQ482" s="107"/>
      <c r="CR482" s="107"/>
      <c r="CS482" s="107"/>
      <c r="CT482" s="107"/>
      <c r="CU482" s="107"/>
      <c r="CV482" s="107"/>
      <c r="CW482" s="107"/>
      <c r="CX482" s="107"/>
      <c r="CY482" s="107"/>
      <c r="CZ482" s="107"/>
      <c r="DA482" s="107"/>
      <c r="DB482" s="107"/>
      <c r="DC482" s="107"/>
      <c r="DD482" s="107"/>
      <c r="DE482" s="107"/>
      <c r="DF482" s="107"/>
      <c r="DG482" s="107"/>
    </row>
    <row r="483" spans="1:111" s="109" customFormat="1" ht="19.899999999999999" hidden="1" customHeight="1" x14ac:dyDescent="0.25">
      <c r="B483" s="111" t="s">
        <v>2606</v>
      </c>
      <c r="C483" s="111">
        <v>4600011662</v>
      </c>
      <c r="D483" s="101" t="s">
        <v>949</v>
      </c>
      <c r="E483" s="110" t="str">
        <f t="shared" si="53"/>
        <v/>
      </c>
      <c r="F483" s="102"/>
      <c r="G483" s="103"/>
      <c r="H483" s="103"/>
      <c r="I483" s="100"/>
      <c r="J483" s="122" t="s">
        <v>2312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54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  <c r="BQ483" s="107"/>
      <c r="BR483" s="107"/>
      <c r="BS483" s="107"/>
      <c r="BT483" s="107"/>
      <c r="BU483" s="107"/>
      <c r="BV483" s="107"/>
      <c r="BW483" s="107"/>
      <c r="BX483" s="107"/>
      <c r="BY483" s="107"/>
      <c r="BZ483" s="107"/>
      <c r="CA483" s="107"/>
      <c r="CB483" s="107"/>
      <c r="CC483" s="107"/>
      <c r="CD483" s="107"/>
      <c r="CE483" s="107"/>
      <c r="CF483" s="107"/>
      <c r="CG483" s="107"/>
      <c r="CH483" s="107"/>
      <c r="CI483" s="107"/>
      <c r="CJ483" s="107"/>
      <c r="CK483" s="107"/>
      <c r="CL483" s="107"/>
      <c r="CM483" s="107"/>
      <c r="CN483" s="107"/>
      <c r="CO483" s="107"/>
      <c r="CP483" s="107"/>
      <c r="CQ483" s="107"/>
      <c r="CR483" s="107"/>
      <c r="CS483" s="107"/>
      <c r="CT483" s="107"/>
      <c r="CU483" s="107"/>
      <c r="CV483" s="107"/>
      <c r="CW483" s="107"/>
      <c r="CX483" s="107"/>
      <c r="CY483" s="107"/>
      <c r="CZ483" s="107"/>
      <c r="DA483" s="107"/>
      <c r="DB483" s="107"/>
      <c r="DC483" s="107"/>
      <c r="DD483" s="107"/>
      <c r="DE483" s="107"/>
      <c r="DF483" s="107"/>
      <c r="DG483" s="107"/>
    </row>
    <row r="484" spans="1:111" s="109" customFormat="1" ht="19.899999999999999" hidden="1" customHeight="1" x14ac:dyDescent="0.25">
      <c r="A484" s="109" t="s">
        <v>2719</v>
      </c>
      <c r="B484" s="123">
        <v>99</v>
      </c>
      <c r="C484" s="111">
        <v>4600011662</v>
      </c>
      <c r="D484" s="101" t="s">
        <v>248</v>
      </c>
      <c r="E484" s="110" t="str">
        <f t="shared" si="53"/>
        <v/>
      </c>
      <c r="F484" s="102"/>
      <c r="G484" s="103"/>
      <c r="H484" s="103"/>
      <c r="I484" s="100"/>
      <c r="J484" s="122" t="s">
        <v>2319</v>
      </c>
      <c r="K484" s="103"/>
      <c r="L484" s="103"/>
      <c r="M484" s="103"/>
      <c r="N484" s="103"/>
      <c r="O484" s="106" t="s">
        <v>2617</v>
      </c>
      <c r="P484" s="104"/>
      <c r="Q484" s="104">
        <v>1</v>
      </c>
      <c r="R484" s="104" t="s">
        <v>1699</v>
      </c>
      <c r="S484" s="105" t="str">
        <f t="shared" si="54"/>
        <v/>
      </c>
      <c r="T484" s="119">
        <f>Q484</f>
        <v>1</v>
      </c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  <c r="BQ484" s="107"/>
      <c r="BR484" s="107"/>
      <c r="BS484" s="107"/>
      <c r="BT484" s="107"/>
      <c r="BU484" s="107"/>
      <c r="BV484" s="107"/>
      <c r="BW484" s="107"/>
      <c r="BX484" s="107"/>
      <c r="BY484" s="107"/>
      <c r="BZ484" s="107"/>
      <c r="CA484" s="107"/>
      <c r="CB484" s="107"/>
      <c r="CC484" s="107"/>
      <c r="CD484" s="107"/>
      <c r="CE484" s="107"/>
      <c r="CF484" s="107"/>
      <c r="CG484" s="107">
        <v>0</v>
      </c>
      <c r="CH484" s="107">
        <v>0</v>
      </c>
      <c r="CI484" s="107">
        <v>0</v>
      </c>
      <c r="CJ484" s="107">
        <v>0</v>
      </c>
      <c r="CK484" s="107">
        <v>0</v>
      </c>
      <c r="CL484" s="107"/>
      <c r="CM484" s="107"/>
      <c r="CN484" s="107"/>
      <c r="CO484" s="107"/>
      <c r="CP484" s="107"/>
      <c r="CQ484" s="107"/>
      <c r="CR484" s="107"/>
      <c r="CS484" s="107"/>
      <c r="CT484" s="107"/>
      <c r="CU484" s="107"/>
      <c r="CV484" s="107"/>
      <c r="CW484" s="107"/>
      <c r="CX484" s="107"/>
      <c r="CY484" s="107"/>
      <c r="CZ484" s="107"/>
      <c r="DA484" s="107"/>
      <c r="DB484" s="107"/>
      <c r="DC484" s="107"/>
      <c r="DD484" s="107"/>
      <c r="DE484" s="107"/>
      <c r="DF484" s="107"/>
      <c r="DG484" s="107"/>
    </row>
    <row r="485" spans="1:111" s="109" customFormat="1" ht="19.899999999999999" hidden="1" customHeight="1" x14ac:dyDescent="0.25">
      <c r="B485" s="111" t="s">
        <v>2606</v>
      </c>
      <c r="C485" s="111">
        <v>4600011662</v>
      </c>
      <c r="D485" s="101" t="s">
        <v>890</v>
      </c>
      <c r="E485" s="110" t="str">
        <f t="shared" si="53"/>
        <v/>
      </c>
      <c r="F485" s="102"/>
      <c r="G485" s="103"/>
      <c r="H485" s="103"/>
      <c r="I485" s="100"/>
      <c r="J485" s="122" t="s">
        <v>2320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54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  <c r="BQ485" s="107"/>
      <c r="BR485" s="107"/>
      <c r="BS485" s="107"/>
      <c r="BT485" s="107"/>
      <c r="BU485" s="107"/>
      <c r="BV485" s="107"/>
      <c r="BW485" s="107"/>
      <c r="BX485" s="107"/>
      <c r="BY485" s="107"/>
      <c r="BZ485" s="107"/>
      <c r="CA485" s="107"/>
      <c r="CB485" s="107"/>
      <c r="CC485" s="107"/>
      <c r="CD485" s="107"/>
      <c r="CE485" s="107"/>
      <c r="CF485" s="107"/>
      <c r="CG485" s="107"/>
      <c r="CH485" s="107"/>
      <c r="CI485" s="107"/>
      <c r="CJ485" s="107"/>
      <c r="CK485" s="107"/>
      <c r="CL485" s="107"/>
      <c r="CM485" s="107"/>
      <c r="CN485" s="107"/>
      <c r="CO485" s="107"/>
      <c r="CP485" s="107"/>
      <c r="CQ485" s="107"/>
      <c r="CR485" s="107"/>
      <c r="CS485" s="107"/>
      <c r="CT485" s="107"/>
      <c r="CU485" s="107"/>
      <c r="CV485" s="107"/>
      <c r="CW485" s="107"/>
      <c r="CX485" s="107"/>
      <c r="CY485" s="107"/>
      <c r="CZ485" s="107"/>
      <c r="DA485" s="107"/>
      <c r="DB485" s="107"/>
      <c r="DC485" s="107"/>
      <c r="DD485" s="107"/>
      <c r="DE485" s="107"/>
      <c r="DF485" s="107"/>
      <c r="DG485" s="107"/>
    </row>
    <row r="486" spans="1:111" s="109" customFormat="1" ht="19.899999999999999" hidden="1" customHeight="1" x14ac:dyDescent="0.25">
      <c r="B486" s="111" t="s">
        <v>2606</v>
      </c>
      <c r="C486" s="111">
        <v>4600011662</v>
      </c>
      <c r="D486" s="101" t="s">
        <v>891</v>
      </c>
      <c r="E486" s="110" t="str">
        <f t="shared" si="53"/>
        <v/>
      </c>
      <c r="F486" s="102"/>
      <c r="G486" s="103"/>
      <c r="H486" s="103"/>
      <c r="I486" s="100"/>
      <c r="J486" s="122" t="s">
        <v>2321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54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  <c r="BQ486" s="107"/>
      <c r="BR486" s="107"/>
      <c r="BS486" s="107"/>
      <c r="BT486" s="107"/>
      <c r="BU486" s="107"/>
      <c r="BV486" s="107"/>
      <c r="BW486" s="107"/>
      <c r="BX486" s="107"/>
      <c r="BY486" s="107"/>
      <c r="BZ486" s="107"/>
      <c r="CA486" s="107"/>
      <c r="CB486" s="107"/>
      <c r="CC486" s="107"/>
      <c r="CD486" s="107"/>
      <c r="CE486" s="107"/>
      <c r="CF486" s="107"/>
      <c r="CG486" s="107"/>
      <c r="CH486" s="107"/>
      <c r="CI486" s="107"/>
      <c r="CJ486" s="107"/>
      <c r="CK486" s="107"/>
      <c r="CL486" s="107"/>
      <c r="CM486" s="107"/>
      <c r="CN486" s="107"/>
      <c r="CO486" s="107"/>
      <c r="CP486" s="107"/>
      <c r="CQ486" s="107"/>
      <c r="CR486" s="107"/>
      <c r="CS486" s="107"/>
      <c r="CT486" s="107"/>
      <c r="CU486" s="107"/>
      <c r="CV486" s="107"/>
      <c r="CW486" s="107"/>
      <c r="CX486" s="107"/>
      <c r="CY486" s="107"/>
      <c r="CZ486" s="107"/>
      <c r="DA486" s="107"/>
      <c r="DB486" s="107"/>
      <c r="DC486" s="107"/>
      <c r="DD486" s="107"/>
      <c r="DE486" s="107"/>
      <c r="DF486" s="107"/>
      <c r="DG486" s="107"/>
    </row>
    <row r="487" spans="1:111" s="109" customFormat="1" ht="19.899999999999999" hidden="1" customHeight="1" x14ac:dyDescent="0.25">
      <c r="B487" s="111" t="s">
        <v>2606</v>
      </c>
      <c r="C487" s="111">
        <v>4600011662</v>
      </c>
      <c r="D487" s="101" t="s">
        <v>892</v>
      </c>
      <c r="E487" s="110" t="str">
        <f t="shared" si="53"/>
        <v/>
      </c>
      <c r="F487" s="102"/>
      <c r="G487" s="103"/>
      <c r="H487" s="103"/>
      <c r="I487" s="100"/>
      <c r="J487" s="122" t="s">
        <v>2195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54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  <c r="BQ487" s="107"/>
      <c r="BR487" s="107"/>
      <c r="BS487" s="107"/>
      <c r="BT487" s="107"/>
      <c r="BU487" s="107"/>
      <c r="BV487" s="107"/>
      <c r="BW487" s="107"/>
      <c r="BX487" s="107"/>
      <c r="BY487" s="107"/>
      <c r="BZ487" s="107"/>
      <c r="CA487" s="107"/>
      <c r="CB487" s="107"/>
      <c r="CC487" s="107"/>
      <c r="CD487" s="107"/>
      <c r="CE487" s="107"/>
      <c r="CF487" s="107"/>
      <c r="CG487" s="107"/>
      <c r="CH487" s="107"/>
      <c r="CI487" s="107"/>
      <c r="CJ487" s="107"/>
      <c r="CK487" s="107"/>
      <c r="CL487" s="107"/>
      <c r="CM487" s="107"/>
      <c r="CN487" s="107"/>
      <c r="CO487" s="107"/>
      <c r="CP487" s="107"/>
      <c r="CQ487" s="107"/>
      <c r="CR487" s="107"/>
      <c r="CS487" s="107"/>
      <c r="CT487" s="107"/>
      <c r="CU487" s="107"/>
      <c r="CV487" s="107"/>
      <c r="CW487" s="107"/>
      <c r="CX487" s="107"/>
      <c r="CY487" s="107"/>
      <c r="CZ487" s="107"/>
      <c r="DA487" s="107"/>
      <c r="DB487" s="107"/>
      <c r="DC487" s="107"/>
      <c r="DD487" s="107"/>
      <c r="DE487" s="107"/>
      <c r="DF487" s="107"/>
      <c r="DG487" s="107"/>
    </row>
    <row r="488" spans="1:111" s="109" customFormat="1" ht="19.899999999999999" hidden="1" customHeight="1" x14ac:dyDescent="0.25">
      <c r="B488" s="111" t="s">
        <v>2606</v>
      </c>
      <c r="C488" s="111">
        <v>4600011662</v>
      </c>
      <c r="D488" s="101" t="s">
        <v>893</v>
      </c>
      <c r="E488" s="110" t="str">
        <f t="shared" si="53"/>
        <v/>
      </c>
      <c r="F488" s="102"/>
      <c r="G488" s="103"/>
      <c r="H488" s="103"/>
      <c r="I488" s="100"/>
      <c r="J488" s="122" t="s">
        <v>2322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54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  <c r="BQ488" s="107"/>
      <c r="BR488" s="107"/>
      <c r="BS488" s="107"/>
      <c r="BT488" s="107"/>
      <c r="BU488" s="107"/>
      <c r="BV488" s="107"/>
      <c r="BW488" s="107"/>
      <c r="BX488" s="107"/>
      <c r="BY488" s="107"/>
      <c r="BZ488" s="107"/>
      <c r="CA488" s="107"/>
      <c r="CB488" s="107"/>
      <c r="CC488" s="107"/>
      <c r="CD488" s="107"/>
      <c r="CE488" s="107"/>
      <c r="CF488" s="107"/>
      <c r="CG488" s="107"/>
      <c r="CH488" s="107"/>
      <c r="CI488" s="107"/>
      <c r="CJ488" s="107"/>
      <c r="CK488" s="107"/>
      <c r="CL488" s="107"/>
      <c r="CM488" s="107"/>
      <c r="CN488" s="107"/>
      <c r="CO488" s="107"/>
      <c r="CP488" s="107"/>
      <c r="CQ488" s="107"/>
      <c r="CR488" s="107"/>
      <c r="CS488" s="107"/>
      <c r="CT488" s="107"/>
      <c r="CU488" s="107"/>
      <c r="CV488" s="107"/>
      <c r="CW488" s="107"/>
      <c r="CX488" s="107"/>
      <c r="CY488" s="107"/>
      <c r="CZ488" s="107"/>
      <c r="DA488" s="107"/>
      <c r="DB488" s="107"/>
      <c r="DC488" s="107"/>
      <c r="DD488" s="107"/>
      <c r="DE488" s="107"/>
      <c r="DF488" s="107"/>
      <c r="DG488" s="107"/>
    </row>
    <row r="489" spans="1:111" s="109" customFormat="1" ht="19.899999999999999" hidden="1" customHeight="1" x14ac:dyDescent="0.25">
      <c r="B489" s="111" t="s">
        <v>2606</v>
      </c>
      <c r="C489" s="111">
        <v>4600011662</v>
      </c>
      <c r="D489" s="101" t="s">
        <v>894</v>
      </c>
      <c r="E489" s="110" t="str">
        <f t="shared" si="53"/>
        <v/>
      </c>
      <c r="F489" s="102"/>
      <c r="G489" s="103"/>
      <c r="H489" s="103"/>
      <c r="I489" s="100"/>
      <c r="J489" s="122" t="s">
        <v>2312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54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  <c r="BQ489" s="107"/>
      <c r="BR489" s="107"/>
      <c r="BS489" s="107"/>
      <c r="BT489" s="107"/>
      <c r="BU489" s="107"/>
      <c r="BV489" s="107"/>
      <c r="BW489" s="107"/>
      <c r="BX489" s="107"/>
      <c r="BY489" s="107"/>
      <c r="BZ489" s="107"/>
      <c r="CA489" s="107"/>
      <c r="CB489" s="107"/>
      <c r="CC489" s="107"/>
      <c r="CD489" s="107"/>
      <c r="CE489" s="107"/>
      <c r="CF489" s="107"/>
      <c r="CG489" s="107"/>
      <c r="CH489" s="107"/>
      <c r="CI489" s="107"/>
      <c r="CJ489" s="107"/>
      <c r="CK489" s="107"/>
      <c r="CL489" s="107"/>
      <c r="CM489" s="107"/>
      <c r="CN489" s="107"/>
      <c r="CO489" s="107"/>
      <c r="CP489" s="107"/>
      <c r="CQ489" s="107"/>
      <c r="CR489" s="107"/>
      <c r="CS489" s="107"/>
      <c r="CT489" s="107"/>
      <c r="CU489" s="107"/>
      <c r="CV489" s="107"/>
      <c r="CW489" s="107"/>
      <c r="CX489" s="107"/>
      <c r="CY489" s="107"/>
      <c r="CZ489" s="107"/>
      <c r="DA489" s="107"/>
      <c r="DB489" s="107"/>
      <c r="DC489" s="107"/>
      <c r="DD489" s="107"/>
      <c r="DE489" s="107"/>
      <c r="DF489" s="107"/>
      <c r="DG489" s="107"/>
    </row>
    <row r="490" spans="1:111" s="109" customFormat="1" ht="19.899999999999999" hidden="1" customHeight="1" x14ac:dyDescent="0.25">
      <c r="A490" s="109" t="s">
        <v>2719</v>
      </c>
      <c r="B490" s="123">
        <v>99</v>
      </c>
      <c r="C490" s="111">
        <v>4600011662</v>
      </c>
      <c r="D490" s="101" t="s">
        <v>907</v>
      </c>
      <c r="E490" s="110" t="str">
        <f t="shared" si="53"/>
        <v>(CO) Sistema de Controle, retorno e transferência de condensado - TIE-IN_135</v>
      </c>
      <c r="F490" s="102" t="s">
        <v>453</v>
      </c>
      <c r="G490" s="103" t="s">
        <v>449</v>
      </c>
      <c r="H490" s="103" t="s">
        <v>105</v>
      </c>
      <c r="I490" s="100"/>
      <c r="J490" s="122" t="s">
        <v>2323</v>
      </c>
      <c r="K490" s="103"/>
      <c r="L490" s="103"/>
      <c r="M490" s="103"/>
      <c r="N490" s="103"/>
      <c r="O490" s="106" t="s">
        <v>2735</v>
      </c>
      <c r="P490" s="104"/>
      <c r="Q490" s="104">
        <v>1</v>
      </c>
      <c r="R490" s="104" t="s">
        <v>1699</v>
      </c>
      <c r="S490" s="105" t="str">
        <f t="shared" si="54"/>
        <v/>
      </c>
      <c r="T490" s="119">
        <f>Q490</f>
        <v>1</v>
      </c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  <c r="BQ490" s="107"/>
      <c r="BR490" s="107"/>
      <c r="BS490" s="107"/>
      <c r="BT490" s="107">
        <v>1</v>
      </c>
      <c r="BU490" s="107"/>
      <c r="BV490" s="107"/>
      <c r="BW490" s="107"/>
      <c r="BX490" s="107"/>
      <c r="BY490" s="107"/>
      <c r="BZ490" s="107"/>
      <c r="CA490" s="107"/>
      <c r="CB490" s="107"/>
      <c r="CC490" s="107"/>
      <c r="CD490" s="107"/>
      <c r="CE490" s="107"/>
      <c r="CF490" s="107"/>
      <c r="CG490" s="107">
        <v>0</v>
      </c>
      <c r="CH490" s="107">
        <v>0</v>
      </c>
      <c r="CI490" s="107">
        <v>0</v>
      </c>
      <c r="CJ490" s="107">
        <v>0</v>
      </c>
      <c r="CK490" s="107">
        <v>0</v>
      </c>
      <c r="CL490" s="107"/>
      <c r="CM490" s="107"/>
      <c r="CN490" s="107"/>
      <c r="CO490" s="107"/>
      <c r="CP490" s="107"/>
      <c r="CQ490" s="107"/>
      <c r="CR490" s="107"/>
      <c r="CS490" s="107"/>
      <c r="CT490" s="107"/>
      <c r="CU490" s="107"/>
      <c r="CV490" s="107"/>
      <c r="CW490" s="107"/>
      <c r="CX490" s="107"/>
      <c r="CY490" s="107"/>
      <c r="CZ490" s="107"/>
      <c r="DA490" s="107"/>
      <c r="DB490" s="107"/>
      <c r="DC490" s="107"/>
      <c r="DD490" s="107"/>
      <c r="DE490" s="107"/>
      <c r="DF490" s="107"/>
      <c r="DG490" s="107"/>
    </row>
    <row r="491" spans="1:111" s="109" customFormat="1" ht="19.899999999999999" hidden="1" customHeight="1" x14ac:dyDescent="0.25">
      <c r="B491" s="111" t="s">
        <v>2606</v>
      </c>
      <c r="C491" s="111">
        <v>4600011662</v>
      </c>
      <c r="D491" s="101" t="s">
        <v>908</v>
      </c>
      <c r="E491" s="110" t="str">
        <f t="shared" si="53"/>
        <v/>
      </c>
      <c r="F491" s="102"/>
      <c r="G491" s="103"/>
      <c r="H491" s="103"/>
      <c r="I491" s="100"/>
      <c r="J491" s="122" t="s">
        <v>2324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54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  <c r="BQ491" s="107"/>
      <c r="BR491" s="107"/>
      <c r="BS491" s="107"/>
      <c r="BT491" s="107"/>
      <c r="BU491" s="107"/>
      <c r="BV491" s="107"/>
      <c r="BW491" s="107"/>
      <c r="BX491" s="107"/>
      <c r="BY491" s="107"/>
      <c r="BZ491" s="107"/>
      <c r="CA491" s="107"/>
      <c r="CB491" s="107"/>
      <c r="CC491" s="107"/>
      <c r="CD491" s="107"/>
      <c r="CE491" s="107"/>
      <c r="CF491" s="107"/>
      <c r="CG491" s="107"/>
      <c r="CH491" s="107"/>
      <c r="CI491" s="107"/>
      <c r="CJ491" s="107"/>
      <c r="CK491" s="107"/>
      <c r="CL491" s="107"/>
      <c r="CM491" s="107"/>
      <c r="CN491" s="107"/>
      <c r="CO491" s="107"/>
      <c r="CP491" s="107"/>
      <c r="CQ491" s="107"/>
      <c r="CR491" s="107"/>
      <c r="CS491" s="107"/>
      <c r="CT491" s="107"/>
      <c r="CU491" s="107"/>
      <c r="CV491" s="107"/>
      <c r="CW491" s="107"/>
      <c r="CX491" s="107"/>
      <c r="CY491" s="107"/>
      <c r="CZ491" s="107"/>
      <c r="DA491" s="107"/>
      <c r="DB491" s="107"/>
      <c r="DC491" s="107"/>
      <c r="DD491" s="107"/>
      <c r="DE491" s="107"/>
      <c r="DF491" s="107"/>
      <c r="DG491" s="107"/>
    </row>
    <row r="492" spans="1:111" s="109" customFormat="1" ht="19.899999999999999" hidden="1" customHeight="1" x14ac:dyDescent="0.25">
      <c r="B492" s="111" t="s">
        <v>2606</v>
      </c>
      <c r="C492" s="111">
        <v>4600011662</v>
      </c>
      <c r="D492" s="101" t="s">
        <v>909</v>
      </c>
      <c r="E492" s="110" t="str">
        <f t="shared" si="53"/>
        <v/>
      </c>
      <c r="F492" s="102"/>
      <c r="G492" s="103"/>
      <c r="H492" s="103"/>
      <c r="I492" s="100"/>
      <c r="J492" s="122" t="s">
        <v>2310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54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  <c r="BQ492" s="107"/>
      <c r="BR492" s="107"/>
      <c r="BS492" s="107"/>
      <c r="BT492" s="107"/>
      <c r="BU492" s="107"/>
      <c r="BV492" s="107"/>
      <c r="BW492" s="107"/>
      <c r="BX492" s="107"/>
      <c r="BY492" s="107"/>
      <c r="BZ492" s="107"/>
      <c r="CA492" s="107"/>
      <c r="CB492" s="107"/>
      <c r="CC492" s="107"/>
      <c r="CD492" s="107"/>
      <c r="CE492" s="107"/>
      <c r="CF492" s="107"/>
      <c r="CG492" s="107"/>
      <c r="CH492" s="107"/>
      <c r="CI492" s="107"/>
      <c r="CJ492" s="107"/>
      <c r="CK492" s="107"/>
      <c r="CL492" s="107"/>
      <c r="CM492" s="107"/>
      <c r="CN492" s="107"/>
      <c r="CO492" s="107"/>
      <c r="CP492" s="107"/>
      <c r="CQ492" s="107"/>
      <c r="CR492" s="107"/>
      <c r="CS492" s="107"/>
      <c r="CT492" s="107"/>
      <c r="CU492" s="107"/>
      <c r="CV492" s="107"/>
      <c r="CW492" s="107"/>
      <c r="CX492" s="107"/>
      <c r="CY492" s="107"/>
      <c r="CZ492" s="107"/>
      <c r="DA492" s="107"/>
      <c r="DB492" s="107"/>
      <c r="DC492" s="107"/>
      <c r="DD492" s="107"/>
      <c r="DE492" s="107"/>
      <c r="DF492" s="107"/>
      <c r="DG492" s="107"/>
    </row>
    <row r="493" spans="1:111" s="109" customFormat="1" ht="19.899999999999999" hidden="1" customHeight="1" x14ac:dyDescent="0.25">
      <c r="B493" s="111" t="s">
        <v>2606</v>
      </c>
      <c r="C493" s="111">
        <v>4600011662</v>
      </c>
      <c r="D493" s="101" t="s">
        <v>910</v>
      </c>
      <c r="E493" s="110" t="str">
        <f t="shared" si="53"/>
        <v/>
      </c>
      <c r="F493" s="102"/>
      <c r="G493" s="103"/>
      <c r="H493" s="103"/>
      <c r="I493" s="100"/>
      <c r="J493" s="122" t="s">
        <v>2311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54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  <c r="BQ493" s="107"/>
      <c r="BR493" s="107"/>
      <c r="BS493" s="107"/>
      <c r="BT493" s="107"/>
      <c r="BU493" s="107"/>
      <c r="BV493" s="107"/>
      <c r="BW493" s="107"/>
      <c r="BX493" s="107"/>
      <c r="BY493" s="107"/>
      <c r="BZ493" s="107"/>
      <c r="CA493" s="107"/>
      <c r="CB493" s="107"/>
      <c r="CC493" s="107"/>
      <c r="CD493" s="107"/>
      <c r="CE493" s="107"/>
      <c r="CF493" s="107"/>
      <c r="CG493" s="107"/>
      <c r="CH493" s="107"/>
      <c r="CI493" s="107"/>
      <c r="CJ493" s="107"/>
      <c r="CK493" s="107"/>
      <c r="CL493" s="107"/>
      <c r="CM493" s="107"/>
      <c r="CN493" s="107"/>
      <c r="CO493" s="107"/>
      <c r="CP493" s="107"/>
      <c r="CQ493" s="107"/>
      <c r="CR493" s="107"/>
      <c r="CS493" s="107"/>
      <c r="CT493" s="107"/>
      <c r="CU493" s="107"/>
      <c r="CV493" s="107"/>
      <c r="CW493" s="107"/>
      <c r="CX493" s="107"/>
      <c r="CY493" s="107"/>
      <c r="CZ493" s="107"/>
      <c r="DA493" s="107"/>
      <c r="DB493" s="107"/>
      <c r="DC493" s="107"/>
      <c r="DD493" s="107"/>
      <c r="DE493" s="107"/>
      <c r="DF493" s="107"/>
      <c r="DG493" s="107"/>
    </row>
    <row r="494" spans="1:111" s="109" customFormat="1" ht="19.899999999999999" hidden="1" customHeight="1" x14ac:dyDescent="0.25">
      <c r="B494" s="111" t="s">
        <v>2606</v>
      </c>
      <c r="C494" s="111">
        <v>4600011662</v>
      </c>
      <c r="D494" s="101" t="s">
        <v>911</v>
      </c>
      <c r="E494" s="110" t="str">
        <f t="shared" si="53"/>
        <v/>
      </c>
      <c r="F494" s="102"/>
      <c r="G494" s="103"/>
      <c r="H494" s="103"/>
      <c r="I494" s="100"/>
      <c r="J494" s="122" t="s">
        <v>2195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54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  <c r="BQ494" s="107"/>
      <c r="BR494" s="107"/>
      <c r="BS494" s="107"/>
      <c r="BT494" s="107"/>
      <c r="BU494" s="107"/>
      <c r="BV494" s="107"/>
      <c r="BW494" s="107"/>
      <c r="BX494" s="107"/>
      <c r="BY494" s="107"/>
      <c r="BZ494" s="107"/>
      <c r="CA494" s="107"/>
      <c r="CB494" s="107"/>
      <c r="CC494" s="107"/>
      <c r="CD494" s="107"/>
      <c r="CE494" s="107"/>
      <c r="CF494" s="107"/>
      <c r="CG494" s="107"/>
      <c r="CH494" s="107"/>
      <c r="CI494" s="107"/>
      <c r="CJ494" s="107"/>
      <c r="CK494" s="107"/>
      <c r="CL494" s="107"/>
      <c r="CM494" s="107"/>
      <c r="CN494" s="107"/>
      <c r="CO494" s="107"/>
      <c r="CP494" s="107"/>
      <c r="CQ494" s="107"/>
      <c r="CR494" s="107"/>
      <c r="CS494" s="107"/>
      <c r="CT494" s="107"/>
      <c r="CU494" s="107"/>
      <c r="CV494" s="107"/>
      <c r="CW494" s="107"/>
      <c r="CX494" s="107"/>
      <c r="CY494" s="107"/>
      <c r="CZ494" s="107"/>
      <c r="DA494" s="107"/>
      <c r="DB494" s="107"/>
      <c r="DC494" s="107"/>
      <c r="DD494" s="107"/>
      <c r="DE494" s="107"/>
      <c r="DF494" s="107"/>
      <c r="DG494" s="107"/>
    </row>
    <row r="495" spans="1:111" s="109" customFormat="1" ht="19.899999999999999" hidden="1" customHeight="1" x14ac:dyDescent="0.25">
      <c r="B495" s="111" t="s">
        <v>2606</v>
      </c>
      <c r="C495" s="111">
        <v>4600011662</v>
      </c>
      <c r="D495" s="101" t="s">
        <v>912</v>
      </c>
      <c r="E495" s="110" t="str">
        <f t="shared" si="53"/>
        <v/>
      </c>
      <c r="F495" s="102"/>
      <c r="G495" s="103"/>
      <c r="H495" s="103"/>
      <c r="I495" s="100"/>
      <c r="J495" s="122" t="s">
        <v>2325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54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  <c r="BQ495" s="107"/>
      <c r="BR495" s="107"/>
      <c r="BS495" s="107"/>
      <c r="BT495" s="107"/>
      <c r="BU495" s="107"/>
      <c r="BV495" s="107"/>
      <c r="BW495" s="107"/>
      <c r="BX495" s="107"/>
      <c r="BY495" s="107"/>
      <c r="BZ495" s="107"/>
      <c r="CA495" s="107"/>
      <c r="CB495" s="107"/>
      <c r="CC495" s="107"/>
      <c r="CD495" s="107"/>
      <c r="CE495" s="107"/>
      <c r="CF495" s="107"/>
      <c r="CG495" s="107"/>
      <c r="CH495" s="107"/>
      <c r="CI495" s="107"/>
      <c r="CJ495" s="107"/>
      <c r="CK495" s="107"/>
      <c r="CL495" s="107"/>
      <c r="CM495" s="107"/>
      <c r="CN495" s="107"/>
      <c r="CO495" s="107"/>
      <c r="CP495" s="107"/>
      <c r="CQ495" s="107"/>
      <c r="CR495" s="107"/>
      <c r="CS495" s="107"/>
      <c r="CT495" s="107"/>
      <c r="CU495" s="107"/>
      <c r="CV495" s="107"/>
      <c r="CW495" s="107"/>
      <c r="CX495" s="107"/>
      <c r="CY495" s="107"/>
      <c r="CZ495" s="107"/>
      <c r="DA495" s="107"/>
      <c r="DB495" s="107"/>
      <c r="DC495" s="107"/>
      <c r="DD495" s="107"/>
      <c r="DE495" s="107"/>
      <c r="DF495" s="107"/>
      <c r="DG495" s="107"/>
    </row>
    <row r="496" spans="1:111" s="109" customFormat="1" ht="19.899999999999999" hidden="1" customHeight="1" x14ac:dyDescent="0.25">
      <c r="B496" s="111" t="s">
        <v>2606</v>
      </c>
      <c r="C496" s="111">
        <v>4600011662</v>
      </c>
      <c r="D496" s="101" t="s">
        <v>913</v>
      </c>
      <c r="E496" s="110" t="str">
        <f t="shared" si="53"/>
        <v/>
      </c>
      <c r="F496" s="102"/>
      <c r="G496" s="103"/>
      <c r="H496" s="103"/>
      <c r="I496" s="100"/>
      <c r="J496" s="122" t="s">
        <v>2312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54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  <c r="BQ496" s="107"/>
      <c r="BR496" s="107"/>
      <c r="BS496" s="107"/>
      <c r="BT496" s="107"/>
      <c r="BU496" s="107"/>
      <c r="BV496" s="107"/>
      <c r="BW496" s="107"/>
      <c r="BX496" s="107"/>
      <c r="BY496" s="107"/>
      <c r="BZ496" s="107"/>
      <c r="CA496" s="107"/>
      <c r="CB496" s="107"/>
      <c r="CC496" s="107"/>
      <c r="CD496" s="107"/>
      <c r="CE496" s="107"/>
      <c r="CF496" s="107"/>
      <c r="CG496" s="107"/>
      <c r="CH496" s="107"/>
      <c r="CI496" s="107"/>
      <c r="CJ496" s="107"/>
      <c r="CK496" s="107"/>
      <c r="CL496" s="107"/>
      <c r="CM496" s="107"/>
      <c r="CN496" s="107"/>
      <c r="CO496" s="107"/>
      <c r="CP496" s="107"/>
      <c r="CQ496" s="107"/>
      <c r="CR496" s="107"/>
      <c r="CS496" s="107"/>
      <c r="CT496" s="107"/>
      <c r="CU496" s="107"/>
      <c r="CV496" s="107"/>
      <c r="CW496" s="107"/>
      <c r="CX496" s="107"/>
      <c r="CY496" s="107"/>
      <c r="CZ496" s="107"/>
      <c r="DA496" s="107"/>
      <c r="DB496" s="107"/>
      <c r="DC496" s="107"/>
      <c r="DD496" s="107"/>
      <c r="DE496" s="107"/>
      <c r="DF496" s="107"/>
      <c r="DG496" s="107"/>
    </row>
    <row r="497" spans="1:111" s="109" customFormat="1" ht="19.899999999999999" hidden="1" customHeight="1" x14ac:dyDescent="0.25">
      <c r="A497" s="87"/>
      <c r="B497" s="123">
        <v>99</v>
      </c>
      <c r="C497" s="111">
        <v>4600011662</v>
      </c>
      <c r="D497" s="101" t="s">
        <v>914</v>
      </c>
      <c r="E497" s="110" t="str">
        <f t="shared" si="53"/>
        <v/>
      </c>
      <c r="F497" s="102"/>
      <c r="G497" s="103"/>
      <c r="H497" s="103"/>
      <c r="I497" s="100"/>
      <c r="J497" s="122" t="s">
        <v>2326</v>
      </c>
      <c r="K497" s="103"/>
      <c r="L497" s="103"/>
      <c r="M497" s="103"/>
      <c r="N497" s="103"/>
      <c r="O497" s="106" t="s">
        <v>2617</v>
      </c>
      <c r="P497" s="104"/>
      <c r="Q497" s="104"/>
      <c r="R497" s="104"/>
      <c r="S497" s="105" t="str">
        <f t="shared" si="54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  <c r="BQ497" s="107"/>
      <c r="BR497" s="107"/>
      <c r="BS497" s="107"/>
      <c r="BT497" s="107"/>
      <c r="BU497" s="107"/>
      <c r="BV497" s="107"/>
      <c r="BW497" s="107"/>
      <c r="BX497" s="107"/>
      <c r="BY497" s="107"/>
      <c r="BZ497" s="107"/>
      <c r="CA497" s="107"/>
      <c r="CB497" s="107"/>
      <c r="CC497" s="107"/>
      <c r="CD497" s="107"/>
      <c r="CE497" s="107"/>
      <c r="CF497" s="107"/>
      <c r="CG497" s="107">
        <v>0</v>
      </c>
      <c r="CH497" s="107">
        <v>0</v>
      </c>
      <c r="CI497" s="107">
        <v>0</v>
      </c>
      <c r="CJ497" s="107">
        <v>0</v>
      </c>
      <c r="CK497" s="107">
        <v>0</v>
      </c>
      <c r="CL497" s="107"/>
      <c r="CM497" s="107"/>
      <c r="CN497" s="107"/>
      <c r="CO497" s="107"/>
      <c r="CP497" s="107"/>
      <c r="CQ497" s="107"/>
      <c r="CR497" s="107"/>
      <c r="CS497" s="107"/>
      <c r="CT497" s="107"/>
      <c r="CU497" s="107"/>
      <c r="CV497" s="107"/>
      <c r="CW497" s="107"/>
      <c r="CX497" s="107"/>
      <c r="CY497" s="107"/>
      <c r="CZ497" s="107"/>
      <c r="DA497" s="107"/>
      <c r="DB497" s="107"/>
      <c r="DC497" s="107"/>
      <c r="DD497" s="107"/>
      <c r="DE497" s="107"/>
      <c r="DF497" s="107"/>
      <c r="DG497" s="107"/>
    </row>
    <row r="498" spans="1:111" s="109" customFormat="1" ht="19.899999999999999" hidden="1" customHeight="1" x14ac:dyDescent="0.25">
      <c r="B498" s="111" t="s">
        <v>2606</v>
      </c>
      <c r="C498" s="111">
        <v>4600011662</v>
      </c>
      <c r="D498" s="101" t="s">
        <v>915</v>
      </c>
      <c r="E498" s="110" t="str">
        <f t="shared" si="53"/>
        <v/>
      </c>
      <c r="F498" s="102"/>
      <c r="G498" s="103"/>
      <c r="H498" s="103"/>
      <c r="I498" s="100"/>
      <c r="J498" s="122" t="s">
        <v>2327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54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  <c r="BQ498" s="107"/>
      <c r="BR498" s="107"/>
      <c r="BS498" s="107"/>
      <c r="BT498" s="107"/>
      <c r="BU498" s="107"/>
      <c r="BV498" s="107"/>
      <c r="BW498" s="107"/>
      <c r="BX498" s="107"/>
      <c r="BY498" s="107"/>
      <c r="BZ498" s="107"/>
      <c r="CA498" s="107"/>
      <c r="CB498" s="107"/>
      <c r="CC498" s="107"/>
      <c r="CD498" s="107"/>
      <c r="CE498" s="107"/>
      <c r="CF498" s="107"/>
      <c r="CG498" s="107"/>
      <c r="CH498" s="107"/>
      <c r="CI498" s="107"/>
      <c r="CJ498" s="107"/>
      <c r="CK498" s="107"/>
      <c r="CL498" s="107"/>
      <c r="CM498" s="107"/>
      <c r="CN498" s="107"/>
      <c r="CO498" s="107"/>
      <c r="CP498" s="107"/>
      <c r="CQ498" s="107"/>
      <c r="CR498" s="107"/>
      <c r="CS498" s="107"/>
      <c r="CT498" s="107"/>
      <c r="CU498" s="107"/>
      <c r="CV498" s="107"/>
      <c r="CW498" s="107"/>
      <c r="CX498" s="107"/>
      <c r="CY498" s="107"/>
      <c r="CZ498" s="107"/>
      <c r="DA498" s="107"/>
      <c r="DB498" s="107"/>
      <c r="DC498" s="107"/>
      <c r="DD498" s="107"/>
      <c r="DE498" s="107"/>
      <c r="DF498" s="107"/>
      <c r="DG498" s="107"/>
    </row>
    <row r="499" spans="1:111" s="109" customFormat="1" ht="19.899999999999999" hidden="1" customHeight="1" x14ac:dyDescent="0.25">
      <c r="B499" s="111" t="s">
        <v>2606</v>
      </c>
      <c r="C499" s="111">
        <v>4600011662</v>
      </c>
      <c r="D499" s="101" t="s">
        <v>916</v>
      </c>
      <c r="E499" s="110" t="str">
        <f t="shared" si="53"/>
        <v/>
      </c>
      <c r="F499" s="102"/>
      <c r="G499" s="103"/>
      <c r="H499" s="103"/>
      <c r="I499" s="100"/>
      <c r="J499" s="122" t="s">
        <v>2328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54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  <c r="BK499" s="107"/>
      <c r="BL499" s="107"/>
      <c r="BM499" s="107"/>
      <c r="BN499" s="107"/>
      <c r="BO499" s="107"/>
      <c r="BP499" s="107"/>
      <c r="BQ499" s="107"/>
      <c r="BR499" s="107"/>
      <c r="BS499" s="107"/>
      <c r="BT499" s="107"/>
      <c r="BU499" s="107"/>
      <c r="BV499" s="107"/>
      <c r="BW499" s="107"/>
      <c r="BX499" s="107"/>
      <c r="BY499" s="107"/>
      <c r="BZ499" s="107"/>
      <c r="CA499" s="107"/>
      <c r="CB499" s="107"/>
      <c r="CC499" s="107"/>
      <c r="CD499" s="107"/>
      <c r="CE499" s="107"/>
      <c r="CF499" s="107"/>
      <c r="CG499" s="107"/>
      <c r="CH499" s="107"/>
      <c r="CI499" s="107"/>
      <c r="CJ499" s="107"/>
      <c r="CK499" s="107"/>
      <c r="CL499" s="107"/>
      <c r="CM499" s="107"/>
      <c r="CN499" s="107"/>
      <c r="CO499" s="107"/>
      <c r="CP499" s="107"/>
      <c r="CQ499" s="107"/>
      <c r="CR499" s="107"/>
      <c r="CS499" s="107"/>
      <c r="CT499" s="107"/>
      <c r="CU499" s="107"/>
      <c r="CV499" s="107"/>
      <c r="CW499" s="107"/>
      <c r="CX499" s="107"/>
      <c r="CY499" s="107"/>
      <c r="CZ499" s="107"/>
      <c r="DA499" s="107"/>
      <c r="DB499" s="107"/>
      <c r="DC499" s="107"/>
      <c r="DD499" s="107"/>
      <c r="DE499" s="107"/>
      <c r="DF499" s="107"/>
      <c r="DG499" s="107"/>
    </row>
    <row r="500" spans="1:111" s="109" customFormat="1" ht="19.899999999999999" hidden="1" customHeight="1" x14ac:dyDescent="0.25">
      <c r="B500" s="111" t="s">
        <v>2606</v>
      </c>
      <c r="C500" s="111">
        <v>4600011662</v>
      </c>
      <c r="D500" s="101" t="s">
        <v>917</v>
      </c>
      <c r="E500" s="110" t="str">
        <f t="shared" si="53"/>
        <v/>
      </c>
      <c r="F500" s="102"/>
      <c r="G500" s="103"/>
      <c r="H500" s="103"/>
      <c r="I500" s="100"/>
      <c r="J500" s="122" t="s">
        <v>2195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54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  <c r="BQ500" s="107"/>
      <c r="BR500" s="107"/>
      <c r="BS500" s="107"/>
      <c r="BT500" s="107"/>
      <c r="BU500" s="107"/>
      <c r="BV500" s="107"/>
      <c r="BW500" s="107"/>
      <c r="BX500" s="107"/>
      <c r="BY500" s="107"/>
      <c r="BZ500" s="107"/>
      <c r="CA500" s="107"/>
      <c r="CB500" s="107"/>
      <c r="CC500" s="107"/>
      <c r="CD500" s="107"/>
      <c r="CE500" s="107"/>
      <c r="CF500" s="107"/>
      <c r="CG500" s="107"/>
      <c r="CH500" s="107"/>
      <c r="CI500" s="107"/>
      <c r="CJ500" s="107"/>
      <c r="CK500" s="107"/>
      <c r="CL500" s="107"/>
      <c r="CM500" s="107"/>
      <c r="CN500" s="107"/>
      <c r="CO500" s="107"/>
      <c r="CP500" s="107"/>
      <c r="CQ500" s="107"/>
      <c r="CR500" s="107"/>
      <c r="CS500" s="107"/>
      <c r="CT500" s="107"/>
      <c r="CU500" s="107"/>
      <c r="CV500" s="107"/>
      <c r="CW500" s="107"/>
      <c r="CX500" s="107"/>
      <c r="CY500" s="107"/>
      <c r="CZ500" s="107"/>
      <c r="DA500" s="107"/>
      <c r="DB500" s="107"/>
      <c r="DC500" s="107"/>
      <c r="DD500" s="107"/>
      <c r="DE500" s="107"/>
      <c r="DF500" s="107"/>
      <c r="DG500" s="107"/>
    </row>
    <row r="501" spans="1:111" s="109" customFormat="1" ht="19.899999999999999" hidden="1" customHeight="1" x14ac:dyDescent="0.25">
      <c r="B501" s="111" t="s">
        <v>2606</v>
      </c>
      <c r="C501" s="111">
        <v>4600011662</v>
      </c>
      <c r="D501" s="101" t="s">
        <v>918</v>
      </c>
      <c r="E501" s="110" t="str">
        <f t="shared" si="53"/>
        <v/>
      </c>
      <c r="F501" s="102"/>
      <c r="G501" s="103"/>
      <c r="H501" s="103"/>
      <c r="I501" s="100"/>
      <c r="J501" s="122" t="s">
        <v>2329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54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  <c r="BQ501" s="107"/>
      <c r="BR501" s="107"/>
      <c r="BS501" s="107"/>
      <c r="BT501" s="107"/>
      <c r="BU501" s="107"/>
      <c r="BV501" s="107"/>
      <c r="BW501" s="107"/>
      <c r="BX501" s="107"/>
      <c r="BY501" s="107"/>
      <c r="BZ501" s="107"/>
      <c r="CA501" s="107"/>
      <c r="CB501" s="107"/>
      <c r="CC501" s="107"/>
      <c r="CD501" s="107"/>
      <c r="CE501" s="107"/>
      <c r="CF501" s="107"/>
      <c r="CG501" s="107"/>
      <c r="CH501" s="107"/>
      <c r="CI501" s="107"/>
      <c r="CJ501" s="107"/>
      <c r="CK501" s="107"/>
      <c r="CL501" s="107"/>
      <c r="CM501" s="107"/>
      <c r="CN501" s="107"/>
      <c r="CO501" s="107"/>
      <c r="CP501" s="107"/>
      <c r="CQ501" s="107"/>
      <c r="CR501" s="107"/>
      <c r="CS501" s="107"/>
      <c r="CT501" s="107"/>
      <c r="CU501" s="107"/>
      <c r="CV501" s="107"/>
      <c r="CW501" s="107"/>
      <c r="CX501" s="107"/>
      <c r="CY501" s="107"/>
      <c r="CZ501" s="107"/>
      <c r="DA501" s="107"/>
      <c r="DB501" s="107"/>
      <c r="DC501" s="107"/>
      <c r="DD501" s="107"/>
      <c r="DE501" s="107"/>
      <c r="DF501" s="107"/>
      <c r="DG501" s="107"/>
    </row>
    <row r="502" spans="1:111" s="109" customFormat="1" ht="19.899999999999999" hidden="1" customHeight="1" x14ac:dyDescent="0.25">
      <c r="B502" s="111" t="s">
        <v>2606</v>
      </c>
      <c r="C502" s="111">
        <v>4600011662</v>
      </c>
      <c r="D502" s="101" t="s">
        <v>919</v>
      </c>
      <c r="E502" s="110" t="str">
        <f t="shared" si="53"/>
        <v/>
      </c>
      <c r="F502" s="102"/>
      <c r="G502" s="103"/>
      <c r="H502" s="103"/>
      <c r="I502" s="100"/>
      <c r="J502" s="122" t="s">
        <v>2312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54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  <c r="BQ502" s="107"/>
      <c r="BR502" s="107"/>
      <c r="BS502" s="107"/>
      <c r="BT502" s="107"/>
      <c r="BU502" s="107"/>
      <c r="BV502" s="107"/>
      <c r="BW502" s="107"/>
      <c r="BX502" s="107"/>
      <c r="BY502" s="107"/>
      <c r="BZ502" s="107"/>
      <c r="CA502" s="107"/>
      <c r="CB502" s="107"/>
      <c r="CC502" s="107"/>
      <c r="CD502" s="107"/>
      <c r="CE502" s="107"/>
      <c r="CF502" s="107"/>
      <c r="CG502" s="107"/>
      <c r="CH502" s="107"/>
      <c r="CI502" s="107"/>
      <c r="CJ502" s="107"/>
      <c r="CK502" s="107"/>
      <c r="CL502" s="107"/>
      <c r="CM502" s="107"/>
      <c r="CN502" s="107"/>
      <c r="CO502" s="107"/>
      <c r="CP502" s="107"/>
      <c r="CQ502" s="107"/>
      <c r="CR502" s="107"/>
      <c r="CS502" s="107"/>
      <c r="CT502" s="107"/>
      <c r="CU502" s="107"/>
      <c r="CV502" s="107"/>
      <c r="CW502" s="107"/>
      <c r="CX502" s="107"/>
      <c r="CY502" s="107"/>
      <c r="CZ502" s="107"/>
      <c r="DA502" s="107"/>
      <c r="DB502" s="107"/>
      <c r="DC502" s="107"/>
      <c r="DD502" s="107"/>
      <c r="DE502" s="107"/>
      <c r="DF502" s="107"/>
      <c r="DG502" s="107"/>
    </row>
    <row r="503" spans="1:111" s="109" customFormat="1" ht="19.899999999999999" hidden="1" customHeight="1" x14ac:dyDescent="0.25">
      <c r="B503" s="111" t="s">
        <v>2606</v>
      </c>
      <c r="C503" s="111">
        <v>4600011662</v>
      </c>
      <c r="D503" s="101" t="s">
        <v>901</v>
      </c>
      <c r="E503" s="110" t="str">
        <f t="shared" si="53"/>
        <v/>
      </c>
      <c r="F503" s="102"/>
      <c r="G503" s="103"/>
      <c r="H503" s="103"/>
      <c r="I503" s="100"/>
      <c r="J503" s="122" t="s">
        <v>2330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54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  <c r="BK503" s="107"/>
      <c r="BL503" s="107"/>
      <c r="BM503" s="107"/>
      <c r="BN503" s="107"/>
      <c r="BO503" s="107"/>
      <c r="BP503" s="107"/>
      <c r="BQ503" s="107"/>
      <c r="BR503" s="107"/>
      <c r="BS503" s="107"/>
      <c r="BT503" s="107"/>
      <c r="BU503" s="107"/>
      <c r="BV503" s="107"/>
      <c r="BW503" s="107"/>
      <c r="BX503" s="107"/>
      <c r="BY503" s="107"/>
      <c r="BZ503" s="107"/>
      <c r="CA503" s="107"/>
      <c r="CB503" s="107"/>
      <c r="CC503" s="107"/>
      <c r="CD503" s="107"/>
      <c r="CE503" s="107"/>
      <c r="CF503" s="107"/>
      <c r="CG503" s="107"/>
      <c r="CH503" s="107"/>
      <c r="CI503" s="107"/>
      <c r="CJ503" s="107"/>
      <c r="CK503" s="107"/>
      <c r="CL503" s="107"/>
      <c r="CM503" s="107"/>
      <c r="CN503" s="107"/>
      <c r="CO503" s="107"/>
      <c r="CP503" s="107"/>
      <c r="CQ503" s="107"/>
      <c r="CR503" s="107"/>
      <c r="CS503" s="107"/>
      <c r="CT503" s="107"/>
      <c r="CU503" s="107"/>
      <c r="CV503" s="107"/>
      <c r="CW503" s="107"/>
      <c r="CX503" s="107"/>
      <c r="CY503" s="107"/>
      <c r="CZ503" s="107"/>
      <c r="DA503" s="107"/>
      <c r="DB503" s="107"/>
      <c r="DC503" s="107"/>
      <c r="DD503" s="107"/>
      <c r="DE503" s="107"/>
      <c r="DF503" s="107"/>
      <c r="DG503" s="107"/>
    </row>
    <row r="504" spans="1:111" s="109" customFormat="1" ht="19.899999999999999" hidden="1" customHeight="1" x14ac:dyDescent="0.25">
      <c r="B504" s="111" t="s">
        <v>2606</v>
      </c>
      <c r="C504" s="111">
        <v>4600011662</v>
      </c>
      <c r="D504" s="101" t="s">
        <v>902</v>
      </c>
      <c r="E504" s="110" t="str">
        <f t="shared" si="53"/>
        <v/>
      </c>
      <c r="F504" s="102"/>
      <c r="G504" s="103"/>
      <c r="H504" s="103"/>
      <c r="I504" s="100"/>
      <c r="J504" s="122" t="s">
        <v>2331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54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  <c r="BQ504" s="107"/>
      <c r="BR504" s="107"/>
      <c r="BS504" s="107"/>
      <c r="BT504" s="107"/>
      <c r="BU504" s="107"/>
      <c r="BV504" s="107"/>
      <c r="BW504" s="107"/>
      <c r="BX504" s="107"/>
      <c r="BY504" s="107"/>
      <c r="BZ504" s="107"/>
      <c r="CA504" s="107"/>
      <c r="CB504" s="107"/>
      <c r="CC504" s="107"/>
      <c r="CD504" s="107"/>
      <c r="CE504" s="107"/>
      <c r="CF504" s="107"/>
      <c r="CG504" s="107"/>
      <c r="CH504" s="107"/>
      <c r="CI504" s="107"/>
      <c r="CJ504" s="107"/>
      <c r="CK504" s="107"/>
      <c r="CL504" s="107"/>
      <c r="CM504" s="107"/>
      <c r="CN504" s="107"/>
      <c r="CO504" s="107"/>
      <c r="CP504" s="107"/>
      <c r="CQ504" s="107"/>
      <c r="CR504" s="107"/>
      <c r="CS504" s="107"/>
      <c r="CT504" s="107"/>
      <c r="CU504" s="107"/>
      <c r="CV504" s="107"/>
      <c r="CW504" s="107"/>
      <c r="CX504" s="107"/>
      <c r="CY504" s="107"/>
      <c r="CZ504" s="107"/>
      <c r="DA504" s="107"/>
      <c r="DB504" s="107"/>
      <c r="DC504" s="107"/>
      <c r="DD504" s="107"/>
      <c r="DE504" s="107"/>
      <c r="DF504" s="107"/>
      <c r="DG504" s="107"/>
    </row>
    <row r="505" spans="1:111" s="109" customFormat="1" ht="19.899999999999999" hidden="1" customHeight="1" x14ac:dyDescent="0.25">
      <c r="B505" s="111" t="s">
        <v>2606</v>
      </c>
      <c r="C505" s="111">
        <v>4600011662</v>
      </c>
      <c r="D505" s="101" t="s">
        <v>903</v>
      </c>
      <c r="E505" s="110" t="str">
        <f t="shared" si="53"/>
        <v/>
      </c>
      <c r="F505" s="102"/>
      <c r="G505" s="103"/>
      <c r="H505" s="103"/>
      <c r="I505" s="100"/>
      <c r="J505" s="122" t="s">
        <v>2310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54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  <c r="BQ505" s="107"/>
      <c r="BR505" s="107"/>
      <c r="BS505" s="107"/>
      <c r="BT505" s="107"/>
      <c r="BU505" s="107"/>
      <c r="BV505" s="107"/>
      <c r="BW505" s="107"/>
      <c r="BX505" s="107"/>
      <c r="BY505" s="107"/>
      <c r="BZ505" s="107"/>
      <c r="CA505" s="107"/>
      <c r="CB505" s="107"/>
      <c r="CC505" s="107"/>
      <c r="CD505" s="107"/>
      <c r="CE505" s="107"/>
      <c r="CF505" s="107"/>
      <c r="CG505" s="107"/>
      <c r="CH505" s="107"/>
      <c r="CI505" s="107"/>
      <c r="CJ505" s="107"/>
      <c r="CK505" s="107"/>
      <c r="CL505" s="107"/>
      <c r="CM505" s="107"/>
      <c r="CN505" s="107"/>
      <c r="CO505" s="107"/>
      <c r="CP505" s="107"/>
      <c r="CQ505" s="107"/>
      <c r="CR505" s="107"/>
      <c r="CS505" s="107"/>
      <c r="CT505" s="107"/>
      <c r="CU505" s="107"/>
      <c r="CV505" s="107"/>
      <c r="CW505" s="107"/>
      <c r="CX505" s="107"/>
      <c r="CY505" s="107"/>
      <c r="CZ505" s="107"/>
      <c r="DA505" s="107"/>
      <c r="DB505" s="107"/>
      <c r="DC505" s="107"/>
      <c r="DD505" s="107"/>
      <c r="DE505" s="107"/>
      <c r="DF505" s="107"/>
      <c r="DG505" s="107"/>
    </row>
    <row r="506" spans="1:111" s="109" customFormat="1" ht="19.899999999999999" hidden="1" customHeight="1" x14ac:dyDescent="0.25">
      <c r="B506" s="111" t="s">
        <v>2606</v>
      </c>
      <c r="C506" s="111">
        <v>4600011662</v>
      </c>
      <c r="D506" s="101" t="s">
        <v>904</v>
      </c>
      <c r="E506" s="110" t="str">
        <f t="shared" si="53"/>
        <v/>
      </c>
      <c r="F506" s="102"/>
      <c r="G506" s="103"/>
      <c r="H506" s="103"/>
      <c r="I506" s="100"/>
      <c r="J506" s="122" t="s">
        <v>2311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54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  <c r="BQ506" s="107"/>
      <c r="BR506" s="107"/>
      <c r="BS506" s="107"/>
      <c r="BT506" s="107"/>
      <c r="BU506" s="107"/>
      <c r="BV506" s="107"/>
      <c r="BW506" s="107"/>
      <c r="BX506" s="107"/>
      <c r="BY506" s="107"/>
      <c r="BZ506" s="107"/>
      <c r="CA506" s="107"/>
      <c r="CB506" s="107"/>
      <c r="CC506" s="107"/>
      <c r="CD506" s="107"/>
      <c r="CE506" s="107"/>
      <c r="CF506" s="107"/>
      <c r="CG506" s="107"/>
      <c r="CH506" s="107"/>
      <c r="CI506" s="107"/>
      <c r="CJ506" s="107"/>
      <c r="CK506" s="107"/>
      <c r="CL506" s="107"/>
      <c r="CM506" s="107"/>
      <c r="CN506" s="107"/>
      <c r="CO506" s="107"/>
      <c r="CP506" s="107"/>
      <c r="CQ506" s="107"/>
      <c r="CR506" s="107"/>
      <c r="CS506" s="107"/>
      <c r="CT506" s="107"/>
      <c r="CU506" s="107"/>
      <c r="CV506" s="107"/>
      <c r="CW506" s="107"/>
      <c r="CX506" s="107"/>
      <c r="CY506" s="107"/>
      <c r="CZ506" s="107"/>
      <c r="DA506" s="107"/>
      <c r="DB506" s="107"/>
      <c r="DC506" s="107"/>
      <c r="DD506" s="107"/>
      <c r="DE506" s="107"/>
      <c r="DF506" s="107"/>
      <c r="DG506" s="107"/>
    </row>
    <row r="507" spans="1:111" s="109" customFormat="1" ht="19.899999999999999" hidden="1" customHeight="1" x14ac:dyDescent="0.25">
      <c r="B507" s="111" t="s">
        <v>2606</v>
      </c>
      <c r="C507" s="111">
        <v>4600011662</v>
      </c>
      <c r="D507" s="101" t="s">
        <v>905</v>
      </c>
      <c r="E507" s="110" t="str">
        <f t="shared" si="53"/>
        <v/>
      </c>
      <c r="F507" s="102"/>
      <c r="G507" s="103"/>
      <c r="H507" s="103"/>
      <c r="I507" s="100"/>
      <c r="J507" s="122" t="s">
        <v>2195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54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  <c r="BQ507" s="107"/>
      <c r="BR507" s="107"/>
      <c r="BS507" s="107"/>
      <c r="BT507" s="107"/>
      <c r="BU507" s="107"/>
      <c r="BV507" s="107"/>
      <c r="BW507" s="107"/>
      <c r="BX507" s="107"/>
      <c r="BY507" s="107"/>
      <c r="BZ507" s="107"/>
      <c r="CA507" s="107"/>
      <c r="CB507" s="107"/>
      <c r="CC507" s="107"/>
      <c r="CD507" s="107"/>
      <c r="CE507" s="107"/>
      <c r="CF507" s="107"/>
      <c r="CG507" s="107"/>
      <c r="CH507" s="107"/>
      <c r="CI507" s="107"/>
      <c r="CJ507" s="107"/>
      <c r="CK507" s="107"/>
      <c r="CL507" s="107"/>
      <c r="CM507" s="107"/>
      <c r="CN507" s="107"/>
      <c r="CO507" s="107"/>
      <c r="CP507" s="107"/>
      <c r="CQ507" s="107"/>
      <c r="CR507" s="107"/>
      <c r="CS507" s="107"/>
      <c r="CT507" s="107"/>
      <c r="CU507" s="107"/>
      <c r="CV507" s="107"/>
      <c r="CW507" s="107"/>
      <c r="CX507" s="107"/>
      <c r="CY507" s="107"/>
      <c r="CZ507" s="107"/>
      <c r="DA507" s="107"/>
      <c r="DB507" s="107"/>
      <c r="DC507" s="107"/>
      <c r="DD507" s="107"/>
      <c r="DE507" s="107"/>
      <c r="DF507" s="107"/>
      <c r="DG507" s="107"/>
    </row>
    <row r="508" spans="1:111" s="109" customFormat="1" ht="19.899999999999999" hidden="1" customHeight="1" x14ac:dyDescent="0.25">
      <c r="B508" s="111" t="s">
        <v>2606</v>
      </c>
      <c r="C508" s="111">
        <v>4600011662</v>
      </c>
      <c r="D508" s="101" t="s">
        <v>906</v>
      </c>
      <c r="E508" s="110" t="str">
        <f t="shared" si="53"/>
        <v/>
      </c>
      <c r="F508" s="102"/>
      <c r="G508" s="103"/>
      <c r="H508" s="103"/>
      <c r="I508" s="100"/>
      <c r="J508" s="122" t="s">
        <v>2312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54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  <c r="BQ508" s="107"/>
      <c r="BR508" s="107"/>
      <c r="BS508" s="107"/>
      <c r="BT508" s="107"/>
      <c r="BU508" s="107"/>
      <c r="BV508" s="107"/>
      <c r="BW508" s="107"/>
      <c r="BX508" s="107"/>
      <c r="BY508" s="107"/>
      <c r="BZ508" s="107"/>
      <c r="CA508" s="107"/>
      <c r="CB508" s="107"/>
      <c r="CC508" s="107"/>
      <c r="CD508" s="107"/>
      <c r="CE508" s="107"/>
      <c r="CF508" s="107"/>
      <c r="CG508" s="107"/>
      <c r="CH508" s="107"/>
      <c r="CI508" s="107"/>
      <c r="CJ508" s="107"/>
      <c r="CK508" s="107"/>
      <c r="CL508" s="107"/>
      <c r="CM508" s="107"/>
      <c r="CN508" s="107"/>
      <c r="CO508" s="107"/>
      <c r="CP508" s="107"/>
      <c r="CQ508" s="107"/>
      <c r="CR508" s="107"/>
      <c r="CS508" s="107"/>
      <c r="CT508" s="107"/>
      <c r="CU508" s="107"/>
      <c r="CV508" s="107"/>
      <c r="CW508" s="107"/>
      <c r="CX508" s="107"/>
      <c r="CY508" s="107"/>
      <c r="CZ508" s="107"/>
      <c r="DA508" s="107"/>
      <c r="DB508" s="107"/>
      <c r="DC508" s="107"/>
      <c r="DD508" s="107"/>
      <c r="DE508" s="107"/>
      <c r="DF508" s="107"/>
      <c r="DG508" s="107"/>
    </row>
    <row r="509" spans="1:111" s="109" customFormat="1" ht="19.899999999999999" hidden="1" customHeight="1" x14ac:dyDescent="0.25">
      <c r="B509" s="111" t="s">
        <v>2606</v>
      </c>
      <c r="C509" s="111">
        <v>4600011662</v>
      </c>
      <c r="D509" s="101" t="s">
        <v>920</v>
      </c>
      <c r="E509" s="110" t="str">
        <f t="shared" si="53"/>
        <v/>
      </c>
      <c r="F509" s="102"/>
      <c r="G509" s="103"/>
      <c r="H509" s="103"/>
      <c r="I509" s="100"/>
      <c r="J509" s="122" t="s">
        <v>2055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54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  <c r="BQ509" s="107"/>
      <c r="BR509" s="107"/>
      <c r="BS509" s="107"/>
      <c r="BT509" s="107"/>
      <c r="BU509" s="107"/>
      <c r="BV509" s="107"/>
      <c r="BW509" s="107"/>
      <c r="BX509" s="107"/>
      <c r="BY509" s="107"/>
      <c r="BZ509" s="107"/>
      <c r="CA509" s="107"/>
      <c r="CB509" s="107"/>
      <c r="CC509" s="107"/>
      <c r="CD509" s="107"/>
      <c r="CE509" s="107"/>
      <c r="CF509" s="107"/>
      <c r="CG509" s="107"/>
      <c r="CH509" s="107"/>
      <c r="CI509" s="107"/>
      <c r="CJ509" s="107"/>
      <c r="CK509" s="107"/>
      <c r="CL509" s="107"/>
      <c r="CM509" s="107"/>
      <c r="CN509" s="107"/>
      <c r="CO509" s="107"/>
      <c r="CP509" s="107"/>
      <c r="CQ509" s="107"/>
      <c r="CR509" s="107"/>
      <c r="CS509" s="107"/>
      <c r="CT509" s="107"/>
      <c r="CU509" s="107"/>
      <c r="CV509" s="107"/>
      <c r="CW509" s="107"/>
      <c r="CX509" s="107"/>
      <c r="CY509" s="107"/>
      <c r="CZ509" s="107"/>
      <c r="DA509" s="107"/>
      <c r="DB509" s="107"/>
      <c r="DC509" s="107"/>
      <c r="DD509" s="107"/>
      <c r="DE509" s="107"/>
      <c r="DF509" s="107"/>
      <c r="DG509" s="107"/>
    </row>
    <row r="510" spans="1:111" s="109" customFormat="1" ht="19.899999999999999" hidden="1" customHeight="1" x14ac:dyDescent="0.25">
      <c r="B510" s="111" t="s">
        <v>2606</v>
      </c>
      <c r="C510" s="111">
        <v>4600011662</v>
      </c>
      <c r="D510" s="101" t="s">
        <v>921</v>
      </c>
      <c r="E510" s="110" t="str">
        <f t="shared" si="53"/>
        <v/>
      </c>
      <c r="F510" s="102"/>
      <c r="G510" s="103"/>
      <c r="H510" s="103"/>
      <c r="I510" s="100"/>
      <c r="J510" s="122" t="s">
        <v>2332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54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  <c r="BQ510" s="107"/>
      <c r="BR510" s="107"/>
      <c r="BS510" s="107"/>
      <c r="BT510" s="107"/>
      <c r="BU510" s="107"/>
      <c r="BV510" s="107"/>
      <c r="BW510" s="107"/>
      <c r="BX510" s="107"/>
      <c r="BY510" s="107"/>
      <c r="BZ510" s="107"/>
      <c r="CA510" s="107"/>
      <c r="CB510" s="107"/>
      <c r="CC510" s="107"/>
      <c r="CD510" s="107"/>
      <c r="CE510" s="107"/>
      <c r="CF510" s="107"/>
      <c r="CG510" s="107"/>
      <c r="CH510" s="107"/>
      <c r="CI510" s="107"/>
      <c r="CJ510" s="107"/>
      <c r="CK510" s="107"/>
      <c r="CL510" s="107"/>
      <c r="CM510" s="107"/>
      <c r="CN510" s="107"/>
      <c r="CO510" s="107"/>
      <c r="CP510" s="107"/>
      <c r="CQ510" s="107"/>
      <c r="CR510" s="107"/>
      <c r="CS510" s="107"/>
      <c r="CT510" s="107"/>
      <c r="CU510" s="107"/>
      <c r="CV510" s="107"/>
      <c r="CW510" s="107"/>
      <c r="CX510" s="107"/>
      <c r="CY510" s="107"/>
      <c r="CZ510" s="107"/>
      <c r="DA510" s="107"/>
      <c r="DB510" s="107"/>
      <c r="DC510" s="107"/>
      <c r="DD510" s="107"/>
      <c r="DE510" s="107"/>
      <c r="DF510" s="107"/>
      <c r="DG510" s="107"/>
    </row>
    <row r="511" spans="1:111" s="109" customFormat="1" ht="19.899999999999999" hidden="1" customHeight="1" x14ac:dyDescent="0.25">
      <c r="B511" s="111" t="s">
        <v>2606</v>
      </c>
      <c r="C511" s="111">
        <v>4600011662</v>
      </c>
      <c r="D511" s="101" t="s">
        <v>922</v>
      </c>
      <c r="E511" s="110" t="str">
        <f t="shared" si="53"/>
        <v/>
      </c>
      <c r="F511" s="102"/>
      <c r="G511" s="103"/>
      <c r="H511" s="103"/>
      <c r="I511" s="100"/>
      <c r="J511" s="122" t="s">
        <v>2310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54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  <c r="BQ511" s="107"/>
      <c r="BR511" s="107"/>
      <c r="BS511" s="107"/>
      <c r="BT511" s="107"/>
      <c r="BU511" s="107"/>
      <c r="BV511" s="107"/>
      <c r="BW511" s="107"/>
      <c r="BX511" s="107"/>
      <c r="BY511" s="107"/>
      <c r="BZ511" s="107"/>
      <c r="CA511" s="107"/>
      <c r="CB511" s="107"/>
      <c r="CC511" s="107"/>
      <c r="CD511" s="107"/>
      <c r="CE511" s="107"/>
      <c r="CF511" s="107"/>
      <c r="CG511" s="107"/>
      <c r="CH511" s="107"/>
      <c r="CI511" s="107"/>
      <c r="CJ511" s="107"/>
      <c r="CK511" s="107"/>
      <c r="CL511" s="107"/>
      <c r="CM511" s="107"/>
      <c r="CN511" s="107"/>
      <c r="CO511" s="107"/>
      <c r="CP511" s="107"/>
      <c r="CQ511" s="107"/>
      <c r="CR511" s="107"/>
      <c r="CS511" s="107"/>
      <c r="CT511" s="107"/>
      <c r="CU511" s="107"/>
      <c r="CV511" s="107"/>
      <c r="CW511" s="107"/>
      <c r="CX511" s="107"/>
      <c r="CY511" s="107"/>
      <c r="CZ511" s="107"/>
      <c r="DA511" s="107"/>
      <c r="DB511" s="107"/>
      <c r="DC511" s="107"/>
      <c r="DD511" s="107"/>
      <c r="DE511" s="107"/>
      <c r="DF511" s="107"/>
      <c r="DG511" s="107"/>
    </row>
    <row r="512" spans="1:111" s="109" customFormat="1" ht="19.899999999999999" hidden="1" customHeight="1" x14ac:dyDescent="0.25">
      <c r="B512" s="111" t="s">
        <v>2606</v>
      </c>
      <c r="C512" s="111">
        <v>4600011662</v>
      </c>
      <c r="D512" s="101" t="s">
        <v>923</v>
      </c>
      <c r="E512" s="110" t="str">
        <f t="shared" si="53"/>
        <v/>
      </c>
      <c r="F512" s="102"/>
      <c r="G512" s="103"/>
      <c r="H512" s="103"/>
      <c r="I512" s="100"/>
      <c r="J512" s="122" t="s">
        <v>2311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54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  <c r="BQ512" s="107"/>
      <c r="BR512" s="107"/>
      <c r="BS512" s="107"/>
      <c r="BT512" s="107"/>
      <c r="BU512" s="107"/>
      <c r="BV512" s="107"/>
      <c r="BW512" s="107"/>
      <c r="BX512" s="107"/>
      <c r="BY512" s="107"/>
      <c r="BZ512" s="107"/>
      <c r="CA512" s="107"/>
      <c r="CB512" s="107"/>
      <c r="CC512" s="107"/>
      <c r="CD512" s="107"/>
      <c r="CE512" s="107"/>
      <c r="CF512" s="107"/>
      <c r="CG512" s="107"/>
      <c r="CH512" s="107"/>
      <c r="CI512" s="107"/>
      <c r="CJ512" s="107"/>
      <c r="CK512" s="107"/>
      <c r="CL512" s="107"/>
      <c r="CM512" s="107"/>
      <c r="CN512" s="107"/>
      <c r="CO512" s="107"/>
      <c r="CP512" s="107"/>
      <c r="CQ512" s="107"/>
      <c r="CR512" s="107"/>
      <c r="CS512" s="107"/>
      <c r="CT512" s="107"/>
      <c r="CU512" s="107"/>
      <c r="CV512" s="107"/>
      <c r="CW512" s="107"/>
      <c r="CX512" s="107"/>
      <c r="CY512" s="107"/>
      <c r="CZ512" s="107"/>
      <c r="DA512" s="107"/>
      <c r="DB512" s="107"/>
      <c r="DC512" s="107"/>
      <c r="DD512" s="107"/>
      <c r="DE512" s="107"/>
      <c r="DF512" s="107"/>
      <c r="DG512" s="107"/>
    </row>
    <row r="513" spans="2:111" s="109" customFormat="1" ht="19.899999999999999" hidden="1" customHeight="1" x14ac:dyDescent="0.25">
      <c r="B513" s="111" t="s">
        <v>2606</v>
      </c>
      <c r="C513" s="111">
        <v>4600011662</v>
      </c>
      <c r="D513" s="101" t="s">
        <v>924</v>
      </c>
      <c r="E513" s="110" t="str">
        <f t="shared" si="53"/>
        <v/>
      </c>
      <c r="F513" s="102"/>
      <c r="G513" s="103"/>
      <c r="H513" s="103"/>
      <c r="I513" s="100"/>
      <c r="J513" s="122" t="s">
        <v>2195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54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  <c r="BQ513" s="107"/>
      <c r="BR513" s="107"/>
      <c r="BS513" s="107"/>
      <c r="BT513" s="107"/>
      <c r="BU513" s="107"/>
      <c r="BV513" s="107"/>
      <c r="BW513" s="107"/>
      <c r="BX513" s="107"/>
      <c r="BY513" s="107"/>
      <c r="BZ513" s="107"/>
      <c r="CA513" s="107"/>
      <c r="CB513" s="107"/>
      <c r="CC513" s="107"/>
      <c r="CD513" s="107"/>
      <c r="CE513" s="107"/>
      <c r="CF513" s="107"/>
      <c r="CG513" s="107"/>
      <c r="CH513" s="107"/>
      <c r="CI513" s="107"/>
      <c r="CJ513" s="107"/>
      <c r="CK513" s="107"/>
      <c r="CL513" s="107"/>
      <c r="CM513" s="107"/>
      <c r="CN513" s="107"/>
      <c r="CO513" s="107"/>
      <c r="CP513" s="107"/>
      <c r="CQ513" s="107"/>
      <c r="CR513" s="107"/>
      <c r="CS513" s="107"/>
      <c r="CT513" s="107"/>
      <c r="CU513" s="107"/>
      <c r="CV513" s="107"/>
      <c r="CW513" s="107"/>
      <c r="CX513" s="107"/>
      <c r="CY513" s="107"/>
      <c r="CZ513" s="107"/>
      <c r="DA513" s="107"/>
      <c r="DB513" s="107"/>
      <c r="DC513" s="107"/>
      <c r="DD513" s="107"/>
      <c r="DE513" s="107"/>
      <c r="DF513" s="107"/>
      <c r="DG513" s="107"/>
    </row>
    <row r="514" spans="2:111" s="109" customFormat="1" ht="19.899999999999999" hidden="1" customHeight="1" x14ac:dyDescent="0.25">
      <c r="B514" s="111" t="s">
        <v>2606</v>
      </c>
      <c r="C514" s="111">
        <v>4600011662</v>
      </c>
      <c r="D514" s="101" t="s">
        <v>925</v>
      </c>
      <c r="E514" s="110" t="str">
        <f t="shared" si="53"/>
        <v/>
      </c>
      <c r="F514" s="102"/>
      <c r="G514" s="103"/>
      <c r="H514" s="103"/>
      <c r="I514" s="100"/>
      <c r="J514" s="122" t="s">
        <v>2312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54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  <c r="BK514" s="107"/>
      <c r="BL514" s="107"/>
      <c r="BM514" s="107"/>
      <c r="BN514" s="107"/>
      <c r="BO514" s="107"/>
      <c r="BP514" s="107"/>
      <c r="BQ514" s="107"/>
      <c r="BR514" s="107"/>
      <c r="BS514" s="107"/>
      <c r="BT514" s="107"/>
      <c r="BU514" s="107"/>
      <c r="BV514" s="107"/>
      <c r="BW514" s="107"/>
      <c r="BX514" s="107"/>
      <c r="BY514" s="107"/>
      <c r="BZ514" s="107"/>
      <c r="CA514" s="107"/>
      <c r="CB514" s="107"/>
      <c r="CC514" s="107"/>
      <c r="CD514" s="107"/>
      <c r="CE514" s="107"/>
      <c r="CF514" s="107"/>
      <c r="CG514" s="107"/>
      <c r="CH514" s="107"/>
      <c r="CI514" s="107"/>
      <c r="CJ514" s="107"/>
      <c r="CK514" s="107"/>
      <c r="CL514" s="107"/>
      <c r="CM514" s="107"/>
      <c r="CN514" s="107"/>
      <c r="CO514" s="107"/>
      <c r="CP514" s="107"/>
      <c r="CQ514" s="107"/>
      <c r="CR514" s="107"/>
      <c r="CS514" s="107"/>
      <c r="CT514" s="107"/>
      <c r="CU514" s="107"/>
      <c r="CV514" s="107"/>
      <c r="CW514" s="107"/>
      <c r="CX514" s="107"/>
      <c r="CY514" s="107"/>
      <c r="CZ514" s="107"/>
      <c r="DA514" s="107"/>
      <c r="DB514" s="107"/>
      <c r="DC514" s="107"/>
      <c r="DD514" s="107"/>
      <c r="DE514" s="107"/>
      <c r="DF514" s="107"/>
      <c r="DG514" s="107"/>
    </row>
    <row r="515" spans="2:111" s="109" customFormat="1" ht="19.899999999999999" hidden="1" customHeight="1" x14ac:dyDescent="0.25">
      <c r="B515" s="111" t="s">
        <v>2606</v>
      </c>
      <c r="C515" s="111">
        <v>4600011662</v>
      </c>
      <c r="D515" s="101" t="s">
        <v>926</v>
      </c>
      <c r="E515" s="110" t="str">
        <f t="shared" si="53"/>
        <v/>
      </c>
      <c r="F515" s="102"/>
      <c r="G515" s="103"/>
      <c r="H515" s="103"/>
      <c r="I515" s="100"/>
      <c r="J515" s="122" t="s">
        <v>2056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54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  <c r="BK515" s="107"/>
      <c r="BL515" s="107"/>
      <c r="BM515" s="107"/>
      <c r="BN515" s="107"/>
      <c r="BO515" s="107"/>
      <c r="BP515" s="107"/>
      <c r="BQ515" s="107"/>
      <c r="BR515" s="107"/>
      <c r="BS515" s="107"/>
      <c r="BT515" s="107"/>
      <c r="BU515" s="107"/>
      <c r="BV515" s="107"/>
      <c r="BW515" s="107"/>
      <c r="BX515" s="107"/>
      <c r="BY515" s="107"/>
      <c r="BZ515" s="107"/>
      <c r="CA515" s="107"/>
      <c r="CB515" s="107"/>
      <c r="CC515" s="107"/>
      <c r="CD515" s="107"/>
      <c r="CE515" s="107"/>
      <c r="CF515" s="107"/>
      <c r="CG515" s="107"/>
      <c r="CH515" s="107"/>
      <c r="CI515" s="107"/>
      <c r="CJ515" s="107"/>
      <c r="CK515" s="107"/>
      <c r="CL515" s="107"/>
      <c r="CM515" s="107"/>
      <c r="CN515" s="107"/>
      <c r="CO515" s="107"/>
      <c r="CP515" s="107"/>
      <c r="CQ515" s="107"/>
      <c r="CR515" s="107"/>
      <c r="CS515" s="107"/>
      <c r="CT515" s="107"/>
      <c r="CU515" s="107"/>
      <c r="CV515" s="107"/>
      <c r="CW515" s="107"/>
      <c r="CX515" s="107"/>
      <c r="CY515" s="107"/>
      <c r="CZ515" s="107"/>
      <c r="DA515" s="107"/>
      <c r="DB515" s="107"/>
      <c r="DC515" s="107"/>
      <c r="DD515" s="107"/>
      <c r="DE515" s="107"/>
      <c r="DF515" s="107"/>
      <c r="DG515" s="107"/>
    </row>
    <row r="516" spans="2:111" s="109" customFormat="1" ht="19.899999999999999" hidden="1" customHeight="1" x14ac:dyDescent="0.25">
      <c r="B516" s="111" t="s">
        <v>2606</v>
      </c>
      <c r="C516" s="111">
        <v>4600011662</v>
      </c>
      <c r="D516" s="101" t="s">
        <v>927</v>
      </c>
      <c r="E516" s="110" t="str">
        <f t="shared" si="53"/>
        <v/>
      </c>
      <c r="F516" s="102"/>
      <c r="G516" s="103"/>
      <c r="H516" s="103"/>
      <c r="I516" s="100"/>
      <c r="J516" s="122" t="s">
        <v>2333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54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  <c r="BQ516" s="107"/>
      <c r="BR516" s="107"/>
      <c r="BS516" s="107"/>
      <c r="BT516" s="107"/>
      <c r="BU516" s="107"/>
      <c r="BV516" s="107"/>
      <c r="BW516" s="107"/>
      <c r="BX516" s="107"/>
      <c r="BY516" s="107"/>
      <c r="BZ516" s="107"/>
      <c r="CA516" s="107"/>
      <c r="CB516" s="107"/>
      <c r="CC516" s="107"/>
      <c r="CD516" s="107"/>
      <c r="CE516" s="107"/>
      <c r="CF516" s="107"/>
      <c r="CG516" s="107"/>
      <c r="CH516" s="107"/>
      <c r="CI516" s="107"/>
      <c r="CJ516" s="107"/>
      <c r="CK516" s="107"/>
      <c r="CL516" s="107"/>
      <c r="CM516" s="107"/>
      <c r="CN516" s="107"/>
      <c r="CO516" s="107"/>
      <c r="CP516" s="107"/>
      <c r="CQ516" s="107"/>
      <c r="CR516" s="107"/>
      <c r="CS516" s="107"/>
      <c r="CT516" s="107"/>
      <c r="CU516" s="107"/>
      <c r="CV516" s="107"/>
      <c r="CW516" s="107"/>
      <c r="CX516" s="107"/>
      <c r="CY516" s="107"/>
      <c r="CZ516" s="107"/>
      <c r="DA516" s="107"/>
      <c r="DB516" s="107"/>
      <c r="DC516" s="107"/>
      <c r="DD516" s="107"/>
      <c r="DE516" s="107"/>
      <c r="DF516" s="107"/>
      <c r="DG516" s="107"/>
    </row>
    <row r="517" spans="2:111" s="109" customFormat="1" ht="19.899999999999999" hidden="1" customHeight="1" x14ac:dyDescent="0.25">
      <c r="B517" s="111" t="s">
        <v>2606</v>
      </c>
      <c r="C517" s="111">
        <v>4600011662</v>
      </c>
      <c r="D517" s="101" t="s">
        <v>928</v>
      </c>
      <c r="E517" s="110" t="str">
        <f t="shared" si="53"/>
        <v/>
      </c>
      <c r="F517" s="102"/>
      <c r="G517" s="103"/>
      <c r="H517" s="103"/>
      <c r="I517" s="100"/>
      <c r="J517" s="122" t="s">
        <v>2310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54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  <c r="BQ517" s="107"/>
      <c r="BR517" s="107"/>
      <c r="BS517" s="107"/>
      <c r="BT517" s="107"/>
      <c r="BU517" s="107"/>
      <c r="BV517" s="107"/>
      <c r="BW517" s="107"/>
      <c r="BX517" s="107"/>
      <c r="BY517" s="107"/>
      <c r="BZ517" s="107"/>
      <c r="CA517" s="107"/>
      <c r="CB517" s="107"/>
      <c r="CC517" s="107"/>
      <c r="CD517" s="107"/>
      <c r="CE517" s="107"/>
      <c r="CF517" s="107"/>
      <c r="CG517" s="107"/>
      <c r="CH517" s="107"/>
      <c r="CI517" s="107"/>
      <c r="CJ517" s="107"/>
      <c r="CK517" s="107"/>
      <c r="CL517" s="107"/>
      <c r="CM517" s="107"/>
      <c r="CN517" s="107"/>
      <c r="CO517" s="107"/>
      <c r="CP517" s="107"/>
      <c r="CQ517" s="107"/>
      <c r="CR517" s="107"/>
      <c r="CS517" s="107"/>
      <c r="CT517" s="107"/>
      <c r="CU517" s="107"/>
      <c r="CV517" s="107"/>
      <c r="CW517" s="107"/>
      <c r="CX517" s="107"/>
      <c r="CY517" s="107"/>
      <c r="CZ517" s="107"/>
      <c r="DA517" s="107"/>
      <c r="DB517" s="107"/>
      <c r="DC517" s="107"/>
      <c r="DD517" s="107"/>
      <c r="DE517" s="107"/>
      <c r="DF517" s="107"/>
      <c r="DG517" s="107"/>
    </row>
    <row r="518" spans="2:111" s="109" customFormat="1" ht="19.899999999999999" hidden="1" customHeight="1" x14ac:dyDescent="0.25">
      <c r="B518" s="111" t="s">
        <v>2606</v>
      </c>
      <c r="C518" s="111">
        <v>4600011662</v>
      </c>
      <c r="D518" s="101" t="s">
        <v>929</v>
      </c>
      <c r="E518" s="110" t="str">
        <f t="shared" ref="E518:E581" si="55">IF(F518="","",CONCATENATE(TRIM(F518)," - ",TRIM(J518)))</f>
        <v/>
      </c>
      <c r="F518" s="102"/>
      <c r="G518" s="103"/>
      <c r="H518" s="103"/>
      <c r="I518" s="100"/>
      <c r="J518" s="122" t="s">
        <v>2311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56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  <c r="BQ518" s="107"/>
      <c r="BR518" s="107"/>
      <c r="BS518" s="107"/>
      <c r="BT518" s="107"/>
      <c r="BU518" s="107"/>
      <c r="BV518" s="107"/>
      <c r="BW518" s="107"/>
      <c r="BX518" s="107"/>
      <c r="BY518" s="107"/>
      <c r="BZ518" s="107"/>
      <c r="CA518" s="107"/>
      <c r="CB518" s="107"/>
      <c r="CC518" s="107"/>
      <c r="CD518" s="107"/>
      <c r="CE518" s="107"/>
      <c r="CF518" s="107"/>
      <c r="CG518" s="107"/>
      <c r="CH518" s="107"/>
      <c r="CI518" s="107"/>
      <c r="CJ518" s="107"/>
      <c r="CK518" s="107"/>
      <c r="CL518" s="107"/>
      <c r="CM518" s="107"/>
      <c r="CN518" s="107"/>
      <c r="CO518" s="107"/>
      <c r="CP518" s="107"/>
      <c r="CQ518" s="107"/>
      <c r="CR518" s="107"/>
      <c r="CS518" s="107"/>
      <c r="CT518" s="107"/>
      <c r="CU518" s="107"/>
      <c r="CV518" s="107"/>
      <c r="CW518" s="107"/>
      <c r="CX518" s="107"/>
      <c r="CY518" s="107"/>
      <c r="CZ518" s="107"/>
      <c r="DA518" s="107"/>
      <c r="DB518" s="107"/>
      <c r="DC518" s="107"/>
      <c r="DD518" s="107"/>
      <c r="DE518" s="107"/>
      <c r="DF518" s="107"/>
      <c r="DG518" s="107"/>
    </row>
    <row r="519" spans="2:111" s="109" customFormat="1" ht="19.899999999999999" hidden="1" customHeight="1" x14ac:dyDescent="0.25">
      <c r="B519" s="111" t="s">
        <v>2606</v>
      </c>
      <c r="C519" s="111">
        <v>4600011662</v>
      </c>
      <c r="D519" s="101" t="s">
        <v>930</v>
      </c>
      <c r="E519" s="110" t="str">
        <f t="shared" si="55"/>
        <v/>
      </c>
      <c r="F519" s="102"/>
      <c r="G519" s="103"/>
      <c r="H519" s="103"/>
      <c r="I519" s="100"/>
      <c r="J519" s="122" t="s">
        <v>2195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56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  <c r="BQ519" s="107"/>
      <c r="BR519" s="107"/>
      <c r="BS519" s="107"/>
      <c r="BT519" s="107"/>
      <c r="BU519" s="107"/>
      <c r="BV519" s="107"/>
      <c r="BW519" s="107"/>
      <c r="BX519" s="107"/>
      <c r="BY519" s="107"/>
      <c r="BZ519" s="107"/>
      <c r="CA519" s="107"/>
      <c r="CB519" s="107"/>
      <c r="CC519" s="107"/>
      <c r="CD519" s="107"/>
      <c r="CE519" s="107"/>
      <c r="CF519" s="107"/>
      <c r="CG519" s="107"/>
      <c r="CH519" s="107"/>
      <c r="CI519" s="107"/>
      <c r="CJ519" s="107"/>
      <c r="CK519" s="107"/>
      <c r="CL519" s="107"/>
      <c r="CM519" s="107"/>
      <c r="CN519" s="107"/>
      <c r="CO519" s="107"/>
      <c r="CP519" s="107"/>
      <c r="CQ519" s="107"/>
      <c r="CR519" s="107"/>
      <c r="CS519" s="107"/>
      <c r="CT519" s="107"/>
      <c r="CU519" s="107"/>
      <c r="CV519" s="107"/>
      <c r="CW519" s="107"/>
      <c r="CX519" s="107"/>
      <c r="CY519" s="107"/>
      <c r="CZ519" s="107"/>
      <c r="DA519" s="107"/>
      <c r="DB519" s="107"/>
      <c r="DC519" s="107"/>
      <c r="DD519" s="107"/>
      <c r="DE519" s="107"/>
      <c r="DF519" s="107"/>
      <c r="DG519" s="107"/>
    </row>
    <row r="520" spans="2:111" s="109" customFormat="1" ht="19.899999999999999" hidden="1" customHeight="1" x14ac:dyDescent="0.25">
      <c r="B520" s="111" t="s">
        <v>2606</v>
      </c>
      <c r="C520" s="111">
        <v>4600011662</v>
      </c>
      <c r="D520" s="101" t="s">
        <v>931</v>
      </c>
      <c r="E520" s="110" t="str">
        <f t="shared" si="55"/>
        <v/>
      </c>
      <c r="F520" s="102"/>
      <c r="G520" s="103"/>
      <c r="H520" s="103"/>
      <c r="I520" s="100"/>
      <c r="J520" s="122" t="s">
        <v>2312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56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  <c r="BQ520" s="107"/>
      <c r="BR520" s="107"/>
      <c r="BS520" s="107"/>
      <c r="BT520" s="107"/>
      <c r="BU520" s="107"/>
      <c r="BV520" s="107"/>
      <c r="BW520" s="107"/>
      <c r="BX520" s="107"/>
      <c r="BY520" s="107"/>
      <c r="BZ520" s="107"/>
      <c r="CA520" s="107"/>
      <c r="CB520" s="107"/>
      <c r="CC520" s="107"/>
      <c r="CD520" s="107"/>
      <c r="CE520" s="107"/>
      <c r="CF520" s="107"/>
      <c r="CG520" s="107"/>
      <c r="CH520" s="107"/>
      <c r="CI520" s="107"/>
      <c r="CJ520" s="107"/>
      <c r="CK520" s="107"/>
      <c r="CL520" s="107"/>
      <c r="CM520" s="107"/>
      <c r="CN520" s="107"/>
      <c r="CO520" s="107"/>
      <c r="CP520" s="107"/>
      <c r="CQ520" s="107"/>
      <c r="CR520" s="107"/>
      <c r="CS520" s="107"/>
      <c r="CT520" s="107"/>
      <c r="CU520" s="107"/>
      <c r="CV520" s="107"/>
      <c r="CW520" s="107"/>
      <c r="CX520" s="107"/>
      <c r="CY520" s="107"/>
      <c r="CZ520" s="107"/>
      <c r="DA520" s="107"/>
      <c r="DB520" s="107"/>
      <c r="DC520" s="107"/>
      <c r="DD520" s="107"/>
      <c r="DE520" s="107"/>
      <c r="DF520" s="107"/>
      <c r="DG520" s="107"/>
    </row>
    <row r="521" spans="2:111" s="109" customFormat="1" ht="19.899999999999999" hidden="1" customHeight="1" x14ac:dyDescent="0.25">
      <c r="B521" s="111" t="s">
        <v>2606</v>
      </c>
      <c r="C521" s="111">
        <v>4600011662</v>
      </c>
      <c r="D521" s="101" t="s">
        <v>932</v>
      </c>
      <c r="E521" s="110" t="str">
        <f t="shared" si="55"/>
        <v/>
      </c>
      <c r="F521" s="102"/>
      <c r="G521" s="103"/>
      <c r="H521" s="103"/>
      <c r="I521" s="100"/>
      <c r="J521" s="122" t="s">
        <v>2059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56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  <c r="BQ521" s="107"/>
      <c r="BR521" s="107"/>
      <c r="BS521" s="107"/>
      <c r="BT521" s="107"/>
      <c r="BU521" s="107"/>
      <c r="BV521" s="107"/>
      <c r="BW521" s="107"/>
      <c r="BX521" s="107"/>
      <c r="BY521" s="107"/>
      <c r="BZ521" s="107"/>
      <c r="CA521" s="107"/>
      <c r="CB521" s="107"/>
      <c r="CC521" s="107"/>
      <c r="CD521" s="107"/>
      <c r="CE521" s="107"/>
      <c r="CF521" s="107"/>
      <c r="CG521" s="107"/>
      <c r="CH521" s="107"/>
      <c r="CI521" s="107"/>
      <c r="CJ521" s="107"/>
      <c r="CK521" s="107"/>
      <c r="CL521" s="107"/>
      <c r="CM521" s="107"/>
      <c r="CN521" s="107"/>
      <c r="CO521" s="107"/>
      <c r="CP521" s="107"/>
      <c r="CQ521" s="107"/>
      <c r="CR521" s="107"/>
      <c r="CS521" s="107"/>
      <c r="CT521" s="107"/>
      <c r="CU521" s="107"/>
      <c r="CV521" s="107"/>
      <c r="CW521" s="107"/>
      <c r="CX521" s="107"/>
      <c r="CY521" s="107"/>
      <c r="CZ521" s="107"/>
      <c r="DA521" s="107"/>
      <c r="DB521" s="107"/>
      <c r="DC521" s="107"/>
      <c r="DD521" s="107"/>
      <c r="DE521" s="107"/>
      <c r="DF521" s="107"/>
      <c r="DG521" s="107"/>
    </row>
    <row r="522" spans="2:111" s="109" customFormat="1" ht="19.899999999999999" hidden="1" customHeight="1" x14ac:dyDescent="0.25">
      <c r="B522" s="111" t="s">
        <v>2606</v>
      </c>
      <c r="C522" s="111">
        <v>4600011662</v>
      </c>
      <c r="D522" s="101" t="s">
        <v>933</v>
      </c>
      <c r="E522" s="110" t="str">
        <f t="shared" si="55"/>
        <v/>
      </c>
      <c r="F522" s="102"/>
      <c r="G522" s="103"/>
      <c r="H522" s="103"/>
      <c r="I522" s="100"/>
      <c r="J522" s="122" t="s">
        <v>2334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56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  <c r="BQ522" s="107"/>
      <c r="BR522" s="107"/>
      <c r="BS522" s="107"/>
      <c r="BT522" s="107"/>
      <c r="BU522" s="107"/>
      <c r="BV522" s="107"/>
      <c r="BW522" s="107"/>
      <c r="BX522" s="107"/>
      <c r="BY522" s="107"/>
      <c r="BZ522" s="107"/>
      <c r="CA522" s="107"/>
      <c r="CB522" s="107"/>
      <c r="CC522" s="107"/>
      <c r="CD522" s="107"/>
      <c r="CE522" s="107"/>
      <c r="CF522" s="107"/>
      <c r="CG522" s="107"/>
      <c r="CH522" s="107"/>
      <c r="CI522" s="107"/>
      <c r="CJ522" s="107"/>
      <c r="CK522" s="107"/>
      <c r="CL522" s="107"/>
      <c r="CM522" s="107"/>
      <c r="CN522" s="107"/>
      <c r="CO522" s="107"/>
      <c r="CP522" s="107"/>
      <c r="CQ522" s="107"/>
      <c r="CR522" s="107"/>
      <c r="CS522" s="107"/>
      <c r="CT522" s="107"/>
      <c r="CU522" s="107"/>
      <c r="CV522" s="107"/>
      <c r="CW522" s="107"/>
      <c r="CX522" s="107"/>
      <c r="CY522" s="107"/>
      <c r="CZ522" s="107"/>
      <c r="DA522" s="107"/>
      <c r="DB522" s="107"/>
      <c r="DC522" s="107"/>
      <c r="DD522" s="107"/>
      <c r="DE522" s="107"/>
      <c r="DF522" s="107"/>
      <c r="DG522" s="107"/>
    </row>
    <row r="523" spans="2:111" s="109" customFormat="1" ht="19.899999999999999" hidden="1" customHeight="1" x14ac:dyDescent="0.25">
      <c r="B523" s="111" t="s">
        <v>2606</v>
      </c>
      <c r="C523" s="111">
        <v>4600011662</v>
      </c>
      <c r="D523" s="101" t="s">
        <v>934</v>
      </c>
      <c r="E523" s="110" t="str">
        <f t="shared" si="55"/>
        <v/>
      </c>
      <c r="F523" s="102"/>
      <c r="G523" s="103"/>
      <c r="H523" s="103"/>
      <c r="I523" s="100"/>
      <c r="J523" s="122" t="s">
        <v>2310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56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  <c r="BQ523" s="107"/>
      <c r="BR523" s="107"/>
      <c r="BS523" s="107"/>
      <c r="BT523" s="107"/>
      <c r="BU523" s="107"/>
      <c r="BV523" s="107"/>
      <c r="BW523" s="107"/>
      <c r="BX523" s="107"/>
      <c r="BY523" s="107"/>
      <c r="BZ523" s="107"/>
      <c r="CA523" s="107"/>
      <c r="CB523" s="107"/>
      <c r="CC523" s="107"/>
      <c r="CD523" s="107"/>
      <c r="CE523" s="107"/>
      <c r="CF523" s="107"/>
      <c r="CG523" s="107"/>
      <c r="CH523" s="107"/>
      <c r="CI523" s="107"/>
      <c r="CJ523" s="107"/>
      <c r="CK523" s="107"/>
      <c r="CL523" s="107"/>
      <c r="CM523" s="107"/>
      <c r="CN523" s="107"/>
      <c r="CO523" s="107"/>
      <c r="CP523" s="107"/>
      <c r="CQ523" s="107"/>
      <c r="CR523" s="107"/>
      <c r="CS523" s="107"/>
      <c r="CT523" s="107"/>
      <c r="CU523" s="107"/>
      <c r="CV523" s="107"/>
      <c r="CW523" s="107"/>
      <c r="CX523" s="107"/>
      <c r="CY523" s="107"/>
      <c r="CZ523" s="107"/>
      <c r="DA523" s="107"/>
      <c r="DB523" s="107"/>
      <c r="DC523" s="107"/>
      <c r="DD523" s="107"/>
      <c r="DE523" s="107"/>
      <c r="DF523" s="107"/>
      <c r="DG523" s="107"/>
    </row>
    <row r="524" spans="2:111" s="109" customFormat="1" ht="19.899999999999999" hidden="1" customHeight="1" x14ac:dyDescent="0.25">
      <c r="B524" s="111" t="s">
        <v>2606</v>
      </c>
      <c r="C524" s="111">
        <v>4600011662</v>
      </c>
      <c r="D524" s="101" t="s">
        <v>935</v>
      </c>
      <c r="E524" s="110" t="str">
        <f t="shared" si="55"/>
        <v/>
      </c>
      <c r="F524" s="102"/>
      <c r="G524" s="103"/>
      <c r="H524" s="103"/>
      <c r="I524" s="100"/>
      <c r="J524" s="122" t="s">
        <v>2311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56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  <c r="BQ524" s="107"/>
      <c r="BR524" s="107"/>
      <c r="BS524" s="107"/>
      <c r="BT524" s="107"/>
      <c r="BU524" s="107"/>
      <c r="BV524" s="107"/>
      <c r="BW524" s="107"/>
      <c r="BX524" s="107"/>
      <c r="BY524" s="107"/>
      <c r="BZ524" s="107"/>
      <c r="CA524" s="107"/>
      <c r="CB524" s="107"/>
      <c r="CC524" s="107"/>
      <c r="CD524" s="107"/>
      <c r="CE524" s="107"/>
      <c r="CF524" s="107"/>
      <c r="CG524" s="107"/>
      <c r="CH524" s="107"/>
      <c r="CI524" s="107"/>
      <c r="CJ524" s="107"/>
      <c r="CK524" s="107"/>
      <c r="CL524" s="107"/>
      <c r="CM524" s="107"/>
      <c r="CN524" s="107"/>
      <c r="CO524" s="107"/>
      <c r="CP524" s="107"/>
      <c r="CQ524" s="107"/>
      <c r="CR524" s="107"/>
      <c r="CS524" s="107"/>
      <c r="CT524" s="107"/>
      <c r="CU524" s="107"/>
      <c r="CV524" s="107"/>
      <c r="CW524" s="107"/>
      <c r="CX524" s="107"/>
      <c r="CY524" s="107"/>
      <c r="CZ524" s="107"/>
      <c r="DA524" s="107"/>
      <c r="DB524" s="107"/>
      <c r="DC524" s="107"/>
      <c r="DD524" s="107"/>
      <c r="DE524" s="107"/>
      <c r="DF524" s="107"/>
      <c r="DG524" s="107"/>
    </row>
    <row r="525" spans="2:111" s="109" customFormat="1" ht="19.899999999999999" hidden="1" customHeight="1" x14ac:dyDescent="0.25">
      <c r="B525" s="111" t="s">
        <v>2606</v>
      </c>
      <c r="C525" s="111">
        <v>4600011662</v>
      </c>
      <c r="D525" s="101" t="s">
        <v>936</v>
      </c>
      <c r="E525" s="110" t="str">
        <f t="shared" si="55"/>
        <v/>
      </c>
      <c r="F525" s="102"/>
      <c r="G525" s="103"/>
      <c r="H525" s="103"/>
      <c r="I525" s="100"/>
      <c r="J525" s="122" t="s">
        <v>2195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56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  <c r="BQ525" s="107"/>
      <c r="BR525" s="107"/>
      <c r="BS525" s="107"/>
      <c r="BT525" s="107"/>
      <c r="BU525" s="107"/>
      <c r="BV525" s="107"/>
      <c r="BW525" s="107"/>
      <c r="BX525" s="107"/>
      <c r="BY525" s="107"/>
      <c r="BZ525" s="107"/>
      <c r="CA525" s="107"/>
      <c r="CB525" s="107"/>
      <c r="CC525" s="107"/>
      <c r="CD525" s="107"/>
      <c r="CE525" s="107"/>
      <c r="CF525" s="107"/>
      <c r="CG525" s="107"/>
      <c r="CH525" s="107"/>
      <c r="CI525" s="107"/>
      <c r="CJ525" s="107"/>
      <c r="CK525" s="107"/>
      <c r="CL525" s="107"/>
      <c r="CM525" s="107"/>
      <c r="CN525" s="107"/>
      <c r="CO525" s="107"/>
      <c r="CP525" s="107"/>
      <c r="CQ525" s="107"/>
      <c r="CR525" s="107"/>
      <c r="CS525" s="107"/>
      <c r="CT525" s="107"/>
      <c r="CU525" s="107"/>
      <c r="CV525" s="107"/>
      <c r="CW525" s="107"/>
      <c r="CX525" s="107"/>
      <c r="CY525" s="107"/>
      <c r="CZ525" s="107"/>
      <c r="DA525" s="107"/>
      <c r="DB525" s="107"/>
      <c r="DC525" s="107"/>
      <c r="DD525" s="107"/>
      <c r="DE525" s="107"/>
      <c r="DF525" s="107"/>
      <c r="DG525" s="107"/>
    </row>
    <row r="526" spans="2:111" s="109" customFormat="1" ht="19.899999999999999" hidden="1" customHeight="1" x14ac:dyDescent="0.25">
      <c r="B526" s="111" t="s">
        <v>2606</v>
      </c>
      <c r="C526" s="111">
        <v>4600011662</v>
      </c>
      <c r="D526" s="101" t="s">
        <v>937</v>
      </c>
      <c r="E526" s="110" t="str">
        <f t="shared" si="55"/>
        <v/>
      </c>
      <c r="F526" s="102"/>
      <c r="G526" s="103"/>
      <c r="H526" s="103"/>
      <c r="I526" s="100"/>
      <c r="J526" s="122" t="s">
        <v>2312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56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  <c r="BQ526" s="107"/>
      <c r="BR526" s="107"/>
      <c r="BS526" s="107"/>
      <c r="BT526" s="107"/>
      <c r="BU526" s="107"/>
      <c r="BV526" s="107"/>
      <c r="BW526" s="107"/>
      <c r="BX526" s="107"/>
      <c r="BY526" s="107"/>
      <c r="BZ526" s="107"/>
      <c r="CA526" s="107"/>
      <c r="CB526" s="107"/>
      <c r="CC526" s="107"/>
      <c r="CD526" s="107"/>
      <c r="CE526" s="107"/>
      <c r="CF526" s="107"/>
      <c r="CG526" s="107"/>
      <c r="CH526" s="107"/>
      <c r="CI526" s="107"/>
      <c r="CJ526" s="107"/>
      <c r="CK526" s="107"/>
      <c r="CL526" s="107"/>
      <c r="CM526" s="107"/>
      <c r="CN526" s="107"/>
      <c r="CO526" s="107"/>
      <c r="CP526" s="107"/>
      <c r="CQ526" s="107"/>
      <c r="CR526" s="107"/>
      <c r="CS526" s="107"/>
      <c r="CT526" s="107"/>
      <c r="CU526" s="107"/>
      <c r="CV526" s="107"/>
      <c r="CW526" s="107"/>
      <c r="CX526" s="107"/>
      <c r="CY526" s="107"/>
      <c r="CZ526" s="107"/>
      <c r="DA526" s="107"/>
      <c r="DB526" s="107"/>
      <c r="DC526" s="107"/>
      <c r="DD526" s="107"/>
      <c r="DE526" s="107"/>
      <c r="DF526" s="107"/>
      <c r="DG526" s="107"/>
    </row>
    <row r="527" spans="2:111" s="109" customFormat="1" ht="19.899999999999999" hidden="1" customHeight="1" x14ac:dyDescent="0.25">
      <c r="B527" s="111" t="s">
        <v>2606</v>
      </c>
      <c r="C527" s="111">
        <v>4600011662</v>
      </c>
      <c r="D527" s="101" t="s">
        <v>245</v>
      </c>
      <c r="E527" s="110" t="str">
        <f t="shared" si="55"/>
        <v/>
      </c>
      <c r="F527" s="102"/>
      <c r="G527" s="103"/>
      <c r="H527" s="103"/>
      <c r="I527" s="100"/>
      <c r="J527" s="122" t="s">
        <v>2335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56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  <c r="BQ527" s="107"/>
      <c r="BR527" s="107"/>
      <c r="BS527" s="107"/>
      <c r="BT527" s="107"/>
      <c r="BU527" s="107"/>
      <c r="BV527" s="107"/>
      <c r="BW527" s="107"/>
      <c r="BX527" s="107"/>
      <c r="BY527" s="107"/>
      <c r="BZ527" s="107"/>
      <c r="CA527" s="107"/>
      <c r="CB527" s="107"/>
      <c r="CC527" s="107"/>
      <c r="CD527" s="107"/>
      <c r="CE527" s="107"/>
      <c r="CF527" s="107"/>
      <c r="CG527" s="107"/>
      <c r="CH527" s="107"/>
      <c r="CI527" s="107"/>
      <c r="CJ527" s="107"/>
      <c r="CK527" s="107"/>
      <c r="CL527" s="107"/>
      <c r="CM527" s="107"/>
      <c r="CN527" s="107"/>
      <c r="CO527" s="107"/>
      <c r="CP527" s="107"/>
      <c r="CQ527" s="107"/>
      <c r="CR527" s="107"/>
      <c r="CS527" s="107"/>
      <c r="CT527" s="107"/>
      <c r="CU527" s="107"/>
      <c r="CV527" s="107"/>
      <c r="CW527" s="107"/>
      <c r="CX527" s="107"/>
      <c r="CY527" s="107"/>
      <c r="CZ527" s="107"/>
      <c r="DA527" s="107"/>
      <c r="DB527" s="107"/>
      <c r="DC527" s="107"/>
      <c r="DD527" s="107"/>
      <c r="DE527" s="107"/>
      <c r="DF527" s="107"/>
      <c r="DG527" s="107"/>
    </row>
    <row r="528" spans="2:111" s="109" customFormat="1" ht="19.899999999999999" hidden="1" customHeight="1" x14ac:dyDescent="0.25">
      <c r="B528" s="111" t="s">
        <v>2606</v>
      </c>
      <c r="C528" s="111">
        <v>4600011662</v>
      </c>
      <c r="D528" s="101" t="s">
        <v>885</v>
      </c>
      <c r="E528" s="110" t="str">
        <f t="shared" si="55"/>
        <v/>
      </c>
      <c r="F528" s="102"/>
      <c r="G528" s="103"/>
      <c r="H528" s="103"/>
      <c r="I528" s="100"/>
      <c r="J528" s="122" t="s">
        <v>2336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56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  <c r="BQ528" s="107"/>
      <c r="BR528" s="107"/>
      <c r="BS528" s="107"/>
      <c r="BT528" s="107"/>
      <c r="BU528" s="107"/>
      <c r="BV528" s="107"/>
      <c r="BW528" s="107"/>
      <c r="BX528" s="107"/>
      <c r="BY528" s="107"/>
      <c r="BZ528" s="107"/>
      <c r="CA528" s="107"/>
      <c r="CB528" s="107"/>
      <c r="CC528" s="107"/>
      <c r="CD528" s="107"/>
      <c r="CE528" s="107"/>
      <c r="CF528" s="107"/>
      <c r="CG528" s="107"/>
      <c r="CH528" s="107"/>
      <c r="CI528" s="107"/>
      <c r="CJ528" s="107"/>
      <c r="CK528" s="107"/>
      <c r="CL528" s="107"/>
      <c r="CM528" s="107"/>
      <c r="CN528" s="107"/>
      <c r="CO528" s="107"/>
      <c r="CP528" s="107"/>
      <c r="CQ528" s="107"/>
      <c r="CR528" s="107"/>
      <c r="CS528" s="107"/>
      <c r="CT528" s="107"/>
      <c r="CU528" s="107"/>
      <c r="CV528" s="107"/>
      <c r="CW528" s="107"/>
      <c r="CX528" s="107"/>
      <c r="CY528" s="107"/>
      <c r="CZ528" s="107"/>
      <c r="DA528" s="107"/>
      <c r="DB528" s="107"/>
      <c r="DC528" s="107"/>
      <c r="DD528" s="107"/>
      <c r="DE528" s="107"/>
      <c r="DF528" s="107"/>
      <c r="DG528" s="107"/>
    </row>
    <row r="529" spans="2:111" s="109" customFormat="1" ht="19.899999999999999" hidden="1" customHeight="1" x14ac:dyDescent="0.25">
      <c r="B529" s="111" t="s">
        <v>2606</v>
      </c>
      <c r="C529" s="111">
        <v>4600011662</v>
      </c>
      <c r="D529" s="101" t="s">
        <v>886</v>
      </c>
      <c r="E529" s="110" t="str">
        <f t="shared" si="55"/>
        <v/>
      </c>
      <c r="F529" s="102"/>
      <c r="G529" s="103"/>
      <c r="H529" s="103"/>
      <c r="I529" s="100"/>
      <c r="J529" s="122" t="s">
        <v>2310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56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  <c r="BK529" s="107"/>
      <c r="BL529" s="107"/>
      <c r="BM529" s="107"/>
      <c r="BN529" s="107"/>
      <c r="BO529" s="107"/>
      <c r="BP529" s="107"/>
      <c r="BQ529" s="107"/>
      <c r="BR529" s="107"/>
      <c r="BS529" s="107"/>
      <c r="BT529" s="107"/>
      <c r="BU529" s="107"/>
      <c r="BV529" s="107"/>
      <c r="BW529" s="107"/>
      <c r="BX529" s="107"/>
      <c r="BY529" s="107"/>
      <c r="BZ529" s="107"/>
      <c r="CA529" s="107"/>
      <c r="CB529" s="107"/>
      <c r="CC529" s="107"/>
      <c r="CD529" s="107"/>
      <c r="CE529" s="107"/>
      <c r="CF529" s="107"/>
      <c r="CG529" s="107"/>
      <c r="CH529" s="107"/>
      <c r="CI529" s="107"/>
      <c r="CJ529" s="107"/>
      <c r="CK529" s="107"/>
      <c r="CL529" s="107"/>
      <c r="CM529" s="107"/>
      <c r="CN529" s="107"/>
      <c r="CO529" s="107"/>
      <c r="CP529" s="107"/>
      <c r="CQ529" s="107"/>
      <c r="CR529" s="107"/>
      <c r="CS529" s="107"/>
      <c r="CT529" s="107"/>
      <c r="CU529" s="107"/>
      <c r="CV529" s="107"/>
      <c r="CW529" s="107"/>
      <c r="CX529" s="107"/>
      <c r="CY529" s="107"/>
      <c r="CZ529" s="107"/>
      <c r="DA529" s="107"/>
      <c r="DB529" s="107"/>
      <c r="DC529" s="107"/>
      <c r="DD529" s="107"/>
      <c r="DE529" s="107"/>
      <c r="DF529" s="107"/>
      <c r="DG529" s="107"/>
    </row>
    <row r="530" spans="2:111" s="109" customFormat="1" ht="19.899999999999999" hidden="1" customHeight="1" x14ac:dyDescent="0.25">
      <c r="B530" s="111" t="s">
        <v>2606</v>
      </c>
      <c r="C530" s="111">
        <v>4600011662</v>
      </c>
      <c r="D530" s="101" t="s">
        <v>887</v>
      </c>
      <c r="E530" s="110" t="str">
        <f t="shared" si="55"/>
        <v/>
      </c>
      <c r="F530" s="102"/>
      <c r="G530" s="103"/>
      <c r="H530" s="103"/>
      <c r="I530" s="100"/>
      <c r="J530" s="122" t="s">
        <v>2311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56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  <c r="BQ530" s="107"/>
      <c r="BR530" s="107"/>
      <c r="BS530" s="107"/>
      <c r="BT530" s="107"/>
      <c r="BU530" s="107"/>
      <c r="BV530" s="107"/>
      <c r="BW530" s="107"/>
      <c r="BX530" s="107"/>
      <c r="BY530" s="107"/>
      <c r="BZ530" s="107"/>
      <c r="CA530" s="107"/>
      <c r="CB530" s="107"/>
      <c r="CC530" s="107"/>
      <c r="CD530" s="107"/>
      <c r="CE530" s="107"/>
      <c r="CF530" s="107"/>
      <c r="CG530" s="107"/>
      <c r="CH530" s="107"/>
      <c r="CI530" s="107"/>
      <c r="CJ530" s="107"/>
      <c r="CK530" s="107"/>
      <c r="CL530" s="107"/>
      <c r="CM530" s="107"/>
      <c r="CN530" s="107"/>
      <c r="CO530" s="107"/>
      <c r="CP530" s="107"/>
      <c r="CQ530" s="107"/>
      <c r="CR530" s="107"/>
      <c r="CS530" s="107"/>
      <c r="CT530" s="107"/>
      <c r="CU530" s="107"/>
      <c r="CV530" s="107"/>
      <c r="CW530" s="107"/>
      <c r="CX530" s="107"/>
      <c r="CY530" s="107"/>
      <c r="CZ530" s="107"/>
      <c r="DA530" s="107"/>
      <c r="DB530" s="107"/>
      <c r="DC530" s="107"/>
      <c r="DD530" s="107"/>
      <c r="DE530" s="107"/>
      <c r="DF530" s="107"/>
      <c r="DG530" s="107"/>
    </row>
    <row r="531" spans="2:111" s="109" customFormat="1" ht="19.899999999999999" hidden="1" customHeight="1" x14ac:dyDescent="0.25">
      <c r="B531" s="111" t="s">
        <v>2606</v>
      </c>
      <c r="C531" s="111">
        <v>4600011662</v>
      </c>
      <c r="D531" s="101" t="s">
        <v>888</v>
      </c>
      <c r="E531" s="110" t="str">
        <f t="shared" si="55"/>
        <v/>
      </c>
      <c r="F531" s="102"/>
      <c r="G531" s="103"/>
      <c r="H531" s="103"/>
      <c r="I531" s="100"/>
      <c r="J531" s="122" t="s">
        <v>2195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56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  <c r="BK531" s="107"/>
      <c r="BL531" s="107"/>
      <c r="BM531" s="107"/>
      <c r="BN531" s="107"/>
      <c r="BO531" s="107"/>
      <c r="BP531" s="107"/>
      <c r="BQ531" s="107"/>
      <c r="BR531" s="107"/>
      <c r="BS531" s="107"/>
      <c r="BT531" s="107"/>
      <c r="BU531" s="107"/>
      <c r="BV531" s="107"/>
      <c r="BW531" s="107"/>
      <c r="BX531" s="107"/>
      <c r="BY531" s="107"/>
      <c r="BZ531" s="107"/>
      <c r="CA531" s="107"/>
      <c r="CB531" s="107"/>
      <c r="CC531" s="107"/>
      <c r="CD531" s="107"/>
      <c r="CE531" s="107"/>
      <c r="CF531" s="107"/>
      <c r="CG531" s="107"/>
      <c r="CH531" s="107"/>
      <c r="CI531" s="107"/>
      <c r="CJ531" s="107"/>
      <c r="CK531" s="107"/>
      <c r="CL531" s="107"/>
      <c r="CM531" s="107"/>
      <c r="CN531" s="107"/>
      <c r="CO531" s="107"/>
      <c r="CP531" s="107"/>
      <c r="CQ531" s="107"/>
      <c r="CR531" s="107"/>
      <c r="CS531" s="107"/>
      <c r="CT531" s="107"/>
      <c r="CU531" s="107"/>
      <c r="CV531" s="107"/>
      <c r="CW531" s="107"/>
      <c r="CX531" s="107"/>
      <c r="CY531" s="107"/>
      <c r="CZ531" s="107"/>
      <c r="DA531" s="107"/>
      <c r="DB531" s="107"/>
      <c r="DC531" s="107"/>
      <c r="DD531" s="107"/>
      <c r="DE531" s="107"/>
      <c r="DF531" s="107"/>
      <c r="DG531" s="107"/>
    </row>
    <row r="532" spans="2:111" s="109" customFormat="1" ht="19.899999999999999" hidden="1" customHeight="1" x14ac:dyDescent="0.25">
      <c r="B532" s="111" t="s">
        <v>2606</v>
      </c>
      <c r="C532" s="111">
        <v>4600011662</v>
      </c>
      <c r="D532" s="101" t="s">
        <v>889</v>
      </c>
      <c r="E532" s="110" t="str">
        <f t="shared" si="55"/>
        <v/>
      </c>
      <c r="F532" s="102"/>
      <c r="G532" s="103"/>
      <c r="H532" s="103"/>
      <c r="I532" s="100"/>
      <c r="J532" s="122" t="s">
        <v>2312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56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  <c r="BQ532" s="107"/>
      <c r="BR532" s="107"/>
      <c r="BS532" s="107"/>
      <c r="BT532" s="107"/>
      <c r="BU532" s="107"/>
      <c r="BV532" s="107"/>
      <c r="BW532" s="107"/>
      <c r="BX532" s="107"/>
      <c r="BY532" s="107"/>
      <c r="BZ532" s="107"/>
      <c r="CA532" s="107"/>
      <c r="CB532" s="107"/>
      <c r="CC532" s="107"/>
      <c r="CD532" s="107"/>
      <c r="CE532" s="107"/>
      <c r="CF532" s="107"/>
      <c r="CG532" s="107"/>
      <c r="CH532" s="107"/>
      <c r="CI532" s="107"/>
      <c r="CJ532" s="107"/>
      <c r="CK532" s="107"/>
      <c r="CL532" s="107"/>
      <c r="CM532" s="107"/>
      <c r="CN532" s="107"/>
      <c r="CO532" s="107"/>
      <c r="CP532" s="107"/>
      <c r="CQ532" s="107"/>
      <c r="CR532" s="107"/>
      <c r="CS532" s="107"/>
      <c r="CT532" s="107"/>
      <c r="CU532" s="107"/>
      <c r="CV532" s="107"/>
      <c r="CW532" s="107"/>
      <c r="CX532" s="107"/>
      <c r="CY532" s="107"/>
      <c r="CZ532" s="107"/>
      <c r="DA532" s="107"/>
      <c r="DB532" s="107"/>
      <c r="DC532" s="107"/>
      <c r="DD532" s="107"/>
      <c r="DE532" s="107"/>
      <c r="DF532" s="107"/>
      <c r="DG532" s="107"/>
    </row>
    <row r="533" spans="2:111" s="109" customFormat="1" ht="19.899999999999999" hidden="1" customHeight="1" x14ac:dyDescent="0.25">
      <c r="B533" s="111" t="s">
        <v>2606</v>
      </c>
      <c r="C533" s="111">
        <v>4600011662</v>
      </c>
      <c r="D533" s="101" t="s">
        <v>950</v>
      </c>
      <c r="E533" s="110" t="str">
        <f t="shared" si="55"/>
        <v/>
      </c>
      <c r="F533" s="102"/>
      <c r="G533" s="103"/>
      <c r="H533" s="103"/>
      <c r="I533" s="100"/>
      <c r="J533" s="122" t="s">
        <v>2057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56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  <c r="BQ533" s="107"/>
      <c r="BR533" s="107"/>
      <c r="BS533" s="107"/>
      <c r="BT533" s="107"/>
      <c r="BU533" s="107"/>
      <c r="BV533" s="107"/>
      <c r="BW533" s="107"/>
      <c r="BX533" s="107"/>
      <c r="BY533" s="107"/>
      <c r="BZ533" s="107"/>
      <c r="CA533" s="107"/>
      <c r="CB533" s="107"/>
      <c r="CC533" s="107"/>
      <c r="CD533" s="107"/>
      <c r="CE533" s="107"/>
      <c r="CF533" s="107"/>
      <c r="CG533" s="107"/>
      <c r="CH533" s="107"/>
      <c r="CI533" s="107"/>
      <c r="CJ533" s="107"/>
      <c r="CK533" s="107"/>
      <c r="CL533" s="107"/>
      <c r="CM533" s="107"/>
      <c r="CN533" s="107"/>
      <c r="CO533" s="107"/>
      <c r="CP533" s="107"/>
      <c r="CQ533" s="107"/>
      <c r="CR533" s="107"/>
      <c r="CS533" s="107"/>
      <c r="CT533" s="107"/>
      <c r="CU533" s="107"/>
      <c r="CV533" s="107"/>
      <c r="CW533" s="107"/>
      <c r="CX533" s="107"/>
      <c r="CY533" s="107"/>
      <c r="CZ533" s="107"/>
      <c r="DA533" s="107"/>
      <c r="DB533" s="107"/>
      <c r="DC533" s="107"/>
      <c r="DD533" s="107"/>
      <c r="DE533" s="107"/>
      <c r="DF533" s="107"/>
      <c r="DG533" s="107"/>
    </row>
    <row r="534" spans="2:111" s="109" customFormat="1" ht="19.899999999999999" hidden="1" customHeight="1" x14ac:dyDescent="0.25">
      <c r="B534" s="111" t="s">
        <v>2606</v>
      </c>
      <c r="C534" s="111">
        <v>4600011662</v>
      </c>
      <c r="D534" s="101" t="s">
        <v>951</v>
      </c>
      <c r="E534" s="110" t="str">
        <f t="shared" si="55"/>
        <v/>
      </c>
      <c r="F534" s="102"/>
      <c r="G534" s="103"/>
      <c r="H534" s="103"/>
      <c r="I534" s="100"/>
      <c r="J534" s="122" t="s">
        <v>2337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56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  <c r="BQ534" s="107"/>
      <c r="BR534" s="107"/>
      <c r="BS534" s="107"/>
      <c r="BT534" s="107"/>
      <c r="BU534" s="107"/>
      <c r="BV534" s="107"/>
      <c r="BW534" s="107"/>
      <c r="BX534" s="107"/>
      <c r="BY534" s="107"/>
      <c r="BZ534" s="107"/>
      <c r="CA534" s="107"/>
      <c r="CB534" s="107"/>
      <c r="CC534" s="107"/>
      <c r="CD534" s="107"/>
      <c r="CE534" s="107"/>
      <c r="CF534" s="107"/>
      <c r="CG534" s="107"/>
      <c r="CH534" s="107"/>
      <c r="CI534" s="107"/>
      <c r="CJ534" s="107"/>
      <c r="CK534" s="107"/>
      <c r="CL534" s="107"/>
      <c r="CM534" s="107"/>
      <c r="CN534" s="107"/>
      <c r="CO534" s="107"/>
      <c r="CP534" s="107"/>
      <c r="CQ534" s="107"/>
      <c r="CR534" s="107"/>
      <c r="CS534" s="107"/>
      <c r="CT534" s="107"/>
      <c r="CU534" s="107"/>
      <c r="CV534" s="107"/>
      <c r="CW534" s="107"/>
      <c r="CX534" s="107"/>
      <c r="CY534" s="107"/>
      <c r="CZ534" s="107"/>
      <c r="DA534" s="107"/>
      <c r="DB534" s="107"/>
      <c r="DC534" s="107"/>
      <c r="DD534" s="107"/>
      <c r="DE534" s="107"/>
      <c r="DF534" s="107"/>
      <c r="DG534" s="107"/>
    </row>
    <row r="535" spans="2:111" s="109" customFormat="1" ht="19.899999999999999" hidden="1" customHeight="1" x14ac:dyDescent="0.25">
      <c r="B535" s="111" t="s">
        <v>2606</v>
      </c>
      <c r="C535" s="111">
        <v>4600011662</v>
      </c>
      <c r="D535" s="101" t="s">
        <v>952</v>
      </c>
      <c r="E535" s="110" t="str">
        <f t="shared" si="55"/>
        <v/>
      </c>
      <c r="F535" s="102"/>
      <c r="G535" s="103"/>
      <c r="H535" s="103"/>
      <c r="I535" s="100"/>
      <c r="J535" s="122" t="s">
        <v>2310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56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  <c r="BQ535" s="107"/>
      <c r="BR535" s="107"/>
      <c r="BS535" s="107"/>
      <c r="BT535" s="107"/>
      <c r="BU535" s="107"/>
      <c r="BV535" s="107"/>
      <c r="BW535" s="107"/>
      <c r="BX535" s="107"/>
      <c r="BY535" s="107"/>
      <c r="BZ535" s="107"/>
      <c r="CA535" s="107"/>
      <c r="CB535" s="107"/>
      <c r="CC535" s="107"/>
      <c r="CD535" s="107"/>
      <c r="CE535" s="107"/>
      <c r="CF535" s="107"/>
      <c r="CG535" s="107"/>
      <c r="CH535" s="107"/>
      <c r="CI535" s="107"/>
      <c r="CJ535" s="107"/>
      <c r="CK535" s="107"/>
      <c r="CL535" s="107"/>
      <c r="CM535" s="107"/>
      <c r="CN535" s="107"/>
      <c r="CO535" s="107"/>
      <c r="CP535" s="107"/>
      <c r="CQ535" s="107"/>
      <c r="CR535" s="107"/>
      <c r="CS535" s="107"/>
      <c r="CT535" s="107"/>
      <c r="CU535" s="107"/>
      <c r="CV535" s="107"/>
      <c r="CW535" s="107"/>
      <c r="CX535" s="107"/>
      <c r="CY535" s="107"/>
      <c r="CZ535" s="107"/>
      <c r="DA535" s="107"/>
      <c r="DB535" s="107"/>
      <c r="DC535" s="107"/>
      <c r="DD535" s="107"/>
      <c r="DE535" s="107"/>
      <c r="DF535" s="107"/>
      <c r="DG535" s="107"/>
    </row>
    <row r="536" spans="2:111" s="109" customFormat="1" ht="19.899999999999999" hidden="1" customHeight="1" x14ac:dyDescent="0.25">
      <c r="B536" s="111" t="s">
        <v>2606</v>
      </c>
      <c r="C536" s="111">
        <v>4600011662</v>
      </c>
      <c r="D536" s="101" t="s">
        <v>953</v>
      </c>
      <c r="E536" s="110" t="str">
        <f t="shared" si="55"/>
        <v/>
      </c>
      <c r="F536" s="102"/>
      <c r="G536" s="103"/>
      <c r="H536" s="103"/>
      <c r="I536" s="100"/>
      <c r="J536" s="122" t="s">
        <v>2311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56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  <c r="BQ536" s="107"/>
      <c r="BR536" s="107"/>
      <c r="BS536" s="107"/>
      <c r="BT536" s="107"/>
      <c r="BU536" s="107"/>
      <c r="BV536" s="107"/>
      <c r="BW536" s="107"/>
      <c r="BX536" s="107"/>
      <c r="BY536" s="107"/>
      <c r="BZ536" s="107"/>
      <c r="CA536" s="107"/>
      <c r="CB536" s="107"/>
      <c r="CC536" s="107"/>
      <c r="CD536" s="107"/>
      <c r="CE536" s="107"/>
      <c r="CF536" s="107"/>
      <c r="CG536" s="107"/>
      <c r="CH536" s="107"/>
      <c r="CI536" s="107"/>
      <c r="CJ536" s="107"/>
      <c r="CK536" s="107"/>
      <c r="CL536" s="107"/>
      <c r="CM536" s="107"/>
      <c r="CN536" s="107"/>
      <c r="CO536" s="107"/>
      <c r="CP536" s="107"/>
      <c r="CQ536" s="107"/>
      <c r="CR536" s="107"/>
      <c r="CS536" s="107"/>
      <c r="CT536" s="107"/>
      <c r="CU536" s="107"/>
      <c r="CV536" s="107"/>
      <c r="CW536" s="107"/>
      <c r="CX536" s="107"/>
      <c r="CY536" s="107"/>
      <c r="CZ536" s="107"/>
      <c r="DA536" s="107"/>
      <c r="DB536" s="107"/>
      <c r="DC536" s="107"/>
      <c r="DD536" s="107"/>
      <c r="DE536" s="107"/>
      <c r="DF536" s="107"/>
      <c r="DG536" s="107"/>
    </row>
    <row r="537" spans="2:111" s="109" customFormat="1" ht="19.899999999999999" hidden="1" customHeight="1" x14ac:dyDescent="0.25">
      <c r="B537" s="111" t="s">
        <v>2606</v>
      </c>
      <c r="C537" s="111">
        <v>4600011662</v>
      </c>
      <c r="D537" s="101" t="s">
        <v>954</v>
      </c>
      <c r="E537" s="110" t="str">
        <f t="shared" si="55"/>
        <v/>
      </c>
      <c r="F537" s="102"/>
      <c r="G537" s="103"/>
      <c r="H537" s="103"/>
      <c r="I537" s="100"/>
      <c r="J537" s="122" t="s">
        <v>2195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56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  <c r="BQ537" s="107"/>
      <c r="BR537" s="107"/>
      <c r="BS537" s="107"/>
      <c r="BT537" s="107"/>
      <c r="BU537" s="107"/>
      <c r="BV537" s="107"/>
      <c r="BW537" s="107"/>
      <c r="BX537" s="107"/>
      <c r="BY537" s="107"/>
      <c r="BZ537" s="107"/>
      <c r="CA537" s="107"/>
      <c r="CB537" s="107"/>
      <c r="CC537" s="107"/>
      <c r="CD537" s="107"/>
      <c r="CE537" s="107"/>
      <c r="CF537" s="107"/>
      <c r="CG537" s="107"/>
      <c r="CH537" s="107"/>
      <c r="CI537" s="107"/>
      <c r="CJ537" s="107"/>
      <c r="CK537" s="107"/>
      <c r="CL537" s="107"/>
      <c r="CM537" s="107"/>
      <c r="CN537" s="107"/>
      <c r="CO537" s="107"/>
      <c r="CP537" s="107"/>
      <c r="CQ537" s="107"/>
      <c r="CR537" s="107"/>
      <c r="CS537" s="107"/>
      <c r="CT537" s="107"/>
      <c r="CU537" s="107"/>
      <c r="CV537" s="107"/>
      <c r="CW537" s="107"/>
      <c r="CX537" s="107"/>
      <c r="CY537" s="107"/>
      <c r="CZ537" s="107"/>
      <c r="DA537" s="107"/>
      <c r="DB537" s="107"/>
      <c r="DC537" s="107"/>
      <c r="DD537" s="107"/>
      <c r="DE537" s="107"/>
      <c r="DF537" s="107"/>
      <c r="DG537" s="107"/>
    </row>
    <row r="538" spans="2:111" s="109" customFormat="1" ht="19.899999999999999" hidden="1" customHeight="1" x14ac:dyDescent="0.25">
      <c r="B538" s="111" t="s">
        <v>2606</v>
      </c>
      <c r="C538" s="111">
        <v>4600011662</v>
      </c>
      <c r="D538" s="101" t="s">
        <v>955</v>
      </c>
      <c r="E538" s="110" t="str">
        <f t="shared" si="55"/>
        <v/>
      </c>
      <c r="F538" s="102"/>
      <c r="G538" s="103"/>
      <c r="H538" s="103"/>
      <c r="I538" s="100"/>
      <c r="J538" s="122" t="s">
        <v>2312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56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  <c r="BQ538" s="107"/>
      <c r="BR538" s="107"/>
      <c r="BS538" s="107"/>
      <c r="BT538" s="107"/>
      <c r="BU538" s="107"/>
      <c r="BV538" s="107"/>
      <c r="BW538" s="107"/>
      <c r="BX538" s="107"/>
      <c r="BY538" s="107"/>
      <c r="BZ538" s="107"/>
      <c r="CA538" s="107"/>
      <c r="CB538" s="107"/>
      <c r="CC538" s="107"/>
      <c r="CD538" s="107"/>
      <c r="CE538" s="107"/>
      <c r="CF538" s="107"/>
      <c r="CG538" s="107"/>
      <c r="CH538" s="107"/>
      <c r="CI538" s="107"/>
      <c r="CJ538" s="107"/>
      <c r="CK538" s="107"/>
      <c r="CL538" s="107"/>
      <c r="CM538" s="107"/>
      <c r="CN538" s="107"/>
      <c r="CO538" s="107"/>
      <c r="CP538" s="107"/>
      <c r="CQ538" s="107"/>
      <c r="CR538" s="107"/>
      <c r="CS538" s="107"/>
      <c r="CT538" s="107"/>
      <c r="CU538" s="107"/>
      <c r="CV538" s="107"/>
      <c r="CW538" s="107"/>
      <c r="CX538" s="107"/>
      <c r="CY538" s="107"/>
      <c r="CZ538" s="107"/>
      <c r="DA538" s="107"/>
      <c r="DB538" s="107"/>
      <c r="DC538" s="107"/>
      <c r="DD538" s="107"/>
      <c r="DE538" s="107"/>
      <c r="DF538" s="107"/>
      <c r="DG538" s="107"/>
    </row>
    <row r="539" spans="2:111" s="109" customFormat="1" ht="19.899999999999999" hidden="1" customHeight="1" x14ac:dyDescent="0.25">
      <c r="B539" s="111" t="s">
        <v>2606</v>
      </c>
      <c r="C539" s="111">
        <v>4600011662</v>
      </c>
      <c r="D539" s="101" t="s">
        <v>956</v>
      </c>
      <c r="E539" s="110" t="str">
        <f t="shared" si="55"/>
        <v/>
      </c>
      <c r="F539" s="102"/>
      <c r="G539" s="103"/>
      <c r="H539" s="103"/>
      <c r="I539" s="100"/>
      <c r="J539" s="122" t="s">
        <v>2338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56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  <c r="BQ539" s="107"/>
      <c r="BR539" s="107"/>
      <c r="BS539" s="107"/>
      <c r="BT539" s="107"/>
      <c r="BU539" s="107"/>
      <c r="BV539" s="107"/>
      <c r="BW539" s="107"/>
      <c r="BX539" s="107"/>
      <c r="BY539" s="107"/>
      <c r="BZ539" s="107"/>
      <c r="CA539" s="107"/>
      <c r="CB539" s="107"/>
      <c r="CC539" s="107"/>
      <c r="CD539" s="107"/>
      <c r="CE539" s="107"/>
      <c r="CF539" s="107"/>
      <c r="CG539" s="107"/>
      <c r="CH539" s="107"/>
      <c r="CI539" s="107"/>
      <c r="CJ539" s="107"/>
      <c r="CK539" s="107"/>
      <c r="CL539" s="107"/>
      <c r="CM539" s="107"/>
      <c r="CN539" s="107"/>
      <c r="CO539" s="107"/>
      <c r="CP539" s="107"/>
      <c r="CQ539" s="107"/>
      <c r="CR539" s="107"/>
      <c r="CS539" s="107"/>
      <c r="CT539" s="107"/>
      <c r="CU539" s="107"/>
      <c r="CV539" s="107"/>
      <c r="CW539" s="107"/>
      <c r="CX539" s="107"/>
      <c r="CY539" s="107"/>
      <c r="CZ539" s="107"/>
      <c r="DA539" s="107"/>
      <c r="DB539" s="107"/>
      <c r="DC539" s="107"/>
      <c r="DD539" s="107"/>
      <c r="DE539" s="107"/>
      <c r="DF539" s="107"/>
      <c r="DG539" s="107"/>
    </row>
    <row r="540" spans="2:111" s="109" customFormat="1" ht="19.899999999999999" hidden="1" customHeight="1" x14ac:dyDescent="0.25">
      <c r="B540" s="111" t="s">
        <v>2606</v>
      </c>
      <c r="C540" s="111">
        <v>4600011662</v>
      </c>
      <c r="D540" s="101" t="s">
        <v>957</v>
      </c>
      <c r="E540" s="110" t="str">
        <f t="shared" si="55"/>
        <v/>
      </c>
      <c r="F540" s="102"/>
      <c r="G540" s="103"/>
      <c r="H540" s="103"/>
      <c r="I540" s="100"/>
      <c r="J540" s="122" t="s">
        <v>2339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56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  <c r="BQ540" s="107"/>
      <c r="BR540" s="107"/>
      <c r="BS540" s="107"/>
      <c r="BT540" s="107"/>
      <c r="BU540" s="107"/>
      <c r="BV540" s="107"/>
      <c r="BW540" s="107"/>
      <c r="BX540" s="107"/>
      <c r="BY540" s="107"/>
      <c r="BZ540" s="107"/>
      <c r="CA540" s="107"/>
      <c r="CB540" s="107"/>
      <c r="CC540" s="107"/>
      <c r="CD540" s="107"/>
      <c r="CE540" s="107"/>
      <c r="CF540" s="107"/>
      <c r="CG540" s="107"/>
      <c r="CH540" s="107"/>
      <c r="CI540" s="107"/>
      <c r="CJ540" s="107"/>
      <c r="CK540" s="107"/>
      <c r="CL540" s="107"/>
      <c r="CM540" s="107"/>
      <c r="CN540" s="107"/>
      <c r="CO540" s="107"/>
      <c r="CP540" s="107"/>
      <c r="CQ540" s="107"/>
      <c r="CR540" s="107"/>
      <c r="CS540" s="107"/>
      <c r="CT540" s="107"/>
      <c r="CU540" s="107"/>
      <c r="CV540" s="107"/>
      <c r="CW540" s="107"/>
      <c r="CX540" s="107"/>
      <c r="CY540" s="107"/>
      <c r="CZ540" s="107"/>
      <c r="DA540" s="107"/>
      <c r="DB540" s="107"/>
      <c r="DC540" s="107"/>
      <c r="DD540" s="107"/>
      <c r="DE540" s="107"/>
      <c r="DF540" s="107"/>
      <c r="DG540" s="107"/>
    </row>
    <row r="541" spans="2:111" s="109" customFormat="1" ht="19.899999999999999" hidden="1" customHeight="1" x14ac:dyDescent="0.25">
      <c r="B541" s="111" t="s">
        <v>2606</v>
      </c>
      <c r="C541" s="111">
        <v>4600011662</v>
      </c>
      <c r="D541" s="101" t="s">
        <v>330</v>
      </c>
      <c r="E541" s="110" t="str">
        <f t="shared" si="55"/>
        <v/>
      </c>
      <c r="F541" s="102"/>
      <c r="G541" s="103"/>
      <c r="H541" s="103"/>
      <c r="I541" s="100"/>
      <c r="J541" s="122" t="s">
        <v>2340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56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  <c r="BQ541" s="107"/>
      <c r="BR541" s="107"/>
      <c r="BS541" s="107"/>
      <c r="BT541" s="107"/>
      <c r="BU541" s="107"/>
      <c r="BV541" s="107"/>
      <c r="BW541" s="107"/>
      <c r="BX541" s="107"/>
      <c r="BY541" s="107"/>
      <c r="BZ541" s="107"/>
      <c r="CA541" s="107"/>
      <c r="CB541" s="107"/>
      <c r="CC541" s="107"/>
      <c r="CD541" s="107"/>
      <c r="CE541" s="107"/>
      <c r="CF541" s="107"/>
      <c r="CG541" s="107"/>
      <c r="CH541" s="107"/>
      <c r="CI541" s="107"/>
      <c r="CJ541" s="107"/>
      <c r="CK541" s="107"/>
      <c r="CL541" s="107"/>
      <c r="CM541" s="107"/>
      <c r="CN541" s="107"/>
      <c r="CO541" s="107"/>
      <c r="CP541" s="107"/>
      <c r="CQ541" s="107"/>
      <c r="CR541" s="107"/>
      <c r="CS541" s="107"/>
      <c r="CT541" s="107"/>
      <c r="CU541" s="107"/>
      <c r="CV541" s="107"/>
      <c r="CW541" s="107"/>
      <c r="CX541" s="107"/>
      <c r="CY541" s="107"/>
      <c r="CZ541" s="107"/>
      <c r="DA541" s="107"/>
      <c r="DB541" s="107"/>
      <c r="DC541" s="107"/>
      <c r="DD541" s="107"/>
      <c r="DE541" s="107"/>
      <c r="DF541" s="107"/>
      <c r="DG541" s="107"/>
    </row>
    <row r="542" spans="2:111" s="109" customFormat="1" ht="19.899999999999999" hidden="1" customHeight="1" x14ac:dyDescent="0.25">
      <c r="B542" s="111" t="s">
        <v>2606</v>
      </c>
      <c r="C542" s="111">
        <v>4600011662</v>
      </c>
      <c r="D542" s="101" t="s">
        <v>958</v>
      </c>
      <c r="E542" s="110" t="str">
        <f t="shared" si="55"/>
        <v/>
      </c>
      <c r="F542" s="102"/>
      <c r="G542" s="103"/>
      <c r="H542" s="103"/>
      <c r="I542" s="100"/>
      <c r="J542" s="122" t="s">
        <v>2341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56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  <c r="BQ542" s="107"/>
      <c r="BR542" s="107"/>
      <c r="BS542" s="107"/>
      <c r="BT542" s="107"/>
      <c r="BU542" s="107"/>
      <c r="BV542" s="107"/>
      <c r="BW542" s="107"/>
      <c r="BX542" s="107"/>
      <c r="BY542" s="107"/>
      <c r="BZ542" s="107"/>
      <c r="CA542" s="107"/>
      <c r="CB542" s="107"/>
      <c r="CC542" s="107"/>
      <c r="CD542" s="107"/>
      <c r="CE542" s="107"/>
      <c r="CF542" s="107"/>
      <c r="CG542" s="107"/>
      <c r="CH542" s="107"/>
      <c r="CI542" s="107"/>
      <c r="CJ542" s="107"/>
      <c r="CK542" s="107"/>
      <c r="CL542" s="107"/>
      <c r="CM542" s="107"/>
      <c r="CN542" s="107"/>
      <c r="CO542" s="107"/>
      <c r="CP542" s="107"/>
      <c r="CQ542" s="107"/>
      <c r="CR542" s="107"/>
      <c r="CS542" s="107"/>
      <c r="CT542" s="107"/>
      <c r="CU542" s="107"/>
      <c r="CV542" s="107"/>
      <c r="CW542" s="107"/>
      <c r="CX542" s="107"/>
      <c r="CY542" s="107"/>
      <c r="CZ542" s="107"/>
      <c r="DA542" s="107"/>
      <c r="DB542" s="107"/>
      <c r="DC542" s="107"/>
      <c r="DD542" s="107"/>
      <c r="DE542" s="107"/>
      <c r="DF542" s="107"/>
      <c r="DG542" s="107"/>
    </row>
    <row r="543" spans="2:111" s="109" customFormat="1" ht="19.899999999999999" hidden="1" customHeight="1" x14ac:dyDescent="0.25">
      <c r="B543" s="111" t="s">
        <v>2606</v>
      </c>
      <c r="C543" s="111">
        <v>4600011662</v>
      </c>
      <c r="D543" s="101" t="s">
        <v>959</v>
      </c>
      <c r="E543" s="110" t="str">
        <f t="shared" si="55"/>
        <v/>
      </c>
      <c r="F543" s="102"/>
      <c r="G543" s="103"/>
      <c r="H543" s="103"/>
      <c r="I543" s="100"/>
      <c r="J543" s="122" t="s">
        <v>2342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56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  <c r="BQ543" s="107"/>
      <c r="BR543" s="107"/>
      <c r="BS543" s="107"/>
      <c r="BT543" s="107"/>
      <c r="BU543" s="107"/>
      <c r="BV543" s="107"/>
      <c r="BW543" s="107"/>
      <c r="BX543" s="107"/>
      <c r="BY543" s="107"/>
      <c r="BZ543" s="107"/>
      <c r="CA543" s="107"/>
      <c r="CB543" s="107"/>
      <c r="CC543" s="107"/>
      <c r="CD543" s="107"/>
      <c r="CE543" s="107"/>
      <c r="CF543" s="107"/>
      <c r="CG543" s="107"/>
      <c r="CH543" s="107"/>
      <c r="CI543" s="107"/>
      <c r="CJ543" s="107"/>
      <c r="CK543" s="107"/>
      <c r="CL543" s="107"/>
      <c r="CM543" s="107"/>
      <c r="CN543" s="107"/>
      <c r="CO543" s="107"/>
      <c r="CP543" s="107"/>
      <c r="CQ543" s="107"/>
      <c r="CR543" s="107"/>
      <c r="CS543" s="107"/>
      <c r="CT543" s="107"/>
      <c r="CU543" s="107"/>
      <c r="CV543" s="107"/>
      <c r="CW543" s="107"/>
      <c r="CX543" s="107"/>
      <c r="CY543" s="107"/>
      <c r="CZ543" s="107"/>
      <c r="DA543" s="107"/>
      <c r="DB543" s="107"/>
      <c r="DC543" s="107"/>
      <c r="DD543" s="107"/>
      <c r="DE543" s="107"/>
      <c r="DF543" s="107"/>
      <c r="DG543" s="107"/>
    </row>
    <row r="544" spans="2:111" s="109" customFormat="1" ht="19.899999999999999" hidden="1" customHeight="1" x14ac:dyDescent="0.25">
      <c r="B544" s="111" t="s">
        <v>2606</v>
      </c>
      <c r="C544" s="111">
        <v>4600011662</v>
      </c>
      <c r="D544" s="101" t="s">
        <v>960</v>
      </c>
      <c r="E544" s="110" t="str">
        <f t="shared" si="55"/>
        <v/>
      </c>
      <c r="F544" s="102"/>
      <c r="G544" s="103"/>
      <c r="H544" s="103"/>
      <c r="I544" s="100"/>
      <c r="J544" s="122" t="s">
        <v>2343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56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  <c r="BQ544" s="107"/>
      <c r="BR544" s="107"/>
      <c r="BS544" s="107"/>
      <c r="BT544" s="107"/>
      <c r="BU544" s="107"/>
      <c r="BV544" s="107"/>
      <c r="BW544" s="107"/>
      <c r="BX544" s="107"/>
      <c r="BY544" s="107"/>
      <c r="BZ544" s="107"/>
      <c r="CA544" s="107"/>
      <c r="CB544" s="107"/>
      <c r="CC544" s="107"/>
      <c r="CD544" s="107"/>
      <c r="CE544" s="107"/>
      <c r="CF544" s="107"/>
      <c r="CG544" s="107"/>
      <c r="CH544" s="107"/>
      <c r="CI544" s="107"/>
      <c r="CJ544" s="107"/>
      <c r="CK544" s="107"/>
      <c r="CL544" s="107"/>
      <c r="CM544" s="107"/>
      <c r="CN544" s="107"/>
      <c r="CO544" s="107"/>
      <c r="CP544" s="107"/>
      <c r="CQ544" s="107"/>
      <c r="CR544" s="107"/>
      <c r="CS544" s="107"/>
      <c r="CT544" s="107"/>
      <c r="CU544" s="107"/>
      <c r="CV544" s="107"/>
      <c r="CW544" s="107"/>
      <c r="CX544" s="107"/>
      <c r="CY544" s="107"/>
      <c r="CZ544" s="107"/>
      <c r="DA544" s="107"/>
      <c r="DB544" s="107"/>
      <c r="DC544" s="107"/>
      <c r="DD544" s="107"/>
      <c r="DE544" s="107"/>
      <c r="DF544" s="107"/>
      <c r="DG544" s="107"/>
    </row>
    <row r="545" spans="2:111" s="109" customFormat="1" ht="19.899999999999999" hidden="1" customHeight="1" x14ac:dyDescent="0.25">
      <c r="B545" s="111" t="s">
        <v>2606</v>
      </c>
      <c r="C545" s="111">
        <v>4600011662</v>
      </c>
      <c r="D545" s="101" t="s">
        <v>961</v>
      </c>
      <c r="E545" s="110" t="str">
        <f t="shared" si="55"/>
        <v/>
      </c>
      <c r="F545" s="102"/>
      <c r="G545" s="103"/>
      <c r="H545" s="103"/>
      <c r="I545" s="100"/>
      <c r="J545" s="122" t="s">
        <v>2344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56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  <c r="BQ545" s="107"/>
      <c r="BR545" s="107"/>
      <c r="BS545" s="107"/>
      <c r="BT545" s="107"/>
      <c r="BU545" s="107"/>
      <c r="BV545" s="107"/>
      <c r="BW545" s="107"/>
      <c r="BX545" s="107"/>
      <c r="BY545" s="107"/>
      <c r="BZ545" s="107"/>
      <c r="CA545" s="107"/>
      <c r="CB545" s="107"/>
      <c r="CC545" s="107"/>
      <c r="CD545" s="107"/>
      <c r="CE545" s="107"/>
      <c r="CF545" s="107"/>
      <c r="CG545" s="107"/>
      <c r="CH545" s="107"/>
      <c r="CI545" s="107"/>
      <c r="CJ545" s="107"/>
      <c r="CK545" s="107"/>
      <c r="CL545" s="107"/>
      <c r="CM545" s="107"/>
      <c r="CN545" s="107"/>
      <c r="CO545" s="107"/>
      <c r="CP545" s="107"/>
      <c r="CQ545" s="107"/>
      <c r="CR545" s="107"/>
      <c r="CS545" s="107"/>
      <c r="CT545" s="107"/>
      <c r="CU545" s="107"/>
      <c r="CV545" s="107"/>
      <c r="CW545" s="107"/>
      <c r="CX545" s="107"/>
      <c r="CY545" s="107"/>
      <c r="CZ545" s="107"/>
      <c r="DA545" s="107"/>
      <c r="DB545" s="107"/>
      <c r="DC545" s="107"/>
      <c r="DD545" s="107"/>
      <c r="DE545" s="107"/>
      <c r="DF545" s="107"/>
      <c r="DG545" s="107"/>
    </row>
    <row r="546" spans="2:111" s="109" customFormat="1" ht="19.899999999999999" hidden="1" customHeight="1" x14ac:dyDescent="0.25">
      <c r="B546" s="111" t="s">
        <v>2606</v>
      </c>
      <c r="C546" s="111">
        <v>4600011662</v>
      </c>
      <c r="D546" s="101" t="s">
        <v>962</v>
      </c>
      <c r="E546" s="110" t="str">
        <f t="shared" si="55"/>
        <v/>
      </c>
      <c r="F546" s="102"/>
      <c r="G546" s="103"/>
      <c r="H546" s="103"/>
      <c r="I546" s="100"/>
      <c r="J546" s="122" t="s">
        <v>2345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56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  <c r="BQ546" s="107"/>
      <c r="BR546" s="107"/>
      <c r="BS546" s="107"/>
      <c r="BT546" s="107"/>
      <c r="BU546" s="107"/>
      <c r="BV546" s="107"/>
      <c r="BW546" s="107"/>
      <c r="BX546" s="107"/>
      <c r="BY546" s="107"/>
      <c r="BZ546" s="107"/>
      <c r="CA546" s="107"/>
      <c r="CB546" s="107"/>
      <c r="CC546" s="107"/>
      <c r="CD546" s="107"/>
      <c r="CE546" s="107"/>
      <c r="CF546" s="107"/>
      <c r="CG546" s="107"/>
      <c r="CH546" s="107"/>
      <c r="CI546" s="107"/>
      <c r="CJ546" s="107"/>
      <c r="CK546" s="107"/>
      <c r="CL546" s="107"/>
      <c r="CM546" s="107"/>
      <c r="CN546" s="107"/>
      <c r="CO546" s="107"/>
      <c r="CP546" s="107"/>
      <c r="CQ546" s="107"/>
      <c r="CR546" s="107"/>
      <c r="CS546" s="107"/>
      <c r="CT546" s="107"/>
      <c r="CU546" s="107"/>
      <c r="CV546" s="107"/>
      <c r="CW546" s="107"/>
      <c r="CX546" s="107"/>
      <c r="CY546" s="107"/>
      <c r="CZ546" s="107"/>
      <c r="DA546" s="107"/>
      <c r="DB546" s="107"/>
      <c r="DC546" s="107"/>
      <c r="DD546" s="107"/>
      <c r="DE546" s="107"/>
      <c r="DF546" s="107"/>
      <c r="DG546" s="107"/>
    </row>
    <row r="547" spans="2:111" s="109" customFormat="1" ht="19.899999999999999" hidden="1" customHeight="1" x14ac:dyDescent="0.25">
      <c r="B547" s="111" t="s">
        <v>2606</v>
      </c>
      <c r="C547" s="111">
        <v>4600011662</v>
      </c>
      <c r="D547" s="101" t="s">
        <v>963</v>
      </c>
      <c r="E547" s="110" t="str">
        <f t="shared" si="55"/>
        <v/>
      </c>
      <c r="F547" s="102"/>
      <c r="G547" s="103"/>
      <c r="H547" s="103"/>
      <c r="I547" s="100"/>
      <c r="J547" s="122" t="s">
        <v>2346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56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  <c r="BQ547" s="107"/>
      <c r="BR547" s="107"/>
      <c r="BS547" s="107"/>
      <c r="BT547" s="107"/>
      <c r="BU547" s="107"/>
      <c r="BV547" s="107"/>
      <c r="BW547" s="107"/>
      <c r="BX547" s="107"/>
      <c r="BY547" s="107"/>
      <c r="BZ547" s="107"/>
      <c r="CA547" s="107"/>
      <c r="CB547" s="107"/>
      <c r="CC547" s="107"/>
      <c r="CD547" s="107"/>
      <c r="CE547" s="107"/>
      <c r="CF547" s="107"/>
      <c r="CG547" s="107"/>
      <c r="CH547" s="107"/>
      <c r="CI547" s="107"/>
      <c r="CJ547" s="107"/>
      <c r="CK547" s="107"/>
      <c r="CL547" s="107"/>
      <c r="CM547" s="107"/>
      <c r="CN547" s="107"/>
      <c r="CO547" s="107"/>
      <c r="CP547" s="107"/>
      <c r="CQ547" s="107"/>
      <c r="CR547" s="107"/>
      <c r="CS547" s="107"/>
      <c r="CT547" s="107"/>
      <c r="CU547" s="107"/>
      <c r="CV547" s="107"/>
      <c r="CW547" s="107"/>
      <c r="CX547" s="107"/>
      <c r="CY547" s="107"/>
      <c r="CZ547" s="107"/>
      <c r="DA547" s="107"/>
      <c r="DB547" s="107"/>
      <c r="DC547" s="107"/>
      <c r="DD547" s="107"/>
      <c r="DE547" s="107"/>
      <c r="DF547" s="107"/>
      <c r="DG547" s="107"/>
    </row>
    <row r="548" spans="2:111" s="109" customFormat="1" ht="19.899999999999999" hidden="1" customHeight="1" x14ac:dyDescent="0.25">
      <c r="B548" s="111" t="s">
        <v>2606</v>
      </c>
      <c r="C548" s="111">
        <v>4600011662</v>
      </c>
      <c r="D548" s="101" t="s">
        <v>964</v>
      </c>
      <c r="E548" s="110" t="str">
        <f t="shared" si="55"/>
        <v/>
      </c>
      <c r="F548" s="102"/>
      <c r="G548" s="103"/>
      <c r="H548" s="103"/>
      <c r="I548" s="100"/>
      <c r="J548" s="122" t="s">
        <v>2347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56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  <c r="BQ548" s="107"/>
      <c r="BR548" s="107"/>
      <c r="BS548" s="107"/>
      <c r="BT548" s="107"/>
      <c r="BU548" s="107"/>
      <c r="BV548" s="107"/>
      <c r="BW548" s="107"/>
      <c r="BX548" s="107"/>
      <c r="BY548" s="107"/>
      <c r="BZ548" s="107"/>
      <c r="CA548" s="107"/>
      <c r="CB548" s="107"/>
      <c r="CC548" s="107"/>
      <c r="CD548" s="107"/>
      <c r="CE548" s="107"/>
      <c r="CF548" s="107"/>
      <c r="CG548" s="107"/>
      <c r="CH548" s="107"/>
      <c r="CI548" s="107"/>
      <c r="CJ548" s="107"/>
      <c r="CK548" s="107"/>
      <c r="CL548" s="107"/>
      <c r="CM548" s="107"/>
      <c r="CN548" s="107"/>
      <c r="CO548" s="107"/>
      <c r="CP548" s="107"/>
      <c r="CQ548" s="107"/>
      <c r="CR548" s="107"/>
      <c r="CS548" s="107"/>
      <c r="CT548" s="107"/>
      <c r="CU548" s="107"/>
      <c r="CV548" s="107"/>
      <c r="CW548" s="107"/>
      <c r="CX548" s="107"/>
      <c r="CY548" s="107"/>
      <c r="CZ548" s="107"/>
      <c r="DA548" s="107"/>
      <c r="DB548" s="107"/>
      <c r="DC548" s="107"/>
      <c r="DD548" s="107"/>
      <c r="DE548" s="107"/>
      <c r="DF548" s="107"/>
      <c r="DG548" s="107"/>
    </row>
    <row r="549" spans="2:111" s="109" customFormat="1" ht="19.899999999999999" hidden="1" customHeight="1" x14ac:dyDescent="0.25">
      <c r="B549" s="111" t="s">
        <v>2606</v>
      </c>
      <c r="C549" s="111">
        <v>4600011662</v>
      </c>
      <c r="D549" s="101" t="s">
        <v>965</v>
      </c>
      <c r="E549" s="110" t="str">
        <f t="shared" si="55"/>
        <v/>
      </c>
      <c r="F549" s="102"/>
      <c r="G549" s="103"/>
      <c r="H549" s="103"/>
      <c r="I549" s="100"/>
      <c r="J549" s="122" t="s">
        <v>2348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56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  <c r="BQ549" s="107"/>
      <c r="BR549" s="107"/>
      <c r="BS549" s="107"/>
      <c r="BT549" s="107"/>
      <c r="BU549" s="107"/>
      <c r="BV549" s="107"/>
      <c r="BW549" s="107"/>
      <c r="BX549" s="107"/>
      <c r="BY549" s="107"/>
      <c r="BZ549" s="107"/>
      <c r="CA549" s="107"/>
      <c r="CB549" s="107"/>
      <c r="CC549" s="107"/>
      <c r="CD549" s="107"/>
      <c r="CE549" s="107"/>
      <c r="CF549" s="107"/>
      <c r="CG549" s="107"/>
      <c r="CH549" s="107"/>
      <c r="CI549" s="107"/>
      <c r="CJ549" s="107"/>
      <c r="CK549" s="107"/>
      <c r="CL549" s="107"/>
      <c r="CM549" s="107"/>
      <c r="CN549" s="107"/>
      <c r="CO549" s="107"/>
      <c r="CP549" s="107"/>
      <c r="CQ549" s="107"/>
      <c r="CR549" s="107"/>
      <c r="CS549" s="107"/>
      <c r="CT549" s="107"/>
      <c r="CU549" s="107"/>
      <c r="CV549" s="107"/>
      <c r="CW549" s="107"/>
      <c r="CX549" s="107"/>
      <c r="CY549" s="107"/>
      <c r="CZ549" s="107"/>
      <c r="DA549" s="107"/>
      <c r="DB549" s="107"/>
      <c r="DC549" s="107"/>
      <c r="DD549" s="107"/>
      <c r="DE549" s="107"/>
      <c r="DF549" s="107"/>
      <c r="DG549" s="107"/>
    </row>
    <row r="550" spans="2:111" s="109" customFormat="1" ht="19.899999999999999" hidden="1" customHeight="1" x14ac:dyDescent="0.25">
      <c r="B550" s="111" t="s">
        <v>2606</v>
      </c>
      <c r="C550" s="111">
        <v>4600011662</v>
      </c>
      <c r="D550" s="101" t="s">
        <v>966</v>
      </c>
      <c r="E550" s="110" t="str">
        <f t="shared" si="55"/>
        <v/>
      </c>
      <c r="F550" s="102"/>
      <c r="G550" s="103"/>
      <c r="H550" s="103"/>
      <c r="I550" s="100"/>
      <c r="J550" s="122" t="s">
        <v>2349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56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  <c r="BQ550" s="107"/>
      <c r="BR550" s="107"/>
      <c r="BS550" s="107"/>
      <c r="BT550" s="107"/>
      <c r="BU550" s="107"/>
      <c r="BV550" s="107"/>
      <c r="BW550" s="107"/>
      <c r="BX550" s="107"/>
      <c r="BY550" s="107"/>
      <c r="BZ550" s="107"/>
      <c r="CA550" s="107"/>
      <c r="CB550" s="107"/>
      <c r="CC550" s="107"/>
      <c r="CD550" s="107"/>
      <c r="CE550" s="107"/>
      <c r="CF550" s="107"/>
      <c r="CG550" s="107"/>
      <c r="CH550" s="107"/>
      <c r="CI550" s="107"/>
      <c r="CJ550" s="107"/>
      <c r="CK550" s="107"/>
      <c r="CL550" s="107"/>
      <c r="CM550" s="107"/>
      <c r="CN550" s="107"/>
      <c r="CO550" s="107"/>
      <c r="CP550" s="107"/>
      <c r="CQ550" s="107"/>
      <c r="CR550" s="107"/>
      <c r="CS550" s="107"/>
      <c r="CT550" s="107"/>
      <c r="CU550" s="107"/>
      <c r="CV550" s="107"/>
      <c r="CW550" s="107"/>
      <c r="CX550" s="107"/>
      <c r="CY550" s="107"/>
      <c r="CZ550" s="107"/>
      <c r="DA550" s="107"/>
      <c r="DB550" s="107"/>
      <c r="DC550" s="107"/>
      <c r="DD550" s="107"/>
      <c r="DE550" s="107"/>
      <c r="DF550" s="107"/>
      <c r="DG550" s="107"/>
    </row>
    <row r="551" spans="2:111" s="109" customFormat="1" ht="19.899999999999999" hidden="1" customHeight="1" x14ac:dyDescent="0.25">
      <c r="B551" s="111" t="s">
        <v>2606</v>
      </c>
      <c r="C551" s="111">
        <v>4600011662</v>
      </c>
      <c r="D551" s="101" t="s">
        <v>967</v>
      </c>
      <c r="E551" s="110" t="str">
        <f t="shared" si="55"/>
        <v/>
      </c>
      <c r="F551" s="102"/>
      <c r="G551" s="103"/>
      <c r="H551" s="103"/>
      <c r="I551" s="100"/>
      <c r="J551" s="122" t="s">
        <v>2344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56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  <c r="BK551" s="107"/>
      <c r="BL551" s="107"/>
      <c r="BM551" s="107"/>
      <c r="BN551" s="107"/>
      <c r="BO551" s="107"/>
      <c r="BP551" s="107"/>
      <c r="BQ551" s="107"/>
      <c r="BR551" s="107"/>
      <c r="BS551" s="107"/>
      <c r="BT551" s="107"/>
      <c r="BU551" s="107"/>
      <c r="BV551" s="107"/>
      <c r="BW551" s="107"/>
      <c r="BX551" s="107"/>
      <c r="BY551" s="107"/>
      <c r="BZ551" s="107"/>
      <c r="CA551" s="107"/>
      <c r="CB551" s="107"/>
      <c r="CC551" s="107"/>
      <c r="CD551" s="107"/>
      <c r="CE551" s="107"/>
      <c r="CF551" s="107"/>
      <c r="CG551" s="107"/>
      <c r="CH551" s="107"/>
      <c r="CI551" s="107"/>
      <c r="CJ551" s="107"/>
      <c r="CK551" s="107"/>
      <c r="CL551" s="107"/>
      <c r="CM551" s="107"/>
      <c r="CN551" s="107"/>
      <c r="CO551" s="107"/>
      <c r="CP551" s="107"/>
      <c r="CQ551" s="107"/>
      <c r="CR551" s="107"/>
      <c r="CS551" s="107"/>
      <c r="CT551" s="107"/>
      <c r="CU551" s="107"/>
      <c r="CV551" s="107"/>
      <c r="CW551" s="107"/>
      <c r="CX551" s="107"/>
      <c r="CY551" s="107"/>
      <c r="CZ551" s="107"/>
      <c r="DA551" s="107"/>
      <c r="DB551" s="107"/>
      <c r="DC551" s="107"/>
      <c r="DD551" s="107"/>
      <c r="DE551" s="107"/>
      <c r="DF551" s="107"/>
      <c r="DG551" s="107"/>
    </row>
    <row r="552" spans="2:111" s="109" customFormat="1" ht="19.899999999999999" hidden="1" customHeight="1" x14ac:dyDescent="0.25">
      <c r="B552" s="111" t="s">
        <v>2606</v>
      </c>
      <c r="C552" s="111">
        <v>4600011662</v>
      </c>
      <c r="D552" s="101" t="s">
        <v>968</v>
      </c>
      <c r="E552" s="110" t="str">
        <f t="shared" si="55"/>
        <v/>
      </c>
      <c r="F552" s="102"/>
      <c r="G552" s="103"/>
      <c r="H552" s="103"/>
      <c r="I552" s="100"/>
      <c r="J552" s="122" t="s">
        <v>2345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56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  <c r="BK552" s="107"/>
      <c r="BL552" s="107"/>
      <c r="BM552" s="107"/>
      <c r="BN552" s="107"/>
      <c r="BO552" s="107"/>
      <c r="BP552" s="107"/>
      <c r="BQ552" s="107"/>
      <c r="BR552" s="107"/>
      <c r="BS552" s="107"/>
      <c r="BT552" s="107"/>
      <c r="BU552" s="107"/>
      <c r="BV552" s="107"/>
      <c r="BW552" s="107"/>
      <c r="BX552" s="107"/>
      <c r="BY552" s="107"/>
      <c r="BZ552" s="107"/>
      <c r="CA552" s="107"/>
      <c r="CB552" s="107"/>
      <c r="CC552" s="107"/>
      <c r="CD552" s="107"/>
      <c r="CE552" s="107"/>
      <c r="CF552" s="107"/>
      <c r="CG552" s="107"/>
      <c r="CH552" s="107"/>
      <c r="CI552" s="107"/>
      <c r="CJ552" s="107"/>
      <c r="CK552" s="107"/>
      <c r="CL552" s="107"/>
      <c r="CM552" s="107"/>
      <c r="CN552" s="107"/>
      <c r="CO552" s="107"/>
      <c r="CP552" s="107"/>
      <c r="CQ552" s="107"/>
      <c r="CR552" s="107"/>
      <c r="CS552" s="107"/>
      <c r="CT552" s="107"/>
      <c r="CU552" s="107"/>
      <c r="CV552" s="107"/>
      <c r="CW552" s="107"/>
      <c r="CX552" s="107"/>
      <c r="CY552" s="107"/>
      <c r="CZ552" s="107"/>
      <c r="DA552" s="107"/>
      <c r="DB552" s="107"/>
      <c r="DC552" s="107"/>
      <c r="DD552" s="107"/>
      <c r="DE552" s="107"/>
      <c r="DF552" s="107"/>
      <c r="DG552" s="107"/>
    </row>
    <row r="553" spans="2:111" s="109" customFormat="1" ht="19.899999999999999" hidden="1" customHeight="1" x14ac:dyDescent="0.25">
      <c r="B553" s="111" t="s">
        <v>2606</v>
      </c>
      <c r="C553" s="111">
        <v>4600011662</v>
      </c>
      <c r="D553" s="101" t="s">
        <v>969</v>
      </c>
      <c r="E553" s="110" t="str">
        <f t="shared" si="55"/>
        <v/>
      </c>
      <c r="F553" s="102"/>
      <c r="G553" s="103"/>
      <c r="H553" s="103"/>
      <c r="I553" s="100"/>
      <c r="J553" s="122" t="s">
        <v>2346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56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  <c r="BQ553" s="107"/>
      <c r="BR553" s="107"/>
      <c r="BS553" s="107"/>
      <c r="BT553" s="107"/>
      <c r="BU553" s="107"/>
      <c r="BV553" s="107"/>
      <c r="BW553" s="107"/>
      <c r="BX553" s="107"/>
      <c r="BY553" s="107"/>
      <c r="BZ553" s="107"/>
      <c r="CA553" s="107"/>
      <c r="CB553" s="107"/>
      <c r="CC553" s="107"/>
      <c r="CD553" s="107"/>
      <c r="CE553" s="107"/>
      <c r="CF553" s="107"/>
      <c r="CG553" s="107"/>
      <c r="CH553" s="107"/>
      <c r="CI553" s="107"/>
      <c r="CJ553" s="107"/>
      <c r="CK553" s="107"/>
      <c r="CL553" s="107"/>
      <c r="CM553" s="107"/>
      <c r="CN553" s="107"/>
      <c r="CO553" s="107"/>
      <c r="CP553" s="107"/>
      <c r="CQ553" s="107"/>
      <c r="CR553" s="107"/>
      <c r="CS553" s="107"/>
      <c r="CT553" s="107"/>
      <c r="CU553" s="107"/>
      <c r="CV553" s="107"/>
      <c r="CW553" s="107"/>
      <c r="CX553" s="107"/>
      <c r="CY553" s="107"/>
      <c r="CZ553" s="107"/>
      <c r="DA553" s="107"/>
      <c r="DB553" s="107"/>
      <c r="DC553" s="107"/>
      <c r="DD553" s="107"/>
      <c r="DE553" s="107"/>
      <c r="DF553" s="107"/>
      <c r="DG553" s="107"/>
    </row>
    <row r="554" spans="2:111" s="109" customFormat="1" ht="19.899999999999999" hidden="1" customHeight="1" x14ac:dyDescent="0.25">
      <c r="B554" s="111" t="s">
        <v>2606</v>
      </c>
      <c r="C554" s="111">
        <v>4600011662</v>
      </c>
      <c r="D554" s="101" t="s">
        <v>970</v>
      </c>
      <c r="E554" s="110" t="str">
        <f t="shared" si="55"/>
        <v/>
      </c>
      <c r="F554" s="102"/>
      <c r="G554" s="103"/>
      <c r="H554" s="103"/>
      <c r="I554" s="100"/>
      <c r="J554" s="122" t="s">
        <v>2347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56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  <c r="BQ554" s="107"/>
      <c r="BR554" s="107"/>
      <c r="BS554" s="107"/>
      <c r="BT554" s="107"/>
      <c r="BU554" s="107"/>
      <c r="BV554" s="107"/>
      <c r="BW554" s="107"/>
      <c r="BX554" s="107"/>
      <c r="BY554" s="107"/>
      <c r="BZ554" s="107"/>
      <c r="CA554" s="107"/>
      <c r="CB554" s="107"/>
      <c r="CC554" s="107"/>
      <c r="CD554" s="107"/>
      <c r="CE554" s="107"/>
      <c r="CF554" s="107"/>
      <c r="CG554" s="107"/>
      <c r="CH554" s="107"/>
      <c r="CI554" s="107"/>
      <c r="CJ554" s="107"/>
      <c r="CK554" s="107"/>
      <c r="CL554" s="107"/>
      <c r="CM554" s="107"/>
      <c r="CN554" s="107"/>
      <c r="CO554" s="107"/>
      <c r="CP554" s="107"/>
      <c r="CQ554" s="107"/>
      <c r="CR554" s="107"/>
      <c r="CS554" s="107"/>
      <c r="CT554" s="107"/>
      <c r="CU554" s="107"/>
      <c r="CV554" s="107"/>
      <c r="CW554" s="107"/>
      <c r="CX554" s="107"/>
      <c r="CY554" s="107"/>
      <c r="CZ554" s="107"/>
      <c r="DA554" s="107"/>
      <c r="DB554" s="107"/>
      <c r="DC554" s="107"/>
      <c r="DD554" s="107"/>
      <c r="DE554" s="107"/>
      <c r="DF554" s="107"/>
      <c r="DG554" s="107"/>
    </row>
    <row r="555" spans="2:111" s="109" customFormat="1" ht="19.899999999999999" hidden="1" customHeight="1" x14ac:dyDescent="0.25">
      <c r="B555" s="111" t="s">
        <v>2606</v>
      </c>
      <c r="C555" s="111">
        <v>4600011662</v>
      </c>
      <c r="D555" s="101" t="s">
        <v>971</v>
      </c>
      <c r="E555" s="110" t="str">
        <f t="shared" si="55"/>
        <v/>
      </c>
      <c r="F555" s="102"/>
      <c r="G555" s="103"/>
      <c r="H555" s="103"/>
      <c r="I555" s="100"/>
      <c r="J555" s="122" t="s">
        <v>2348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56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  <c r="BQ555" s="107"/>
      <c r="BR555" s="107"/>
      <c r="BS555" s="107"/>
      <c r="BT555" s="107"/>
      <c r="BU555" s="107"/>
      <c r="BV555" s="107"/>
      <c r="BW555" s="107"/>
      <c r="BX555" s="107"/>
      <c r="BY555" s="107"/>
      <c r="BZ555" s="107"/>
      <c r="CA555" s="107"/>
      <c r="CB555" s="107"/>
      <c r="CC555" s="107"/>
      <c r="CD555" s="107"/>
      <c r="CE555" s="107"/>
      <c r="CF555" s="107"/>
      <c r="CG555" s="107"/>
      <c r="CH555" s="107"/>
      <c r="CI555" s="107"/>
      <c r="CJ555" s="107"/>
      <c r="CK555" s="107"/>
      <c r="CL555" s="107"/>
      <c r="CM555" s="107"/>
      <c r="CN555" s="107"/>
      <c r="CO555" s="107"/>
      <c r="CP555" s="107"/>
      <c r="CQ555" s="107"/>
      <c r="CR555" s="107"/>
      <c r="CS555" s="107"/>
      <c r="CT555" s="107"/>
      <c r="CU555" s="107"/>
      <c r="CV555" s="107"/>
      <c r="CW555" s="107"/>
      <c r="CX555" s="107"/>
      <c r="CY555" s="107"/>
      <c r="CZ555" s="107"/>
      <c r="DA555" s="107"/>
      <c r="DB555" s="107"/>
      <c r="DC555" s="107"/>
      <c r="DD555" s="107"/>
      <c r="DE555" s="107"/>
      <c r="DF555" s="107"/>
      <c r="DG555" s="107"/>
    </row>
    <row r="556" spans="2:111" s="109" customFormat="1" ht="19.899999999999999" hidden="1" customHeight="1" x14ac:dyDescent="0.25">
      <c r="B556" s="111" t="s">
        <v>2606</v>
      </c>
      <c r="C556" s="111">
        <v>4600011662</v>
      </c>
      <c r="D556" s="101" t="s">
        <v>972</v>
      </c>
      <c r="E556" s="110" t="str">
        <f t="shared" si="55"/>
        <v/>
      </c>
      <c r="F556" s="102"/>
      <c r="G556" s="103"/>
      <c r="H556" s="103"/>
      <c r="I556" s="100"/>
      <c r="J556" s="122" t="s">
        <v>2350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56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  <c r="BQ556" s="107"/>
      <c r="BR556" s="107"/>
      <c r="BS556" s="107"/>
      <c r="BT556" s="107"/>
      <c r="BU556" s="107"/>
      <c r="BV556" s="107"/>
      <c r="BW556" s="107"/>
      <c r="BX556" s="107"/>
      <c r="BY556" s="107"/>
      <c r="BZ556" s="107"/>
      <c r="CA556" s="107"/>
      <c r="CB556" s="107"/>
      <c r="CC556" s="107"/>
      <c r="CD556" s="107"/>
      <c r="CE556" s="107"/>
      <c r="CF556" s="107"/>
      <c r="CG556" s="107"/>
      <c r="CH556" s="107"/>
      <c r="CI556" s="107"/>
      <c r="CJ556" s="107"/>
      <c r="CK556" s="107"/>
      <c r="CL556" s="107"/>
      <c r="CM556" s="107"/>
      <c r="CN556" s="107"/>
      <c r="CO556" s="107"/>
      <c r="CP556" s="107"/>
      <c r="CQ556" s="107"/>
      <c r="CR556" s="107"/>
      <c r="CS556" s="107"/>
      <c r="CT556" s="107"/>
      <c r="CU556" s="107"/>
      <c r="CV556" s="107"/>
      <c r="CW556" s="107"/>
      <c r="CX556" s="107"/>
      <c r="CY556" s="107"/>
      <c r="CZ556" s="107"/>
      <c r="DA556" s="107"/>
      <c r="DB556" s="107"/>
      <c r="DC556" s="107"/>
      <c r="DD556" s="107"/>
      <c r="DE556" s="107"/>
      <c r="DF556" s="107"/>
      <c r="DG556" s="107"/>
    </row>
    <row r="557" spans="2:111" s="109" customFormat="1" ht="19.899999999999999" hidden="1" customHeight="1" x14ac:dyDescent="0.25">
      <c r="B557" s="111" t="s">
        <v>2606</v>
      </c>
      <c r="C557" s="111">
        <v>4600011662</v>
      </c>
      <c r="D557" s="101" t="s">
        <v>973</v>
      </c>
      <c r="E557" s="110" t="str">
        <f t="shared" si="55"/>
        <v/>
      </c>
      <c r="F557" s="102"/>
      <c r="G557" s="103"/>
      <c r="H557" s="103"/>
      <c r="I557" s="100"/>
      <c r="J557" s="122" t="s">
        <v>2351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56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  <c r="BQ557" s="107"/>
      <c r="BR557" s="107"/>
      <c r="BS557" s="107"/>
      <c r="BT557" s="107"/>
      <c r="BU557" s="107"/>
      <c r="BV557" s="107"/>
      <c r="BW557" s="107"/>
      <c r="BX557" s="107"/>
      <c r="BY557" s="107"/>
      <c r="BZ557" s="107"/>
      <c r="CA557" s="107"/>
      <c r="CB557" s="107"/>
      <c r="CC557" s="107"/>
      <c r="CD557" s="107"/>
      <c r="CE557" s="107"/>
      <c r="CF557" s="107"/>
      <c r="CG557" s="107"/>
      <c r="CH557" s="107"/>
      <c r="CI557" s="107"/>
      <c r="CJ557" s="107"/>
      <c r="CK557" s="107"/>
      <c r="CL557" s="107"/>
      <c r="CM557" s="107"/>
      <c r="CN557" s="107"/>
      <c r="CO557" s="107"/>
      <c r="CP557" s="107"/>
      <c r="CQ557" s="107"/>
      <c r="CR557" s="107"/>
      <c r="CS557" s="107"/>
      <c r="CT557" s="107"/>
      <c r="CU557" s="107"/>
      <c r="CV557" s="107"/>
      <c r="CW557" s="107"/>
      <c r="CX557" s="107"/>
      <c r="CY557" s="107"/>
      <c r="CZ557" s="107"/>
      <c r="DA557" s="107"/>
      <c r="DB557" s="107"/>
      <c r="DC557" s="107"/>
      <c r="DD557" s="107"/>
      <c r="DE557" s="107"/>
      <c r="DF557" s="107"/>
      <c r="DG557" s="107"/>
    </row>
    <row r="558" spans="2:111" s="109" customFormat="1" ht="19.899999999999999" hidden="1" customHeight="1" x14ac:dyDescent="0.25">
      <c r="B558" s="111" t="s">
        <v>2606</v>
      </c>
      <c r="C558" s="111">
        <v>4600011662</v>
      </c>
      <c r="D558" s="101" t="s">
        <v>974</v>
      </c>
      <c r="E558" s="110" t="str">
        <f t="shared" si="55"/>
        <v/>
      </c>
      <c r="F558" s="102"/>
      <c r="G558" s="103"/>
      <c r="H558" s="103"/>
      <c r="I558" s="100"/>
      <c r="J558" s="122" t="s">
        <v>2352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56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  <c r="BQ558" s="107"/>
      <c r="BR558" s="107"/>
      <c r="BS558" s="107"/>
      <c r="BT558" s="107"/>
      <c r="BU558" s="107"/>
      <c r="BV558" s="107"/>
      <c r="BW558" s="107"/>
      <c r="BX558" s="107"/>
      <c r="BY558" s="107"/>
      <c r="BZ558" s="107"/>
      <c r="CA558" s="107"/>
      <c r="CB558" s="107"/>
      <c r="CC558" s="107"/>
      <c r="CD558" s="107"/>
      <c r="CE558" s="107"/>
      <c r="CF558" s="107"/>
      <c r="CG558" s="107"/>
      <c r="CH558" s="107"/>
      <c r="CI558" s="107"/>
      <c r="CJ558" s="107"/>
      <c r="CK558" s="107"/>
      <c r="CL558" s="107"/>
      <c r="CM558" s="107"/>
      <c r="CN558" s="107"/>
      <c r="CO558" s="107"/>
      <c r="CP558" s="107"/>
      <c r="CQ558" s="107"/>
      <c r="CR558" s="107"/>
      <c r="CS558" s="107"/>
      <c r="CT558" s="107"/>
      <c r="CU558" s="107"/>
      <c r="CV558" s="107"/>
      <c r="CW558" s="107"/>
      <c r="CX558" s="107"/>
      <c r="CY558" s="107"/>
      <c r="CZ558" s="107"/>
      <c r="DA558" s="107"/>
      <c r="DB558" s="107"/>
      <c r="DC558" s="107"/>
      <c r="DD558" s="107"/>
      <c r="DE558" s="107"/>
      <c r="DF558" s="107"/>
      <c r="DG558" s="107"/>
    </row>
    <row r="559" spans="2:111" s="109" customFormat="1" ht="19.899999999999999" hidden="1" customHeight="1" x14ac:dyDescent="0.25">
      <c r="B559" s="111" t="s">
        <v>2606</v>
      </c>
      <c r="C559" s="111">
        <v>4600011662</v>
      </c>
      <c r="D559" s="101" t="s">
        <v>975</v>
      </c>
      <c r="E559" s="110" t="str">
        <f t="shared" si="55"/>
        <v/>
      </c>
      <c r="F559" s="102"/>
      <c r="G559" s="103"/>
      <c r="H559" s="103"/>
      <c r="I559" s="100"/>
      <c r="J559" s="122" t="s">
        <v>2353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56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  <c r="BQ559" s="107"/>
      <c r="BR559" s="107"/>
      <c r="BS559" s="107"/>
      <c r="BT559" s="107"/>
      <c r="BU559" s="107"/>
      <c r="BV559" s="107"/>
      <c r="BW559" s="107"/>
      <c r="BX559" s="107"/>
      <c r="BY559" s="107"/>
      <c r="BZ559" s="107"/>
      <c r="CA559" s="107"/>
      <c r="CB559" s="107"/>
      <c r="CC559" s="107"/>
      <c r="CD559" s="107"/>
      <c r="CE559" s="107"/>
      <c r="CF559" s="107"/>
      <c r="CG559" s="107"/>
      <c r="CH559" s="107"/>
      <c r="CI559" s="107"/>
      <c r="CJ559" s="107"/>
      <c r="CK559" s="107"/>
      <c r="CL559" s="107"/>
      <c r="CM559" s="107"/>
      <c r="CN559" s="107"/>
      <c r="CO559" s="107"/>
      <c r="CP559" s="107"/>
      <c r="CQ559" s="107"/>
      <c r="CR559" s="107"/>
      <c r="CS559" s="107"/>
      <c r="CT559" s="107"/>
      <c r="CU559" s="107"/>
      <c r="CV559" s="107"/>
      <c r="CW559" s="107"/>
      <c r="CX559" s="107"/>
      <c r="CY559" s="107"/>
      <c r="CZ559" s="107"/>
      <c r="DA559" s="107"/>
      <c r="DB559" s="107"/>
      <c r="DC559" s="107"/>
      <c r="DD559" s="107"/>
      <c r="DE559" s="107"/>
      <c r="DF559" s="107"/>
      <c r="DG559" s="107"/>
    </row>
    <row r="560" spans="2:111" s="109" customFormat="1" ht="19.899999999999999" hidden="1" customHeight="1" x14ac:dyDescent="0.25">
      <c r="B560" s="111" t="s">
        <v>2606</v>
      </c>
      <c r="C560" s="111">
        <v>4600011662</v>
      </c>
      <c r="D560" s="101" t="s">
        <v>976</v>
      </c>
      <c r="E560" s="110" t="str">
        <f t="shared" si="55"/>
        <v/>
      </c>
      <c r="F560" s="102"/>
      <c r="G560" s="103"/>
      <c r="H560" s="103"/>
      <c r="I560" s="100"/>
      <c r="J560" s="122" t="s">
        <v>2354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56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  <c r="BK560" s="107"/>
      <c r="BL560" s="107"/>
      <c r="BM560" s="107"/>
      <c r="BN560" s="107"/>
      <c r="BO560" s="107"/>
      <c r="BP560" s="107"/>
      <c r="BQ560" s="107"/>
      <c r="BR560" s="107"/>
      <c r="BS560" s="107"/>
      <c r="BT560" s="107"/>
      <c r="BU560" s="107"/>
      <c r="BV560" s="107"/>
      <c r="BW560" s="107"/>
      <c r="BX560" s="107"/>
      <c r="BY560" s="107"/>
      <c r="BZ560" s="107"/>
      <c r="CA560" s="107"/>
      <c r="CB560" s="107"/>
      <c r="CC560" s="107"/>
      <c r="CD560" s="107"/>
      <c r="CE560" s="107"/>
      <c r="CF560" s="107"/>
      <c r="CG560" s="107"/>
      <c r="CH560" s="107"/>
      <c r="CI560" s="107"/>
      <c r="CJ560" s="107"/>
      <c r="CK560" s="107"/>
      <c r="CL560" s="107"/>
      <c r="CM560" s="107"/>
      <c r="CN560" s="107"/>
      <c r="CO560" s="107"/>
      <c r="CP560" s="107"/>
      <c r="CQ560" s="107"/>
      <c r="CR560" s="107"/>
      <c r="CS560" s="107"/>
      <c r="CT560" s="107"/>
      <c r="CU560" s="107"/>
      <c r="CV560" s="107"/>
      <c r="CW560" s="107"/>
      <c r="CX560" s="107"/>
      <c r="CY560" s="107"/>
      <c r="CZ560" s="107"/>
      <c r="DA560" s="107"/>
      <c r="DB560" s="107"/>
      <c r="DC560" s="107"/>
      <c r="DD560" s="107"/>
      <c r="DE560" s="107"/>
      <c r="DF560" s="107"/>
      <c r="DG560" s="107"/>
    </row>
    <row r="561" spans="2:111" s="109" customFormat="1" ht="19.899999999999999" hidden="1" customHeight="1" x14ac:dyDescent="0.25">
      <c r="B561" s="111" t="s">
        <v>2606</v>
      </c>
      <c r="C561" s="111">
        <v>4600011662</v>
      </c>
      <c r="D561" s="101" t="s">
        <v>977</v>
      </c>
      <c r="E561" s="110" t="str">
        <f t="shared" si="55"/>
        <v/>
      </c>
      <c r="F561" s="102"/>
      <c r="G561" s="103"/>
      <c r="H561" s="103"/>
      <c r="I561" s="100"/>
      <c r="J561" s="122" t="s">
        <v>2355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56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  <c r="BK561" s="107"/>
      <c r="BL561" s="107"/>
      <c r="BM561" s="107"/>
      <c r="BN561" s="107"/>
      <c r="BO561" s="107"/>
      <c r="BP561" s="107"/>
      <c r="BQ561" s="107"/>
      <c r="BR561" s="107"/>
      <c r="BS561" s="107"/>
      <c r="BT561" s="107"/>
      <c r="BU561" s="107"/>
      <c r="BV561" s="107"/>
      <c r="BW561" s="107"/>
      <c r="BX561" s="107"/>
      <c r="BY561" s="107"/>
      <c r="BZ561" s="107"/>
      <c r="CA561" s="107"/>
      <c r="CB561" s="107"/>
      <c r="CC561" s="107"/>
      <c r="CD561" s="107"/>
      <c r="CE561" s="107"/>
      <c r="CF561" s="107"/>
      <c r="CG561" s="107"/>
      <c r="CH561" s="107"/>
      <c r="CI561" s="107"/>
      <c r="CJ561" s="107"/>
      <c r="CK561" s="107"/>
      <c r="CL561" s="107"/>
      <c r="CM561" s="107"/>
      <c r="CN561" s="107"/>
      <c r="CO561" s="107"/>
      <c r="CP561" s="107"/>
      <c r="CQ561" s="107"/>
      <c r="CR561" s="107"/>
      <c r="CS561" s="107"/>
      <c r="CT561" s="107"/>
      <c r="CU561" s="107"/>
      <c r="CV561" s="107"/>
      <c r="CW561" s="107"/>
      <c r="CX561" s="107"/>
      <c r="CY561" s="107"/>
      <c r="CZ561" s="107"/>
      <c r="DA561" s="107"/>
      <c r="DB561" s="107"/>
      <c r="DC561" s="107"/>
      <c r="DD561" s="107"/>
      <c r="DE561" s="107"/>
      <c r="DF561" s="107"/>
      <c r="DG561" s="107"/>
    </row>
    <row r="562" spans="2:111" s="109" customFormat="1" ht="19.899999999999999" hidden="1" customHeight="1" x14ac:dyDescent="0.25">
      <c r="B562" s="111" t="s">
        <v>2606</v>
      </c>
      <c r="C562" s="111">
        <v>4600011662</v>
      </c>
      <c r="D562" s="101" t="s">
        <v>978</v>
      </c>
      <c r="E562" s="110" t="str">
        <f t="shared" si="55"/>
        <v/>
      </c>
      <c r="F562" s="102"/>
      <c r="G562" s="103"/>
      <c r="H562" s="103"/>
      <c r="I562" s="100"/>
      <c r="J562" s="122" t="s">
        <v>2356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56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  <c r="BK562" s="107"/>
      <c r="BL562" s="107"/>
      <c r="BM562" s="107"/>
      <c r="BN562" s="107"/>
      <c r="BO562" s="107"/>
      <c r="BP562" s="107"/>
      <c r="BQ562" s="107"/>
      <c r="BR562" s="107"/>
      <c r="BS562" s="107"/>
      <c r="BT562" s="107"/>
      <c r="BU562" s="107"/>
      <c r="BV562" s="107"/>
      <c r="BW562" s="107"/>
      <c r="BX562" s="107"/>
      <c r="BY562" s="107"/>
      <c r="BZ562" s="107"/>
      <c r="CA562" s="107"/>
      <c r="CB562" s="107"/>
      <c r="CC562" s="107"/>
      <c r="CD562" s="107"/>
      <c r="CE562" s="107"/>
      <c r="CF562" s="107"/>
      <c r="CG562" s="107"/>
      <c r="CH562" s="107"/>
      <c r="CI562" s="107"/>
      <c r="CJ562" s="107"/>
      <c r="CK562" s="107"/>
      <c r="CL562" s="107"/>
      <c r="CM562" s="107"/>
      <c r="CN562" s="107"/>
      <c r="CO562" s="107"/>
      <c r="CP562" s="107"/>
      <c r="CQ562" s="107"/>
      <c r="CR562" s="107"/>
      <c r="CS562" s="107"/>
      <c r="CT562" s="107"/>
      <c r="CU562" s="107"/>
      <c r="CV562" s="107"/>
      <c r="CW562" s="107"/>
      <c r="CX562" s="107"/>
      <c r="CY562" s="107"/>
      <c r="CZ562" s="107"/>
      <c r="DA562" s="107"/>
      <c r="DB562" s="107"/>
      <c r="DC562" s="107"/>
      <c r="DD562" s="107"/>
      <c r="DE562" s="107"/>
      <c r="DF562" s="107"/>
      <c r="DG562" s="107"/>
    </row>
    <row r="563" spans="2:111" s="109" customFormat="1" ht="19.899999999999999" hidden="1" customHeight="1" x14ac:dyDescent="0.25">
      <c r="B563" s="111" t="s">
        <v>2606</v>
      </c>
      <c r="C563" s="111">
        <v>4600011662</v>
      </c>
      <c r="D563" s="101" t="s">
        <v>979</v>
      </c>
      <c r="E563" s="110" t="str">
        <f t="shared" si="55"/>
        <v/>
      </c>
      <c r="F563" s="102"/>
      <c r="G563" s="103"/>
      <c r="H563" s="103"/>
      <c r="I563" s="100"/>
      <c r="J563" s="122" t="s">
        <v>2357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56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  <c r="BQ563" s="107"/>
      <c r="BR563" s="107"/>
      <c r="BS563" s="107"/>
      <c r="BT563" s="107"/>
      <c r="BU563" s="107"/>
      <c r="BV563" s="107"/>
      <c r="BW563" s="107"/>
      <c r="BX563" s="107"/>
      <c r="BY563" s="107"/>
      <c r="BZ563" s="107"/>
      <c r="CA563" s="107"/>
      <c r="CB563" s="107"/>
      <c r="CC563" s="107"/>
      <c r="CD563" s="107"/>
      <c r="CE563" s="107"/>
      <c r="CF563" s="107"/>
      <c r="CG563" s="107"/>
      <c r="CH563" s="107"/>
      <c r="CI563" s="107"/>
      <c r="CJ563" s="107"/>
      <c r="CK563" s="107"/>
      <c r="CL563" s="107"/>
      <c r="CM563" s="107"/>
      <c r="CN563" s="107"/>
      <c r="CO563" s="107"/>
      <c r="CP563" s="107"/>
      <c r="CQ563" s="107"/>
      <c r="CR563" s="107"/>
      <c r="CS563" s="107"/>
      <c r="CT563" s="107"/>
      <c r="CU563" s="107"/>
      <c r="CV563" s="107"/>
      <c r="CW563" s="107"/>
      <c r="CX563" s="107"/>
      <c r="CY563" s="107"/>
      <c r="CZ563" s="107"/>
      <c r="DA563" s="107"/>
      <c r="DB563" s="107"/>
      <c r="DC563" s="107"/>
      <c r="DD563" s="107"/>
      <c r="DE563" s="107"/>
      <c r="DF563" s="107"/>
      <c r="DG563" s="107"/>
    </row>
    <row r="564" spans="2:111" s="109" customFormat="1" ht="19.899999999999999" hidden="1" customHeight="1" x14ac:dyDescent="0.25">
      <c r="B564" s="111" t="s">
        <v>2606</v>
      </c>
      <c r="C564" s="111">
        <v>4600011662</v>
      </c>
      <c r="D564" s="101" t="s">
        <v>980</v>
      </c>
      <c r="E564" s="110" t="str">
        <f t="shared" si="55"/>
        <v/>
      </c>
      <c r="F564" s="102"/>
      <c r="G564" s="103"/>
      <c r="H564" s="103"/>
      <c r="I564" s="100"/>
      <c r="J564" s="122" t="s">
        <v>2358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56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  <c r="BQ564" s="107"/>
      <c r="BR564" s="107"/>
      <c r="BS564" s="107"/>
      <c r="BT564" s="107"/>
      <c r="BU564" s="107"/>
      <c r="BV564" s="107"/>
      <c r="BW564" s="107"/>
      <c r="BX564" s="107"/>
      <c r="BY564" s="107"/>
      <c r="BZ564" s="107"/>
      <c r="CA564" s="107"/>
      <c r="CB564" s="107"/>
      <c r="CC564" s="107"/>
      <c r="CD564" s="107"/>
      <c r="CE564" s="107"/>
      <c r="CF564" s="107"/>
      <c r="CG564" s="107"/>
      <c r="CH564" s="107"/>
      <c r="CI564" s="107"/>
      <c r="CJ564" s="107"/>
      <c r="CK564" s="107"/>
      <c r="CL564" s="107"/>
      <c r="CM564" s="107"/>
      <c r="CN564" s="107"/>
      <c r="CO564" s="107"/>
      <c r="CP564" s="107"/>
      <c r="CQ564" s="107"/>
      <c r="CR564" s="107"/>
      <c r="CS564" s="107"/>
      <c r="CT564" s="107"/>
      <c r="CU564" s="107"/>
      <c r="CV564" s="107"/>
      <c r="CW564" s="107"/>
      <c r="CX564" s="107"/>
      <c r="CY564" s="107"/>
      <c r="CZ564" s="107"/>
      <c r="DA564" s="107"/>
      <c r="DB564" s="107"/>
      <c r="DC564" s="107"/>
      <c r="DD564" s="107"/>
      <c r="DE564" s="107"/>
      <c r="DF564" s="107"/>
      <c r="DG564" s="107"/>
    </row>
    <row r="565" spans="2:111" s="109" customFormat="1" ht="19.899999999999999" hidden="1" customHeight="1" x14ac:dyDescent="0.25">
      <c r="B565" s="111" t="s">
        <v>2606</v>
      </c>
      <c r="C565" s="111">
        <v>4600011662</v>
      </c>
      <c r="D565" s="101" t="s">
        <v>981</v>
      </c>
      <c r="E565" s="110" t="str">
        <f t="shared" si="55"/>
        <v/>
      </c>
      <c r="F565" s="102"/>
      <c r="G565" s="103"/>
      <c r="H565" s="103"/>
      <c r="I565" s="100"/>
      <c r="J565" s="122" t="s">
        <v>2359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56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  <c r="BQ565" s="107"/>
      <c r="BR565" s="107"/>
      <c r="BS565" s="107"/>
      <c r="BT565" s="107"/>
      <c r="BU565" s="107"/>
      <c r="BV565" s="107"/>
      <c r="BW565" s="107"/>
      <c r="BX565" s="107"/>
      <c r="BY565" s="107"/>
      <c r="BZ565" s="107"/>
      <c r="CA565" s="107"/>
      <c r="CB565" s="107"/>
      <c r="CC565" s="107"/>
      <c r="CD565" s="107"/>
      <c r="CE565" s="107"/>
      <c r="CF565" s="107"/>
      <c r="CG565" s="107"/>
      <c r="CH565" s="107"/>
      <c r="CI565" s="107"/>
      <c r="CJ565" s="107"/>
      <c r="CK565" s="107"/>
      <c r="CL565" s="107"/>
      <c r="CM565" s="107"/>
      <c r="CN565" s="107"/>
      <c r="CO565" s="107"/>
      <c r="CP565" s="107"/>
      <c r="CQ565" s="107"/>
      <c r="CR565" s="107"/>
      <c r="CS565" s="107"/>
      <c r="CT565" s="107"/>
      <c r="CU565" s="107"/>
      <c r="CV565" s="107"/>
      <c r="CW565" s="107"/>
      <c r="CX565" s="107"/>
      <c r="CY565" s="107"/>
      <c r="CZ565" s="107"/>
      <c r="DA565" s="107"/>
      <c r="DB565" s="107"/>
      <c r="DC565" s="107"/>
      <c r="DD565" s="107"/>
      <c r="DE565" s="107"/>
      <c r="DF565" s="107"/>
      <c r="DG565" s="107"/>
    </row>
    <row r="566" spans="2:111" s="109" customFormat="1" ht="19.899999999999999" hidden="1" customHeight="1" x14ac:dyDescent="0.25">
      <c r="B566" s="111" t="s">
        <v>2606</v>
      </c>
      <c r="C566" s="111">
        <v>4600011662</v>
      </c>
      <c r="D566" s="101" t="s">
        <v>982</v>
      </c>
      <c r="E566" s="110" t="str">
        <f t="shared" si="55"/>
        <v/>
      </c>
      <c r="F566" s="102"/>
      <c r="G566" s="103"/>
      <c r="H566" s="103"/>
      <c r="I566" s="100"/>
      <c r="J566" s="122" t="s">
        <v>2360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56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  <c r="BQ566" s="107"/>
      <c r="BR566" s="107"/>
      <c r="BS566" s="107"/>
      <c r="BT566" s="107"/>
      <c r="BU566" s="107"/>
      <c r="BV566" s="107"/>
      <c r="BW566" s="107"/>
      <c r="BX566" s="107"/>
      <c r="BY566" s="107"/>
      <c r="BZ566" s="107"/>
      <c r="CA566" s="107"/>
      <c r="CB566" s="107"/>
      <c r="CC566" s="107"/>
      <c r="CD566" s="107"/>
      <c r="CE566" s="107"/>
      <c r="CF566" s="107"/>
      <c r="CG566" s="107"/>
      <c r="CH566" s="107"/>
      <c r="CI566" s="107"/>
      <c r="CJ566" s="107"/>
      <c r="CK566" s="107"/>
      <c r="CL566" s="107"/>
      <c r="CM566" s="107"/>
      <c r="CN566" s="107"/>
      <c r="CO566" s="107"/>
      <c r="CP566" s="107"/>
      <c r="CQ566" s="107"/>
      <c r="CR566" s="107"/>
      <c r="CS566" s="107"/>
      <c r="CT566" s="107"/>
      <c r="CU566" s="107"/>
      <c r="CV566" s="107"/>
      <c r="CW566" s="107"/>
      <c r="CX566" s="107"/>
      <c r="CY566" s="107"/>
      <c r="CZ566" s="107"/>
      <c r="DA566" s="107"/>
      <c r="DB566" s="107"/>
      <c r="DC566" s="107"/>
      <c r="DD566" s="107"/>
      <c r="DE566" s="107"/>
      <c r="DF566" s="107"/>
      <c r="DG566" s="107"/>
    </row>
    <row r="567" spans="2:111" s="109" customFormat="1" ht="19.899999999999999" hidden="1" customHeight="1" x14ac:dyDescent="0.25">
      <c r="B567" s="111" t="s">
        <v>2606</v>
      </c>
      <c r="C567" s="111">
        <v>4600011662</v>
      </c>
      <c r="D567" s="101" t="s">
        <v>983</v>
      </c>
      <c r="E567" s="110" t="str">
        <f t="shared" si="55"/>
        <v/>
      </c>
      <c r="F567" s="102"/>
      <c r="G567" s="103"/>
      <c r="H567" s="103"/>
      <c r="I567" s="100"/>
      <c r="J567" s="122" t="s">
        <v>2354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56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  <c r="BQ567" s="107"/>
      <c r="BR567" s="107"/>
      <c r="BS567" s="107"/>
      <c r="BT567" s="107"/>
      <c r="BU567" s="107"/>
      <c r="BV567" s="107"/>
      <c r="BW567" s="107"/>
      <c r="BX567" s="107"/>
      <c r="BY567" s="107"/>
      <c r="BZ567" s="107"/>
      <c r="CA567" s="107"/>
      <c r="CB567" s="107"/>
      <c r="CC567" s="107"/>
      <c r="CD567" s="107"/>
      <c r="CE567" s="107"/>
      <c r="CF567" s="107"/>
      <c r="CG567" s="107"/>
      <c r="CH567" s="107"/>
      <c r="CI567" s="107"/>
      <c r="CJ567" s="107"/>
      <c r="CK567" s="107"/>
      <c r="CL567" s="107"/>
      <c r="CM567" s="107"/>
      <c r="CN567" s="107"/>
      <c r="CO567" s="107"/>
      <c r="CP567" s="107"/>
      <c r="CQ567" s="107"/>
      <c r="CR567" s="107"/>
      <c r="CS567" s="107"/>
      <c r="CT567" s="107"/>
      <c r="CU567" s="107"/>
      <c r="CV567" s="107"/>
      <c r="CW567" s="107"/>
      <c r="CX567" s="107"/>
      <c r="CY567" s="107"/>
      <c r="CZ567" s="107"/>
      <c r="DA567" s="107"/>
      <c r="DB567" s="107"/>
      <c r="DC567" s="107"/>
      <c r="DD567" s="107"/>
      <c r="DE567" s="107"/>
      <c r="DF567" s="107"/>
      <c r="DG567" s="107"/>
    </row>
    <row r="568" spans="2:111" s="109" customFormat="1" ht="19.899999999999999" hidden="1" customHeight="1" x14ac:dyDescent="0.25">
      <c r="B568" s="111" t="s">
        <v>2606</v>
      </c>
      <c r="C568" s="111">
        <v>4600011662</v>
      </c>
      <c r="D568" s="101" t="s">
        <v>984</v>
      </c>
      <c r="E568" s="110" t="str">
        <f t="shared" si="55"/>
        <v/>
      </c>
      <c r="F568" s="102"/>
      <c r="G568" s="103"/>
      <c r="H568" s="103"/>
      <c r="I568" s="100"/>
      <c r="J568" s="122" t="s">
        <v>2355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56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  <c r="BQ568" s="107"/>
      <c r="BR568" s="107"/>
      <c r="BS568" s="107"/>
      <c r="BT568" s="107"/>
      <c r="BU568" s="107"/>
      <c r="BV568" s="107"/>
      <c r="BW568" s="107"/>
      <c r="BX568" s="107"/>
      <c r="BY568" s="107"/>
      <c r="BZ568" s="107"/>
      <c r="CA568" s="107"/>
      <c r="CB568" s="107"/>
      <c r="CC568" s="107"/>
      <c r="CD568" s="107"/>
      <c r="CE568" s="107"/>
      <c r="CF568" s="107"/>
      <c r="CG568" s="107"/>
      <c r="CH568" s="107"/>
      <c r="CI568" s="107"/>
      <c r="CJ568" s="107"/>
      <c r="CK568" s="107"/>
      <c r="CL568" s="107"/>
      <c r="CM568" s="107"/>
      <c r="CN568" s="107"/>
      <c r="CO568" s="107"/>
      <c r="CP568" s="107"/>
      <c r="CQ568" s="107"/>
      <c r="CR568" s="107"/>
      <c r="CS568" s="107"/>
      <c r="CT568" s="107"/>
      <c r="CU568" s="107"/>
      <c r="CV568" s="107"/>
      <c r="CW568" s="107"/>
      <c r="CX568" s="107"/>
      <c r="CY568" s="107"/>
      <c r="CZ568" s="107"/>
      <c r="DA568" s="107"/>
      <c r="DB568" s="107"/>
      <c r="DC568" s="107"/>
      <c r="DD568" s="107"/>
      <c r="DE568" s="107"/>
      <c r="DF568" s="107"/>
      <c r="DG568" s="107"/>
    </row>
    <row r="569" spans="2:111" s="109" customFormat="1" ht="19.899999999999999" hidden="1" customHeight="1" x14ac:dyDescent="0.25">
      <c r="B569" s="111" t="s">
        <v>2606</v>
      </c>
      <c r="C569" s="111">
        <v>4600011662</v>
      </c>
      <c r="D569" s="101" t="s">
        <v>985</v>
      </c>
      <c r="E569" s="110" t="str">
        <f t="shared" si="55"/>
        <v/>
      </c>
      <c r="F569" s="102"/>
      <c r="G569" s="103"/>
      <c r="H569" s="103"/>
      <c r="I569" s="100"/>
      <c r="J569" s="122" t="s">
        <v>2356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56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  <c r="BQ569" s="107"/>
      <c r="BR569" s="107"/>
      <c r="BS569" s="107"/>
      <c r="BT569" s="107"/>
      <c r="BU569" s="107"/>
      <c r="BV569" s="107"/>
      <c r="BW569" s="107"/>
      <c r="BX569" s="107"/>
      <c r="BY569" s="107"/>
      <c r="BZ569" s="107"/>
      <c r="CA569" s="107"/>
      <c r="CB569" s="107"/>
      <c r="CC569" s="107"/>
      <c r="CD569" s="107"/>
      <c r="CE569" s="107"/>
      <c r="CF569" s="107"/>
      <c r="CG569" s="107"/>
      <c r="CH569" s="107"/>
      <c r="CI569" s="107"/>
      <c r="CJ569" s="107"/>
      <c r="CK569" s="107"/>
      <c r="CL569" s="107"/>
      <c r="CM569" s="107"/>
      <c r="CN569" s="107"/>
      <c r="CO569" s="107"/>
      <c r="CP569" s="107"/>
      <c r="CQ569" s="107"/>
      <c r="CR569" s="107"/>
      <c r="CS569" s="107"/>
      <c r="CT569" s="107"/>
      <c r="CU569" s="107"/>
      <c r="CV569" s="107"/>
      <c r="CW569" s="107"/>
      <c r="CX569" s="107"/>
      <c r="CY569" s="107"/>
      <c r="CZ569" s="107"/>
      <c r="DA569" s="107"/>
      <c r="DB569" s="107"/>
      <c r="DC569" s="107"/>
      <c r="DD569" s="107"/>
      <c r="DE569" s="107"/>
      <c r="DF569" s="107"/>
      <c r="DG569" s="107"/>
    </row>
    <row r="570" spans="2:111" s="109" customFormat="1" ht="19.899999999999999" hidden="1" customHeight="1" x14ac:dyDescent="0.25">
      <c r="B570" s="111" t="s">
        <v>2606</v>
      </c>
      <c r="C570" s="111">
        <v>4600011662</v>
      </c>
      <c r="D570" s="101" t="s">
        <v>986</v>
      </c>
      <c r="E570" s="110" t="str">
        <f t="shared" si="55"/>
        <v/>
      </c>
      <c r="F570" s="102"/>
      <c r="G570" s="103"/>
      <c r="H570" s="103"/>
      <c r="I570" s="100"/>
      <c r="J570" s="122" t="s">
        <v>2357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56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  <c r="BQ570" s="107"/>
      <c r="BR570" s="107"/>
      <c r="BS570" s="107"/>
      <c r="BT570" s="107"/>
      <c r="BU570" s="107"/>
      <c r="BV570" s="107"/>
      <c r="BW570" s="107"/>
      <c r="BX570" s="107"/>
      <c r="BY570" s="107"/>
      <c r="BZ570" s="107"/>
      <c r="CA570" s="107"/>
      <c r="CB570" s="107"/>
      <c r="CC570" s="107"/>
      <c r="CD570" s="107"/>
      <c r="CE570" s="107"/>
      <c r="CF570" s="107"/>
      <c r="CG570" s="107"/>
      <c r="CH570" s="107"/>
      <c r="CI570" s="107"/>
      <c r="CJ570" s="107"/>
      <c r="CK570" s="107"/>
      <c r="CL570" s="107"/>
      <c r="CM570" s="107"/>
      <c r="CN570" s="107"/>
      <c r="CO570" s="107"/>
      <c r="CP570" s="107"/>
      <c r="CQ570" s="107"/>
      <c r="CR570" s="107"/>
      <c r="CS570" s="107"/>
      <c r="CT570" s="107"/>
      <c r="CU570" s="107"/>
      <c r="CV570" s="107"/>
      <c r="CW570" s="107"/>
      <c r="CX570" s="107"/>
      <c r="CY570" s="107"/>
      <c r="CZ570" s="107"/>
      <c r="DA570" s="107"/>
      <c r="DB570" s="107"/>
      <c r="DC570" s="107"/>
      <c r="DD570" s="107"/>
      <c r="DE570" s="107"/>
      <c r="DF570" s="107"/>
      <c r="DG570" s="107"/>
    </row>
    <row r="571" spans="2:111" s="109" customFormat="1" ht="19.899999999999999" hidden="1" customHeight="1" x14ac:dyDescent="0.25">
      <c r="B571" s="111" t="s">
        <v>2606</v>
      </c>
      <c r="C571" s="111">
        <v>4600011662</v>
      </c>
      <c r="D571" s="101" t="s">
        <v>987</v>
      </c>
      <c r="E571" s="110" t="str">
        <f t="shared" si="55"/>
        <v/>
      </c>
      <c r="F571" s="102"/>
      <c r="G571" s="103"/>
      <c r="H571" s="103"/>
      <c r="I571" s="100"/>
      <c r="J571" s="122" t="s">
        <v>2358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56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  <c r="BQ571" s="107"/>
      <c r="BR571" s="107"/>
      <c r="BS571" s="107"/>
      <c r="BT571" s="107"/>
      <c r="BU571" s="107"/>
      <c r="BV571" s="107"/>
      <c r="BW571" s="107"/>
      <c r="BX571" s="107"/>
      <c r="BY571" s="107"/>
      <c r="BZ571" s="107"/>
      <c r="CA571" s="107"/>
      <c r="CB571" s="107"/>
      <c r="CC571" s="107"/>
      <c r="CD571" s="107"/>
      <c r="CE571" s="107"/>
      <c r="CF571" s="107"/>
      <c r="CG571" s="107"/>
      <c r="CH571" s="107"/>
      <c r="CI571" s="107"/>
      <c r="CJ571" s="107"/>
      <c r="CK571" s="107"/>
      <c r="CL571" s="107"/>
      <c r="CM571" s="107"/>
      <c r="CN571" s="107"/>
      <c r="CO571" s="107"/>
      <c r="CP571" s="107"/>
      <c r="CQ571" s="107"/>
      <c r="CR571" s="107"/>
      <c r="CS571" s="107"/>
      <c r="CT571" s="107"/>
      <c r="CU571" s="107"/>
      <c r="CV571" s="107"/>
      <c r="CW571" s="107"/>
      <c r="CX571" s="107"/>
      <c r="CY571" s="107"/>
      <c r="CZ571" s="107"/>
      <c r="DA571" s="107"/>
      <c r="DB571" s="107"/>
      <c r="DC571" s="107"/>
      <c r="DD571" s="107"/>
      <c r="DE571" s="107"/>
      <c r="DF571" s="107"/>
      <c r="DG571" s="107"/>
    </row>
    <row r="572" spans="2:111" s="109" customFormat="1" ht="19.899999999999999" hidden="1" customHeight="1" x14ac:dyDescent="0.25">
      <c r="B572" s="111" t="s">
        <v>2606</v>
      </c>
      <c r="C572" s="111">
        <v>4600011662</v>
      </c>
      <c r="D572" s="101" t="s">
        <v>988</v>
      </c>
      <c r="E572" s="110" t="str">
        <f t="shared" si="55"/>
        <v/>
      </c>
      <c r="F572" s="102"/>
      <c r="G572" s="103"/>
      <c r="H572" s="103"/>
      <c r="I572" s="100"/>
      <c r="J572" s="122" t="s">
        <v>2359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56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  <c r="BQ572" s="107"/>
      <c r="BR572" s="107"/>
      <c r="BS572" s="107"/>
      <c r="BT572" s="107"/>
      <c r="BU572" s="107"/>
      <c r="BV572" s="107"/>
      <c r="BW572" s="107"/>
      <c r="BX572" s="107"/>
      <c r="BY572" s="107"/>
      <c r="BZ572" s="107"/>
      <c r="CA572" s="107"/>
      <c r="CB572" s="107"/>
      <c r="CC572" s="107"/>
      <c r="CD572" s="107"/>
      <c r="CE572" s="107"/>
      <c r="CF572" s="107"/>
      <c r="CG572" s="107"/>
      <c r="CH572" s="107"/>
      <c r="CI572" s="107"/>
      <c r="CJ572" s="107"/>
      <c r="CK572" s="107"/>
      <c r="CL572" s="107"/>
      <c r="CM572" s="107"/>
      <c r="CN572" s="107"/>
      <c r="CO572" s="107"/>
      <c r="CP572" s="107"/>
      <c r="CQ572" s="107"/>
      <c r="CR572" s="107"/>
      <c r="CS572" s="107"/>
      <c r="CT572" s="107"/>
      <c r="CU572" s="107"/>
      <c r="CV572" s="107"/>
      <c r="CW572" s="107"/>
      <c r="CX572" s="107"/>
      <c r="CY572" s="107"/>
      <c r="CZ572" s="107"/>
      <c r="DA572" s="107"/>
      <c r="DB572" s="107"/>
      <c r="DC572" s="107"/>
      <c r="DD572" s="107"/>
      <c r="DE572" s="107"/>
      <c r="DF572" s="107"/>
      <c r="DG572" s="107"/>
    </row>
    <row r="573" spans="2:111" s="109" customFormat="1" ht="19.899999999999999" hidden="1" customHeight="1" x14ac:dyDescent="0.25">
      <c r="B573" s="111" t="s">
        <v>2606</v>
      </c>
      <c r="C573" s="111">
        <v>4600011662</v>
      </c>
      <c r="D573" s="101" t="s">
        <v>989</v>
      </c>
      <c r="E573" s="110" t="str">
        <f t="shared" si="55"/>
        <v/>
      </c>
      <c r="F573" s="102"/>
      <c r="G573" s="103"/>
      <c r="H573" s="103"/>
      <c r="I573" s="100"/>
      <c r="J573" s="122" t="s">
        <v>2361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56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  <c r="BQ573" s="107"/>
      <c r="BR573" s="107"/>
      <c r="BS573" s="107"/>
      <c r="BT573" s="107"/>
      <c r="BU573" s="107"/>
      <c r="BV573" s="107"/>
      <c r="BW573" s="107"/>
      <c r="BX573" s="107"/>
      <c r="BY573" s="107"/>
      <c r="BZ573" s="107"/>
      <c r="CA573" s="107"/>
      <c r="CB573" s="107"/>
      <c r="CC573" s="107"/>
      <c r="CD573" s="107"/>
      <c r="CE573" s="107"/>
      <c r="CF573" s="107"/>
      <c r="CG573" s="107"/>
      <c r="CH573" s="107"/>
      <c r="CI573" s="107"/>
      <c r="CJ573" s="107"/>
      <c r="CK573" s="107"/>
      <c r="CL573" s="107"/>
      <c r="CM573" s="107"/>
      <c r="CN573" s="107"/>
      <c r="CO573" s="107"/>
      <c r="CP573" s="107"/>
      <c r="CQ573" s="107"/>
      <c r="CR573" s="107"/>
      <c r="CS573" s="107"/>
      <c r="CT573" s="107"/>
      <c r="CU573" s="107"/>
      <c r="CV573" s="107"/>
      <c r="CW573" s="107"/>
      <c r="CX573" s="107"/>
      <c r="CY573" s="107"/>
      <c r="CZ573" s="107"/>
      <c r="DA573" s="107"/>
      <c r="DB573" s="107"/>
      <c r="DC573" s="107"/>
      <c r="DD573" s="107"/>
      <c r="DE573" s="107"/>
      <c r="DF573" s="107"/>
      <c r="DG573" s="107"/>
    </row>
    <row r="574" spans="2:111" s="109" customFormat="1" ht="19.899999999999999" hidden="1" customHeight="1" x14ac:dyDescent="0.25">
      <c r="B574" s="111" t="s">
        <v>2606</v>
      </c>
      <c r="C574" s="111">
        <v>4600011662</v>
      </c>
      <c r="D574" s="101" t="s">
        <v>990</v>
      </c>
      <c r="E574" s="110" t="str">
        <f t="shared" si="55"/>
        <v/>
      </c>
      <c r="F574" s="102"/>
      <c r="G574" s="103"/>
      <c r="H574" s="103"/>
      <c r="I574" s="100"/>
      <c r="J574" s="122" t="s">
        <v>2354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56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  <c r="BQ574" s="107"/>
      <c r="BR574" s="107"/>
      <c r="BS574" s="107"/>
      <c r="BT574" s="107"/>
      <c r="BU574" s="107"/>
      <c r="BV574" s="107"/>
      <c r="BW574" s="107"/>
      <c r="BX574" s="107"/>
      <c r="BY574" s="107"/>
      <c r="BZ574" s="107"/>
      <c r="CA574" s="107"/>
      <c r="CB574" s="107"/>
      <c r="CC574" s="107"/>
      <c r="CD574" s="107"/>
      <c r="CE574" s="107"/>
      <c r="CF574" s="107"/>
      <c r="CG574" s="107"/>
      <c r="CH574" s="107"/>
      <c r="CI574" s="107"/>
      <c r="CJ574" s="107"/>
      <c r="CK574" s="107"/>
      <c r="CL574" s="107"/>
      <c r="CM574" s="107"/>
      <c r="CN574" s="107"/>
      <c r="CO574" s="107"/>
      <c r="CP574" s="107"/>
      <c r="CQ574" s="107"/>
      <c r="CR574" s="107"/>
      <c r="CS574" s="107"/>
      <c r="CT574" s="107"/>
      <c r="CU574" s="107"/>
      <c r="CV574" s="107"/>
      <c r="CW574" s="107"/>
      <c r="CX574" s="107"/>
      <c r="CY574" s="107"/>
      <c r="CZ574" s="107"/>
      <c r="DA574" s="107"/>
      <c r="DB574" s="107"/>
      <c r="DC574" s="107"/>
      <c r="DD574" s="107"/>
      <c r="DE574" s="107"/>
      <c r="DF574" s="107"/>
      <c r="DG574" s="107"/>
    </row>
    <row r="575" spans="2:111" s="109" customFormat="1" ht="19.899999999999999" hidden="1" customHeight="1" x14ac:dyDescent="0.25">
      <c r="B575" s="111" t="s">
        <v>2606</v>
      </c>
      <c r="C575" s="111">
        <v>4600011662</v>
      </c>
      <c r="D575" s="101" t="s">
        <v>991</v>
      </c>
      <c r="E575" s="110" t="str">
        <f t="shared" si="55"/>
        <v/>
      </c>
      <c r="F575" s="102"/>
      <c r="G575" s="103"/>
      <c r="H575" s="103"/>
      <c r="I575" s="100"/>
      <c r="J575" s="122" t="s">
        <v>2355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56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  <c r="BQ575" s="107"/>
      <c r="BR575" s="107"/>
      <c r="BS575" s="107"/>
      <c r="BT575" s="107"/>
      <c r="BU575" s="107"/>
      <c r="BV575" s="107"/>
      <c r="BW575" s="107"/>
      <c r="BX575" s="107"/>
      <c r="BY575" s="107"/>
      <c r="BZ575" s="107"/>
      <c r="CA575" s="107"/>
      <c r="CB575" s="107"/>
      <c r="CC575" s="107"/>
      <c r="CD575" s="107"/>
      <c r="CE575" s="107"/>
      <c r="CF575" s="107"/>
      <c r="CG575" s="107"/>
      <c r="CH575" s="107"/>
      <c r="CI575" s="107"/>
      <c r="CJ575" s="107"/>
      <c r="CK575" s="107"/>
      <c r="CL575" s="107"/>
      <c r="CM575" s="107"/>
      <c r="CN575" s="107"/>
      <c r="CO575" s="107"/>
      <c r="CP575" s="107"/>
      <c r="CQ575" s="107"/>
      <c r="CR575" s="107"/>
      <c r="CS575" s="107"/>
      <c r="CT575" s="107"/>
      <c r="CU575" s="107"/>
      <c r="CV575" s="107"/>
      <c r="CW575" s="107"/>
      <c r="CX575" s="107"/>
      <c r="CY575" s="107"/>
      <c r="CZ575" s="107"/>
      <c r="DA575" s="107"/>
      <c r="DB575" s="107"/>
      <c r="DC575" s="107"/>
      <c r="DD575" s="107"/>
      <c r="DE575" s="107"/>
      <c r="DF575" s="107"/>
      <c r="DG575" s="107"/>
    </row>
    <row r="576" spans="2:111" s="109" customFormat="1" ht="19.899999999999999" hidden="1" customHeight="1" x14ac:dyDescent="0.25">
      <c r="B576" s="111" t="s">
        <v>2606</v>
      </c>
      <c r="C576" s="111">
        <v>4600011662</v>
      </c>
      <c r="D576" s="101" t="s">
        <v>992</v>
      </c>
      <c r="E576" s="110" t="str">
        <f t="shared" si="55"/>
        <v/>
      </c>
      <c r="F576" s="102"/>
      <c r="G576" s="103"/>
      <c r="H576" s="103"/>
      <c r="I576" s="100"/>
      <c r="J576" s="122" t="s">
        <v>2356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56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  <c r="BQ576" s="107"/>
      <c r="BR576" s="107"/>
      <c r="BS576" s="107"/>
      <c r="BT576" s="107"/>
      <c r="BU576" s="107"/>
      <c r="BV576" s="107"/>
      <c r="BW576" s="107"/>
      <c r="BX576" s="107"/>
      <c r="BY576" s="107"/>
      <c r="BZ576" s="107"/>
      <c r="CA576" s="107"/>
      <c r="CB576" s="107"/>
      <c r="CC576" s="107"/>
      <c r="CD576" s="107"/>
      <c r="CE576" s="107"/>
      <c r="CF576" s="107"/>
      <c r="CG576" s="107"/>
      <c r="CH576" s="107"/>
      <c r="CI576" s="107"/>
      <c r="CJ576" s="107"/>
      <c r="CK576" s="107"/>
      <c r="CL576" s="107"/>
      <c r="CM576" s="107"/>
      <c r="CN576" s="107"/>
      <c r="CO576" s="107"/>
      <c r="CP576" s="107"/>
      <c r="CQ576" s="107"/>
      <c r="CR576" s="107"/>
      <c r="CS576" s="107"/>
      <c r="CT576" s="107"/>
      <c r="CU576" s="107"/>
      <c r="CV576" s="107"/>
      <c r="CW576" s="107"/>
      <c r="CX576" s="107"/>
      <c r="CY576" s="107"/>
      <c r="CZ576" s="107"/>
      <c r="DA576" s="107"/>
      <c r="DB576" s="107"/>
      <c r="DC576" s="107"/>
      <c r="DD576" s="107"/>
      <c r="DE576" s="107"/>
      <c r="DF576" s="107"/>
      <c r="DG576" s="107"/>
    </row>
    <row r="577" spans="2:111" s="109" customFormat="1" ht="19.899999999999999" hidden="1" customHeight="1" x14ac:dyDescent="0.25">
      <c r="B577" s="111" t="s">
        <v>2606</v>
      </c>
      <c r="C577" s="111">
        <v>4600011662</v>
      </c>
      <c r="D577" s="101" t="s">
        <v>993</v>
      </c>
      <c r="E577" s="110" t="str">
        <f t="shared" si="55"/>
        <v/>
      </c>
      <c r="F577" s="102"/>
      <c r="G577" s="103"/>
      <c r="H577" s="103"/>
      <c r="I577" s="100"/>
      <c r="J577" s="122" t="s">
        <v>2357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56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  <c r="BQ577" s="107"/>
      <c r="BR577" s="107"/>
      <c r="BS577" s="107"/>
      <c r="BT577" s="107"/>
      <c r="BU577" s="107"/>
      <c r="BV577" s="107"/>
      <c r="BW577" s="107"/>
      <c r="BX577" s="107"/>
      <c r="BY577" s="107"/>
      <c r="BZ577" s="107"/>
      <c r="CA577" s="107"/>
      <c r="CB577" s="107"/>
      <c r="CC577" s="107"/>
      <c r="CD577" s="107"/>
      <c r="CE577" s="107"/>
      <c r="CF577" s="107"/>
      <c r="CG577" s="107"/>
      <c r="CH577" s="107"/>
      <c r="CI577" s="107"/>
      <c r="CJ577" s="107"/>
      <c r="CK577" s="107"/>
      <c r="CL577" s="107"/>
      <c r="CM577" s="107"/>
      <c r="CN577" s="107"/>
      <c r="CO577" s="107"/>
      <c r="CP577" s="107"/>
      <c r="CQ577" s="107"/>
      <c r="CR577" s="107"/>
      <c r="CS577" s="107"/>
      <c r="CT577" s="107"/>
      <c r="CU577" s="107"/>
      <c r="CV577" s="107"/>
      <c r="CW577" s="107"/>
      <c r="CX577" s="107"/>
      <c r="CY577" s="107"/>
      <c r="CZ577" s="107"/>
      <c r="DA577" s="107"/>
      <c r="DB577" s="107"/>
      <c r="DC577" s="107"/>
      <c r="DD577" s="107"/>
      <c r="DE577" s="107"/>
      <c r="DF577" s="107"/>
      <c r="DG577" s="107"/>
    </row>
    <row r="578" spans="2:111" s="109" customFormat="1" ht="19.899999999999999" hidden="1" customHeight="1" x14ac:dyDescent="0.25">
      <c r="B578" s="111" t="s">
        <v>2606</v>
      </c>
      <c r="C578" s="111">
        <v>4600011662</v>
      </c>
      <c r="D578" s="101" t="s">
        <v>994</v>
      </c>
      <c r="E578" s="110" t="str">
        <f t="shared" si="55"/>
        <v/>
      </c>
      <c r="F578" s="102"/>
      <c r="G578" s="103"/>
      <c r="H578" s="103"/>
      <c r="I578" s="100"/>
      <c r="J578" s="122" t="s">
        <v>2358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56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  <c r="BQ578" s="107"/>
      <c r="BR578" s="107"/>
      <c r="BS578" s="107"/>
      <c r="BT578" s="107"/>
      <c r="BU578" s="107"/>
      <c r="BV578" s="107"/>
      <c r="BW578" s="107"/>
      <c r="BX578" s="107"/>
      <c r="BY578" s="107"/>
      <c r="BZ578" s="107"/>
      <c r="CA578" s="107"/>
      <c r="CB578" s="107"/>
      <c r="CC578" s="107"/>
      <c r="CD578" s="107"/>
      <c r="CE578" s="107"/>
      <c r="CF578" s="107"/>
      <c r="CG578" s="107"/>
      <c r="CH578" s="107"/>
      <c r="CI578" s="107"/>
      <c r="CJ578" s="107"/>
      <c r="CK578" s="107"/>
      <c r="CL578" s="107"/>
      <c r="CM578" s="107"/>
      <c r="CN578" s="107"/>
      <c r="CO578" s="107"/>
      <c r="CP578" s="107"/>
      <c r="CQ578" s="107"/>
      <c r="CR578" s="107"/>
      <c r="CS578" s="107"/>
      <c r="CT578" s="107"/>
      <c r="CU578" s="107"/>
      <c r="CV578" s="107"/>
      <c r="CW578" s="107"/>
      <c r="CX578" s="107"/>
      <c r="CY578" s="107"/>
      <c r="CZ578" s="107"/>
      <c r="DA578" s="107"/>
      <c r="DB578" s="107"/>
      <c r="DC578" s="107"/>
      <c r="DD578" s="107"/>
      <c r="DE578" s="107"/>
      <c r="DF578" s="107"/>
      <c r="DG578" s="107"/>
    </row>
    <row r="579" spans="2:111" s="109" customFormat="1" ht="19.899999999999999" hidden="1" customHeight="1" x14ac:dyDescent="0.25">
      <c r="B579" s="111" t="s">
        <v>2606</v>
      </c>
      <c r="C579" s="111">
        <v>4600011662</v>
      </c>
      <c r="D579" s="101" t="s">
        <v>995</v>
      </c>
      <c r="E579" s="110" t="str">
        <f t="shared" si="55"/>
        <v/>
      </c>
      <c r="F579" s="102"/>
      <c r="G579" s="103"/>
      <c r="H579" s="103"/>
      <c r="I579" s="100"/>
      <c r="J579" s="122" t="s">
        <v>2359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56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  <c r="BQ579" s="107"/>
      <c r="BR579" s="107"/>
      <c r="BS579" s="107"/>
      <c r="BT579" s="107"/>
      <c r="BU579" s="107"/>
      <c r="BV579" s="107"/>
      <c r="BW579" s="107"/>
      <c r="BX579" s="107"/>
      <c r="BY579" s="107"/>
      <c r="BZ579" s="107"/>
      <c r="CA579" s="107"/>
      <c r="CB579" s="107"/>
      <c r="CC579" s="107"/>
      <c r="CD579" s="107"/>
      <c r="CE579" s="107"/>
      <c r="CF579" s="107"/>
      <c r="CG579" s="107"/>
      <c r="CH579" s="107"/>
      <c r="CI579" s="107"/>
      <c r="CJ579" s="107"/>
      <c r="CK579" s="107"/>
      <c r="CL579" s="107"/>
      <c r="CM579" s="107"/>
      <c r="CN579" s="107"/>
      <c r="CO579" s="107"/>
      <c r="CP579" s="107"/>
      <c r="CQ579" s="107"/>
      <c r="CR579" s="107"/>
      <c r="CS579" s="107"/>
      <c r="CT579" s="107"/>
      <c r="CU579" s="107"/>
      <c r="CV579" s="107"/>
      <c r="CW579" s="107"/>
      <c r="CX579" s="107"/>
      <c r="CY579" s="107"/>
      <c r="CZ579" s="107"/>
      <c r="DA579" s="107"/>
      <c r="DB579" s="107"/>
      <c r="DC579" s="107"/>
      <c r="DD579" s="107"/>
      <c r="DE579" s="107"/>
      <c r="DF579" s="107"/>
      <c r="DG579" s="107"/>
    </row>
    <row r="580" spans="2:111" s="109" customFormat="1" ht="19.899999999999999" hidden="1" customHeight="1" x14ac:dyDescent="0.25">
      <c r="B580" s="111" t="s">
        <v>2606</v>
      </c>
      <c r="C580" s="111">
        <v>4600011662</v>
      </c>
      <c r="D580" s="101" t="s">
        <v>996</v>
      </c>
      <c r="E580" s="110" t="str">
        <f t="shared" si="55"/>
        <v/>
      </c>
      <c r="F580" s="102"/>
      <c r="G580" s="103"/>
      <c r="H580" s="103"/>
      <c r="I580" s="100"/>
      <c r="J580" s="122" t="s">
        <v>2362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56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  <c r="BQ580" s="107"/>
      <c r="BR580" s="107"/>
      <c r="BS580" s="107"/>
      <c r="BT580" s="107"/>
      <c r="BU580" s="107"/>
      <c r="BV580" s="107"/>
      <c r="BW580" s="107"/>
      <c r="BX580" s="107"/>
      <c r="BY580" s="107"/>
      <c r="BZ580" s="107"/>
      <c r="CA580" s="107"/>
      <c r="CB580" s="107"/>
      <c r="CC580" s="107"/>
      <c r="CD580" s="107"/>
      <c r="CE580" s="107"/>
      <c r="CF580" s="107"/>
      <c r="CG580" s="107"/>
      <c r="CH580" s="107"/>
      <c r="CI580" s="107"/>
      <c r="CJ580" s="107"/>
      <c r="CK580" s="107"/>
      <c r="CL580" s="107"/>
      <c r="CM580" s="107"/>
      <c r="CN580" s="107"/>
      <c r="CO580" s="107"/>
      <c r="CP580" s="107"/>
      <c r="CQ580" s="107"/>
      <c r="CR580" s="107"/>
      <c r="CS580" s="107"/>
      <c r="CT580" s="107"/>
      <c r="CU580" s="107"/>
      <c r="CV580" s="107"/>
      <c r="CW580" s="107"/>
      <c r="CX580" s="107"/>
      <c r="CY580" s="107"/>
      <c r="CZ580" s="107"/>
      <c r="DA580" s="107"/>
      <c r="DB580" s="107"/>
      <c r="DC580" s="107"/>
      <c r="DD580" s="107"/>
      <c r="DE580" s="107"/>
      <c r="DF580" s="107"/>
      <c r="DG580" s="107"/>
    </row>
    <row r="581" spans="2:111" s="109" customFormat="1" ht="19.899999999999999" hidden="1" customHeight="1" x14ac:dyDescent="0.25">
      <c r="B581" s="111" t="s">
        <v>2606</v>
      </c>
      <c r="C581" s="111">
        <v>4600011662</v>
      </c>
      <c r="D581" s="101" t="s">
        <v>997</v>
      </c>
      <c r="E581" s="110" t="str">
        <f t="shared" si="55"/>
        <v/>
      </c>
      <c r="F581" s="102"/>
      <c r="G581" s="103"/>
      <c r="H581" s="103"/>
      <c r="I581" s="100"/>
      <c r="J581" s="122" t="s">
        <v>2354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56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  <c r="BQ581" s="107"/>
      <c r="BR581" s="107"/>
      <c r="BS581" s="107"/>
      <c r="BT581" s="107"/>
      <c r="BU581" s="107"/>
      <c r="BV581" s="107"/>
      <c r="BW581" s="107"/>
      <c r="BX581" s="107"/>
      <c r="BY581" s="107"/>
      <c r="BZ581" s="107"/>
      <c r="CA581" s="107"/>
      <c r="CB581" s="107"/>
      <c r="CC581" s="107"/>
      <c r="CD581" s="107"/>
      <c r="CE581" s="107"/>
      <c r="CF581" s="107"/>
      <c r="CG581" s="107"/>
      <c r="CH581" s="107"/>
      <c r="CI581" s="107"/>
      <c r="CJ581" s="107"/>
      <c r="CK581" s="107"/>
      <c r="CL581" s="107"/>
      <c r="CM581" s="107"/>
      <c r="CN581" s="107"/>
      <c r="CO581" s="107"/>
      <c r="CP581" s="107"/>
      <c r="CQ581" s="107"/>
      <c r="CR581" s="107"/>
      <c r="CS581" s="107"/>
      <c r="CT581" s="107"/>
      <c r="CU581" s="107"/>
      <c r="CV581" s="107"/>
      <c r="CW581" s="107"/>
      <c r="CX581" s="107"/>
      <c r="CY581" s="107"/>
      <c r="CZ581" s="107"/>
      <c r="DA581" s="107"/>
      <c r="DB581" s="107"/>
      <c r="DC581" s="107"/>
      <c r="DD581" s="107"/>
      <c r="DE581" s="107"/>
      <c r="DF581" s="107"/>
      <c r="DG581" s="107"/>
    </row>
    <row r="582" spans="2:111" s="109" customFormat="1" ht="19.899999999999999" hidden="1" customHeight="1" x14ac:dyDescent="0.25">
      <c r="B582" s="111" t="s">
        <v>2606</v>
      </c>
      <c r="C582" s="111">
        <v>4600011662</v>
      </c>
      <c r="D582" s="101" t="s">
        <v>998</v>
      </c>
      <c r="E582" s="110" t="str">
        <f t="shared" ref="E582:E645" si="57">IF(F582="","",CONCATENATE(TRIM(F582)," - ",TRIM(J582)))</f>
        <v/>
      </c>
      <c r="F582" s="102"/>
      <c r="G582" s="103"/>
      <c r="H582" s="103"/>
      <c r="I582" s="100"/>
      <c r="J582" s="122" t="s">
        <v>2355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58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  <c r="BQ582" s="107"/>
      <c r="BR582" s="107"/>
      <c r="BS582" s="107"/>
      <c r="BT582" s="107"/>
      <c r="BU582" s="107"/>
      <c r="BV582" s="107"/>
      <c r="BW582" s="107"/>
      <c r="BX582" s="107"/>
      <c r="BY582" s="107"/>
      <c r="BZ582" s="107"/>
      <c r="CA582" s="107"/>
      <c r="CB582" s="107"/>
      <c r="CC582" s="107"/>
      <c r="CD582" s="107"/>
      <c r="CE582" s="107"/>
      <c r="CF582" s="107"/>
      <c r="CG582" s="107"/>
      <c r="CH582" s="107"/>
      <c r="CI582" s="107"/>
      <c r="CJ582" s="107"/>
      <c r="CK582" s="107"/>
      <c r="CL582" s="107"/>
      <c r="CM582" s="107"/>
      <c r="CN582" s="107"/>
      <c r="CO582" s="107"/>
      <c r="CP582" s="107"/>
      <c r="CQ582" s="107"/>
      <c r="CR582" s="107"/>
      <c r="CS582" s="107"/>
      <c r="CT582" s="107"/>
      <c r="CU582" s="107"/>
      <c r="CV582" s="107"/>
      <c r="CW582" s="107"/>
      <c r="CX582" s="107"/>
      <c r="CY582" s="107"/>
      <c r="CZ582" s="107"/>
      <c r="DA582" s="107"/>
      <c r="DB582" s="107"/>
      <c r="DC582" s="107"/>
      <c r="DD582" s="107"/>
      <c r="DE582" s="107"/>
      <c r="DF582" s="107"/>
      <c r="DG582" s="107"/>
    </row>
    <row r="583" spans="2:111" s="109" customFormat="1" ht="19.899999999999999" hidden="1" customHeight="1" x14ac:dyDescent="0.25">
      <c r="B583" s="111" t="s">
        <v>2606</v>
      </c>
      <c r="C583" s="111">
        <v>4600011662</v>
      </c>
      <c r="D583" s="101" t="s">
        <v>999</v>
      </c>
      <c r="E583" s="110" t="str">
        <f t="shared" si="57"/>
        <v/>
      </c>
      <c r="F583" s="102"/>
      <c r="G583" s="103"/>
      <c r="H583" s="103"/>
      <c r="I583" s="100"/>
      <c r="J583" s="122" t="s">
        <v>2356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58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  <c r="BQ583" s="107"/>
      <c r="BR583" s="107"/>
      <c r="BS583" s="107"/>
      <c r="BT583" s="107"/>
      <c r="BU583" s="107"/>
      <c r="BV583" s="107"/>
      <c r="BW583" s="107"/>
      <c r="BX583" s="107"/>
      <c r="BY583" s="107"/>
      <c r="BZ583" s="107"/>
      <c r="CA583" s="107"/>
      <c r="CB583" s="107"/>
      <c r="CC583" s="107"/>
      <c r="CD583" s="107"/>
      <c r="CE583" s="107"/>
      <c r="CF583" s="107"/>
      <c r="CG583" s="107"/>
      <c r="CH583" s="107"/>
      <c r="CI583" s="107"/>
      <c r="CJ583" s="107"/>
      <c r="CK583" s="107"/>
      <c r="CL583" s="107"/>
      <c r="CM583" s="107"/>
      <c r="CN583" s="107"/>
      <c r="CO583" s="107"/>
      <c r="CP583" s="107"/>
      <c r="CQ583" s="107"/>
      <c r="CR583" s="107"/>
      <c r="CS583" s="107"/>
      <c r="CT583" s="107"/>
      <c r="CU583" s="107"/>
      <c r="CV583" s="107"/>
      <c r="CW583" s="107"/>
      <c r="CX583" s="107"/>
      <c r="CY583" s="107"/>
      <c r="CZ583" s="107"/>
      <c r="DA583" s="107"/>
      <c r="DB583" s="107"/>
      <c r="DC583" s="107"/>
      <c r="DD583" s="107"/>
      <c r="DE583" s="107"/>
      <c r="DF583" s="107"/>
      <c r="DG583" s="107"/>
    </row>
    <row r="584" spans="2:111" s="109" customFormat="1" ht="19.899999999999999" hidden="1" customHeight="1" x14ac:dyDescent="0.25">
      <c r="B584" s="111" t="s">
        <v>2606</v>
      </c>
      <c r="C584" s="111">
        <v>4600011662</v>
      </c>
      <c r="D584" s="101" t="s">
        <v>1000</v>
      </c>
      <c r="E584" s="110" t="str">
        <f t="shared" si="57"/>
        <v/>
      </c>
      <c r="F584" s="102"/>
      <c r="G584" s="103"/>
      <c r="H584" s="103"/>
      <c r="I584" s="100"/>
      <c r="J584" s="122" t="s">
        <v>2357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58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  <c r="BR584" s="107"/>
      <c r="BS584" s="107"/>
      <c r="BT584" s="107"/>
      <c r="BU584" s="107"/>
      <c r="BV584" s="107"/>
      <c r="BW584" s="107"/>
      <c r="BX584" s="107"/>
      <c r="BY584" s="107"/>
      <c r="BZ584" s="107"/>
      <c r="CA584" s="107"/>
      <c r="CB584" s="107"/>
      <c r="CC584" s="107"/>
      <c r="CD584" s="107"/>
      <c r="CE584" s="107"/>
      <c r="CF584" s="107"/>
      <c r="CG584" s="107"/>
      <c r="CH584" s="107"/>
      <c r="CI584" s="107"/>
      <c r="CJ584" s="107"/>
      <c r="CK584" s="107"/>
      <c r="CL584" s="107"/>
      <c r="CM584" s="107"/>
      <c r="CN584" s="107"/>
      <c r="CO584" s="107"/>
      <c r="CP584" s="107"/>
      <c r="CQ584" s="107"/>
      <c r="CR584" s="107"/>
      <c r="CS584" s="107"/>
      <c r="CT584" s="107"/>
      <c r="CU584" s="107"/>
      <c r="CV584" s="107"/>
      <c r="CW584" s="107"/>
      <c r="CX584" s="107"/>
      <c r="CY584" s="107"/>
      <c r="CZ584" s="107"/>
      <c r="DA584" s="107"/>
      <c r="DB584" s="107"/>
      <c r="DC584" s="107"/>
      <c r="DD584" s="107"/>
      <c r="DE584" s="107"/>
      <c r="DF584" s="107"/>
      <c r="DG584" s="107"/>
    </row>
    <row r="585" spans="2:111" s="109" customFormat="1" ht="19.899999999999999" hidden="1" customHeight="1" x14ac:dyDescent="0.25">
      <c r="B585" s="111" t="s">
        <v>2606</v>
      </c>
      <c r="C585" s="111">
        <v>4600011662</v>
      </c>
      <c r="D585" s="101" t="s">
        <v>1001</v>
      </c>
      <c r="E585" s="110" t="str">
        <f t="shared" si="57"/>
        <v/>
      </c>
      <c r="F585" s="102"/>
      <c r="G585" s="103"/>
      <c r="H585" s="103"/>
      <c r="I585" s="100"/>
      <c r="J585" s="122" t="s">
        <v>2358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58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  <c r="BQ585" s="107"/>
      <c r="BR585" s="107"/>
      <c r="BS585" s="107"/>
      <c r="BT585" s="107"/>
      <c r="BU585" s="107"/>
      <c r="BV585" s="107"/>
      <c r="BW585" s="107"/>
      <c r="BX585" s="107"/>
      <c r="BY585" s="107"/>
      <c r="BZ585" s="107"/>
      <c r="CA585" s="107"/>
      <c r="CB585" s="107"/>
      <c r="CC585" s="107"/>
      <c r="CD585" s="107"/>
      <c r="CE585" s="107"/>
      <c r="CF585" s="107"/>
      <c r="CG585" s="107"/>
      <c r="CH585" s="107"/>
      <c r="CI585" s="107"/>
      <c r="CJ585" s="107"/>
      <c r="CK585" s="107"/>
      <c r="CL585" s="107"/>
      <c r="CM585" s="107"/>
      <c r="CN585" s="107"/>
      <c r="CO585" s="107"/>
      <c r="CP585" s="107"/>
      <c r="CQ585" s="107"/>
      <c r="CR585" s="107"/>
      <c r="CS585" s="107"/>
      <c r="CT585" s="107"/>
      <c r="CU585" s="107"/>
      <c r="CV585" s="107"/>
      <c r="CW585" s="107"/>
      <c r="CX585" s="107"/>
      <c r="CY585" s="107"/>
      <c r="CZ585" s="107"/>
      <c r="DA585" s="107"/>
      <c r="DB585" s="107"/>
      <c r="DC585" s="107"/>
      <c r="DD585" s="107"/>
      <c r="DE585" s="107"/>
      <c r="DF585" s="107"/>
      <c r="DG585" s="107"/>
    </row>
    <row r="586" spans="2:111" s="109" customFormat="1" ht="19.899999999999999" hidden="1" customHeight="1" x14ac:dyDescent="0.25">
      <c r="B586" s="111" t="s">
        <v>2606</v>
      </c>
      <c r="C586" s="111">
        <v>4600011662</v>
      </c>
      <c r="D586" s="101" t="s">
        <v>1002</v>
      </c>
      <c r="E586" s="110" t="str">
        <f t="shared" si="57"/>
        <v/>
      </c>
      <c r="F586" s="102"/>
      <c r="G586" s="103"/>
      <c r="H586" s="103"/>
      <c r="I586" s="100"/>
      <c r="J586" s="122" t="s">
        <v>2359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58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  <c r="BQ586" s="107"/>
      <c r="BR586" s="107"/>
      <c r="BS586" s="107"/>
      <c r="BT586" s="107"/>
      <c r="BU586" s="107"/>
      <c r="BV586" s="107"/>
      <c r="BW586" s="107"/>
      <c r="BX586" s="107"/>
      <c r="BY586" s="107"/>
      <c r="BZ586" s="107"/>
      <c r="CA586" s="107"/>
      <c r="CB586" s="107"/>
      <c r="CC586" s="107"/>
      <c r="CD586" s="107"/>
      <c r="CE586" s="107"/>
      <c r="CF586" s="107"/>
      <c r="CG586" s="107"/>
      <c r="CH586" s="107"/>
      <c r="CI586" s="107"/>
      <c r="CJ586" s="107"/>
      <c r="CK586" s="107"/>
      <c r="CL586" s="107"/>
      <c r="CM586" s="107"/>
      <c r="CN586" s="107"/>
      <c r="CO586" s="107"/>
      <c r="CP586" s="107"/>
      <c r="CQ586" s="107"/>
      <c r="CR586" s="107"/>
      <c r="CS586" s="107"/>
      <c r="CT586" s="107"/>
      <c r="CU586" s="107"/>
      <c r="CV586" s="107"/>
      <c r="CW586" s="107"/>
      <c r="CX586" s="107"/>
      <c r="CY586" s="107"/>
      <c r="CZ586" s="107"/>
      <c r="DA586" s="107"/>
      <c r="DB586" s="107"/>
      <c r="DC586" s="107"/>
      <c r="DD586" s="107"/>
      <c r="DE586" s="107"/>
      <c r="DF586" s="107"/>
      <c r="DG586" s="107"/>
    </row>
    <row r="587" spans="2:111" s="109" customFormat="1" ht="19.899999999999999" hidden="1" customHeight="1" x14ac:dyDescent="0.25">
      <c r="B587" s="111" t="s">
        <v>2606</v>
      </c>
      <c r="C587" s="111">
        <v>4600011662</v>
      </c>
      <c r="D587" s="101" t="s">
        <v>1003</v>
      </c>
      <c r="E587" s="110" t="str">
        <f t="shared" si="57"/>
        <v/>
      </c>
      <c r="F587" s="102"/>
      <c r="G587" s="103"/>
      <c r="H587" s="103"/>
      <c r="I587" s="100"/>
      <c r="J587" s="122" t="s">
        <v>2363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58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  <c r="BK587" s="107"/>
      <c r="BL587" s="107"/>
      <c r="BM587" s="107"/>
      <c r="BN587" s="107"/>
      <c r="BO587" s="107"/>
      <c r="BP587" s="107"/>
      <c r="BQ587" s="107"/>
      <c r="BR587" s="107"/>
      <c r="BS587" s="107"/>
      <c r="BT587" s="107"/>
      <c r="BU587" s="107"/>
      <c r="BV587" s="107"/>
      <c r="BW587" s="107"/>
      <c r="BX587" s="107"/>
      <c r="BY587" s="107"/>
      <c r="BZ587" s="107"/>
      <c r="CA587" s="107"/>
      <c r="CB587" s="107"/>
      <c r="CC587" s="107"/>
      <c r="CD587" s="107"/>
      <c r="CE587" s="107"/>
      <c r="CF587" s="107"/>
      <c r="CG587" s="107"/>
      <c r="CH587" s="107"/>
      <c r="CI587" s="107"/>
      <c r="CJ587" s="107"/>
      <c r="CK587" s="107"/>
      <c r="CL587" s="107"/>
      <c r="CM587" s="107"/>
      <c r="CN587" s="107"/>
      <c r="CO587" s="107"/>
      <c r="CP587" s="107"/>
      <c r="CQ587" s="107"/>
      <c r="CR587" s="107"/>
      <c r="CS587" s="107"/>
      <c r="CT587" s="107"/>
      <c r="CU587" s="107"/>
      <c r="CV587" s="107"/>
      <c r="CW587" s="107"/>
      <c r="CX587" s="107"/>
      <c r="CY587" s="107"/>
      <c r="CZ587" s="107"/>
      <c r="DA587" s="107"/>
      <c r="DB587" s="107"/>
      <c r="DC587" s="107"/>
      <c r="DD587" s="107"/>
      <c r="DE587" s="107"/>
      <c r="DF587" s="107"/>
      <c r="DG587" s="107"/>
    </row>
    <row r="588" spans="2:111" s="109" customFormat="1" ht="19.899999999999999" hidden="1" customHeight="1" x14ac:dyDescent="0.25">
      <c r="B588" s="111" t="s">
        <v>2606</v>
      </c>
      <c r="C588" s="111">
        <v>4600011662</v>
      </c>
      <c r="D588" s="101" t="s">
        <v>1004</v>
      </c>
      <c r="E588" s="110" t="str">
        <f t="shared" si="57"/>
        <v/>
      </c>
      <c r="F588" s="102"/>
      <c r="G588" s="103"/>
      <c r="H588" s="103"/>
      <c r="I588" s="100"/>
      <c r="J588" s="122" t="s">
        <v>2354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58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  <c r="BQ588" s="107"/>
      <c r="BR588" s="107"/>
      <c r="BS588" s="107"/>
      <c r="BT588" s="107"/>
      <c r="BU588" s="107"/>
      <c r="BV588" s="107"/>
      <c r="BW588" s="107"/>
      <c r="BX588" s="107"/>
      <c r="BY588" s="107"/>
      <c r="BZ588" s="107"/>
      <c r="CA588" s="107"/>
      <c r="CB588" s="107"/>
      <c r="CC588" s="107"/>
      <c r="CD588" s="107"/>
      <c r="CE588" s="107"/>
      <c r="CF588" s="107"/>
      <c r="CG588" s="107"/>
      <c r="CH588" s="107"/>
      <c r="CI588" s="107"/>
      <c r="CJ588" s="107"/>
      <c r="CK588" s="107"/>
      <c r="CL588" s="107"/>
      <c r="CM588" s="107"/>
      <c r="CN588" s="107"/>
      <c r="CO588" s="107"/>
      <c r="CP588" s="107"/>
      <c r="CQ588" s="107"/>
      <c r="CR588" s="107"/>
      <c r="CS588" s="107"/>
      <c r="CT588" s="107"/>
      <c r="CU588" s="107"/>
      <c r="CV588" s="107"/>
      <c r="CW588" s="107"/>
      <c r="CX588" s="107"/>
      <c r="CY588" s="107"/>
      <c r="CZ588" s="107"/>
      <c r="DA588" s="107"/>
      <c r="DB588" s="107"/>
      <c r="DC588" s="107"/>
      <c r="DD588" s="107"/>
      <c r="DE588" s="107"/>
      <c r="DF588" s="107"/>
      <c r="DG588" s="107"/>
    </row>
    <row r="589" spans="2:111" s="109" customFormat="1" ht="19.899999999999999" hidden="1" customHeight="1" x14ac:dyDescent="0.25">
      <c r="B589" s="111" t="s">
        <v>2606</v>
      </c>
      <c r="C589" s="111">
        <v>4600011662</v>
      </c>
      <c r="D589" s="101" t="s">
        <v>1005</v>
      </c>
      <c r="E589" s="110" t="str">
        <f t="shared" si="57"/>
        <v/>
      </c>
      <c r="F589" s="102"/>
      <c r="G589" s="103"/>
      <c r="H589" s="103"/>
      <c r="I589" s="100"/>
      <c r="J589" s="122" t="s">
        <v>2355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58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  <c r="BQ589" s="107"/>
      <c r="BR589" s="107"/>
      <c r="BS589" s="107"/>
      <c r="BT589" s="107"/>
      <c r="BU589" s="107"/>
      <c r="BV589" s="107"/>
      <c r="BW589" s="107"/>
      <c r="BX589" s="107"/>
      <c r="BY589" s="107"/>
      <c r="BZ589" s="107"/>
      <c r="CA589" s="107"/>
      <c r="CB589" s="107"/>
      <c r="CC589" s="107"/>
      <c r="CD589" s="107"/>
      <c r="CE589" s="107"/>
      <c r="CF589" s="107"/>
      <c r="CG589" s="107"/>
      <c r="CH589" s="107"/>
      <c r="CI589" s="107"/>
      <c r="CJ589" s="107"/>
      <c r="CK589" s="107"/>
      <c r="CL589" s="107"/>
      <c r="CM589" s="107"/>
      <c r="CN589" s="107"/>
      <c r="CO589" s="107"/>
      <c r="CP589" s="107"/>
      <c r="CQ589" s="107"/>
      <c r="CR589" s="107"/>
      <c r="CS589" s="107"/>
      <c r="CT589" s="107"/>
      <c r="CU589" s="107"/>
      <c r="CV589" s="107"/>
      <c r="CW589" s="107"/>
      <c r="CX589" s="107"/>
      <c r="CY589" s="107"/>
      <c r="CZ589" s="107"/>
      <c r="DA589" s="107"/>
      <c r="DB589" s="107"/>
      <c r="DC589" s="107"/>
      <c r="DD589" s="107"/>
      <c r="DE589" s="107"/>
      <c r="DF589" s="107"/>
      <c r="DG589" s="107"/>
    </row>
    <row r="590" spans="2:111" s="109" customFormat="1" ht="19.899999999999999" hidden="1" customHeight="1" x14ac:dyDescent="0.25">
      <c r="B590" s="111" t="s">
        <v>2606</v>
      </c>
      <c r="C590" s="111">
        <v>4600011662</v>
      </c>
      <c r="D590" s="101" t="s">
        <v>1006</v>
      </c>
      <c r="E590" s="110" t="str">
        <f t="shared" si="57"/>
        <v/>
      </c>
      <c r="F590" s="102"/>
      <c r="G590" s="103"/>
      <c r="H590" s="103"/>
      <c r="I590" s="100"/>
      <c r="J590" s="122" t="s">
        <v>2356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58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  <c r="BQ590" s="107"/>
      <c r="BR590" s="107"/>
      <c r="BS590" s="107"/>
      <c r="BT590" s="107"/>
      <c r="BU590" s="107"/>
      <c r="BV590" s="107"/>
      <c r="BW590" s="107"/>
      <c r="BX590" s="107"/>
      <c r="BY590" s="107"/>
      <c r="BZ590" s="107"/>
      <c r="CA590" s="107"/>
      <c r="CB590" s="107"/>
      <c r="CC590" s="107"/>
      <c r="CD590" s="107"/>
      <c r="CE590" s="107"/>
      <c r="CF590" s="107"/>
      <c r="CG590" s="107"/>
      <c r="CH590" s="107"/>
      <c r="CI590" s="107"/>
      <c r="CJ590" s="107"/>
      <c r="CK590" s="107"/>
      <c r="CL590" s="107"/>
      <c r="CM590" s="107"/>
      <c r="CN590" s="107"/>
      <c r="CO590" s="107"/>
      <c r="CP590" s="107"/>
      <c r="CQ590" s="107"/>
      <c r="CR590" s="107"/>
      <c r="CS590" s="107"/>
      <c r="CT590" s="107"/>
      <c r="CU590" s="107"/>
      <c r="CV590" s="107"/>
      <c r="CW590" s="107"/>
      <c r="CX590" s="107"/>
      <c r="CY590" s="107"/>
      <c r="CZ590" s="107"/>
      <c r="DA590" s="107"/>
      <c r="DB590" s="107"/>
      <c r="DC590" s="107"/>
      <c r="DD590" s="107"/>
      <c r="DE590" s="107"/>
      <c r="DF590" s="107"/>
      <c r="DG590" s="107"/>
    </row>
    <row r="591" spans="2:111" s="109" customFormat="1" ht="19.899999999999999" hidden="1" customHeight="1" x14ac:dyDescent="0.25">
      <c r="B591" s="111" t="s">
        <v>2606</v>
      </c>
      <c r="C591" s="111">
        <v>4600011662</v>
      </c>
      <c r="D591" s="101" t="s">
        <v>1007</v>
      </c>
      <c r="E591" s="110" t="str">
        <f t="shared" si="57"/>
        <v/>
      </c>
      <c r="F591" s="102"/>
      <c r="G591" s="103"/>
      <c r="H591" s="103"/>
      <c r="I591" s="100"/>
      <c r="J591" s="122" t="s">
        <v>2357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58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  <c r="BQ591" s="107"/>
      <c r="BR591" s="107"/>
      <c r="BS591" s="107"/>
      <c r="BT591" s="107"/>
      <c r="BU591" s="107"/>
      <c r="BV591" s="107"/>
      <c r="BW591" s="107"/>
      <c r="BX591" s="107"/>
      <c r="BY591" s="107"/>
      <c r="BZ591" s="107"/>
      <c r="CA591" s="107"/>
      <c r="CB591" s="107"/>
      <c r="CC591" s="107"/>
      <c r="CD591" s="107"/>
      <c r="CE591" s="107"/>
      <c r="CF591" s="107"/>
      <c r="CG591" s="107"/>
      <c r="CH591" s="107"/>
      <c r="CI591" s="107"/>
      <c r="CJ591" s="107"/>
      <c r="CK591" s="107"/>
      <c r="CL591" s="107"/>
      <c r="CM591" s="107"/>
      <c r="CN591" s="107"/>
      <c r="CO591" s="107"/>
      <c r="CP591" s="107"/>
      <c r="CQ591" s="107"/>
      <c r="CR591" s="107"/>
      <c r="CS591" s="107"/>
      <c r="CT591" s="107"/>
      <c r="CU591" s="107"/>
      <c r="CV591" s="107"/>
      <c r="CW591" s="107"/>
      <c r="CX591" s="107"/>
      <c r="CY591" s="107"/>
      <c r="CZ591" s="107"/>
      <c r="DA591" s="107"/>
      <c r="DB591" s="107"/>
      <c r="DC591" s="107"/>
      <c r="DD591" s="107"/>
      <c r="DE591" s="107"/>
      <c r="DF591" s="107"/>
      <c r="DG591" s="107"/>
    </row>
    <row r="592" spans="2:111" s="109" customFormat="1" ht="19.899999999999999" hidden="1" customHeight="1" x14ac:dyDescent="0.25">
      <c r="B592" s="111" t="s">
        <v>2606</v>
      </c>
      <c r="C592" s="111">
        <v>4600011662</v>
      </c>
      <c r="D592" s="101" t="s">
        <v>1008</v>
      </c>
      <c r="E592" s="110" t="str">
        <f t="shared" si="57"/>
        <v/>
      </c>
      <c r="F592" s="102"/>
      <c r="G592" s="103"/>
      <c r="H592" s="103"/>
      <c r="I592" s="100"/>
      <c r="J592" s="122" t="s">
        <v>2358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58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  <c r="BQ592" s="107"/>
      <c r="BR592" s="107"/>
      <c r="BS592" s="107"/>
      <c r="BT592" s="107"/>
      <c r="BU592" s="107"/>
      <c r="BV592" s="107"/>
      <c r="BW592" s="107"/>
      <c r="BX592" s="107"/>
      <c r="BY592" s="107"/>
      <c r="BZ592" s="107"/>
      <c r="CA592" s="107"/>
      <c r="CB592" s="107"/>
      <c r="CC592" s="107"/>
      <c r="CD592" s="107"/>
      <c r="CE592" s="107"/>
      <c r="CF592" s="107"/>
      <c r="CG592" s="107"/>
      <c r="CH592" s="107"/>
      <c r="CI592" s="107"/>
      <c r="CJ592" s="107"/>
      <c r="CK592" s="107"/>
      <c r="CL592" s="107"/>
      <c r="CM592" s="107"/>
      <c r="CN592" s="107"/>
      <c r="CO592" s="107"/>
      <c r="CP592" s="107"/>
      <c r="CQ592" s="107"/>
      <c r="CR592" s="107"/>
      <c r="CS592" s="107"/>
      <c r="CT592" s="107"/>
      <c r="CU592" s="107"/>
      <c r="CV592" s="107"/>
      <c r="CW592" s="107"/>
      <c r="CX592" s="107"/>
      <c r="CY592" s="107"/>
      <c r="CZ592" s="107"/>
      <c r="DA592" s="107"/>
      <c r="DB592" s="107"/>
      <c r="DC592" s="107"/>
      <c r="DD592" s="107"/>
      <c r="DE592" s="107"/>
      <c r="DF592" s="107"/>
      <c r="DG592" s="107"/>
    </row>
    <row r="593" spans="2:111" s="109" customFormat="1" ht="19.899999999999999" hidden="1" customHeight="1" x14ac:dyDescent="0.25">
      <c r="B593" s="111" t="s">
        <v>2606</v>
      </c>
      <c r="C593" s="111">
        <v>4600011662</v>
      </c>
      <c r="D593" s="101" t="s">
        <v>1009</v>
      </c>
      <c r="E593" s="110" t="str">
        <f t="shared" si="57"/>
        <v/>
      </c>
      <c r="F593" s="102"/>
      <c r="G593" s="103"/>
      <c r="H593" s="103"/>
      <c r="I593" s="100"/>
      <c r="J593" s="122" t="s">
        <v>2359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58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  <c r="BQ593" s="107"/>
      <c r="BR593" s="107"/>
      <c r="BS593" s="107"/>
      <c r="BT593" s="107"/>
      <c r="BU593" s="107"/>
      <c r="BV593" s="107"/>
      <c r="BW593" s="107"/>
      <c r="BX593" s="107"/>
      <c r="BY593" s="107"/>
      <c r="BZ593" s="107"/>
      <c r="CA593" s="107"/>
      <c r="CB593" s="107"/>
      <c r="CC593" s="107"/>
      <c r="CD593" s="107"/>
      <c r="CE593" s="107"/>
      <c r="CF593" s="107"/>
      <c r="CG593" s="107"/>
      <c r="CH593" s="107"/>
      <c r="CI593" s="107"/>
      <c r="CJ593" s="107"/>
      <c r="CK593" s="107"/>
      <c r="CL593" s="107"/>
      <c r="CM593" s="107"/>
      <c r="CN593" s="107"/>
      <c r="CO593" s="107"/>
      <c r="CP593" s="107"/>
      <c r="CQ593" s="107"/>
      <c r="CR593" s="107"/>
      <c r="CS593" s="107"/>
      <c r="CT593" s="107"/>
      <c r="CU593" s="107"/>
      <c r="CV593" s="107"/>
      <c r="CW593" s="107"/>
      <c r="CX593" s="107"/>
      <c r="CY593" s="107"/>
      <c r="CZ593" s="107"/>
      <c r="DA593" s="107"/>
      <c r="DB593" s="107"/>
      <c r="DC593" s="107"/>
      <c r="DD593" s="107"/>
      <c r="DE593" s="107"/>
      <c r="DF593" s="107"/>
      <c r="DG593" s="107"/>
    </row>
    <row r="594" spans="2:111" s="109" customFormat="1" ht="19.899999999999999" hidden="1" customHeight="1" x14ac:dyDescent="0.25">
      <c r="B594" s="111" t="s">
        <v>2606</v>
      </c>
      <c r="C594" s="111">
        <v>4600011662</v>
      </c>
      <c r="D594" s="101" t="s">
        <v>1010</v>
      </c>
      <c r="E594" s="110" t="str">
        <f t="shared" si="57"/>
        <v/>
      </c>
      <c r="F594" s="102"/>
      <c r="G594" s="103"/>
      <c r="H594" s="103"/>
      <c r="I594" s="100"/>
      <c r="J594" s="122" t="s">
        <v>2364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58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  <c r="BQ594" s="107"/>
      <c r="BR594" s="107"/>
      <c r="BS594" s="107"/>
      <c r="BT594" s="107"/>
      <c r="BU594" s="107"/>
      <c r="BV594" s="107"/>
      <c r="BW594" s="107"/>
      <c r="BX594" s="107"/>
      <c r="BY594" s="107"/>
      <c r="BZ594" s="107"/>
      <c r="CA594" s="107"/>
      <c r="CB594" s="107"/>
      <c r="CC594" s="107"/>
      <c r="CD594" s="107"/>
      <c r="CE594" s="107"/>
      <c r="CF594" s="107"/>
      <c r="CG594" s="107"/>
      <c r="CH594" s="107"/>
      <c r="CI594" s="107"/>
      <c r="CJ594" s="107"/>
      <c r="CK594" s="107"/>
      <c r="CL594" s="107"/>
      <c r="CM594" s="107"/>
      <c r="CN594" s="107"/>
      <c r="CO594" s="107"/>
      <c r="CP594" s="107"/>
      <c r="CQ594" s="107"/>
      <c r="CR594" s="107"/>
      <c r="CS594" s="107"/>
      <c r="CT594" s="107"/>
      <c r="CU594" s="107"/>
      <c r="CV594" s="107"/>
      <c r="CW594" s="107"/>
      <c r="CX594" s="107"/>
      <c r="CY594" s="107"/>
      <c r="CZ594" s="107"/>
      <c r="DA594" s="107"/>
      <c r="DB594" s="107"/>
      <c r="DC594" s="107"/>
      <c r="DD594" s="107"/>
      <c r="DE594" s="107"/>
      <c r="DF594" s="107"/>
      <c r="DG594" s="107"/>
    </row>
    <row r="595" spans="2:111" s="109" customFormat="1" ht="19.899999999999999" hidden="1" customHeight="1" x14ac:dyDescent="0.25">
      <c r="B595" s="111" t="s">
        <v>2606</v>
      </c>
      <c r="C595" s="111">
        <v>4600011662</v>
      </c>
      <c r="D595" s="101" t="s">
        <v>1011</v>
      </c>
      <c r="E595" s="110" t="str">
        <f t="shared" si="57"/>
        <v/>
      </c>
      <c r="F595" s="102"/>
      <c r="G595" s="103"/>
      <c r="H595" s="103"/>
      <c r="I595" s="100"/>
      <c r="J595" s="122" t="s">
        <v>2354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58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  <c r="BQ595" s="107"/>
      <c r="BR595" s="107"/>
      <c r="BS595" s="107"/>
      <c r="BT595" s="107"/>
      <c r="BU595" s="107"/>
      <c r="BV595" s="107"/>
      <c r="BW595" s="107"/>
      <c r="BX595" s="107"/>
      <c r="BY595" s="107"/>
      <c r="BZ595" s="107"/>
      <c r="CA595" s="107"/>
      <c r="CB595" s="107"/>
      <c r="CC595" s="107"/>
      <c r="CD595" s="107"/>
      <c r="CE595" s="107"/>
      <c r="CF595" s="107"/>
      <c r="CG595" s="107"/>
      <c r="CH595" s="107"/>
      <c r="CI595" s="107"/>
      <c r="CJ595" s="107"/>
      <c r="CK595" s="107"/>
      <c r="CL595" s="107"/>
      <c r="CM595" s="107"/>
      <c r="CN595" s="107"/>
      <c r="CO595" s="107"/>
      <c r="CP595" s="107"/>
      <c r="CQ595" s="107"/>
      <c r="CR595" s="107"/>
      <c r="CS595" s="107"/>
      <c r="CT595" s="107"/>
      <c r="CU595" s="107"/>
      <c r="CV595" s="107"/>
      <c r="CW595" s="107"/>
      <c r="CX595" s="107"/>
      <c r="CY595" s="107"/>
      <c r="CZ595" s="107"/>
      <c r="DA595" s="107"/>
      <c r="DB595" s="107"/>
      <c r="DC595" s="107"/>
      <c r="DD595" s="107"/>
      <c r="DE595" s="107"/>
      <c r="DF595" s="107"/>
      <c r="DG595" s="107"/>
    </row>
    <row r="596" spans="2:111" s="109" customFormat="1" ht="19.899999999999999" hidden="1" customHeight="1" x14ac:dyDescent="0.25">
      <c r="B596" s="111" t="s">
        <v>2606</v>
      </c>
      <c r="C596" s="111">
        <v>4600011662</v>
      </c>
      <c r="D596" s="101" t="s">
        <v>1012</v>
      </c>
      <c r="E596" s="110" t="str">
        <f t="shared" si="57"/>
        <v/>
      </c>
      <c r="F596" s="102"/>
      <c r="G596" s="103"/>
      <c r="H596" s="103"/>
      <c r="I596" s="100"/>
      <c r="J596" s="122" t="s">
        <v>2355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58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  <c r="BQ596" s="107"/>
      <c r="BR596" s="107"/>
      <c r="BS596" s="107"/>
      <c r="BT596" s="107"/>
      <c r="BU596" s="107"/>
      <c r="BV596" s="107"/>
      <c r="BW596" s="107"/>
      <c r="BX596" s="107"/>
      <c r="BY596" s="107"/>
      <c r="BZ596" s="107"/>
      <c r="CA596" s="107"/>
      <c r="CB596" s="107"/>
      <c r="CC596" s="107"/>
      <c r="CD596" s="107"/>
      <c r="CE596" s="107"/>
      <c r="CF596" s="107"/>
      <c r="CG596" s="107"/>
      <c r="CH596" s="107"/>
      <c r="CI596" s="107"/>
      <c r="CJ596" s="107"/>
      <c r="CK596" s="107"/>
      <c r="CL596" s="107"/>
      <c r="CM596" s="107"/>
      <c r="CN596" s="107"/>
      <c r="CO596" s="107"/>
      <c r="CP596" s="107"/>
      <c r="CQ596" s="107"/>
      <c r="CR596" s="107"/>
      <c r="CS596" s="107"/>
      <c r="CT596" s="107"/>
      <c r="CU596" s="107"/>
      <c r="CV596" s="107"/>
      <c r="CW596" s="107"/>
      <c r="CX596" s="107"/>
      <c r="CY596" s="107"/>
      <c r="CZ596" s="107"/>
      <c r="DA596" s="107"/>
      <c r="DB596" s="107"/>
      <c r="DC596" s="107"/>
      <c r="DD596" s="107"/>
      <c r="DE596" s="107"/>
      <c r="DF596" s="107"/>
      <c r="DG596" s="107"/>
    </row>
    <row r="597" spans="2:111" s="109" customFormat="1" ht="19.899999999999999" hidden="1" customHeight="1" x14ac:dyDescent="0.25">
      <c r="B597" s="111" t="s">
        <v>2606</v>
      </c>
      <c r="C597" s="111">
        <v>4600011662</v>
      </c>
      <c r="D597" s="101" t="s">
        <v>1013</v>
      </c>
      <c r="E597" s="110" t="str">
        <f t="shared" si="57"/>
        <v/>
      </c>
      <c r="F597" s="102"/>
      <c r="G597" s="103"/>
      <c r="H597" s="103"/>
      <c r="I597" s="100"/>
      <c r="J597" s="122" t="s">
        <v>2356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58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  <c r="BQ597" s="107"/>
      <c r="BR597" s="107"/>
      <c r="BS597" s="107"/>
      <c r="BT597" s="107"/>
      <c r="BU597" s="107"/>
      <c r="BV597" s="107"/>
      <c r="BW597" s="107"/>
      <c r="BX597" s="107"/>
      <c r="BY597" s="107"/>
      <c r="BZ597" s="107"/>
      <c r="CA597" s="107"/>
      <c r="CB597" s="107"/>
      <c r="CC597" s="107"/>
      <c r="CD597" s="107"/>
      <c r="CE597" s="107"/>
      <c r="CF597" s="107"/>
      <c r="CG597" s="107"/>
      <c r="CH597" s="107"/>
      <c r="CI597" s="107"/>
      <c r="CJ597" s="107"/>
      <c r="CK597" s="107"/>
      <c r="CL597" s="107"/>
      <c r="CM597" s="107"/>
      <c r="CN597" s="107"/>
      <c r="CO597" s="107"/>
      <c r="CP597" s="107"/>
      <c r="CQ597" s="107"/>
      <c r="CR597" s="107"/>
      <c r="CS597" s="107"/>
      <c r="CT597" s="107"/>
      <c r="CU597" s="107"/>
      <c r="CV597" s="107"/>
      <c r="CW597" s="107"/>
      <c r="CX597" s="107"/>
      <c r="CY597" s="107"/>
      <c r="CZ597" s="107"/>
      <c r="DA597" s="107"/>
      <c r="DB597" s="107"/>
      <c r="DC597" s="107"/>
      <c r="DD597" s="107"/>
      <c r="DE597" s="107"/>
      <c r="DF597" s="107"/>
      <c r="DG597" s="107"/>
    </row>
    <row r="598" spans="2:111" s="109" customFormat="1" ht="19.899999999999999" hidden="1" customHeight="1" x14ac:dyDescent="0.25">
      <c r="B598" s="111" t="s">
        <v>2606</v>
      </c>
      <c r="C598" s="111">
        <v>4600011662</v>
      </c>
      <c r="D598" s="101" t="s">
        <v>1014</v>
      </c>
      <c r="E598" s="110" t="str">
        <f t="shared" si="57"/>
        <v/>
      </c>
      <c r="F598" s="102"/>
      <c r="G598" s="103"/>
      <c r="H598" s="103"/>
      <c r="I598" s="100"/>
      <c r="J598" s="122" t="s">
        <v>2357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58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  <c r="BQ598" s="107"/>
      <c r="BR598" s="107"/>
      <c r="BS598" s="107"/>
      <c r="BT598" s="107"/>
      <c r="BU598" s="107"/>
      <c r="BV598" s="107"/>
      <c r="BW598" s="107"/>
      <c r="BX598" s="107"/>
      <c r="BY598" s="107"/>
      <c r="BZ598" s="107"/>
      <c r="CA598" s="107"/>
      <c r="CB598" s="107"/>
      <c r="CC598" s="107"/>
      <c r="CD598" s="107"/>
      <c r="CE598" s="107"/>
      <c r="CF598" s="107"/>
      <c r="CG598" s="107"/>
      <c r="CH598" s="107"/>
      <c r="CI598" s="107"/>
      <c r="CJ598" s="107"/>
      <c r="CK598" s="107"/>
      <c r="CL598" s="107"/>
      <c r="CM598" s="107"/>
      <c r="CN598" s="107"/>
      <c r="CO598" s="107"/>
      <c r="CP598" s="107"/>
      <c r="CQ598" s="107"/>
      <c r="CR598" s="107"/>
      <c r="CS598" s="107"/>
      <c r="CT598" s="107"/>
      <c r="CU598" s="107"/>
      <c r="CV598" s="107"/>
      <c r="CW598" s="107"/>
      <c r="CX598" s="107"/>
      <c r="CY598" s="107"/>
      <c r="CZ598" s="107"/>
      <c r="DA598" s="107"/>
      <c r="DB598" s="107"/>
      <c r="DC598" s="107"/>
      <c r="DD598" s="107"/>
      <c r="DE598" s="107"/>
      <c r="DF598" s="107"/>
      <c r="DG598" s="107"/>
    </row>
    <row r="599" spans="2:111" s="109" customFormat="1" ht="19.899999999999999" hidden="1" customHeight="1" x14ac:dyDescent="0.25">
      <c r="B599" s="111" t="s">
        <v>2606</v>
      </c>
      <c r="C599" s="111">
        <v>4600011662</v>
      </c>
      <c r="D599" s="101" t="s">
        <v>1015</v>
      </c>
      <c r="E599" s="110" t="str">
        <f t="shared" si="57"/>
        <v/>
      </c>
      <c r="F599" s="102"/>
      <c r="G599" s="103"/>
      <c r="H599" s="103"/>
      <c r="I599" s="100"/>
      <c r="J599" s="122" t="s">
        <v>2358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58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  <c r="BQ599" s="107"/>
      <c r="BR599" s="107"/>
      <c r="BS599" s="107"/>
      <c r="BT599" s="107"/>
      <c r="BU599" s="107"/>
      <c r="BV599" s="107"/>
      <c r="BW599" s="107"/>
      <c r="BX599" s="107"/>
      <c r="BY599" s="107"/>
      <c r="BZ599" s="107"/>
      <c r="CA599" s="107"/>
      <c r="CB599" s="107"/>
      <c r="CC599" s="107"/>
      <c r="CD599" s="107"/>
      <c r="CE599" s="107"/>
      <c r="CF599" s="107"/>
      <c r="CG599" s="107"/>
      <c r="CH599" s="107"/>
      <c r="CI599" s="107"/>
      <c r="CJ599" s="107"/>
      <c r="CK599" s="107"/>
      <c r="CL599" s="107"/>
      <c r="CM599" s="107"/>
      <c r="CN599" s="107"/>
      <c r="CO599" s="107"/>
      <c r="CP599" s="107"/>
      <c r="CQ599" s="107"/>
      <c r="CR599" s="107"/>
      <c r="CS599" s="107"/>
      <c r="CT599" s="107"/>
      <c r="CU599" s="107"/>
      <c r="CV599" s="107"/>
      <c r="CW599" s="107"/>
      <c r="CX599" s="107"/>
      <c r="CY599" s="107"/>
      <c r="CZ599" s="107"/>
      <c r="DA599" s="107"/>
      <c r="DB599" s="107"/>
      <c r="DC599" s="107"/>
      <c r="DD599" s="107"/>
      <c r="DE599" s="107"/>
      <c r="DF599" s="107"/>
      <c r="DG599" s="107"/>
    </row>
    <row r="600" spans="2:111" s="109" customFormat="1" ht="19.899999999999999" hidden="1" customHeight="1" x14ac:dyDescent="0.25">
      <c r="B600" s="111" t="s">
        <v>2606</v>
      </c>
      <c r="C600" s="111">
        <v>4600011662</v>
      </c>
      <c r="D600" s="101" t="s">
        <v>1016</v>
      </c>
      <c r="E600" s="110" t="str">
        <f t="shared" si="57"/>
        <v/>
      </c>
      <c r="F600" s="102"/>
      <c r="G600" s="103"/>
      <c r="H600" s="103"/>
      <c r="I600" s="100"/>
      <c r="J600" s="122" t="s">
        <v>2359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58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  <c r="BQ600" s="107"/>
      <c r="BR600" s="107"/>
      <c r="BS600" s="107"/>
      <c r="BT600" s="107"/>
      <c r="BU600" s="107"/>
      <c r="BV600" s="107"/>
      <c r="BW600" s="107"/>
      <c r="BX600" s="107"/>
      <c r="BY600" s="107"/>
      <c r="BZ600" s="107"/>
      <c r="CA600" s="107"/>
      <c r="CB600" s="107"/>
      <c r="CC600" s="107"/>
      <c r="CD600" s="107"/>
      <c r="CE600" s="107"/>
      <c r="CF600" s="107"/>
      <c r="CG600" s="107"/>
      <c r="CH600" s="107"/>
      <c r="CI600" s="107"/>
      <c r="CJ600" s="107"/>
      <c r="CK600" s="107"/>
      <c r="CL600" s="107"/>
      <c r="CM600" s="107"/>
      <c r="CN600" s="107"/>
      <c r="CO600" s="107"/>
      <c r="CP600" s="107"/>
      <c r="CQ600" s="107"/>
      <c r="CR600" s="107"/>
      <c r="CS600" s="107"/>
      <c r="CT600" s="107"/>
      <c r="CU600" s="107"/>
      <c r="CV600" s="107"/>
      <c r="CW600" s="107"/>
      <c r="CX600" s="107"/>
      <c r="CY600" s="107"/>
      <c r="CZ600" s="107"/>
      <c r="DA600" s="107"/>
      <c r="DB600" s="107"/>
      <c r="DC600" s="107"/>
      <c r="DD600" s="107"/>
      <c r="DE600" s="107"/>
      <c r="DF600" s="107"/>
      <c r="DG600" s="107"/>
    </row>
    <row r="601" spans="2:111" s="109" customFormat="1" ht="19.899999999999999" hidden="1" customHeight="1" x14ac:dyDescent="0.25">
      <c r="B601" s="111" t="s">
        <v>2606</v>
      </c>
      <c r="C601" s="111">
        <v>4600011662</v>
      </c>
      <c r="D601" s="101" t="s">
        <v>1017</v>
      </c>
      <c r="E601" s="110" t="str">
        <f t="shared" si="57"/>
        <v/>
      </c>
      <c r="F601" s="102"/>
      <c r="G601" s="103"/>
      <c r="H601" s="103"/>
      <c r="I601" s="100"/>
      <c r="J601" s="122" t="s">
        <v>2365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58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  <c r="BQ601" s="107"/>
      <c r="BR601" s="107"/>
      <c r="BS601" s="107"/>
      <c r="BT601" s="107"/>
      <c r="BU601" s="107"/>
      <c r="BV601" s="107"/>
      <c r="BW601" s="107"/>
      <c r="BX601" s="107"/>
      <c r="BY601" s="107"/>
      <c r="BZ601" s="107"/>
      <c r="CA601" s="107"/>
      <c r="CB601" s="107"/>
      <c r="CC601" s="107"/>
      <c r="CD601" s="107"/>
      <c r="CE601" s="107"/>
      <c r="CF601" s="107"/>
      <c r="CG601" s="107"/>
      <c r="CH601" s="107"/>
      <c r="CI601" s="107"/>
      <c r="CJ601" s="107"/>
      <c r="CK601" s="107"/>
      <c r="CL601" s="107"/>
      <c r="CM601" s="107"/>
      <c r="CN601" s="107"/>
      <c r="CO601" s="107"/>
      <c r="CP601" s="107"/>
      <c r="CQ601" s="107"/>
      <c r="CR601" s="107"/>
      <c r="CS601" s="107"/>
      <c r="CT601" s="107"/>
      <c r="CU601" s="107"/>
      <c r="CV601" s="107"/>
      <c r="CW601" s="107"/>
      <c r="CX601" s="107"/>
      <c r="CY601" s="107"/>
      <c r="CZ601" s="107"/>
      <c r="DA601" s="107"/>
      <c r="DB601" s="107"/>
      <c r="DC601" s="107"/>
      <c r="DD601" s="107"/>
      <c r="DE601" s="107"/>
      <c r="DF601" s="107"/>
      <c r="DG601" s="107"/>
    </row>
    <row r="602" spans="2:111" s="109" customFormat="1" ht="19.899999999999999" hidden="1" customHeight="1" x14ac:dyDescent="0.25">
      <c r="B602" s="111" t="s">
        <v>2606</v>
      </c>
      <c r="C602" s="111">
        <v>4600011662</v>
      </c>
      <c r="D602" s="101" t="s">
        <v>1018</v>
      </c>
      <c r="E602" s="110" t="str">
        <f t="shared" si="57"/>
        <v/>
      </c>
      <c r="F602" s="102"/>
      <c r="G602" s="103"/>
      <c r="H602" s="103"/>
      <c r="I602" s="100"/>
      <c r="J602" s="122" t="s">
        <v>2354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58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  <c r="BQ602" s="107"/>
      <c r="BR602" s="107"/>
      <c r="BS602" s="107"/>
      <c r="BT602" s="107"/>
      <c r="BU602" s="107"/>
      <c r="BV602" s="107"/>
      <c r="BW602" s="107"/>
      <c r="BX602" s="107"/>
      <c r="BY602" s="107"/>
      <c r="BZ602" s="107"/>
      <c r="CA602" s="107"/>
      <c r="CB602" s="107"/>
      <c r="CC602" s="107"/>
      <c r="CD602" s="107"/>
      <c r="CE602" s="107"/>
      <c r="CF602" s="107"/>
      <c r="CG602" s="107"/>
      <c r="CH602" s="107"/>
      <c r="CI602" s="107"/>
      <c r="CJ602" s="107"/>
      <c r="CK602" s="107"/>
      <c r="CL602" s="107"/>
      <c r="CM602" s="107"/>
      <c r="CN602" s="107"/>
      <c r="CO602" s="107"/>
      <c r="CP602" s="107"/>
      <c r="CQ602" s="107"/>
      <c r="CR602" s="107"/>
      <c r="CS602" s="107"/>
      <c r="CT602" s="107"/>
      <c r="CU602" s="107"/>
      <c r="CV602" s="107"/>
      <c r="CW602" s="107"/>
      <c r="CX602" s="107"/>
      <c r="CY602" s="107"/>
      <c r="CZ602" s="107"/>
      <c r="DA602" s="107"/>
      <c r="DB602" s="107"/>
      <c r="DC602" s="107"/>
      <c r="DD602" s="107"/>
      <c r="DE602" s="107"/>
      <c r="DF602" s="107"/>
      <c r="DG602" s="107"/>
    </row>
    <row r="603" spans="2:111" s="109" customFormat="1" ht="19.899999999999999" hidden="1" customHeight="1" x14ac:dyDescent="0.25">
      <c r="B603" s="111" t="s">
        <v>2606</v>
      </c>
      <c r="C603" s="111">
        <v>4600011662</v>
      </c>
      <c r="D603" s="101" t="s">
        <v>1019</v>
      </c>
      <c r="E603" s="110" t="str">
        <f t="shared" si="57"/>
        <v/>
      </c>
      <c r="F603" s="102"/>
      <c r="G603" s="103"/>
      <c r="H603" s="103"/>
      <c r="I603" s="100"/>
      <c r="J603" s="122" t="s">
        <v>2355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58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  <c r="BQ603" s="107"/>
      <c r="BR603" s="107"/>
      <c r="BS603" s="107"/>
      <c r="BT603" s="107"/>
      <c r="BU603" s="107"/>
      <c r="BV603" s="107"/>
      <c r="BW603" s="107"/>
      <c r="BX603" s="107"/>
      <c r="BY603" s="107"/>
      <c r="BZ603" s="107"/>
      <c r="CA603" s="107"/>
      <c r="CB603" s="107"/>
      <c r="CC603" s="107"/>
      <c r="CD603" s="107"/>
      <c r="CE603" s="107"/>
      <c r="CF603" s="107"/>
      <c r="CG603" s="107"/>
      <c r="CH603" s="107"/>
      <c r="CI603" s="107"/>
      <c r="CJ603" s="107"/>
      <c r="CK603" s="107"/>
      <c r="CL603" s="107"/>
      <c r="CM603" s="107"/>
      <c r="CN603" s="107"/>
      <c r="CO603" s="107"/>
      <c r="CP603" s="107"/>
      <c r="CQ603" s="107"/>
      <c r="CR603" s="107"/>
      <c r="CS603" s="107"/>
      <c r="CT603" s="107"/>
      <c r="CU603" s="107"/>
      <c r="CV603" s="107"/>
      <c r="CW603" s="107"/>
      <c r="CX603" s="107"/>
      <c r="CY603" s="107"/>
      <c r="CZ603" s="107"/>
      <c r="DA603" s="107"/>
      <c r="DB603" s="107"/>
      <c r="DC603" s="107"/>
      <c r="DD603" s="107"/>
      <c r="DE603" s="107"/>
      <c r="DF603" s="107"/>
      <c r="DG603" s="107"/>
    </row>
    <row r="604" spans="2:111" s="109" customFormat="1" ht="19.899999999999999" hidden="1" customHeight="1" x14ac:dyDescent="0.25">
      <c r="B604" s="111" t="s">
        <v>2606</v>
      </c>
      <c r="C604" s="111">
        <v>4600011662</v>
      </c>
      <c r="D604" s="101" t="s">
        <v>1020</v>
      </c>
      <c r="E604" s="110" t="str">
        <f t="shared" si="57"/>
        <v/>
      </c>
      <c r="F604" s="102"/>
      <c r="G604" s="103"/>
      <c r="H604" s="103"/>
      <c r="I604" s="100"/>
      <c r="J604" s="122" t="s">
        <v>2356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58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  <c r="BQ604" s="107"/>
      <c r="BR604" s="107"/>
      <c r="BS604" s="107"/>
      <c r="BT604" s="107"/>
      <c r="BU604" s="107"/>
      <c r="BV604" s="107"/>
      <c r="BW604" s="107"/>
      <c r="BX604" s="107"/>
      <c r="BY604" s="107"/>
      <c r="BZ604" s="107"/>
      <c r="CA604" s="107"/>
      <c r="CB604" s="107"/>
      <c r="CC604" s="107"/>
      <c r="CD604" s="107"/>
      <c r="CE604" s="107"/>
      <c r="CF604" s="107"/>
      <c r="CG604" s="107"/>
      <c r="CH604" s="107"/>
      <c r="CI604" s="107"/>
      <c r="CJ604" s="107"/>
      <c r="CK604" s="107"/>
      <c r="CL604" s="107"/>
      <c r="CM604" s="107"/>
      <c r="CN604" s="107"/>
      <c r="CO604" s="107"/>
      <c r="CP604" s="107"/>
      <c r="CQ604" s="107"/>
      <c r="CR604" s="107"/>
      <c r="CS604" s="107"/>
      <c r="CT604" s="107"/>
      <c r="CU604" s="107"/>
      <c r="CV604" s="107"/>
      <c r="CW604" s="107"/>
      <c r="CX604" s="107"/>
      <c r="CY604" s="107"/>
      <c r="CZ604" s="107"/>
      <c r="DA604" s="107"/>
      <c r="DB604" s="107"/>
      <c r="DC604" s="107"/>
      <c r="DD604" s="107"/>
      <c r="DE604" s="107"/>
      <c r="DF604" s="107"/>
      <c r="DG604" s="107"/>
    </row>
    <row r="605" spans="2:111" s="109" customFormat="1" ht="19.899999999999999" hidden="1" customHeight="1" x14ac:dyDescent="0.25">
      <c r="B605" s="111" t="s">
        <v>2606</v>
      </c>
      <c r="C605" s="111">
        <v>4600011662</v>
      </c>
      <c r="D605" s="101" t="s">
        <v>1021</v>
      </c>
      <c r="E605" s="110" t="str">
        <f t="shared" si="57"/>
        <v/>
      </c>
      <c r="F605" s="102"/>
      <c r="G605" s="103"/>
      <c r="H605" s="103"/>
      <c r="I605" s="100"/>
      <c r="J605" s="122" t="s">
        <v>2357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58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  <c r="BQ605" s="107"/>
      <c r="BR605" s="107"/>
      <c r="BS605" s="107"/>
      <c r="BT605" s="107"/>
      <c r="BU605" s="107"/>
      <c r="BV605" s="107"/>
      <c r="BW605" s="107"/>
      <c r="BX605" s="107"/>
      <c r="BY605" s="107"/>
      <c r="BZ605" s="107"/>
      <c r="CA605" s="107"/>
      <c r="CB605" s="107"/>
      <c r="CC605" s="107"/>
      <c r="CD605" s="107"/>
      <c r="CE605" s="107"/>
      <c r="CF605" s="107"/>
      <c r="CG605" s="107"/>
      <c r="CH605" s="107"/>
      <c r="CI605" s="107"/>
      <c r="CJ605" s="107"/>
      <c r="CK605" s="107"/>
      <c r="CL605" s="107"/>
      <c r="CM605" s="107"/>
      <c r="CN605" s="107"/>
      <c r="CO605" s="107"/>
      <c r="CP605" s="107"/>
      <c r="CQ605" s="107"/>
      <c r="CR605" s="107"/>
      <c r="CS605" s="107"/>
      <c r="CT605" s="107"/>
      <c r="CU605" s="107"/>
      <c r="CV605" s="107"/>
      <c r="CW605" s="107"/>
      <c r="CX605" s="107"/>
      <c r="CY605" s="107"/>
      <c r="CZ605" s="107"/>
      <c r="DA605" s="107"/>
      <c r="DB605" s="107"/>
      <c r="DC605" s="107"/>
      <c r="DD605" s="107"/>
      <c r="DE605" s="107"/>
      <c r="DF605" s="107"/>
      <c r="DG605" s="107"/>
    </row>
    <row r="606" spans="2:111" s="109" customFormat="1" ht="19.899999999999999" hidden="1" customHeight="1" x14ac:dyDescent="0.25">
      <c r="B606" s="111" t="s">
        <v>2606</v>
      </c>
      <c r="C606" s="111">
        <v>4600011662</v>
      </c>
      <c r="D606" s="101" t="s">
        <v>1022</v>
      </c>
      <c r="E606" s="110" t="str">
        <f t="shared" si="57"/>
        <v/>
      </c>
      <c r="F606" s="102"/>
      <c r="G606" s="103"/>
      <c r="H606" s="103"/>
      <c r="I606" s="100"/>
      <c r="J606" s="122" t="s">
        <v>2358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58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  <c r="BQ606" s="107"/>
      <c r="BR606" s="107"/>
      <c r="BS606" s="107"/>
      <c r="BT606" s="107"/>
      <c r="BU606" s="107"/>
      <c r="BV606" s="107"/>
      <c r="BW606" s="107"/>
      <c r="BX606" s="107"/>
      <c r="BY606" s="107"/>
      <c r="BZ606" s="107"/>
      <c r="CA606" s="107"/>
      <c r="CB606" s="107"/>
      <c r="CC606" s="107"/>
      <c r="CD606" s="107"/>
      <c r="CE606" s="107"/>
      <c r="CF606" s="107"/>
      <c r="CG606" s="107"/>
      <c r="CH606" s="107"/>
      <c r="CI606" s="107"/>
      <c r="CJ606" s="107"/>
      <c r="CK606" s="107"/>
      <c r="CL606" s="107"/>
      <c r="CM606" s="107"/>
      <c r="CN606" s="107"/>
      <c r="CO606" s="107"/>
      <c r="CP606" s="107"/>
      <c r="CQ606" s="107"/>
      <c r="CR606" s="107"/>
      <c r="CS606" s="107"/>
      <c r="CT606" s="107"/>
      <c r="CU606" s="107"/>
      <c r="CV606" s="107"/>
      <c r="CW606" s="107"/>
      <c r="CX606" s="107"/>
      <c r="CY606" s="107"/>
      <c r="CZ606" s="107"/>
      <c r="DA606" s="107"/>
      <c r="DB606" s="107"/>
      <c r="DC606" s="107"/>
      <c r="DD606" s="107"/>
      <c r="DE606" s="107"/>
      <c r="DF606" s="107"/>
      <c r="DG606" s="107"/>
    </row>
    <row r="607" spans="2:111" s="109" customFormat="1" ht="19.899999999999999" hidden="1" customHeight="1" x14ac:dyDescent="0.25">
      <c r="B607" s="111" t="s">
        <v>2606</v>
      </c>
      <c r="C607" s="111">
        <v>4600011662</v>
      </c>
      <c r="D607" s="101" t="s">
        <v>1023</v>
      </c>
      <c r="E607" s="110" t="str">
        <f t="shared" si="57"/>
        <v/>
      </c>
      <c r="F607" s="102"/>
      <c r="G607" s="103"/>
      <c r="H607" s="103"/>
      <c r="I607" s="100"/>
      <c r="J607" s="122" t="s">
        <v>2359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58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  <c r="BQ607" s="107"/>
      <c r="BR607" s="107"/>
      <c r="BS607" s="107"/>
      <c r="BT607" s="107"/>
      <c r="BU607" s="107"/>
      <c r="BV607" s="107"/>
      <c r="BW607" s="107"/>
      <c r="BX607" s="107"/>
      <c r="BY607" s="107"/>
      <c r="BZ607" s="107"/>
      <c r="CA607" s="107"/>
      <c r="CB607" s="107"/>
      <c r="CC607" s="107"/>
      <c r="CD607" s="107"/>
      <c r="CE607" s="107"/>
      <c r="CF607" s="107"/>
      <c r="CG607" s="107"/>
      <c r="CH607" s="107"/>
      <c r="CI607" s="107"/>
      <c r="CJ607" s="107"/>
      <c r="CK607" s="107"/>
      <c r="CL607" s="107"/>
      <c r="CM607" s="107"/>
      <c r="CN607" s="107"/>
      <c r="CO607" s="107"/>
      <c r="CP607" s="107"/>
      <c r="CQ607" s="107"/>
      <c r="CR607" s="107"/>
      <c r="CS607" s="107"/>
      <c r="CT607" s="107"/>
      <c r="CU607" s="107"/>
      <c r="CV607" s="107"/>
      <c r="CW607" s="107"/>
      <c r="CX607" s="107"/>
      <c r="CY607" s="107"/>
      <c r="CZ607" s="107"/>
      <c r="DA607" s="107"/>
      <c r="DB607" s="107"/>
      <c r="DC607" s="107"/>
      <c r="DD607" s="107"/>
      <c r="DE607" s="107"/>
      <c r="DF607" s="107"/>
      <c r="DG607" s="107"/>
    </row>
    <row r="608" spans="2:111" s="109" customFormat="1" ht="19.899999999999999" hidden="1" customHeight="1" x14ac:dyDescent="0.25">
      <c r="B608" s="111" t="s">
        <v>2606</v>
      </c>
      <c r="C608" s="111">
        <v>4600011662</v>
      </c>
      <c r="D608" s="101" t="s">
        <v>1024</v>
      </c>
      <c r="E608" s="110" t="str">
        <f t="shared" si="57"/>
        <v/>
      </c>
      <c r="F608" s="102"/>
      <c r="G608" s="103"/>
      <c r="H608" s="103"/>
      <c r="I608" s="100"/>
      <c r="J608" s="122" t="s">
        <v>2366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58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  <c r="BQ608" s="107"/>
      <c r="BR608" s="107"/>
      <c r="BS608" s="107"/>
      <c r="BT608" s="107"/>
      <c r="BU608" s="107"/>
      <c r="BV608" s="107"/>
      <c r="BW608" s="107"/>
      <c r="BX608" s="107"/>
      <c r="BY608" s="107"/>
      <c r="BZ608" s="107"/>
      <c r="CA608" s="107"/>
      <c r="CB608" s="107"/>
      <c r="CC608" s="107"/>
      <c r="CD608" s="107"/>
      <c r="CE608" s="107"/>
      <c r="CF608" s="107"/>
      <c r="CG608" s="107"/>
      <c r="CH608" s="107"/>
      <c r="CI608" s="107"/>
      <c r="CJ608" s="107"/>
      <c r="CK608" s="107"/>
      <c r="CL608" s="107"/>
      <c r="CM608" s="107"/>
      <c r="CN608" s="107"/>
      <c r="CO608" s="107"/>
      <c r="CP608" s="107"/>
      <c r="CQ608" s="107"/>
      <c r="CR608" s="107"/>
      <c r="CS608" s="107"/>
      <c r="CT608" s="107"/>
      <c r="CU608" s="107"/>
      <c r="CV608" s="107"/>
      <c r="CW608" s="107"/>
      <c r="CX608" s="107"/>
      <c r="CY608" s="107"/>
      <c r="CZ608" s="107"/>
      <c r="DA608" s="107"/>
      <c r="DB608" s="107"/>
      <c r="DC608" s="107"/>
      <c r="DD608" s="107"/>
      <c r="DE608" s="107"/>
      <c r="DF608" s="107"/>
      <c r="DG608" s="107"/>
    </row>
    <row r="609" spans="2:111" s="109" customFormat="1" ht="19.899999999999999" hidden="1" customHeight="1" x14ac:dyDescent="0.25">
      <c r="B609" s="111" t="s">
        <v>2606</v>
      </c>
      <c r="C609" s="111">
        <v>4600011662</v>
      </c>
      <c r="D609" s="101" t="s">
        <v>1025</v>
      </c>
      <c r="E609" s="110" t="str">
        <f t="shared" si="57"/>
        <v/>
      </c>
      <c r="F609" s="102"/>
      <c r="G609" s="103"/>
      <c r="H609" s="103"/>
      <c r="I609" s="100"/>
      <c r="J609" s="122" t="s">
        <v>2354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58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  <c r="BQ609" s="107"/>
      <c r="BR609" s="107"/>
      <c r="BS609" s="107"/>
      <c r="BT609" s="107"/>
      <c r="BU609" s="107"/>
      <c r="BV609" s="107"/>
      <c r="BW609" s="107"/>
      <c r="BX609" s="107"/>
      <c r="BY609" s="107"/>
      <c r="BZ609" s="107"/>
      <c r="CA609" s="107"/>
      <c r="CB609" s="107"/>
      <c r="CC609" s="107"/>
      <c r="CD609" s="107"/>
      <c r="CE609" s="107"/>
      <c r="CF609" s="107"/>
      <c r="CG609" s="107"/>
      <c r="CH609" s="107"/>
      <c r="CI609" s="107"/>
      <c r="CJ609" s="107"/>
      <c r="CK609" s="107"/>
      <c r="CL609" s="107"/>
      <c r="CM609" s="107"/>
      <c r="CN609" s="107"/>
      <c r="CO609" s="107"/>
      <c r="CP609" s="107"/>
      <c r="CQ609" s="107"/>
      <c r="CR609" s="107"/>
      <c r="CS609" s="107"/>
      <c r="CT609" s="107"/>
      <c r="CU609" s="107"/>
      <c r="CV609" s="107"/>
      <c r="CW609" s="107"/>
      <c r="CX609" s="107"/>
      <c r="CY609" s="107"/>
      <c r="CZ609" s="107"/>
      <c r="DA609" s="107"/>
      <c r="DB609" s="107"/>
      <c r="DC609" s="107"/>
      <c r="DD609" s="107"/>
      <c r="DE609" s="107"/>
      <c r="DF609" s="107"/>
      <c r="DG609" s="107"/>
    </row>
    <row r="610" spans="2:111" s="109" customFormat="1" ht="19.899999999999999" hidden="1" customHeight="1" x14ac:dyDescent="0.25">
      <c r="B610" s="111" t="s">
        <v>2606</v>
      </c>
      <c r="C610" s="111">
        <v>4600011662</v>
      </c>
      <c r="D610" s="101" t="s">
        <v>1026</v>
      </c>
      <c r="E610" s="110" t="str">
        <f t="shared" si="57"/>
        <v/>
      </c>
      <c r="F610" s="102"/>
      <c r="G610" s="103"/>
      <c r="H610" s="103"/>
      <c r="I610" s="100"/>
      <c r="J610" s="122" t="s">
        <v>2355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58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  <c r="BR610" s="107"/>
      <c r="BS610" s="107"/>
      <c r="BT610" s="107"/>
      <c r="BU610" s="107"/>
      <c r="BV610" s="107"/>
      <c r="BW610" s="107"/>
      <c r="BX610" s="107"/>
      <c r="BY610" s="107"/>
      <c r="BZ610" s="107"/>
      <c r="CA610" s="107"/>
      <c r="CB610" s="107"/>
      <c r="CC610" s="107"/>
      <c r="CD610" s="107"/>
      <c r="CE610" s="107"/>
      <c r="CF610" s="107"/>
      <c r="CG610" s="107"/>
      <c r="CH610" s="107"/>
      <c r="CI610" s="107"/>
      <c r="CJ610" s="107"/>
      <c r="CK610" s="107"/>
      <c r="CL610" s="107"/>
      <c r="CM610" s="107"/>
      <c r="CN610" s="107"/>
      <c r="CO610" s="107"/>
      <c r="CP610" s="107"/>
      <c r="CQ610" s="107"/>
      <c r="CR610" s="107"/>
      <c r="CS610" s="107"/>
      <c r="CT610" s="107"/>
      <c r="CU610" s="107"/>
      <c r="CV610" s="107"/>
      <c r="CW610" s="107"/>
      <c r="CX610" s="107"/>
      <c r="CY610" s="107"/>
      <c r="CZ610" s="107"/>
      <c r="DA610" s="107"/>
      <c r="DB610" s="107"/>
      <c r="DC610" s="107"/>
      <c r="DD610" s="107"/>
      <c r="DE610" s="107"/>
      <c r="DF610" s="107"/>
      <c r="DG610" s="107"/>
    </row>
    <row r="611" spans="2:111" s="109" customFormat="1" ht="19.899999999999999" hidden="1" customHeight="1" x14ac:dyDescent="0.25">
      <c r="B611" s="111" t="s">
        <v>2606</v>
      </c>
      <c r="C611" s="111">
        <v>4600011662</v>
      </c>
      <c r="D611" s="101" t="s">
        <v>1027</v>
      </c>
      <c r="E611" s="110" t="str">
        <f t="shared" si="57"/>
        <v/>
      </c>
      <c r="F611" s="102"/>
      <c r="G611" s="103"/>
      <c r="H611" s="103"/>
      <c r="I611" s="100"/>
      <c r="J611" s="122" t="s">
        <v>2356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58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  <c r="BQ611" s="107"/>
      <c r="BR611" s="107"/>
      <c r="BS611" s="107"/>
      <c r="BT611" s="107"/>
      <c r="BU611" s="107"/>
      <c r="BV611" s="107"/>
      <c r="BW611" s="107"/>
      <c r="BX611" s="107"/>
      <c r="BY611" s="107"/>
      <c r="BZ611" s="107"/>
      <c r="CA611" s="107"/>
      <c r="CB611" s="107"/>
      <c r="CC611" s="107"/>
      <c r="CD611" s="107"/>
      <c r="CE611" s="107"/>
      <c r="CF611" s="107"/>
      <c r="CG611" s="107"/>
      <c r="CH611" s="107"/>
      <c r="CI611" s="107"/>
      <c r="CJ611" s="107"/>
      <c r="CK611" s="107"/>
      <c r="CL611" s="107"/>
      <c r="CM611" s="107"/>
      <c r="CN611" s="107"/>
      <c r="CO611" s="107"/>
      <c r="CP611" s="107"/>
      <c r="CQ611" s="107"/>
      <c r="CR611" s="107"/>
      <c r="CS611" s="107"/>
      <c r="CT611" s="107"/>
      <c r="CU611" s="107"/>
      <c r="CV611" s="107"/>
      <c r="CW611" s="107"/>
      <c r="CX611" s="107"/>
      <c r="CY611" s="107"/>
      <c r="CZ611" s="107"/>
      <c r="DA611" s="107"/>
      <c r="DB611" s="107"/>
      <c r="DC611" s="107"/>
      <c r="DD611" s="107"/>
      <c r="DE611" s="107"/>
      <c r="DF611" s="107"/>
      <c r="DG611" s="107"/>
    </row>
    <row r="612" spans="2:111" s="109" customFormat="1" ht="19.899999999999999" hidden="1" customHeight="1" x14ac:dyDescent="0.25">
      <c r="B612" s="111" t="s">
        <v>2606</v>
      </c>
      <c r="C612" s="111">
        <v>4600011662</v>
      </c>
      <c r="D612" s="101" t="s">
        <v>1028</v>
      </c>
      <c r="E612" s="110" t="str">
        <f t="shared" si="57"/>
        <v/>
      </c>
      <c r="F612" s="102"/>
      <c r="G612" s="103"/>
      <c r="H612" s="103"/>
      <c r="I612" s="100"/>
      <c r="J612" s="122" t="s">
        <v>2357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58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  <c r="BQ612" s="107"/>
      <c r="BR612" s="107"/>
      <c r="BS612" s="107"/>
      <c r="BT612" s="107"/>
      <c r="BU612" s="107"/>
      <c r="BV612" s="107"/>
      <c r="BW612" s="107"/>
      <c r="BX612" s="107"/>
      <c r="BY612" s="107"/>
      <c r="BZ612" s="107"/>
      <c r="CA612" s="107"/>
      <c r="CB612" s="107"/>
      <c r="CC612" s="107"/>
      <c r="CD612" s="107"/>
      <c r="CE612" s="107"/>
      <c r="CF612" s="107"/>
      <c r="CG612" s="107"/>
      <c r="CH612" s="107"/>
      <c r="CI612" s="107"/>
      <c r="CJ612" s="107"/>
      <c r="CK612" s="107"/>
      <c r="CL612" s="107"/>
      <c r="CM612" s="107"/>
      <c r="CN612" s="107"/>
      <c r="CO612" s="107"/>
      <c r="CP612" s="107"/>
      <c r="CQ612" s="107"/>
      <c r="CR612" s="107"/>
      <c r="CS612" s="107"/>
      <c r="CT612" s="107"/>
      <c r="CU612" s="107"/>
      <c r="CV612" s="107"/>
      <c r="CW612" s="107"/>
      <c r="CX612" s="107"/>
      <c r="CY612" s="107"/>
      <c r="CZ612" s="107"/>
      <c r="DA612" s="107"/>
      <c r="DB612" s="107"/>
      <c r="DC612" s="107"/>
      <c r="DD612" s="107"/>
      <c r="DE612" s="107"/>
      <c r="DF612" s="107"/>
      <c r="DG612" s="107"/>
    </row>
    <row r="613" spans="2:111" s="109" customFormat="1" ht="19.899999999999999" hidden="1" customHeight="1" x14ac:dyDescent="0.25">
      <c r="B613" s="111" t="s">
        <v>2606</v>
      </c>
      <c r="C613" s="111">
        <v>4600011662</v>
      </c>
      <c r="D613" s="101" t="s">
        <v>1029</v>
      </c>
      <c r="E613" s="110" t="str">
        <f t="shared" si="57"/>
        <v/>
      </c>
      <c r="F613" s="102"/>
      <c r="G613" s="103"/>
      <c r="H613" s="103"/>
      <c r="I613" s="100"/>
      <c r="J613" s="122" t="s">
        <v>2358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58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  <c r="BQ613" s="107"/>
      <c r="BR613" s="107"/>
      <c r="BS613" s="107"/>
      <c r="BT613" s="107"/>
      <c r="BU613" s="107"/>
      <c r="BV613" s="107"/>
      <c r="BW613" s="107"/>
      <c r="BX613" s="107"/>
      <c r="BY613" s="107"/>
      <c r="BZ613" s="107"/>
      <c r="CA613" s="107"/>
      <c r="CB613" s="107"/>
      <c r="CC613" s="107"/>
      <c r="CD613" s="107"/>
      <c r="CE613" s="107"/>
      <c r="CF613" s="107"/>
      <c r="CG613" s="107"/>
      <c r="CH613" s="107"/>
      <c r="CI613" s="107"/>
      <c r="CJ613" s="107"/>
      <c r="CK613" s="107"/>
      <c r="CL613" s="107"/>
      <c r="CM613" s="107"/>
      <c r="CN613" s="107"/>
      <c r="CO613" s="107"/>
      <c r="CP613" s="107"/>
      <c r="CQ613" s="107"/>
      <c r="CR613" s="107"/>
      <c r="CS613" s="107"/>
      <c r="CT613" s="107"/>
      <c r="CU613" s="107"/>
      <c r="CV613" s="107"/>
      <c r="CW613" s="107"/>
      <c r="CX613" s="107"/>
      <c r="CY613" s="107"/>
      <c r="CZ613" s="107"/>
      <c r="DA613" s="107"/>
      <c r="DB613" s="107"/>
      <c r="DC613" s="107"/>
      <c r="DD613" s="107"/>
      <c r="DE613" s="107"/>
      <c r="DF613" s="107"/>
      <c r="DG613" s="107"/>
    </row>
    <row r="614" spans="2:111" s="109" customFormat="1" ht="19.899999999999999" hidden="1" customHeight="1" x14ac:dyDescent="0.25">
      <c r="B614" s="111" t="s">
        <v>2606</v>
      </c>
      <c r="C614" s="111">
        <v>4600011662</v>
      </c>
      <c r="D614" s="101" t="s">
        <v>1030</v>
      </c>
      <c r="E614" s="110" t="str">
        <f t="shared" si="57"/>
        <v/>
      </c>
      <c r="F614" s="102"/>
      <c r="G614" s="103"/>
      <c r="H614" s="103"/>
      <c r="I614" s="100"/>
      <c r="J614" s="122" t="s">
        <v>2359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58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  <c r="BQ614" s="107"/>
      <c r="BR614" s="107"/>
      <c r="BS614" s="107"/>
      <c r="BT614" s="107"/>
      <c r="BU614" s="107"/>
      <c r="BV614" s="107"/>
      <c r="BW614" s="107"/>
      <c r="BX614" s="107"/>
      <c r="BY614" s="107"/>
      <c r="BZ614" s="107"/>
      <c r="CA614" s="107"/>
      <c r="CB614" s="107"/>
      <c r="CC614" s="107"/>
      <c r="CD614" s="107"/>
      <c r="CE614" s="107"/>
      <c r="CF614" s="107"/>
      <c r="CG614" s="107"/>
      <c r="CH614" s="107"/>
      <c r="CI614" s="107"/>
      <c r="CJ614" s="107"/>
      <c r="CK614" s="107"/>
      <c r="CL614" s="107"/>
      <c r="CM614" s="107"/>
      <c r="CN614" s="107"/>
      <c r="CO614" s="107"/>
      <c r="CP614" s="107"/>
      <c r="CQ614" s="107"/>
      <c r="CR614" s="107"/>
      <c r="CS614" s="107"/>
      <c r="CT614" s="107"/>
      <c r="CU614" s="107"/>
      <c r="CV614" s="107"/>
      <c r="CW614" s="107"/>
      <c r="CX614" s="107"/>
      <c r="CY614" s="107"/>
      <c r="CZ614" s="107"/>
      <c r="DA614" s="107"/>
      <c r="DB614" s="107"/>
      <c r="DC614" s="107"/>
      <c r="DD614" s="107"/>
      <c r="DE614" s="107"/>
      <c r="DF614" s="107"/>
      <c r="DG614" s="107"/>
    </row>
    <row r="615" spans="2:111" s="109" customFormat="1" ht="19.899999999999999" hidden="1" customHeight="1" x14ac:dyDescent="0.25">
      <c r="B615" s="111" t="s">
        <v>2606</v>
      </c>
      <c r="C615" s="111">
        <v>4600011662</v>
      </c>
      <c r="D615" s="101" t="s">
        <v>1031</v>
      </c>
      <c r="E615" s="110" t="str">
        <f t="shared" si="57"/>
        <v/>
      </c>
      <c r="F615" s="102"/>
      <c r="G615" s="103"/>
      <c r="H615" s="103"/>
      <c r="I615" s="100"/>
      <c r="J615" s="122" t="s">
        <v>2367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58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  <c r="BQ615" s="107"/>
      <c r="BR615" s="107"/>
      <c r="BS615" s="107"/>
      <c r="BT615" s="107"/>
      <c r="BU615" s="107"/>
      <c r="BV615" s="107"/>
      <c r="BW615" s="107"/>
      <c r="BX615" s="107"/>
      <c r="BY615" s="107"/>
      <c r="BZ615" s="107"/>
      <c r="CA615" s="107"/>
      <c r="CB615" s="107"/>
      <c r="CC615" s="107"/>
      <c r="CD615" s="107"/>
      <c r="CE615" s="107"/>
      <c r="CF615" s="107"/>
      <c r="CG615" s="107"/>
      <c r="CH615" s="107"/>
      <c r="CI615" s="107"/>
      <c r="CJ615" s="107"/>
      <c r="CK615" s="107"/>
      <c r="CL615" s="107"/>
      <c r="CM615" s="107"/>
      <c r="CN615" s="107"/>
      <c r="CO615" s="107"/>
      <c r="CP615" s="107"/>
      <c r="CQ615" s="107"/>
      <c r="CR615" s="107"/>
      <c r="CS615" s="107"/>
      <c r="CT615" s="107"/>
      <c r="CU615" s="107"/>
      <c r="CV615" s="107"/>
      <c r="CW615" s="107"/>
      <c r="CX615" s="107"/>
      <c r="CY615" s="107"/>
      <c r="CZ615" s="107"/>
      <c r="DA615" s="107"/>
      <c r="DB615" s="107"/>
      <c r="DC615" s="107"/>
      <c r="DD615" s="107"/>
      <c r="DE615" s="107"/>
      <c r="DF615" s="107"/>
      <c r="DG615" s="107"/>
    </row>
    <row r="616" spans="2:111" s="109" customFormat="1" ht="19.899999999999999" hidden="1" customHeight="1" x14ac:dyDescent="0.25">
      <c r="B616" s="111" t="s">
        <v>2606</v>
      </c>
      <c r="C616" s="111">
        <v>4600011662</v>
      </c>
      <c r="D616" s="101" t="s">
        <v>1032</v>
      </c>
      <c r="E616" s="110" t="str">
        <f t="shared" si="57"/>
        <v/>
      </c>
      <c r="F616" s="102"/>
      <c r="G616" s="103"/>
      <c r="H616" s="103"/>
      <c r="I616" s="100"/>
      <c r="J616" s="122" t="s">
        <v>2354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58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  <c r="BQ616" s="107"/>
      <c r="BR616" s="107"/>
      <c r="BS616" s="107"/>
      <c r="BT616" s="107"/>
      <c r="BU616" s="107"/>
      <c r="BV616" s="107"/>
      <c r="BW616" s="107"/>
      <c r="BX616" s="107"/>
      <c r="BY616" s="107"/>
      <c r="BZ616" s="107"/>
      <c r="CA616" s="107"/>
      <c r="CB616" s="107"/>
      <c r="CC616" s="107"/>
      <c r="CD616" s="107"/>
      <c r="CE616" s="107"/>
      <c r="CF616" s="107"/>
      <c r="CG616" s="107"/>
      <c r="CH616" s="107"/>
      <c r="CI616" s="107"/>
      <c r="CJ616" s="107"/>
      <c r="CK616" s="107"/>
      <c r="CL616" s="107"/>
      <c r="CM616" s="107"/>
      <c r="CN616" s="107"/>
      <c r="CO616" s="107"/>
      <c r="CP616" s="107"/>
      <c r="CQ616" s="107"/>
      <c r="CR616" s="107"/>
      <c r="CS616" s="107"/>
      <c r="CT616" s="107"/>
      <c r="CU616" s="107"/>
      <c r="CV616" s="107"/>
      <c r="CW616" s="107"/>
      <c r="CX616" s="107"/>
      <c r="CY616" s="107"/>
      <c r="CZ616" s="107"/>
      <c r="DA616" s="107"/>
      <c r="DB616" s="107"/>
      <c r="DC616" s="107"/>
      <c r="DD616" s="107"/>
      <c r="DE616" s="107"/>
      <c r="DF616" s="107"/>
      <c r="DG616" s="107"/>
    </row>
    <row r="617" spans="2:111" s="109" customFormat="1" ht="19.899999999999999" hidden="1" customHeight="1" x14ac:dyDescent="0.25">
      <c r="B617" s="111" t="s">
        <v>2606</v>
      </c>
      <c r="C617" s="111">
        <v>4600011662</v>
      </c>
      <c r="D617" s="101" t="s">
        <v>1033</v>
      </c>
      <c r="E617" s="110" t="str">
        <f t="shared" si="57"/>
        <v/>
      </c>
      <c r="F617" s="102"/>
      <c r="G617" s="103"/>
      <c r="H617" s="103"/>
      <c r="I617" s="100"/>
      <c r="J617" s="122" t="s">
        <v>2355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58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  <c r="BQ617" s="107"/>
      <c r="BR617" s="107"/>
      <c r="BS617" s="107"/>
      <c r="BT617" s="107"/>
      <c r="BU617" s="107"/>
      <c r="BV617" s="107"/>
      <c r="BW617" s="107"/>
      <c r="BX617" s="107"/>
      <c r="BY617" s="107"/>
      <c r="BZ617" s="107"/>
      <c r="CA617" s="107"/>
      <c r="CB617" s="107"/>
      <c r="CC617" s="107"/>
      <c r="CD617" s="107"/>
      <c r="CE617" s="107"/>
      <c r="CF617" s="107"/>
      <c r="CG617" s="107"/>
      <c r="CH617" s="107"/>
      <c r="CI617" s="107"/>
      <c r="CJ617" s="107"/>
      <c r="CK617" s="107"/>
      <c r="CL617" s="107"/>
      <c r="CM617" s="107"/>
      <c r="CN617" s="107"/>
      <c r="CO617" s="107"/>
      <c r="CP617" s="107"/>
      <c r="CQ617" s="107"/>
      <c r="CR617" s="107"/>
      <c r="CS617" s="107"/>
      <c r="CT617" s="107"/>
      <c r="CU617" s="107"/>
      <c r="CV617" s="107"/>
      <c r="CW617" s="107"/>
      <c r="CX617" s="107"/>
      <c r="CY617" s="107"/>
      <c r="CZ617" s="107"/>
      <c r="DA617" s="107"/>
      <c r="DB617" s="107"/>
      <c r="DC617" s="107"/>
      <c r="DD617" s="107"/>
      <c r="DE617" s="107"/>
      <c r="DF617" s="107"/>
      <c r="DG617" s="107"/>
    </row>
    <row r="618" spans="2:111" s="109" customFormat="1" ht="19.899999999999999" hidden="1" customHeight="1" x14ac:dyDescent="0.25">
      <c r="B618" s="111" t="s">
        <v>2606</v>
      </c>
      <c r="C618" s="111">
        <v>4600011662</v>
      </c>
      <c r="D618" s="101" t="s">
        <v>1034</v>
      </c>
      <c r="E618" s="110" t="str">
        <f t="shared" si="57"/>
        <v/>
      </c>
      <c r="F618" s="102"/>
      <c r="G618" s="103"/>
      <c r="H618" s="103"/>
      <c r="I618" s="100"/>
      <c r="J618" s="122" t="s">
        <v>2356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58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  <c r="BQ618" s="107"/>
      <c r="BR618" s="107"/>
      <c r="BS618" s="107"/>
      <c r="BT618" s="107"/>
      <c r="BU618" s="107"/>
      <c r="BV618" s="107"/>
      <c r="BW618" s="107"/>
      <c r="BX618" s="107"/>
      <c r="BY618" s="107"/>
      <c r="BZ618" s="107"/>
      <c r="CA618" s="107"/>
      <c r="CB618" s="107"/>
      <c r="CC618" s="107"/>
      <c r="CD618" s="107"/>
      <c r="CE618" s="107"/>
      <c r="CF618" s="107"/>
      <c r="CG618" s="107"/>
      <c r="CH618" s="107"/>
      <c r="CI618" s="107"/>
      <c r="CJ618" s="107"/>
      <c r="CK618" s="107"/>
      <c r="CL618" s="107"/>
      <c r="CM618" s="107"/>
      <c r="CN618" s="107"/>
      <c r="CO618" s="107"/>
      <c r="CP618" s="107"/>
      <c r="CQ618" s="107"/>
      <c r="CR618" s="107"/>
      <c r="CS618" s="107"/>
      <c r="CT618" s="107"/>
      <c r="CU618" s="107"/>
      <c r="CV618" s="107"/>
      <c r="CW618" s="107"/>
      <c r="CX618" s="107"/>
      <c r="CY618" s="107"/>
      <c r="CZ618" s="107"/>
      <c r="DA618" s="107"/>
      <c r="DB618" s="107"/>
      <c r="DC618" s="107"/>
      <c r="DD618" s="107"/>
      <c r="DE618" s="107"/>
      <c r="DF618" s="107"/>
      <c r="DG618" s="107"/>
    </row>
    <row r="619" spans="2:111" s="109" customFormat="1" ht="19.899999999999999" hidden="1" customHeight="1" x14ac:dyDescent="0.25">
      <c r="B619" s="111" t="s">
        <v>2606</v>
      </c>
      <c r="C619" s="111">
        <v>4600011662</v>
      </c>
      <c r="D619" s="101" t="s">
        <v>1035</v>
      </c>
      <c r="E619" s="110" t="str">
        <f t="shared" si="57"/>
        <v/>
      </c>
      <c r="F619" s="102"/>
      <c r="G619" s="103"/>
      <c r="H619" s="103"/>
      <c r="I619" s="100"/>
      <c r="J619" s="122" t="s">
        <v>2357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58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  <c r="BQ619" s="107"/>
      <c r="BR619" s="107"/>
      <c r="BS619" s="107"/>
      <c r="BT619" s="107"/>
      <c r="BU619" s="107"/>
      <c r="BV619" s="107"/>
      <c r="BW619" s="107"/>
      <c r="BX619" s="107"/>
      <c r="BY619" s="107"/>
      <c r="BZ619" s="107"/>
      <c r="CA619" s="107"/>
      <c r="CB619" s="107"/>
      <c r="CC619" s="107"/>
      <c r="CD619" s="107"/>
      <c r="CE619" s="107"/>
      <c r="CF619" s="107"/>
      <c r="CG619" s="107"/>
      <c r="CH619" s="107"/>
      <c r="CI619" s="107"/>
      <c r="CJ619" s="107"/>
      <c r="CK619" s="107"/>
      <c r="CL619" s="107"/>
      <c r="CM619" s="107"/>
      <c r="CN619" s="107"/>
      <c r="CO619" s="107"/>
      <c r="CP619" s="107"/>
      <c r="CQ619" s="107"/>
      <c r="CR619" s="107"/>
      <c r="CS619" s="107"/>
      <c r="CT619" s="107"/>
      <c r="CU619" s="107"/>
      <c r="CV619" s="107"/>
      <c r="CW619" s="107"/>
      <c r="CX619" s="107"/>
      <c r="CY619" s="107"/>
      <c r="CZ619" s="107"/>
      <c r="DA619" s="107"/>
      <c r="DB619" s="107"/>
      <c r="DC619" s="107"/>
      <c r="DD619" s="107"/>
      <c r="DE619" s="107"/>
      <c r="DF619" s="107"/>
      <c r="DG619" s="107"/>
    </row>
    <row r="620" spans="2:111" s="109" customFormat="1" ht="19.899999999999999" hidden="1" customHeight="1" x14ac:dyDescent="0.25">
      <c r="B620" s="111" t="s">
        <v>2606</v>
      </c>
      <c r="C620" s="111">
        <v>4600011662</v>
      </c>
      <c r="D620" s="101" t="s">
        <v>1036</v>
      </c>
      <c r="E620" s="110" t="str">
        <f t="shared" si="57"/>
        <v/>
      </c>
      <c r="F620" s="102"/>
      <c r="G620" s="103"/>
      <c r="H620" s="103"/>
      <c r="I620" s="100"/>
      <c r="J620" s="122" t="s">
        <v>2358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58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  <c r="BQ620" s="107"/>
      <c r="BR620" s="107"/>
      <c r="BS620" s="107"/>
      <c r="BT620" s="107"/>
      <c r="BU620" s="107"/>
      <c r="BV620" s="107"/>
      <c r="BW620" s="107"/>
      <c r="BX620" s="107"/>
      <c r="BY620" s="107"/>
      <c r="BZ620" s="107"/>
      <c r="CA620" s="107"/>
      <c r="CB620" s="107"/>
      <c r="CC620" s="107"/>
      <c r="CD620" s="107"/>
      <c r="CE620" s="107"/>
      <c r="CF620" s="107"/>
      <c r="CG620" s="107"/>
      <c r="CH620" s="107"/>
      <c r="CI620" s="107"/>
      <c r="CJ620" s="107"/>
      <c r="CK620" s="107"/>
      <c r="CL620" s="107"/>
      <c r="CM620" s="107"/>
      <c r="CN620" s="107"/>
      <c r="CO620" s="107"/>
      <c r="CP620" s="107"/>
      <c r="CQ620" s="107"/>
      <c r="CR620" s="107"/>
      <c r="CS620" s="107"/>
      <c r="CT620" s="107"/>
      <c r="CU620" s="107"/>
      <c r="CV620" s="107"/>
      <c r="CW620" s="107"/>
      <c r="CX620" s="107"/>
      <c r="CY620" s="107"/>
      <c r="CZ620" s="107"/>
      <c r="DA620" s="107"/>
      <c r="DB620" s="107"/>
      <c r="DC620" s="107"/>
      <c r="DD620" s="107"/>
      <c r="DE620" s="107"/>
      <c r="DF620" s="107"/>
      <c r="DG620" s="107"/>
    </row>
    <row r="621" spans="2:111" s="109" customFormat="1" ht="19.899999999999999" hidden="1" customHeight="1" x14ac:dyDescent="0.25">
      <c r="B621" s="111" t="s">
        <v>2606</v>
      </c>
      <c r="C621" s="111">
        <v>4600011662</v>
      </c>
      <c r="D621" s="101" t="s">
        <v>1037</v>
      </c>
      <c r="E621" s="110" t="str">
        <f t="shared" si="57"/>
        <v/>
      </c>
      <c r="F621" s="102"/>
      <c r="G621" s="103"/>
      <c r="H621" s="103"/>
      <c r="I621" s="100"/>
      <c r="J621" s="122" t="s">
        <v>2359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58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  <c r="BQ621" s="107"/>
      <c r="BR621" s="107"/>
      <c r="BS621" s="107"/>
      <c r="BT621" s="107"/>
      <c r="BU621" s="107"/>
      <c r="BV621" s="107"/>
      <c r="BW621" s="107"/>
      <c r="BX621" s="107"/>
      <c r="BY621" s="107"/>
      <c r="BZ621" s="107"/>
      <c r="CA621" s="107"/>
      <c r="CB621" s="107"/>
      <c r="CC621" s="107"/>
      <c r="CD621" s="107"/>
      <c r="CE621" s="107"/>
      <c r="CF621" s="107"/>
      <c r="CG621" s="107"/>
      <c r="CH621" s="107"/>
      <c r="CI621" s="107"/>
      <c r="CJ621" s="107"/>
      <c r="CK621" s="107"/>
      <c r="CL621" s="107"/>
      <c r="CM621" s="107"/>
      <c r="CN621" s="107"/>
      <c r="CO621" s="107"/>
      <c r="CP621" s="107"/>
      <c r="CQ621" s="107"/>
      <c r="CR621" s="107"/>
      <c r="CS621" s="107"/>
      <c r="CT621" s="107"/>
      <c r="CU621" s="107"/>
      <c r="CV621" s="107"/>
      <c r="CW621" s="107"/>
      <c r="CX621" s="107"/>
      <c r="CY621" s="107"/>
      <c r="CZ621" s="107"/>
      <c r="DA621" s="107"/>
      <c r="DB621" s="107"/>
      <c r="DC621" s="107"/>
      <c r="DD621" s="107"/>
      <c r="DE621" s="107"/>
      <c r="DF621" s="107"/>
      <c r="DG621" s="107"/>
    </row>
    <row r="622" spans="2:111" s="109" customFormat="1" ht="19.899999999999999" hidden="1" customHeight="1" x14ac:dyDescent="0.25">
      <c r="B622" s="111" t="s">
        <v>2606</v>
      </c>
      <c r="C622" s="111">
        <v>4600011662</v>
      </c>
      <c r="D622" s="101" t="s">
        <v>1038</v>
      </c>
      <c r="E622" s="110" t="str">
        <f t="shared" si="57"/>
        <v/>
      </c>
      <c r="F622" s="102"/>
      <c r="G622" s="103"/>
      <c r="H622" s="103"/>
      <c r="I622" s="100"/>
      <c r="J622" s="122" t="s">
        <v>2368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58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  <c r="BQ622" s="107"/>
      <c r="BR622" s="107"/>
      <c r="BS622" s="107"/>
      <c r="BT622" s="107"/>
      <c r="BU622" s="107"/>
      <c r="BV622" s="107"/>
      <c r="BW622" s="107"/>
      <c r="BX622" s="107"/>
      <c r="BY622" s="107"/>
      <c r="BZ622" s="107"/>
      <c r="CA622" s="107"/>
      <c r="CB622" s="107"/>
      <c r="CC622" s="107"/>
      <c r="CD622" s="107"/>
      <c r="CE622" s="107"/>
      <c r="CF622" s="107"/>
      <c r="CG622" s="107"/>
      <c r="CH622" s="107"/>
      <c r="CI622" s="107"/>
      <c r="CJ622" s="107"/>
      <c r="CK622" s="107"/>
      <c r="CL622" s="107"/>
      <c r="CM622" s="107"/>
      <c r="CN622" s="107"/>
      <c r="CO622" s="107"/>
      <c r="CP622" s="107"/>
      <c r="CQ622" s="107"/>
      <c r="CR622" s="107"/>
      <c r="CS622" s="107"/>
      <c r="CT622" s="107"/>
      <c r="CU622" s="107"/>
      <c r="CV622" s="107"/>
      <c r="CW622" s="107"/>
      <c r="CX622" s="107"/>
      <c r="CY622" s="107"/>
      <c r="CZ622" s="107"/>
      <c r="DA622" s="107"/>
      <c r="DB622" s="107"/>
      <c r="DC622" s="107"/>
      <c r="DD622" s="107"/>
      <c r="DE622" s="107"/>
      <c r="DF622" s="107"/>
      <c r="DG622" s="107"/>
    </row>
    <row r="623" spans="2:111" s="109" customFormat="1" ht="19.899999999999999" hidden="1" customHeight="1" x14ac:dyDescent="0.25">
      <c r="B623" s="111" t="s">
        <v>2606</v>
      </c>
      <c r="C623" s="111">
        <v>4600011662</v>
      </c>
      <c r="D623" s="101" t="s">
        <v>1039</v>
      </c>
      <c r="E623" s="110" t="str">
        <f t="shared" si="57"/>
        <v/>
      </c>
      <c r="F623" s="102"/>
      <c r="G623" s="103"/>
      <c r="H623" s="103"/>
      <c r="I623" s="100"/>
      <c r="J623" s="122" t="s">
        <v>2354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58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  <c r="BQ623" s="107"/>
      <c r="BR623" s="107"/>
      <c r="BS623" s="107"/>
      <c r="BT623" s="107"/>
      <c r="BU623" s="107"/>
      <c r="BV623" s="107"/>
      <c r="BW623" s="107"/>
      <c r="BX623" s="107"/>
      <c r="BY623" s="107"/>
      <c r="BZ623" s="107"/>
      <c r="CA623" s="107"/>
      <c r="CB623" s="107"/>
      <c r="CC623" s="107"/>
      <c r="CD623" s="107"/>
      <c r="CE623" s="107"/>
      <c r="CF623" s="107"/>
      <c r="CG623" s="107"/>
      <c r="CH623" s="107"/>
      <c r="CI623" s="107"/>
      <c r="CJ623" s="107"/>
      <c r="CK623" s="107"/>
      <c r="CL623" s="107"/>
      <c r="CM623" s="107"/>
      <c r="CN623" s="107"/>
      <c r="CO623" s="107"/>
      <c r="CP623" s="107"/>
      <c r="CQ623" s="107"/>
      <c r="CR623" s="107"/>
      <c r="CS623" s="107"/>
      <c r="CT623" s="107"/>
      <c r="CU623" s="107"/>
      <c r="CV623" s="107"/>
      <c r="CW623" s="107"/>
      <c r="CX623" s="107"/>
      <c r="CY623" s="107"/>
      <c r="CZ623" s="107"/>
      <c r="DA623" s="107"/>
      <c r="DB623" s="107"/>
      <c r="DC623" s="107"/>
      <c r="DD623" s="107"/>
      <c r="DE623" s="107"/>
      <c r="DF623" s="107"/>
      <c r="DG623" s="107"/>
    </row>
    <row r="624" spans="2:111" s="109" customFormat="1" ht="19.899999999999999" hidden="1" customHeight="1" x14ac:dyDescent="0.25">
      <c r="B624" s="111" t="s">
        <v>2606</v>
      </c>
      <c r="C624" s="111">
        <v>4600011662</v>
      </c>
      <c r="D624" s="101" t="s">
        <v>1040</v>
      </c>
      <c r="E624" s="110" t="str">
        <f t="shared" si="57"/>
        <v/>
      </c>
      <c r="F624" s="102"/>
      <c r="G624" s="103"/>
      <c r="H624" s="103"/>
      <c r="I624" s="100"/>
      <c r="J624" s="122" t="s">
        <v>2355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58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  <c r="BQ624" s="107"/>
      <c r="BR624" s="107"/>
      <c r="BS624" s="107"/>
      <c r="BT624" s="107"/>
      <c r="BU624" s="107"/>
      <c r="BV624" s="107"/>
      <c r="BW624" s="107"/>
      <c r="BX624" s="107"/>
      <c r="BY624" s="107"/>
      <c r="BZ624" s="107"/>
      <c r="CA624" s="107"/>
      <c r="CB624" s="107"/>
      <c r="CC624" s="107"/>
      <c r="CD624" s="107"/>
      <c r="CE624" s="107"/>
      <c r="CF624" s="107"/>
      <c r="CG624" s="107"/>
      <c r="CH624" s="107"/>
      <c r="CI624" s="107"/>
      <c r="CJ624" s="107"/>
      <c r="CK624" s="107"/>
      <c r="CL624" s="107"/>
      <c r="CM624" s="107"/>
      <c r="CN624" s="107"/>
      <c r="CO624" s="107"/>
      <c r="CP624" s="107"/>
      <c r="CQ624" s="107"/>
      <c r="CR624" s="107"/>
      <c r="CS624" s="107"/>
      <c r="CT624" s="107"/>
      <c r="CU624" s="107"/>
      <c r="CV624" s="107"/>
      <c r="CW624" s="107"/>
      <c r="CX624" s="107"/>
      <c r="CY624" s="107"/>
      <c r="CZ624" s="107"/>
      <c r="DA624" s="107"/>
      <c r="DB624" s="107"/>
      <c r="DC624" s="107"/>
      <c r="DD624" s="107"/>
      <c r="DE624" s="107"/>
      <c r="DF624" s="107"/>
      <c r="DG624" s="107"/>
    </row>
    <row r="625" spans="2:111" s="109" customFormat="1" ht="19.899999999999999" hidden="1" customHeight="1" x14ac:dyDescent="0.25">
      <c r="B625" s="111" t="s">
        <v>2606</v>
      </c>
      <c r="C625" s="111">
        <v>4600011662</v>
      </c>
      <c r="D625" s="101" t="s">
        <v>1041</v>
      </c>
      <c r="E625" s="110" t="str">
        <f t="shared" si="57"/>
        <v/>
      </c>
      <c r="F625" s="102"/>
      <c r="G625" s="103"/>
      <c r="H625" s="103"/>
      <c r="I625" s="100"/>
      <c r="J625" s="122" t="s">
        <v>2356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58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  <c r="BQ625" s="107"/>
      <c r="BR625" s="107"/>
      <c r="BS625" s="107"/>
      <c r="BT625" s="107"/>
      <c r="BU625" s="107"/>
      <c r="BV625" s="107"/>
      <c r="BW625" s="107"/>
      <c r="BX625" s="107"/>
      <c r="BY625" s="107"/>
      <c r="BZ625" s="107"/>
      <c r="CA625" s="107"/>
      <c r="CB625" s="107"/>
      <c r="CC625" s="107"/>
      <c r="CD625" s="107"/>
      <c r="CE625" s="107"/>
      <c r="CF625" s="107"/>
      <c r="CG625" s="107"/>
      <c r="CH625" s="107"/>
      <c r="CI625" s="107"/>
      <c r="CJ625" s="107"/>
      <c r="CK625" s="107"/>
      <c r="CL625" s="107"/>
      <c r="CM625" s="107"/>
      <c r="CN625" s="107"/>
      <c r="CO625" s="107"/>
      <c r="CP625" s="107"/>
      <c r="CQ625" s="107"/>
      <c r="CR625" s="107"/>
      <c r="CS625" s="107"/>
      <c r="CT625" s="107"/>
      <c r="CU625" s="107"/>
      <c r="CV625" s="107"/>
      <c r="CW625" s="107"/>
      <c r="CX625" s="107"/>
      <c r="CY625" s="107"/>
      <c r="CZ625" s="107"/>
      <c r="DA625" s="107"/>
      <c r="DB625" s="107"/>
      <c r="DC625" s="107"/>
      <c r="DD625" s="107"/>
      <c r="DE625" s="107"/>
      <c r="DF625" s="107"/>
      <c r="DG625" s="107"/>
    </row>
    <row r="626" spans="2:111" s="109" customFormat="1" ht="19.899999999999999" hidden="1" customHeight="1" x14ac:dyDescent="0.25">
      <c r="B626" s="111" t="s">
        <v>2606</v>
      </c>
      <c r="C626" s="111">
        <v>4600011662</v>
      </c>
      <c r="D626" s="101" t="s">
        <v>1042</v>
      </c>
      <c r="E626" s="110" t="str">
        <f t="shared" si="57"/>
        <v/>
      </c>
      <c r="F626" s="102"/>
      <c r="G626" s="103"/>
      <c r="H626" s="103"/>
      <c r="I626" s="100"/>
      <c r="J626" s="122" t="s">
        <v>2357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58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  <c r="BQ626" s="107"/>
      <c r="BR626" s="107"/>
      <c r="BS626" s="107"/>
      <c r="BT626" s="107"/>
      <c r="BU626" s="107"/>
      <c r="BV626" s="107"/>
      <c r="BW626" s="107"/>
      <c r="BX626" s="107"/>
      <c r="BY626" s="107"/>
      <c r="BZ626" s="107"/>
      <c r="CA626" s="107"/>
      <c r="CB626" s="107"/>
      <c r="CC626" s="107"/>
      <c r="CD626" s="107"/>
      <c r="CE626" s="107"/>
      <c r="CF626" s="107"/>
      <c r="CG626" s="107"/>
      <c r="CH626" s="107"/>
      <c r="CI626" s="107"/>
      <c r="CJ626" s="107"/>
      <c r="CK626" s="107"/>
      <c r="CL626" s="107"/>
      <c r="CM626" s="107"/>
      <c r="CN626" s="107"/>
      <c r="CO626" s="107"/>
      <c r="CP626" s="107"/>
      <c r="CQ626" s="107"/>
      <c r="CR626" s="107"/>
      <c r="CS626" s="107"/>
      <c r="CT626" s="107"/>
      <c r="CU626" s="107"/>
      <c r="CV626" s="107"/>
      <c r="CW626" s="107"/>
      <c r="CX626" s="107"/>
      <c r="CY626" s="107"/>
      <c r="CZ626" s="107"/>
      <c r="DA626" s="107"/>
      <c r="DB626" s="107"/>
      <c r="DC626" s="107"/>
      <c r="DD626" s="107"/>
      <c r="DE626" s="107"/>
      <c r="DF626" s="107"/>
      <c r="DG626" s="107"/>
    </row>
    <row r="627" spans="2:111" s="109" customFormat="1" ht="19.899999999999999" hidden="1" customHeight="1" x14ac:dyDescent="0.25">
      <c r="B627" s="111" t="s">
        <v>2606</v>
      </c>
      <c r="C627" s="111">
        <v>4600011662</v>
      </c>
      <c r="D627" s="101" t="s">
        <v>1043</v>
      </c>
      <c r="E627" s="110" t="str">
        <f t="shared" si="57"/>
        <v/>
      </c>
      <c r="F627" s="102"/>
      <c r="G627" s="103"/>
      <c r="H627" s="103"/>
      <c r="I627" s="100"/>
      <c r="J627" s="122" t="s">
        <v>2358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58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  <c r="BQ627" s="107"/>
      <c r="BR627" s="107"/>
      <c r="BS627" s="107"/>
      <c r="BT627" s="107"/>
      <c r="BU627" s="107"/>
      <c r="BV627" s="107"/>
      <c r="BW627" s="107"/>
      <c r="BX627" s="107"/>
      <c r="BY627" s="107"/>
      <c r="BZ627" s="107"/>
      <c r="CA627" s="107"/>
      <c r="CB627" s="107"/>
      <c r="CC627" s="107"/>
      <c r="CD627" s="107"/>
      <c r="CE627" s="107"/>
      <c r="CF627" s="107"/>
      <c r="CG627" s="107"/>
      <c r="CH627" s="107"/>
      <c r="CI627" s="107"/>
      <c r="CJ627" s="107"/>
      <c r="CK627" s="107"/>
      <c r="CL627" s="107"/>
      <c r="CM627" s="107"/>
      <c r="CN627" s="107"/>
      <c r="CO627" s="107"/>
      <c r="CP627" s="107"/>
      <c r="CQ627" s="107"/>
      <c r="CR627" s="107"/>
      <c r="CS627" s="107"/>
      <c r="CT627" s="107"/>
      <c r="CU627" s="107"/>
      <c r="CV627" s="107"/>
      <c r="CW627" s="107"/>
      <c r="CX627" s="107"/>
      <c r="CY627" s="107"/>
      <c r="CZ627" s="107"/>
      <c r="DA627" s="107"/>
      <c r="DB627" s="107"/>
      <c r="DC627" s="107"/>
      <c r="DD627" s="107"/>
      <c r="DE627" s="107"/>
      <c r="DF627" s="107"/>
      <c r="DG627" s="107"/>
    </row>
    <row r="628" spans="2:111" s="109" customFormat="1" ht="19.899999999999999" hidden="1" customHeight="1" x14ac:dyDescent="0.25">
      <c r="B628" s="111" t="s">
        <v>2606</v>
      </c>
      <c r="C628" s="111">
        <v>4600011662</v>
      </c>
      <c r="D628" s="101" t="s">
        <v>1044</v>
      </c>
      <c r="E628" s="110" t="str">
        <f t="shared" si="57"/>
        <v/>
      </c>
      <c r="F628" s="102"/>
      <c r="G628" s="103"/>
      <c r="H628" s="103"/>
      <c r="I628" s="100"/>
      <c r="J628" s="122" t="s">
        <v>2359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58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  <c r="BQ628" s="107"/>
      <c r="BR628" s="107"/>
      <c r="BS628" s="107"/>
      <c r="BT628" s="107"/>
      <c r="BU628" s="107"/>
      <c r="BV628" s="107"/>
      <c r="BW628" s="107"/>
      <c r="BX628" s="107"/>
      <c r="BY628" s="107"/>
      <c r="BZ628" s="107"/>
      <c r="CA628" s="107"/>
      <c r="CB628" s="107"/>
      <c r="CC628" s="107"/>
      <c r="CD628" s="107"/>
      <c r="CE628" s="107"/>
      <c r="CF628" s="107"/>
      <c r="CG628" s="107"/>
      <c r="CH628" s="107"/>
      <c r="CI628" s="107"/>
      <c r="CJ628" s="107"/>
      <c r="CK628" s="107"/>
      <c r="CL628" s="107"/>
      <c r="CM628" s="107"/>
      <c r="CN628" s="107"/>
      <c r="CO628" s="107"/>
      <c r="CP628" s="107"/>
      <c r="CQ628" s="107"/>
      <c r="CR628" s="107"/>
      <c r="CS628" s="107"/>
      <c r="CT628" s="107"/>
      <c r="CU628" s="107"/>
      <c r="CV628" s="107"/>
      <c r="CW628" s="107"/>
      <c r="CX628" s="107"/>
      <c r="CY628" s="107"/>
      <c r="CZ628" s="107"/>
      <c r="DA628" s="107"/>
      <c r="DB628" s="107"/>
      <c r="DC628" s="107"/>
      <c r="DD628" s="107"/>
      <c r="DE628" s="107"/>
      <c r="DF628" s="107"/>
      <c r="DG628" s="107"/>
    </row>
    <row r="629" spans="2:111" s="109" customFormat="1" ht="19.899999999999999" hidden="1" customHeight="1" x14ac:dyDescent="0.25">
      <c r="B629" s="111" t="s">
        <v>2606</v>
      </c>
      <c r="C629" s="111">
        <v>4600011662</v>
      </c>
      <c r="D629" s="101" t="s">
        <v>1045</v>
      </c>
      <c r="E629" s="110" t="str">
        <f t="shared" si="57"/>
        <v/>
      </c>
      <c r="F629" s="102"/>
      <c r="G629" s="103"/>
      <c r="H629" s="103"/>
      <c r="I629" s="100"/>
      <c r="J629" s="122" t="s">
        <v>2369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58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  <c r="BQ629" s="107"/>
      <c r="BR629" s="107"/>
      <c r="BS629" s="107"/>
      <c r="BT629" s="107"/>
      <c r="BU629" s="107"/>
      <c r="BV629" s="107"/>
      <c r="BW629" s="107"/>
      <c r="BX629" s="107"/>
      <c r="BY629" s="107"/>
      <c r="BZ629" s="107"/>
      <c r="CA629" s="107"/>
      <c r="CB629" s="107"/>
      <c r="CC629" s="107"/>
      <c r="CD629" s="107"/>
      <c r="CE629" s="107"/>
      <c r="CF629" s="107"/>
      <c r="CG629" s="107"/>
      <c r="CH629" s="107"/>
      <c r="CI629" s="107"/>
      <c r="CJ629" s="107"/>
      <c r="CK629" s="107"/>
      <c r="CL629" s="107"/>
      <c r="CM629" s="107"/>
      <c r="CN629" s="107"/>
      <c r="CO629" s="107"/>
      <c r="CP629" s="107"/>
      <c r="CQ629" s="107"/>
      <c r="CR629" s="107"/>
      <c r="CS629" s="107"/>
      <c r="CT629" s="107"/>
      <c r="CU629" s="107"/>
      <c r="CV629" s="107"/>
      <c r="CW629" s="107"/>
      <c r="CX629" s="107"/>
      <c r="CY629" s="107"/>
      <c r="CZ629" s="107"/>
      <c r="DA629" s="107"/>
      <c r="DB629" s="107"/>
      <c r="DC629" s="107"/>
      <c r="DD629" s="107"/>
      <c r="DE629" s="107"/>
      <c r="DF629" s="107"/>
      <c r="DG629" s="107"/>
    </row>
    <row r="630" spans="2:111" s="109" customFormat="1" ht="19.899999999999999" hidden="1" customHeight="1" x14ac:dyDescent="0.25">
      <c r="B630" s="111" t="s">
        <v>2606</v>
      </c>
      <c r="C630" s="111">
        <v>4600011662</v>
      </c>
      <c r="D630" s="101" t="s">
        <v>1046</v>
      </c>
      <c r="E630" s="110" t="str">
        <f t="shared" si="57"/>
        <v/>
      </c>
      <c r="F630" s="102"/>
      <c r="G630" s="103"/>
      <c r="H630" s="103"/>
      <c r="I630" s="100"/>
      <c r="J630" s="122" t="s">
        <v>2354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58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  <c r="BQ630" s="107"/>
      <c r="BR630" s="107"/>
      <c r="BS630" s="107"/>
      <c r="BT630" s="107"/>
      <c r="BU630" s="107"/>
      <c r="BV630" s="107"/>
      <c r="BW630" s="107"/>
      <c r="BX630" s="107"/>
      <c r="BY630" s="107"/>
      <c r="BZ630" s="107"/>
      <c r="CA630" s="107"/>
      <c r="CB630" s="107"/>
      <c r="CC630" s="107"/>
      <c r="CD630" s="107"/>
      <c r="CE630" s="107"/>
      <c r="CF630" s="107"/>
      <c r="CG630" s="107"/>
      <c r="CH630" s="107"/>
      <c r="CI630" s="107"/>
      <c r="CJ630" s="107"/>
      <c r="CK630" s="107"/>
      <c r="CL630" s="107"/>
      <c r="CM630" s="107"/>
      <c r="CN630" s="107"/>
      <c r="CO630" s="107"/>
      <c r="CP630" s="107"/>
      <c r="CQ630" s="107"/>
      <c r="CR630" s="107"/>
      <c r="CS630" s="107"/>
      <c r="CT630" s="107"/>
      <c r="CU630" s="107"/>
      <c r="CV630" s="107"/>
      <c r="CW630" s="107"/>
      <c r="CX630" s="107"/>
      <c r="CY630" s="107"/>
      <c r="CZ630" s="107"/>
      <c r="DA630" s="107"/>
      <c r="DB630" s="107"/>
      <c r="DC630" s="107"/>
      <c r="DD630" s="107"/>
      <c r="DE630" s="107"/>
      <c r="DF630" s="107"/>
      <c r="DG630" s="107"/>
    </row>
    <row r="631" spans="2:111" s="109" customFormat="1" ht="19.899999999999999" hidden="1" customHeight="1" x14ac:dyDescent="0.25">
      <c r="B631" s="111" t="s">
        <v>2606</v>
      </c>
      <c r="C631" s="111">
        <v>4600011662</v>
      </c>
      <c r="D631" s="101" t="s">
        <v>1047</v>
      </c>
      <c r="E631" s="110" t="str">
        <f t="shared" si="57"/>
        <v/>
      </c>
      <c r="F631" s="102"/>
      <c r="G631" s="103"/>
      <c r="H631" s="103"/>
      <c r="I631" s="100"/>
      <c r="J631" s="122" t="s">
        <v>2355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58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  <c r="BQ631" s="107"/>
      <c r="BR631" s="107"/>
      <c r="BS631" s="107"/>
      <c r="BT631" s="107"/>
      <c r="BU631" s="107"/>
      <c r="BV631" s="107"/>
      <c r="BW631" s="107"/>
      <c r="BX631" s="107"/>
      <c r="BY631" s="107"/>
      <c r="BZ631" s="107"/>
      <c r="CA631" s="107"/>
      <c r="CB631" s="107"/>
      <c r="CC631" s="107"/>
      <c r="CD631" s="107"/>
      <c r="CE631" s="107"/>
      <c r="CF631" s="107"/>
      <c r="CG631" s="107"/>
      <c r="CH631" s="107"/>
      <c r="CI631" s="107"/>
      <c r="CJ631" s="107"/>
      <c r="CK631" s="107"/>
      <c r="CL631" s="107"/>
      <c r="CM631" s="107"/>
      <c r="CN631" s="107"/>
      <c r="CO631" s="107"/>
      <c r="CP631" s="107"/>
      <c r="CQ631" s="107"/>
      <c r="CR631" s="107"/>
      <c r="CS631" s="107"/>
      <c r="CT631" s="107"/>
      <c r="CU631" s="107"/>
      <c r="CV631" s="107"/>
      <c r="CW631" s="107"/>
      <c r="CX631" s="107"/>
      <c r="CY631" s="107"/>
      <c r="CZ631" s="107"/>
      <c r="DA631" s="107"/>
      <c r="DB631" s="107"/>
      <c r="DC631" s="107"/>
      <c r="DD631" s="107"/>
      <c r="DE631" s="107"/>
      <c r="DF631" s="107"/>
      <c r="DG631" s="107"/>
    </row>
    <row r="632" spans="2:111" s="109" customFormat="1" ht="19.899999999999999" hidden="1" customHeight="1" x14ac:dyDescent="0.25">
      <c r="B632" s="111" t="s">
        <v>2606</v>
      </c>
      <c r="C632" s="111">
        <v>4600011662</v>
      </c>
      <c r="D632" s="101" t="s">
        <v>1048</v>
      </c>
      <c r="E632" s="110" t="str">
        <f t="shared" si="57"/>
        <v/>
      </c>
      <c r="F632" s="102"/>
      <c r="G632" s="103"/>
      <c r="H632" s="103"/>
      <c r="I632" s="100"/>
      <c r="J632" s="122" t="s">
        <v>2356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58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  <c r="BQ632" s="107"/>
      <c r="BR632" s="107"/>
      <c r="BS632" s="107"/>
      <c r="BT632" s="107"/>
      <c r="BU632" s="107"/>
      <c r="BV632" s="107"/>
      <c r="BW632" s="107"/>
      <c r="BX632" s="107"/>
      <c r="BY632" s="107"/>
      <c r="BZ632" s="107"/>
      <c r="CA632" s="107"/>
      <c r="CB632" s="107"/>
      <c r="CC632" s="107"/>
      <c r="CD632" s="107"/>
      <c r="CE632" s="107"/>
      <c r="CF632" s="107"/>
      <c r="CG632" s="107"/>
      <c r="CH632" s="107"/>
      <c r="CI632" s="107"/>
      <c r="CJ632" s="107"/>
      <c r="CK632" s="107"/>
      <c r="CL632" s="107"/>
      <c r="CM632" s="107"/>
      <c r="CN632" s="107"/>
      <c r="CO632" s="107"/>
      <c r="CP632" s="107"/>
      <c r="CQ632" s="107"/>
      <c r="CR632" s="107"/>
      <c r="CS632" s="107"/>
      <c r="CT632" s="107"/>
      <c r="CU632" s="107"/>
      <c r="CV632" s="107"/>
      <c r="CW632" s="107"/>
      <c r="CX632" s="107"/>
      <c r="CY632" s="107"/>
      <c r="CZ632" s="107"/>
      <c r="DA632" s="107"/>
      <c r="DB632" s="107"/>
      <c r="DC632" s="107"/>
      <c r="DD632" s="107"/>
      <c r="DE632" s="107"/>
      <c r="DF632" s="107"/>
      <c r="DG632" s="107"/>
    </row>
    <row r="633" spans="2:111" s="109" customFormat="1" ht="19.899999999999999" hidden="1" customHeight="1" x14ac:dyDescent="0.25">
      <c r="B633" s="111" t="s">
        <v>2606</v>
      </c>
      <c r="C633" s="111">
        <v>4600011662</v>
      </c>
      <c r="D633" s="101" t="s">
        <v>1049</v>
      </c>
      <c r="E633" s="110" t="str">
        <f t="shared" si="57"/>
        <v/>
      </c>
      <c r="F633" s="102"/>
      <c r="G633" s="103"/>
      <c r="H633" s="103"/>
      <c r="I633" s="100"/>
      <c r="J633" s="122" t="s">
        <v>2357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58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  <c r="BQ633" s="107"/>
      <c r="BR633" s="107"/>
      <c r="BS633" s="107"/>
      <c r="BT633" s="107"/>
      <c r="BU633" s="107"/>
      <c r="BV633" s="107"/>
      <c r="BW633" s="107"/>
      <c r="BX633" s="107"/>
      <c r="BY633" s="107"/>
      <c r="BZ633" s="107"/>
      <c r="CA633" s="107"/>
      <c r="CB633" s="107"/>
      <c r="CC633" s="107"/>
      <c r="CD633" s="107"/>
      <c r="CE633" s="107"/>
      <c r="CF633" s="107"/>
      <c r="CG633" s="107"/>
      <c r="CH633" s="107"/>
      <c r="CI633" s="107"/>
      <c r="CJ633" s="107"/>
      <c r="CK633" s="107"/>
      <c r="CL633" s="107"/>
      <c r="CM633" s="107"/>
      <c r="CN633" s="107"/>
      <c r="CO633" s="107"/>
      <c r="CP633" s="107"/>
      <c r="CQ633" s="107"/>
      <c r="CR633" s="107"/>
      <c r="CS633" s="107"/>
      <c r="CT633" s="107"/>
      <c r="CU633" s="107"/>
      <c r="CV633" s="107"/>
      <c r="CW633" s="107"/>
      <c r="CX633" s="107"/>
      <c r="CY633" s="107"/>
      <c r="CZ633" s="107"/>
      <c r="DA633" s="107"/>
      <c r="DB633" s="107"/>
      <c r="DC633" s="107"/>
      <c r="DD633" s="107"/>
      <c r="DE633" s="107"/>
      <c r="DF633" s="107"/>
      <c r="DG633" s="107"/>
    </row>
    <row r="634" spans="2:111" s="109" customFormat="1" ht="19.899999999999999" hidden="1" customHeight="1" x14ac:dyDescent="0.25">
      <c r="B634" s="111" t="s">
        <v>2606</v>
      </c>
      <c r="C634" s="111">
        <v>4600011662</v>
      </c>
      <c r="D634" s="101" t="s">
        <v>1050</v>
      </c>
      <c r="E634" s="110" t="str">
        <f t="shared" si="57"/>
        <v/>
      </c>
      <c r="F634" s="102"/>
      <c r="G634" s="103"/>
      <c r="H634" s="103"/>
      <c r="I634" s="100"/>
      <c r="J634" s="122" t="s">
        <v>2358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58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  <c r="BK634" s="107"/>
      <c r="BL634" s="107"/>
      <c r="BM634" s="107"/>
      <c r="BN634" s="107"/>
      <c r="BO634" s="107"/>
      <c r="BP634" s="107"/>
      <c r="BQ634" s="107"/>
      <c r="BR634" s="107"/>
      <c r="BS634" s="107"/>
      <c r="BT634" s="107"/>
      <c r="BU634" s="107"/>
      <c r="BV634" s="107"/>
      <c r="BW634" s="107"/>
      <c r="BX634" s="107"/>
      <c r="BY634" s="107"/>
      <c r="BZ634" s="107"/>
      <c r="CA634" s="107"/>
      <c r="CB634" s="107"/>
      <c r="CC634" s="107"/>
      <c r="CD634" s="107"/>
      <c r="CE634" s="107"/>
      <c r="CF634" s="107"/>
      <c r="CG634" s="107"/>
      <c r="CH634" s="107"/>
      <c r="CI634" s="107"/>
      <c r="CJ634" s="107"/>
      <c r="CK634" s="107"/>
      <c r="CL634" s="107"/>
      <c r="CM634" s="107"/>
      <c r="CN634" s="107"/>
      <c r="CO634" s="107"/>
      <c r="CP634" s="107"/>
      <c r="CQ634" s="107"/>
      <c r="CR634" s="107"/>
      <c r="CS634" s="107"/>
      <c r="CT634" s="107"/>
      <c r="CU634" s="107"/>
      <c r="CV634" s="107"/>
      <c r="CW634" s="107"/>
      <c r="CX634" s="107"/>
      <c r="CY634" s="107"/>
      <c r="CZ634" s="107"/>
      <c r="DA634" s="107"/>
      <c r="DB634" s="107"/>
      <c r="DC634" s="107"/>
      <c r="DD634" s="107"/>
      <c r="DE634" s="107"/>
      <c r="DF634" s="107"/>
      <c r="DG634" s="107"/>
    </row>
    <row r="635" spans="2:111" s="109" customFormat="1" ht="19.899999999999999" hidden="1" customHeight="1" x14ac:dyDescent="0.25">
      <c r="B635" s="111" t="s">
        <v>2606</v>
      </c>
      <c r="C635" s="111">
        <v>4600011662</v>
      </c>
      <c r="D635" s="101" t="s">
        <v>1051</v>
      </c>
      <c r="E635" s="110" t="str">
        <f t="shared" si="57"/>
        <v/>
      </c>
      <c r="F635" s="102"/>
      <c r="G635" s="103"/>
      <c r="H635" s="103"/>
      <c r="I635" s="100"/>
      <c r="J635" s="122" t="s">
        <v>2359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58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  <c r="BK635" s="107"/>
      <c r="BL635" s="107"/>
      <c r="BM635" s="107"/>
      <c r="BN635" s="107"/>
      <c r="BO635" s="107"/>
      <c r="BP635" s="107"/>
      <c r="BQ635" s="107"/>
      <c r="BR635" s="107"/>
      <c r="BS635" s="107"/>
      <c r="BT635" s="107"/>
      <c r="BU635" s="107"/>
      <c r="BV635" s="107"/>
      <c r="BW635" s="107"/>
      <c r="BX635" s="107"/>
      <c r="BY635" s="107"/>
      <c r="BZ635" s="107"/>
      <c r="CA635" s="107"/>
      <c r="CB635" s="107"/>
      <c r="CC635" s="107"/>
      <c r="CD635" s="107"/>
      <c r="CE635" s="107"/>
      <c r="CF635" s="107"/>
      <c r="CG635" s="107"/>
      <c r="CH635" s="107"/>
      <c r="CI635" s="107"/>
      <c r="CJ635" s="107"/>
      <c r="CK635" s="107"/>
      <c r="CL635" s="107"/>
      <c r="CM635" s="107"/>
      <c r="CN635" s="107"/>
      <c r="CO635" s="107"/>
      <c r="CP635" s="107"/>
      <c r="CQ635" s="107"/>
      <c r="CR635" s="107"/>
      <c r="CS635" s="107"/>
      <c r="CT635" s="107"/>
      <c r="CU635" s="107"/>
      <c r="CV635" s="107"/>
      <c r="CW635" s="107"/>
      <c r="CX635" s="107"/>
      <c r="CY635" s="107"/>
      <c r="CZ635" s="107"/>
      <c r="DA635" s="107"/>
      <c r="DB635" s="107"/>
      <c r="DC635" s="107"/>
      <c r="DD635" s="107"/>
      <c r="DE635" s="107"/>
      <c r="DF635" s="107"/>
      <c r="DG635" s="107"/>
    </row>
    <row r="636" spans="2:111" s="109" customFormat="1" ht="19.899999999999999" hidden="1" customHeight="1" x14ac:dyDescent="0.25">
      <c r="B636" s="111" t="s">
        <v>2606</v>
      </c>
      <c r="C636" s="111">
        <v>4600011662</v>
      </c>
      <c r="D636" s="101" t="s">
        <v>1052</v>
      </c>
      <c r="E636" s="110" t="str">
        <f t="shared" si="57"/>
        <v/>
      </c>
      <c r="F636" s="102"/>
      <c r="G636" s="103"/>
      <c r="H636" s="103"/>
      <c r="I636" s="100"/>
      <c r="J636" s="122" t="s">
        <v>2370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58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  <c r="BK636" s="107"/>
      <c r="BL636" s="107"/>
      <c r="BM636" s="107"/>
      <c r="BN636" s="107"/>
      <c r="BO636" s="107"/>
      <c r="BP636" s="107"/>
      <c r="BQ636" s="107"/>
      <c r="BR636" s="107"/>
      <c r="BS636" s="107"/>
      <c r="BT636" s="107"/>
      <c r="BU636" s="107"/>
      <c r="BV636" s="107"/>
      <c r="BW636" s="107"/>
      <c r="BX636" s="107"/>
      <c r="BY636" s="107"/>
      <c r="BZ636" s="107"/>
      <c r="CA636" s="107"/>
      <c r="CB636" s="107"/>
      <c r="CC636" s="107"/>
      <c r="CD636" s="107"/>
      <c r="CE636" s="107"/>
      <c r="CF636" s="107"/>
      <c r="CG636" s="107"/>
      <c r="CH636" s="107"/>
      <c r="CI636" s="107"/>
      <c r="CJ636" s="107"/>
      <c r="CK636" s="107"/>
      <c r="CL636" s="107"/>
      <c r="CM636" s="107"/>
      <c r="CN636" s="107"/>
      <c r="CO636" s="107"/>
      <c r="CP636" s="107"/>
      <c r="CQ636" s="107"/>
      <c r="CR636" s="107"/>
      <c r="CS636" s="107"/>
      <c r="CT636" s="107"/>
      <c r="CU636" s="107"/>
      <c r="CV636" s="107"/>
      <c r="CW636" s="107"/>
      <c r="CX636" s="107"/>
      <c r="CY636" s="107"/>
      <c r="CZ636" s="107"/>
      <c r="DA636" s="107"/>
      <c r="DB636" s="107"/>
      <c r="DC636" s="107"/>
      <c r="DD636" s="107"/>
      <c r="DE636" s="107"/>
      <c r="DF636" s="107"/>
      <c r="DG636" s="107"/>
    </row>
    <row r="637" spans="2:111" s="109" customFormat="1" ht="19.899999999999999" hidden="1" customHeight="1" x14ac:dyDescent="0.25">
      <c r="B637" s="111" t="s">
        <v>2606</v>
      </c>
      <c r="C637" s="111">
        <v>4600011662</v>
      </c>
      <c r="D637" s="101" t="s">
        <v>1053</v>
      </c>
      <c r="E637" s="110" t="str">
        <f t="shared" si="57"/>
        <v/>
      </c>
      <c r="F637" s="102"/>
      <c r="G637" s="103"/>
      <c r="H637" s="103"/>
      <c r="I637" s="100"/>
      <c r="J637" s="122" t="s">
        <v>2354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58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  <c r="BQ637" s="107"/>
      <c r="BR637" s="107"/>
      <c r="BS637" s="107"/>
      <c r="BT637" s="107"/>
      <c r="BU637" s="107"/>
      <c r="BV637" s="107"/>
      <c r="BW637" s="107"/>
      <c r="BX637" s="107"/>
      <c r="BY637" s="107"/>
      <c r="BZ637" s="107"/>
      <c r="CA637" s="107"/>
      <c r="CB637" s="107"/>
      <c r="CC637" s="107"/>
      <c r="CD637" s="107"/>
      <c r="CE637" s="107"/>
      <c r="CF637" s="107"/>
      <c r="CG637" s="107"/>
      <c r="CH637" s="107"/>
      <c r="CI637" s="107"/>
      <c r="CJ637" s="107"/>
      <c r="CK637" s="107"/>
      <c r="CL637" s="107"/>
      <c r="CM637" s="107"/>
      <c r="CN637" s="107"/>
      <c r="CO637" s="107"/>
      <c r="CP637" s="107"/>
      <c r="CQ637" s="107"/>
      <c r="CR637" s="107"/>
      <c r="CS637" s="107"/>
      <c r="CT637" s="107"/>
      <c r="CU637" s="107"/>
      <c r="CV637" s="107"/>
      <c r="CW637" s="107"/>
      <c r="CX637" s="107"/>
      <c r="CY637" s="107"/>
      <c r="CZ637" s="107"/>
      <c r="DA637" s="107"/>
      <c r="DB637" s="107"/>
      <c r="DC637" s="107"/>
      <c r="DD637" s="107"/>
      <c r="DE637" s="107"/>
      <c r="DF637" s="107"/>
      <c r="DG637" s="107"/>
    </row>
    <row r="638" spans="2:111" s="109" customFormat="1" ht="19.899999999999999" hidden="1" customHeight="1" x14ac:dyDescent="0.25">
      <c r="B638" s="111" t="s">
        <v>2606</v>
      </c>
      <c r="C638" s="111">
        <v>4600011662</v>
      </c>
      <c r="D638" s="101" t="s">
        <v>1054</v>
      </c>
      <c r="E638" s="110" t="str">
        <f t="shared" si="57"/>
        <v/>
      </c>
      <c r="F638" s="102"/>
      <c r="G638" s="103"/>
      <c r="H638" s="103"/>
      <c r="I638" s="100"/>
      <c r="J638" s="122" t="s">
        <v>2355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58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  <c r="BQ638" s="107"/>
      <c r="BR638" s="107"/>
      <c r="BS638" s="107"/>
      <c r="BT638" s="107"/>
      <c r="BU638" s="107"/>
      <c r="BV638" s="107"/>
      <c r="BW638" s="107"/>
      <c r="BX638" s="107"/>
      <c r="BY638" s="107"/>
      <c r="BZ638" s="107"/>
      <c r="CA638" s="107"/>
      <c r="CB638" s="107"/>
      <c r="CC638" s="107"/>
      <c r="CD638" s="107"/>
      <c r="CE638" s="107"/>
      <c r="CF638" s="107"/>
      <c r="CG638" s="107"/>
      <c r="CH638" s="107"/>
      <c r="CI638" s="107"/>
      <c r="CJ638" s="107"/>
      <c r="CK638" s="107"/>
      <c r="CL638" s="107"/>
      <c r="CM638" s="107"/>
      <c r="CN638" s="107"/>
      <c r="CO638" s="107"/>
      <c r="CP638" s="107"/>
      <c r="CQ638" s="107"/>
      <c r="CR638" s="107"/>
      <c r="CS638" s="107"/>
      <c r="CT638" s="107"/>
      <c r="CU638" s="107"/>
      <c r="CV638" s="107"/>
      <c r="CW638" s="107"/>
      <c r="CX638" s="107"/>
      <c r="CY638" s="107"/>
      <c r="CZ638" s="107"/>
      <c r="DA638" s="107"/>
      <c r="DB638" s="107"/>
      <c r="DC638" s="107"/>
      <c r="DD638" s="107"/>
      <c r="DE638" s="107"/>
      <c r="DF638" s="107"/>
      <c r="DG638" s="107"/>
    </row>
    <row r="639" spans="2:111" s="109" customFormat="1" ht="19.899999999999999" hidden="1" customHeight="1" x14ac:dyDescent="0.25">
      <c r="B639" s="111" t="s">
        <v>2606</v>
      </c>
      <c r="C639" s="111">
        <v>4600011662</v>
      </c>
      <c r="D639" s="101" t="s">
        <v>1055</v>
      </c>
      <c r="E639" s="110" t="str">
        <f t="shared" si="57"/>
        <v/>
      </c>
      <c r="F639" s="102"/>
      <c r="G639" s="103"/>
      <c r="H639" s="103"/>
      <c r="I639" s="100"/>
      <c r="J639" s="122" t="s">
        <v>2356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58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  <c r="BQ639" s="107"/>
      <c r="BR639" s="107"/>
      <c r="BS639" s="107"/>
      <c r="BT639" s="107"/>
      <c r="BU639" s="107"/>
      <c r="BV639" s="107"/>
      <c r="BW639" s="107"/>
      <c r="BX639" s="107"/>
      <c r="BY639" s="107"/>
      <c r="BZ639" s="107"/>
      <c r="CA639" s="107"/>
      <c r="CB639" s="107"/>
      <c r="CC639" s="107"/>
      <c r="CD639" s="107"/>
      <c r="CE639" s="107"/>
      <c r="CF639" s="107"/>
      <c r="CG639" s="107"/>
      <c r="CH639" s="107"/>
      <c r="CI639" s="107"/>
      <c r="CJ639" s="107"/>
      <c r="CK639" s="107"/>
      <c r="CL639" s="107"/>
      <c r="CM639" s="107"/>
      <c r="CN639" s="107"/>
      <c r="CO639" s="107"/>
      <c r="CP639" s="107"/>
      <c r="CQ639" s="107"/>
      <c r="CR639" s="107"/>
      <c r="CS639" s="107"/>
      <c r="CT639" s="107"/>
      <c r="CU639" s="107"/>
      <c r="CV639" s="107"/>
      <c r="CW639" s="107"/>
      <c r="CX639" s="107"/>
      <c r="CY639" s="107"/>
      <c r="CZ639" s="107"/>
      <c r="DA639" s="107"/>
      <c r="DB639" s="107"/>
      <c r="DC639" s="107"/>
      <c r="DD639" s="107"/>
      <c r="DE639" s="107"/>
      <c r="DF639" s="107"/>
      <c r="DG639" s="107"/>
    </row>
    <row r="640" spans="2:111" s="109" customFormat="1" ht="19.899999999999999" hidden="1" customHeight="1" x14ac:dyDescent="0.25">
      <c r="B640" s="111" t="s">
        <v>2606</v>
      </c>
      <c r="C640" s="111">
        <v>4600011662</v>
      </c>
      <c r="D640" s="101" t="s">
        <v>1056</v>
      </c>
      <c r="E640" s="110" t="str">
        <f t="shared" si="57"/>
        <v/>
      </c>
      <c r="F640" s="102"/>
      <c r="G640" s="103"/>
      <c r="H640" s="103"/>
      <c r="I640" s="100"/>
      <c r="J640" s="122" t="s">
        <v>2357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58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  <c r="BQ640" s="107"/>
      <c r="BR640" s="107"/>
      <c r="BS640" s="107"/>
      <c r="BT640" s="107"/>
      <c r="BU640" s="107"/>
      <c r="BV640" s="107"/>
      <c r="BW640" s="107"/>
      <c r="BX640" s="107"/>
      <c r="BY640" s="107"/>
      <c r="BZ640" s="107"/>
      <c r="CA640" s="107"/>
      <c r="CB640" s="107"/>
      <c r="CC640" s="107"/>
      <c r="CD640" s="107"/>
      <c r="CE640" s="107"/>
      <c r="CF640" s="107"/>
      <c r="CG640" s="107"/>
      <c r="CH640" s="107"/>
      <c r="CI640" s="107"/>
      <c r="CJ640" s="107"/>
      <c r="CK640" s="107"/>
      <c r="CL640" s="107"/>
      <c r="CM640" s="107"/>
      <c r="CN640" s="107"/>
      <c r="CO640" s="107"/>
      <c r="CP640" s="107"/>
      <c r="CQ640" s="107"/>
      <c r="CR640" s="107"/>
      <c r="CS640" s="107"/>
      <c r="CT640" s="107"/>
      <c r="CU640" s="107"/>
      <c r="CV640" s="107"/>
      <c r="CW640" s="107"/>
      <c r="CX640" s="107"/>
      <c r="CY640" s="107"/>
      <c r="CZ640" s="107"/>
      <c r="DA640" s="107"/>
      <c r="DB640" s="107"/>
      <c r="DC640" s="107"/>
      <c r="DD640" s="107"/>
      <c r="DE640" s="107"/>
      <c r="DF640" s="107"/>
      <c r="DG640" s="107"/>
    </row>
    <row r="641" spans="1:111" s="109" customFormat="1" ht="19.899999999999999" hidden="1" customHeight="1" x14ac:dyDescent="0.25">
      <c r="B641" s="111" t="s">
        <v>2606</v>
      </c>
      <c r="C641" s="111">
        <v>4600011662</v>
      </c>
      <c r="D641" s="101" t="s">
        <v>1057</v>
      </c>
      <c r="E641" s="110" t="str">
        <f t="shared" si="57"/>
        <v/>
      </c>
      <c r="F641" s="102"/>
      <c r="G641" s="103"/>
      <c r="H641" s="103"/>
      <c r="I641" s="100"/>
      <c r="J641" s="122" t="s">
        <v>2358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58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  <c r="BQ641" s="107"/>
      <c r="BR641" s="107"/>
      <c r="BS641" s="107"/>
      <c r="BT641" s="107"/>
      <c r="BU641" s="107"/>
      <c r="BV641" s="107"/>
      <c r="BW641" s="107"/>
      <c r="BX641" s="107"/>
      <c r="BY641" s="107"/>
      <c r="BZ641" s="107"/>
      <c r="CA641" s="107"/>
      <c r="CB641" s="107"/>
      <c r="CC641" s="107"/>
      <c r="CD641" s="107"/>
      <c r="CE641" s="107"/>
      <c r="CF641" s="107"/>
      <c r="CG641" s="107"/>
      <c r="CH641" s="107"/>
      <c r="CI641" s="107"/>
      <c r="CJ641" s="107"/>
      <c r="CK641" s="107"/>
      <c r="CL641" s="107"/>
      <c r="CM641" s="107"/>
      <c r="CN641" s="107"/>
      <c r="CO641" s="107"/>
      <c r="CP641" s="107"/>
      <c r="CQ641" s="107"/>
      <c r="CR641" s="107"/>
      <c r="CS641" s="107"/>
      <c r="CT641" s="107"/>
      <c r="CU641" s="107"/>
      <c r="CV641" s="107"/>
      <c r="CW641" s="107"/>
      <c r="CX641" s="107"/>
      <c r="CY641" s="107"/>
      <c r="CZ641" s="107"/>
      <c r="DA641" s="107"/>
      <c r="DB641" s="107"/>
      <c r="DC641" s="107"/>
      <c r="DD641" s="107"/>
      <c r="DE641" s="107"/>
      <c r="DF641" s="107"/>
      <c r="DG641" s="107"/>
    </row>
    <row r="642" spans="1:111" s="109" customFormat="1" ht="19.899999999999999" hidden="1" customHeight="1" x14ac:dyDescent="0.25">
      <c r="B642" s="111" t="s">
        <v>2606</v>
      </c>
      <c r="C642" s="111">
        <v>4600011662</v>
      </c>
      <c r="D642" s="101" t="s">
        <v>1058</v>
      </c>
      <c r="E642" s="110" t="str">
        <f t="shared" si="57"/>
        <v/>
      </c>
      <c r="F642" s="102"/>
      <c r="G642" s="103"/>
      <c r="H642" s="103"/>
      <c r="I642" s="100"/>
      <c r="J642" s="122" t="s">
        <v>2359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58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  <c r="BQ642" s="107"/>
      <c r="BR642" s="107"/>
      <c r="BS642" s="107"/>
      <c r="BT642" s="107"/>
      <c r="BU642" s="107"/>
      <c r="BV642" s="107"/>
      <c r="BW642" s="107"/>
      <c r="BX642" s="107"/>
      <c r="BY642" s="107"/>
      <c r="BZ642" s="107"/>
      <c r="CA642" s="107"/>
      <c r="CB642" s="107"/>
      <c r="CC642" s="107"/>
      <c r="CD642" s="107"/>
      <c r="CE642" s="107"/>
      <c r="CF642" s="107"/>
      <c r="CG642" s="107"/>
      <c r="CH642" s="107"/>
      <c r="CI642" s="107"/>
      <c r="CJ642" s="107"/>
      <c r="CK642" s="107"/>
      <c r="CL642" s="107"/>
      <c r="CM642" s="107"/>
      <c r="CN642" s="107"/>
      <c r="CO642" s="107"/>
      <c r="CP642" s="107"/>
      <c r="CQ642" s="107"/>
      <c r="CR642" s="107"/>
      <c r="CS642" s="107"/>
      <c r="CT642" s="107"/>
      <c r="CU642" s="107"/>
      <c r="CV642" s="107"/>
      <c r="CW642" s="107"/>
      <c r="CX642" s="107"/>
      <c r="CY642" s="107"/>
      <c r="CZ642" s="107"/>
      <c r="DA642" s="107"/>
      <c r="DB642" s="107"/>
      <c r="DC642" s="107"/>
      <c r="DD642" s="107"/>
      <c r="DE642" s="107"/>
      <c r="DF642" s="107"/>
      <c r="DG642" s="107"/>
    </row>
    <row r="643" spans="1:111" s="109" customFormat="1" ht="19.899999999999999" hidden="1" customHeight="1" x14ac:dyDescent="0.25">
      <c r="B643" s="111" t="s">
        <v>2606</v>
      </c>
      <c r="C643" s="111">
        <v>4600011662</v>
      </c>
      <c r="D643" s="101" t="s">
        <v>1059</v>
      </c>
      <c r="E643" s="110" t="str">
        <f t="shared" si="57"/>
        <v/>
      </c>
      <c r="F643" s="102"/>
      <c r="G643" s="103"/>
      <c r="H643" s="103"/>
      <c r="I643" s="100"/>
      <c r="J643" s="122" t="s">
        <v>2371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58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  <c r="BQ643" s="107"/>
      <c r="BR643" s="107"/>
      <c r="BS643" s="107"/>
      <c r="BT643" s="107"/>
      <c r="BU643" s="107"/>
      <c r="BV643" s="107"/>
      <c r="BW643" s="107"/>
      <c r="BX643" s="107"/>
      <c r="BY643" s="107"/>
      <c r="BZ643" s="107"/>
      <c r="CA643" s="107"/>
      <c r="CB643" s="107"/>
      <c r="CC643" s="107"/>
      <c r="CD643" s="107"/>
      <c r="CE643" s="107"/>
      <c r="CF643" s="107"/>
      <c r="CG643" s="107"/>
      <c r="CH643" s="107"/>
      <c r="CI643" s="107"/>
      <c r="CJ643" s="107"/>
      <c r="CK643" s="107"/>
      <c r="CL643" s="107"/>
      <c r="CM643" s="107"/>
      <c r="CN643" s="107"/>
      <c r="CO643" s="107"/>
      <c r="CP643" s="107"/>
      <c r="CQ643" s="107"/>
      <c r="CR643" s="107"/>
      <c r="CS643" s="107"/>
      <c r="CT643" s="107"/>
      <c r="CU643" s="107"/>
      <c r="CV643" s="107"/>
      <c r="CW643" s="107"/>
      <c r="CX643" s="107"/>
      <c r="CY643" s="107"/>
      <c r="CZ643" s="107"/>
      <c r="DA643" s="107"/>
      <c r="DB643" s="107"/>
      <c r="DC643" s="107"/>
      <c r="DD643" s="107"/>
      <c r="DE643" s="107"/>
      <c r="DF643" s="107"/>
      <c r="DG643" s="107"/>
    </row>
    <row r="644" spans="1:111" s="109" customFormat="1" ht="19.899999999999999" hidden="1" customHeight="1" x14ac:dyDescent="0.25">
      <c r="B644" s="111" t="s">
        <v>2606</v>
      </c>
      <c r="C644" s="111">
        <v>4600011662</v>
      </c>
      <c r="D644" s="101" t="s">
        <v>1060</v>
      </c>
      <c r="E644" s="110" t="str">
        <f t="shared" si="57"/>
        <v/>
      </c>
      <c r="F644" s="102"/>
      <c r="G644" s="103"/>
      <c r="H644" s="103"/>
      <c r="I644" s="100"/>
      <c r="J644" s="122" t="s">
        <v>2354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58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  <c r="BQ644" s="107"/>
      <c r="BR644" s="107"/>
      <c r="BS644" s="107"/>
      <c r="BT644" s="107"/>
      <c r="BU644" s="107"/>
      <c r="BV644" s="107"/>
      <c r="BW644" s="107"/>
      <c r="BX644" s="107"/>
      <c r="BY644" s="107"/>
      <c r="BZ644" s="107"/>
      <c r="CA644" s="107"/>
      <c r="CB644" s="107"/>
      <c r="CC644" s="107"/>
      <c r="CD644" s="107"/>
      <c r="CE644" s="107"/>
      <c r="CF644" s="107"/>
      <c r="CG644" s="107"/>
      <c r="CH644" s="107"/>
      <c r="CI644" s="107"/>
      <c r="CJ644" s="107"/>
      <c r="CK644" s="107"/>
      <c r="CL644" s="107"/>
      <c r="CM644" s="107"/>
      <c r="CN644" s="107"/>
      <c r="CO644" s="107"/>
      <c r="CP644" s="107"/>
      <c r="CQ644" s="107"/>
      <c r="CR644" s="107"/>
      <c r="CS644" s="107"/>
      <c r="CT644" s="107"/>
      <c r="CU644" s="107"/>
      <c r="CV644" s="107"/>
      <c r="CW644" s="107"/>
      <c r="CX644" s="107"/>
      <c r="CY644" s="107"/>
      <c r="CZ644" s="107"/>
      <c r="DA644" s="107"/>
      <c r="DB644" s="107"/>
      <c r="DC644" s="107"/>
      <c r="DD644" s="107"/>
      <c r="DE644" s="107"/>
      <c r="DF644" s="107"/>
      <c r="DG644" s="107"/>
    </row>
    <row r="645" spans="1:111" s="109" customFormat="1" ht="19.899999999999999" hidden="1" customHeight="1" x14ac:dyDescent="0.25">
      <c r="B645" s="111" t="s">
        <v>2606</v>
      </c>
      <c r="C645" s="111">
        <v>4600011662</v>
      </c>
      <c r="D645" s="101" t="s">
        <v>1061</v>
      </c>
      <c r="E645" s="110" t="str">
        <f t="shared" si="57"/>
        <v/>
      </c>
      <c r="F645" s="102"/>
      <c r="G645" s="103"/>
      <c r="H645" s="103"/>
      <c r="I645" s="100"/>
      <c r="J645" s="122" t="s">
        <v>2355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58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  <c r="BQ645" s="107"/>
      <c r="BR645" s="107"/>
      <c r="BS645" s="107"/>
      <c r="BT645" s="107"/>
      <c r="BU645" s="107"/>
      <c r="BV645" s="107"/>
      <c r="BW645" s="107"/>
      <c r="BX645" s="107"/>
      <c r="BY645" s="107"/>
      <c r="BZ645" s="107"/>
      <c r="CA645" s="107"/>
      <c r="CB645" s="107"/>
      <c r="CC645" s="107"/>
      <c r="CD645" s="107"/>
      <c r="CE645" s="107"/>
      <c r="CF645" s="107"/>
      <c r="CG645" s="107"/>
      <c r="CH645" s="107"/>
      <c r="CI645" s="107"/>
      <c r="CJ645" s="107"/>
      <c r="CK645" s="107"/>
      <c r="CL645" s="107"/>
      <c r="CM645" s="107"/>
      <c r="CN645" s="107"/>
      <c r="CO645" s="107"/>
      <c r="CP645" s="107"/>
      <c r="CQ645" s="107"/>
      <c r="CR645" s="107"/>
      <c r="CS645" s="107"/>
      <c r="CT645" s="107"/>
      <c r="CU645" s="107"/>
      <c r="CV645" s="107"/>
      <c r="CW645" s="107"/>
      <c r="CX645" s="107"/>
      <c r="CY645" s="107"/>
      <c r="CZ645" s="107"/>
      <c r="DA645" s="107"/>
      <c r="DB645" s="107"/>
      <c r="DC645" s="107"/>
      <c r="DD645" s="107"/>
      <c r="DE645" s="107"/>
      <c r="DF645" s="107"/>
      <c r="DG645" s="107"/>
    </row>
    <row r="646" spans="1:111" s="109" customFormat="1" ht="19.899999999999999" hidden="1" customHeight="1" x14ac:dyDescent="0.25">
      <c r="B646" s="111" t="s">
        <v>2606</v>
      </c>
      <c r="C646" s="111">
        <v>4600011662</v>
      </c>
      <c r="D646" s="101" t="s">
        <v>1062</v>
      </c>
      <c r="E646" s="110" t="str">
        <f t="shared" ref="E646:E691" si="59">IF(F646="","",CONCATENATE(TRIM(F646)," - ",TRIM(J646)))</f>
        <v/>
      </c>
      <c r="F646" s="102"/>
      <c r="G646" s="103"/>
      <c r="H646" s="103"/>
      <c r="I646" s="100"/>
      <c r="J646" s="122" t="s">
        <v>2356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709" si="60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  <c r="BQ646" s="107"/>
      <c r="BR646" s="107"/>
      <c r="BS646" s="107"/>
      <c r="BT646" s="107"/>
      <c r="BU646" s="107"/>
      <c r="BV646" s="107"/>
      <c r="BW646" s="107"/>
      <c r="BX646" s="107"/>
      <c r="BY646" s="107"/>
      <c r="BZ646" s="107"/>
      <c r="CA646" s="107"/>
      <c r="CB646" s="107"/>
      <c r="CC646" s="107"/>
      <c r="CD646" s="107"/>
      <c r="CE646" s="107"/>
      <c r="CF646" s="107"/>
      <c r="CG646" s="107"/>
      <c r="CH646" s="107"/>
      <c r="CI646" s="107"/>
      <c r="CJ646" s="107"/>
      <c r="CK646" s="107"/>
      <c r="CL646" s="107"/>
      <c r="CM646" s="107"/>
      <c r="CN646" s="107"/>
      <c r="CO646" s="107"/>
      <c r="CP646" s="107"/>
      <c r="CQ646" s="107"/>
      <c r="CR646" s="107"/>
      <c r="CS646" s="107"/>
      <c r="CT646" s="107"/>
      <c r="CU646" s="107"/>
      <c r="CV646" s="107"/>
      <c r="CW646" s="107"/>
      <c r="CX646" s="107"/>
      <c r="CY646" s="107"/>
      <c r="CZ646" s="107"/>
      <c r="DA646" s="107"/>
      <c r="DB646" s="107"/>
      <c r="DC646" s="107"/>
      <c r="DD646" s="107"/>
      <c r="DE646" s="107"/>
      <c r="DF646" s="107"/>
      <c r="DG646" s="107"/>
    </row>
    <row r="647" spans="1:111" s="109" customFormat="1" ht="19.899999999999999" hidden="1" customHeight="1" x14ac:dyDescent="0.25">
      <c r="B647" s="111" t="s">
        <v>2606</v>
      </c>
      <c r="C647" s="111">
        <v>4600011662</v>
      </c>
      <c r="D647" s="101" t="s">
        <v>1063</v>
      </c>
      <c r="E647" s="110" t="str">
        <f t="shared" si="59"/>
        <v/>
      </c>
      <c r="F647" s="102"/>
      <c r="G647" s="103"/>
      <c r="H647" s="103"/>
      <c r="I647" s="100"/>
      <c r="J647" s="122" t="s">
        <v>2357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60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  <c r="BQ647" s="107"/>
      <c r="BR647" s="107"/>
      <c r="BS647" s="107"/>
      <c r="BT647" s="107"/>
      <c r="BU647" s="107"/>
      <c r="BV647" s="107"/>
      <c r="BW647" s="107"/>
      <c r="BX647" s="107"/>
      <c r="BY647" s="107"/>
      <c r="BZ647" s="107"/>
      <c r="CA647" s="107"/>
      <c r="CB647" s="107"/>
      <c r="CC647" s="107"/>
      <c r="CD647" s="107"/>
      <c r="CE647" s="107"/>
      <c r="CF647" s="107"/>
      <c r="CG647" s="107"/>
      <c r="CH647" s="107"/>
      <c r="CI647" s="107"/>
      <c r="CJ647" s="107"/>
      <c r="CK647" s="107"/>
      <c r="CL647" s="107"/>
      <c r="CM647" s="107"/>
      <c r="CN647" s="107"/>
      <c r="CO647" s="107"/>
      <c r="CP647" s="107"/>
      <c r="CQ647" s="107"/>
      <c r="CR647" s="107"/>
      <c r="CS647" s="107"/>
      <c r="CT647" s="107"/>
      <c r="CU647" s="107"/>
      <c r="CV647" s="107"/>
      <c r="CW647" s="107"/>
      <c r="CX647" s="107"/>
      <c r="CY647" s="107"/>
      <c r="CZ647" s="107"/>
      <c r="DA647" s="107"/>
      <c r="DB647" s="107"/>
      <c r="DC647" s="107"/>
      <c r="DD647" s="107"/>
      <c r="DE647" s="107"/>
      <c r="DF647" s="107"/>
      <c r="DG647" s="107"/>
    </row>
    <row r="648" spans="1:111" s="109" customFormat="1" ht="19.899999999999999" hidden="1" customHeight="1" x14ac:dyDescent="0.25">
      <c r="B648" s="111" t="s">
        <v>2606</v>
      </c>
      <c r="C648" s="111">
        <v>4600011662</v>
      </c>
      <c r="D648" s="101" t="s">
        <v>1064</v>
      </c>
      <c r="E648" s="110" t="str">
        <f t="shared" si="59"/>
        <v/>
      </c>
      <c r="F648" s="102"/>
      <c r="G648" s="103"/>
      <c r="H648" s="103"/>
      <c r="I648" s="100"/>
      <c r="J648" s="122" t="s">
        <v>2358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60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  <c r="BQ648" s="107"/>
      <c r="BR648" s="107"/>
      <c r="BS648" s="107"/>
      <c r="BT648" s="107"/>
      <c r="BU648" s="107"/>
      <c r="BV648" s="107"/>
      <c r="BW648" s="107"/>
      <c r="BX648" s="107"/>
      <c r="BY648" s="107"/>
      <c r="BZ648" s="107"/>
      <c r="CA648" s="107"/>
      <c r="CB648" s="107"/>
      <c r="CC648" s="107"/>
      <c r="CD648" s="107"/>
      <c r="CE648" s="107"/>
      <c r="CF648" s="107"/>
      <c r="CG648" s="107"/>
      <c r="CH648" s="107"/>
      <c r="CI648" s="107"/>
      <c r="CJ648" s="107"/>
      <c r="CK648" s="107"/>
      <c r="CL648" s="107"/>
      <c r="CM648" s="107"/>
      <c r="CN648" s="107"/>
      <c r="CO648" s="107"/>
      <c r="CP648" s="107"/>
      <c r="CQ648" s="107"/>
      <c r="CR648" s="107"/>
      <c r="CS648" s="107"/>
      <c r="CT648" s="107"/>
      <c r="CU648" s="107"/>
      <c r="CV648" s="107"/>
      <c r="CW648" s="107"/>
      <c r="CX648" s="107"/>
      <c r="CY648" s="107"/>
      <c r="CZ648" s="107"/>
      <c r="DA648" s="107"/>
      <c r="DB648" s="107"/>
      <c r="DC648" s="107"/>
      <c r="DD648" s="107"/>
      <c r="DE648" s="107"/>
      <c r="DF648" s="107"/>
      <c r="DG648" s="107"/>
    </row>
    <row r="649" spans="1:111" s="109" customFormat="1" ht="19.899999999999999" hidden="1" customHeight="1" x14ac:dyDescent="0.25">
      <c r="B649" s="111" t="s">
        <v>2606</v>
      </c>
      <c r="C649" s="111">
        <v>4600011662</v>
      </c>
      <c r="D649" s="101" t="s">
        <v>1065</v>
      </c>
      <c r="E649" s="110" t="str">
        <f t="shared" si="59"/>
        <v/>
      </c>
      <c r="F649" s="102"/>
      <c r="G649" s="103"/>
      <c r="H649" s="103"/>
      <c r="I649" s="100"/>
      <c r="J649" s="122" t="s">
        <v>2359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60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  <c r="BQ649" s="107"/>
      <c r="BR649" s="107"/>
      <c r="BS649" s="107"/>
      <c r="BT649" s="107"/>
      <c r="BU649" s="107"/>
      <c r="BV649" s="107"/>
      <c r="BW649" s="107"/>
      <c r="BX649" s="107"/>
      <c r="BY649" s="107"/>
      <c r="BZ649" s="107"/>
      <c r="CA649" s="107"/>
      <c r="CB649" s="107"/>
      <c r="CC649" s="107"/>
      <c r="CD649" s="107"/>
      <c r="CE649" s="107"/>
      <c r="CF649" s="107"/>
      <c r="CG649" s="107"/>
      <c r="CH649" s="107"/>
      <c r="CI649" s="107"/>
      <c r="CJ649" s="107"/>
      <c r="CK649" s="107"/>
      <c r="CL649" s="107"/>
      <c r="CM649" s="107"/>
      <c r="CN649" s="107"/>
      <c r="CO649" s="107"/>
      <c r="CP649" s="107"/>
      <c r="CQ649" s="107"/>
      <c r="CR649" s="107"/>
      <c r="CS649" s="107"/>
      <c r="CT649" s="107"/>
      <c r="CU649" s="107"/>
      <c r="CV649" s="107"/>
      <c r="CW649" s="107"/>
      <c r="CX649" s="107"/>
      <c r="CY649" s="107"/>
      <c r="CZ649" s="107"/>
      <c r="DA649" s="107"/>
      <c r="DB649" s="107"/>
      <c r="DC649" s="107"/>
      <c r="DD649" s="107"/>
      <c r="DE649" s="107"/>
      <c r="DF649" s="107"/>
      <c r="DG649" s="107"/>
    </row>
    <row r="650" spans="1:111" s="109" customFormat="1" ht="19.899999999999999" hidden="1" customHeight="1" x14ac:dyDescent="0.25">
      <c r="B650" s="111" t="s">
        <v>2606</v>
      </c>
      <c r="C650" s="111">
        <v>4600011662</v>
      </c>
      <c r="D650" s="101" t="s">
        <v>1066</v>
      </c>
      <c r="E650" s="110" t="str">
        <f t="shared" si="59"/>
        <v/>
      </c>
      <c r="F650" s="102"/>
      <c r="G650" s="103"/>
      <c r="H650" s="103"/>
      <c r="I650" s="100"/>
      <c r="J650" s="122" t="s">
        <v>2247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60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  <c r="BQ650" s="107"/>
      <c r="BR650" s="107"/>
      <c r="BS650" s="107"/>
      <c r="BT650" s="107"/>
      <c r="BU650" s="107"/>
      <c r="BV650" s="107"/>
      <c r="BW650" s="107"/>
      <c r="BX650" s="107"/>
      <c r="BY650" s="107"/>
      <c r="BZ650" s="107"/>
      <c r="CA650" s="107"/>
      <c r="CB650" s="107"/>
      <c r="CC650" s="107"/>
      <c r="CD650" s="107"/>
      <c r="CE650" s="107"/>
      <c r="CF650" s="107"/>
      <c r="CG650" s="107"/>
      <c r="CH650" s="107"/>
      <c r="CI650" s="107"/>
      <c r="CJ650" s="107"/>
      <c r="CK650" s="107"/>
      <c r="CL650" s="107"/>
      <c r="CM650" s="107"/>
      <c r="CN650" s="107"/>
      <c r="CO650" s="107"/>
      <c r="CP650" s="107"/>
      <c r="CQ650" s="107"/>
      <c r="CR650" s="107"/>
      <c r="CS650" s="107"/>
      <c r="CT650" s="107"/>
      <c r="CU650" s="107"/>
      <c r="CV650" s="107"/>
      <c r="CW650" s="107"/>
      <c r="CX650" s="107"/>
      <c r="CY650" s="107"/>
      <c r="CZ650" s="107"/>
      <c r="DA650" s="107"/>
      <c r="DB650" s="107"/>
      <c r="DC650" s="107"/>
      <c r="DD650" s="107"/>
      <c r="DE650" s="107"/>
      <c r="DF650" s="107"/>
      <c r="DG650" s="107"/>
    </row>
    <row r="651" spans="1:111" s="109" customFormat="1" ht="19.899999999999999" hidden="1" customHeight="1" x14ac:dyDescent="0.25">
      <c r="B651" s="111" t="s">
        <v>2606</v>
      </c>
      <c r="C651" s="111">
        <v>4600011662</v>
      </c>
      <c r="D651" s="101" t="s">
        <v>1067</v>
      </c>
      <c r="E651" s="110" t="str">
        <f t="shared" si="59"/>
        <v/>
      </c>
      <c r="F651" s="102"/>
      <c r="G651" s="103"/>
      <c r="H651" s="103"/>
      <c r="I651" s="100"/>
      <c r="J651" s="122" t="s">
        <v>2248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60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  <c r="BQ651" s="107"/>
      <c r="BR651" s="107"/>
      <c r="BS651" s="107"/>
      <c r="BT651" s="107"/>
      <c r="BU651" s="107"/>
      <c r="BV651" s="107"/>
      <c r="BW651" s="107"/>
      <c r="BX651" s="107"/>
      <c r="BY651" s="107"/>
      <c r="BZ651" s="107"/>
      <c r="CA651" s="107"/>
      <c r="CB651" s="107"/>
      <c r="CC651" s="107"/>
      <c r="CD651" s="107"/>
      <c r="CE651" s="107"/>
      <c r="CF651" s="107"/>
      <c r="CG651" s="107"/>
      <c r="CH651" s="107"/>
      <c r="CI651" s="107"/>
      <c r="CJ651" s="107"/>
      <c r="CK651" s="107"/>
      <c r="CL651" s="107"/>
      <c r="CM651" s="107"/>
      <c r="CN651" s="107"/>
      <c r="CO651" s="107"/>
      <c r="CP651" s="107"/>
      <c r="CQ651" s="107"/>
      <c r="CR651" s="107"/>
      <c r="CS651" s="107"/>
      <c r="CT651" s="107"/>
      <c r="CU651" s="107"/>
      <c r="CV651" s="107"/>
      <c r="CW651" s="107"/>
      <c r="CX651" s="107"/>
      <c r="CY651" s="107"/>
      <c r="CZ651" s="107"/>
      <c r="DA651" s="107"/>
      <c r="DB651" s="107"/>
      <c r="DC651" s="107"/>
      <c r="DD651" s="107"/>
      <c r="DE651" s="107"/>
      <c r="DF651" s="107"/>
      <c r="DG651" s="107"/>
    </row>
    <row r="652" spans="1:111" s="109" customFormat="1" ht="19.899999999999999" hidden="1" customHeight="1" x14ac:dyDescent="0.25">
      <c r="B652" s="111" t="s">
        <v>2606</v>
      </c>
      <c r="C652" s="111">
        <v>4600011662</v>
      </c>
      <c r="D652" s="101" t="s">
        <v>1068</v>
      </c>
      <c r="E652" s="110" t="str">
        <f t="shared" si="59"/>
        <v/>
      </c>
      <c r="F652" s="102"/>
      <c r="G652" s="103"/>
      <c r="H652" s="103"/>
      <c r="I652" s="100"/>
      <c r="J652" s="122" t="s">
        <v>2249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60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  <c r="BQ652" s="107"/>
      <c r="BR652" s="107"/>
      <c r="BS652" s="107"/>
      <c r="BT652" s="107"/>
      <c r="BU652" s="107"/>
      <c r="BV652" s="107"/>
      <c r="BW652" s="107"/>
      <c r="BX652" s="107"/>
      <c r="BY652" s="107"/>
      <c r="BZ652" s="107"/>
      <c r="CA652" s="107"/>
      <c r="CB652" s="107"/>
      <c r="CC652" s="107"/>
      <c r="CD652" s="107"/>
      <c r="CE652" s="107"/>
      <c r="CF652" s="107"/>
      <c r="CG652" s="107"/>
      <c r="CH652" s="107"/>
      <c r="CI652" s="107"/>
      <c r="CJ652" s="107"/>
      <c r="CK652" s="107"/>
      <c r="CL652" s="107"/>
      <c r="CM652" s="107"/>
      <c r="CN652" s="107"/>
      <c r="CO652" s="107"/>
      <c r="CP652" s="107"/>
      <c r="CQ652" s="107"/>
      <c r="CR652" s="107"/>
      <c r="CS652" s="107"/>
      <c r="CT652" s="107"/>
      <c r="CU652" s="107"/>
      <c r="CV652" s="107"/>
      <c r="CW652" s="107"/>
      <c r="CX652" s="107"/>
      <c r="CY652" s="107"/>
      <c r="CZ652" s="107"/>
      <c r="DA652" s="107"/>
      <c r="DB652" s="107"/>
      <c r="DC652" s="107"/>
      <c r="DD652" s="107"/>
      <c r="DE652" s="107"/>
      <c r="DF652" s="107"/>
      <c r="DG652" s="107"/>
    </row>
    <row r="653" spans="1:111" s="109" customFormat="1" ht="19.899999999999999" hidden="1" customHeight="1" x14ac:dyDescent="0.25">
      <c r="B653" s="111" t="s">
        <v>2606</v>
      </c>
      <c r="C653" s="111">
        <v>4600011662</v>
      </c>
      <c r="D653" s="101" t="s">
        <v>1069</v>
      </c>
      <c r="E653" s="110" t="str">
        <f t="shared" si="59"/>
        <v/>
      </c>
      <c r="F653" s="102"/>
      <c r="G653" s="103"/>
      <c r="H653" s="103"/>
      <c r="I653" s="100"/>
      <c r="J653" s="122" t="s">
        <v>1959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60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  <c r="BQ653" s="107"/>
      <c r="BR653" s="107"/>
      <c r="BS653" s="107"/>
      <c r="BT653" s="107"/>
      <c r="BU653" s="107"/>
      <c r="BV653" s="107"/>
      <c r="BW653" s="107"/>
      <c r="BX653" s="107"/>
      <c r="BY653" s="107"/>
      <c r="BZ653" s="107"/>
      <c r="CA653" s="107"/>
      <c r="CB653" s="107"/>
      <c r="CC653" s="107"/>
      <c r="CD653" s="107"/>
      <c r="CE653" s="107"/>
      <c r="CF653" s="107"/>
      <c r="CG653" s="107"/>
      <c r="CH653" s="107"/>
      <c r="CI653" s="107"/>
      <c r="CJ653" s="107"/>
      <c r="CK653" s="107"/>
      <c r="CL653" s="107"/>
      <c r="CM653" s="107"/>
      <c r="CN653" s="107"/>
      <c r="CO653" s="107"/>
      <c r="CP653" s="107"/>
      <c r="CQ653" s="107"/>
      <c r="CR653" s="107"/>
      <c r="CS653" s="107"/>
      <c r="CT653" s="107"/>
      <c r="CU653" s="107"/>
      <c r="CV653" s="107"/>
      <c r="CW653" s="107"/>
      <c r="CX653" s="107"/>
      <c r="CY653" s="107"/>
      <c r="CZ653" s="107"/>
      <c r="DA653" s="107"/>
      <c r="DB653" s="107"/>
      <c r="DC653" s="107"/>
      <c r="DD653" s="107"/>
      <c r="DE653" s="107"/>
      <c r="DF653" s="107"/>
      <c r="DG653" s="107"/>
    </row>
    <row r="654" spans="1:111" s="109" customFormat="1" ht="19.899999999999999" hidden="1" customHeight="1" x14ac:dyDescent="0.25">
      <c r="B654" s="111" t="s">
        <v>2608</v>
      </c>
      <c r="C654" s="111">
        <v>4600011662</v>
      </c>
      <c r="D654" s="101" t="s">
        <v>2600</v>
      </c>
      <c r="E654" s="110" t="str">
        <f t="shared" si="59"/>
        <v/>
      </c>
      <c r="F654" s="102"/>
      <c r="G654" s="103"/>
      <c r="H654" s="103"/>
      <c r="I654" s="100"/>
      <c r="J654" s="122" t="s">
        <v>2673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60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  <c r="BQ654" s="107"/>
      <c r="BR654" s="107"/>
      <c r="BS654" s="107"/>
      <c r="BT654" s="107"/>
      <c r="BU654" s="107"/>
      <c r="BV654" s="107"/>
      <c r="BW654" s="107"/>
      <c r="BX654" s="107"/>
      <c r="BY654" s="107"/>
      <c r="BZ654" s="107"/>
      <c r="CA654" s="107"/>
      <c r="CB654" s="107"/>
      <c r="CC654" s="107"/>
      <c r="CD654" s="107"/>
      <c r="CE654" s="107"/>
      <c r="CF654" s="107"/>
      <c r="CG654" s="107"/>
      <c r="CH654" s="107"/>
      <c r="CI654" s="107"/>
      <c r="CJ654" s="107"/>
      <c r="CK654" s="107"/>
      <c r="CL654" s="107"/>
      <c r="CM654" s="107"/>
      <c r="CN654" s="107"/>
      <c r="CO654" s="107"/>
      <c r="CP654" s="107"/>
      <c r="CQ654" s="107"/>
      <c r="CR654" s="107"/>
      <c r="CS654" s="107"/>
      <c r="CT654" s="107"/>
      <c r="CU654" s="107"/>
      <c r="CV654" s="107"/>
      <c r="CW654" s="107"/>
      <c r="CX654" s="107"/>
      <c r="CY654" s="107"/>
      <c r="CZ654" s="107"/>
      <c r="DA654" s="107"/>
      <c r="DB654" s="107"/>
      <c r="DC654" s="107"/>
      <c r="DD654" s="107"/>
      <c r="DE654" s="107"/>
      <c r="DF654" s="107"/>
      <c r="DG654" s="107"/>
    </row>
    <row r="655" spans="1:111" s="109" customFormat="1" ht="19.899999999999999" hidden="1" customHeight="1" x14ac:dyDescent="0.25">
      <c r="B655" s="133" t="s">
        <v>2606</v>
      </c>
      <c r="C655" s="133">
        <v>4600011662</v>
      </c>
      <c r="D655" s="134" t="s">
        <v>1070</v>
      </c>
      <c r="E655" s="110" t="str">
        <f t="shared" si="59"/>
        <v/>
      </c>
      <c r="F655" s="102"/>
      <c r="G655" s="103"/>
      <c r="H655" s="103"/>
      <c r="I655" s="135"/>
      <c r="J655" s="136" t="s">
        <v>1960</v>
      </c>
      <c r="K655" s="137"/>
      <c r="L655" s="137"/>
      <c r="M655" s="137"/>
      <c r="N655" s="137"/>
      <c r="O655" s="138"/>
      <c r="P655" s="139"/>
      <c r="Q655" s="139"/>
      <c r="R655" s="139"/>
      <c r="S655" s="140" t="str">
        <f t="shared" si="60"/>
        <v/>
      </c>
      <c r="T655" s="141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  <c r="BQ655" s="107"/>
      <c r="BR655" s="107"/>
      <c r="BS655" s="107"/>
      <c r="BT655" s="107"/>
      <c r="BU655" s="107"/>
      <c r="BV655" s="107"/>
      <c r="BW655" s="107"/>
      <c r="BX655" s="107"/>
      <c r="BY655" s="107"/>
      <c r="BZ655" s="107"/>
      <c r="CA655" s="107"/>
      <c r="CB655" s="107"/>
      <c r="CC655" s="107"/>
      <c r="CD655" s="107"/>
      <c r="CE655" s="107"/>
      <c r="CF655" s="142"/>
      <c r="CG655" s="142"/>
      <c r="CH655" s="142"/>
      <c r="CI655" s="142"/>
      <c r="CJ655" s="142"/>
      <c r="CK655" s="142"/>
      <c r="CL655" s="142"/>
      <c r="CM655" s="142"/>
      <c r="CN655" s="142"/>
      <c r="CO655" s="142"/>
      <c r="CP655" s="142"/>
      <c r="CQ655" s="142"/>
      <c r="CR655" s="142"/>
      <c r="CS655" s="142"/>
      <c r="CT655" s="142"/>
      <c r="CU655" s="142"/>
      <c r="CV655" s="142"/>
      <c r="CW655" s="142"/>
      <c r="CX655" s="142"/>
      <c r="CY655" s="142"/>
      <c r="CZ655" s="142"/>
      <c r="DA655" s="142"/>
      <c r="DB655" s="142"/>
      <c r="DC655" s="142"/>
      <c r="DD655" s="142"/>
      <c r="DE655" s="142"/>
      <c r="DF655" s="142"/>
      <c r="DG655" s="142"/>
    </row>
    <row r="656" spans="1:111" s="109" customFormat="1" ht="19.899999999999999" customHeight="1" x14ac:dyDescent="0.25">
      <c r="A656" s="87" t="s">
        <v>2759</v>
      </c>
      <c r="B656" s="123">
        <v>43</v>
      </c>
      <c r="C656" s="111">
        <v>4600011662</v>
      </c>
      <c r="D656" s="101" t="s">
        <v>1071</v>
      </c>
      <c r="E656" s="131" t="str">
        <f t="shared" si="59"/>
        <v>(CO) Sistema de Controle, retorno e transferência de condensado - Isolamento térmico - Linha 3-S3-14E-5330-H</v>
      </c>
      <c r="F656" s="102" t="s">
        <v>453</v>
      </c>
      <c r="G656" s="103" t="s">
        <v>2605</v>
      </c>
      <c r="H656" s="129" t="s">
        <v>1688</v>
      </c>
      <c r="I656" s="100"/>
      <c r="J656" s="122" t="s">
        <v>2372</v>
      </c>
      <c r="K656" s="103"/>
      <c r="L656" s="103" t="s">
        <v>2741</v>
      </c>
      <c r="M656" s="103" t="s">
        <v>2761</v>
      </c>
      <c r="N656" s="103"/>
      <c r="O656" s="105"/>
      <c r="P656" s="104">
        <v>8500</v>
      </c>
      <c r="Q656" s="104"/>
      <c r="R656" s="104" t="s">
        <v>1696</v>
      </c>
      <c r="S656" s="105">
        <f t="shared" si="60"/>
        <v>0</v>
      </c>
      <c r="T656" s="119">
        <f t="shared" ref="T656:T661" si="61">P656</f>
        <v>8500</v>
      </c>
      <c r="U656" s="132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2</v>
      </c>
      <c r="AR656" s="107">
        <v>2</v>
      </c>
      <c r="AS656" s="107">
        <v>2</v>
      </c>
      <c r="AT656" s="107">
        <v>2</v>
      </c>
      <c r="AU656" s="107">
        <v>2</v>
      </c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  <c r="BQ656" s="107"/>
      <c r="BR656" s="107"/>
      <c r="BS656" s="107"/>
      <c r="BT656" s="107"/>
      <c r="BU656" s="107"/>
      <c r="BV656" s="107"/>
      <c r="BW656" s="107"/>
      <c r="BX656" s="107"/>
      <c r="BY656" s="107"/>
      <c r="BZ656" s="107"/>
      <c r="CA656" s="107"/>
      <c r="CB656" s="107"/>
      <c r="CC656" s="107"/>
      <c r="CD656" s="107"/>
      <c r="CE656" s="130"/>
      <c r="CF656" s="107"/>
      <c r="CG656" s="107"/>
      <c r="CH656" s="107"/>
      <c r="CI656" s="107"/>
      <c r="CJ656" s="107"/>
      <c r="CK656" s="107"/>
      <c r="CL656" s="107"/>
      <c r="CM656" s="107"/>
      <c r="CN656" s="107">
        <v>1</v>
      </c>
      <c r="CO656" s="107">
        <v>1</v>
      </c>
      <c r="CP656" s="107">
        <v>1</v>
      </c>
      <c r="CQ656" s="107">
        <v>1</v>
      </c>
      <c r="CR656" s="107">
        <v>1</v>
      </c>
      <c r="CS656" s="107"/>
      <c r="CT656" s="107"/>
      <c r="CU656" s="107">
        <v>1</v>
      </c>
      <c r="CV656" s="107">
        <v>1</v>
      </c>
      <c r="CW656" s="107">
        <v>1</v>
      </c>
      <c r="CX656" s="107">
        <v>1</v>
      </c>
      <c r="CY656" s="107">
        <v>1</v>
      </c>
      <c r="CZ656" s="107"/>
      <c r="DA656" s="107"/>
      <c r="DB656" s="107">
        <v>1</v>
      </c>
      <c r="DC656" s="107">
        <v>1</v>
      </c>
      <c r="DD656" s="107">
        <v>1</v>
      </c>
      <c r="DE656" s="107">
        <v>1</v>
      </c>
      <c r="DF656" s="107">
        <v>1</v>
      </c>
      <c r="DG656" s="107"/>
    </row>
    <row r="657" spans="1:111" s="109" customFormat="1" ht="19.899999999999999" customHeight="1" x14ac:dyDescent="0.25">
      <c r="A657" s="87" t="s">
        <v>2759</v>
      </c>
      <c r="B657" s="123">
        <v>43</v>
      </c>
      <c r="C657" s="111">
        <v>4600011662</v>
      </c>
      <c r="D657" s="101" t="s">
        <v>1072</v>
      </c>
      <c r="E657" s="131" t="str">
        <f t="shared" si="59"/>
        <v>(CO) Sistema de Controle, retorno e transferência de condensado - Isolamento térmico - "Linha 3""-S3-14E-5324-H"</v>
      </c>
      <c r="F657" s="102" t="s">
        <v>453</v>
      </c>
      <c r="G657" s="103" t="s">
        <v>2605</v>
      </c>
      <c r="H657" s="129" t="s">
        <v>1688</v>
      </c>
      <c r="I657" s="100"/>
      <c r="J657" s="122" t="s">
        <v>2373</v>
      </c>
      <c r="K657" s="103"/>
      <c r="L657" s="103" t="s">
        <v>2741</v>
      </c>
      <c r="M657" s="103" t="s">
        <v>2761</v>
      </c>
      <c r="N657" s="103"/>
      <c r="O657" s="105"/>
      <c r="P657" s="104">
        <v>8500</v>
      </c>
      <c r="Q657" s="104"/>
      <c r="R657" s="104" t="s">
        <v>1696</v>
      </c>
      <c r="S657" s="105">
        <f t="shared" ref="S657" si="62">IF(P657="","",Q657/P657)</f>
        <v>0</v>
      </c>
      <c r="T657" s="119">
        <f t="shared" si="61"/>
        <v>8500</v>
      </c>
      <c r="U657" s="132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2</v>
      </c>
      <c r="AR657" s="107">
        <v>2</v>
      </c>
      <c r="AS657" s="107">
        <v>2</v>
      </c>
      <c r="AT657" s="107">
        <v>2</v>
      </c>
      <c r="AU657" s="107">
        <v>2</v>
      </c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  <c r="BQ657" s="107"/>
      <c r="BR657" s="107"/>
      <c r="BS657" s="107"/>
      <c r="BT657" s="107"/>
      <c r="BU657" s="107"/>
      <c r="BV657" s="107"/>
      <c r="BW657" s="107"/>
      <c r="BX657" s="107"/>
      <c r="BY657" s="107"/>
      <c r="BZ657" s="107"/>
      <c r="CA657" s="107"/>
      <c r="CB657" s="107"/>
      <c r="CC657" s="107"/>
      <c r="CD657" s="107"/>
      <c r="CE657" s="130"/>
      <c r="CF657" s="107"/>
      <c r="CG657" s="107"/>
      <c r="CH657" s="107"/>
      <c r="CI657" s="107"/>
      <c r="CJ657" s="107"/>
      <c r="CK657" s="107"/>
      <c r="CL657" s="107"/>
      <c r="CM657" s="107"/>
      <c r="CN657" s="107">
        <v>1</v>
      </c>
      <c r="CO657" s="107">
        <v>1</v>
      </c>
      <c r="CP657" s="107">
        <v>1</v>
      </c>
      <c r="CQ657" s="107">
        <v>1</v>
      </c>
      <c r="CR657" s="107">
        <v>1</v>
      </c>
      <c r="CS657" s="107"/>
      <c r="CT657" s="107"/>
      <c r="CU657" s="107">
        <v>1</v>
      </c>
      <c r="CV657" s="107">
        <v>1</v>
      </c>
      <c r="CW657" s="107">
        <v>1</v>
      </c>
      <c r="CX657" s="107">
        <v>1</v>
      </c>
      <c r="CY657" s="107">
        <v>1</v>
      </c>
      <c r="CZ657" s="107"/>
      <c r="DA657" s="107"/>
      <c r="DB657" s="107">
        <v>1</v>
      </c>
      <c r="DC657" s="107">
        <v>1</v>
      </c>
      <c r="DD657" s="107">
        <v>1</v>
      </c>
      <c r="DE657" s="107">
        <v>1</v>
      </c>
      <c r="DF657" s="107">
        <v>1</v>
      </c>
      <c r="DG657" s="107"/>
    </row>
    <row r="658" spans="1:111" s="109" customFormat="1" ht="19.899999999999999" customHeight="1" x14ac:dyDescent="0.25">
      <c r="A658" s="87" t="s">
        <v>2759</v>
      </c>
      <c r="B658" s="123">
        <v>43</v>
      </c>
      <c r="C658" s="111">
        <v>4600011662</v>
      </c>
      <c r="D658" s="101" t="s">
        <v>1073</v>
      </c>
      <c r="E658" s="131" t="str">
        <f t="shared" si="59"/>
        <v>(CO) Sistema de Controle, retorno e transferência de condensado - Isolamento térmico - "Linha 6""-S3-14E-5322-H"</v>
      </c>
      <c r="F658" s="102" t="s">
        <v>453</v>
      </c>
      <c r="G658" s="103" t="s">
        <v>2605</v>
      </c>
      <c r="H658" s="129" t="s">
        <v>1688</v>
      </c>
      <c r="I658" s="100"/>
      <c r="J658" s="122" t="s">
        <v>2374</v>
      </c>
      <c r="K658" s="103"/>
      <c r="L658" s="103" t="s">
        <v>2741</v>
      </c>
      <c r="M658" s="103" t="s">
        <v>2761</v>
      </c>
      <c r="N658" s="103"/>
      <c r="O658" s="105"/>
      <c r="P658" s="104">
        <v>8500</v>
      </c>
      <c r="Q658" s="104"/>
      <c r="R658" s="104" t="s">
        <v>1696</v>
      </c>
      <c r="S658" s="105">
        <f t="shared" ref="S658" si="63">IF(P658="","",Q658/P658)</f>
        <v>0</v>
      </c>
      <c r="T658" s="119">
        <f t="shared" si="61"/>
        <v>8500</v>
      </c>
      <c r="U658" s="132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2</v>
      </c>
      <c r="AR658" s="107">
        <v>2</v>
      </c>
      <c r="AS658" s="107">
        <v>2</v>
      </c>
      <c r="AT658" s="107">
        <v>2</v>
      </c>
      <c r="AU658" s="107">
        <v>2</v>
      </c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  <c r="BQ658" s="107"/>
      <c r="BR658" s="107"/>
      <c r="BS658" s="107"/>
      <c r="BT658" s="107"/>
      <c r="BU658" s="107"/>
      <c r="BV658" s="107"/>
      <c r="BW658" s="107"/>
      <c r="BX658" s="107"/>
      <c r="BY658" s="107"/>
      <c r="BZ658" s="107"/>
      <c r="CA658" s="107"/>
      <c r="CB658" s="107"/>
      <c r="CC658" s="107"/>
      <c r="CD658" s="107"/>
      <c r="CE658" s="130"/>
      <c r="CF658" s="107"/>
      <c r="CG658" s="107"/>
      <c r="CH658" s="107"/>
      <c r="CI658" s="107"/>
      <c r="CJ658" s="107"/>
      <c r="CK658" s="107"/>
      <c r="CL658" s="107"/>
      <c r="CM658" s="107"/>
      <c r="CN658" s="107">
        <v>1</v>
      </c>
      <c r="CO658" s="107">
        <v>1</v>
      </c>
      <c r="CP658" s="107">
        <v>1</v>
      </c>
      <c r="CQ658" s="107">
        <v>1</v>
      </c>
      <c r="CR658" s="107">
        <v>1</v>
      </c>
      <c r="CS658" s="107"/>
      <c r="CT658" s="107"/>
      <c r="CU658" s="107">
        <v>1</v>
      </c>
      <c r="CV658" s="107">
        <v>1</v>
      </c>
      <c r="CW658" s="107">
        <v>1</v>
      </c>
      <c r="CX658" s="107">
        <v>1</v>
      </c>
      <c r="CY658" s="107">
        <v>1</v>
      </c>
      <c r="CZ658" s="107"/>
      <c r="DA658" s="107"/>
      <c r="DB658" s="107">
        <v>1</v>
      </c>
      <c r="DC658" s="107">
        <v>1</v>
      </c>
      <c r="DD658" s="107">
        <v>1</v>
      </c>
      <c r="DE658" s="107">
        <v>1</v>
      </c>
      <c r="DF658" s="107">
        <v>1</v>
      </c>
      <c r="DG658" s="107"/>
    </row>
    <row r="659" spans="1:111" s="109" customFormat="1" ht="19.899999999999999" customHeight="1" x14ac:dyDescent="0.25">
      <c r="A659" s="87" t="s">
        <v>2759</v>
      </c>
      <c r="B659" s="123">
        <v>43</v>
      </c>
      <c r="C659" s="111">
        <v>4600011662</v>
      </c>
      <c r="D659" s="101" t="s">
        <v>1074</v>
      </c>
      <c r="E659" s="131" t="str">
        <f t="shared" si="59"/>
        <v>(CO) Sistema de Controle, retorno e transferência de condensado - Isolamento térmico "Linha 6""-S3-14E-5328-H"</v>
      </c>
      <c r="F659" s="102" t="s">
        <v>453</v>
      </c>
      <c r="G659" s="103" t="s">
        <v>2605</v>
      </c>
      <c r="H659" s="129" t="s">
        <v>1688</v>
      </c>
      <c r="I659" s="100"/>
      <c r="J659" s="122" t="s">
        <v>2375</v>
      </c>
      <c r="K659" s="103"/>
      <c r="L659" s="103" t="s">
        <v>2741</v>
      </c>
      <c r="M659" s="103" t="s">
        <v>2761</v>
      </c>
      <c r="N659" s="103"/>
      <c r="O659" s="105"/>
      <c r="P659" s="104">
        <v>8500</v>
      </c>
      <c r="Q659" s="104"/>
      <c r="R659" s="104" t="s">
        <v>1696</v>
      </c>
      <c r="S659" s="105">
        <f t="shared" ref="S659" si="64">IF(P659="","",Q659/P659)</f>
        <v>0</v>
      </c>
      <c r="T659" s="119">
        <f t="shared" si="61"/>
        <v>8500</v>
      </c>
      <c r="U659" s="132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2</v>
      </c>
      <c r="AR659" s="107">
        <v>2</v>
      </c>
      <c r="AS659" s="107">
        <v>2</v>
      </c>
      <c r="AT659" s="107">
        <v>2</v>
      </c>
      <c r="AU659" s="107">
        <v>2</v>
      </c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  <c r="BQ659" s="107"/>
      <c r="BR659" s="107"/>
      <c r="BS659" s="107"/>
      <c r="BT659" s="107"/>
      <c r="BU659" s="107"/>
      <c r="BV659" s="107"/>
      <c r="BW659" s="107"/>
      <c r="BX659" s="107"/>
      <c r="BY659" s="107"/>
      <c r="BZ659" s="107"/>
      <c r="CA659" s="107"/>
      <c r="CB659" s="107"/>
      <c r="CC659" s="107"/>
      <c r="CD659" s="107"/>
      <c r="CE659" s="130"/>
      <c r="CF659" s="107"/>
      <c r="CG659" s="107"/>
      <c r="CH659" s="107"/>
      <c r="CI659" s="107"/>
      <c r="CJ659" s="107"/>
      <c r="CK659" s="107"/>
      <c r="CL659" s="107"/>
      <c r="CM659" s="107"/>
      <c r="CN659" s="107">
        <v>1</v>
      </c>
      <c r="CO659" s="107">
        <v>1</v>
      </c>
      <c r="CP659" s="107">
        <v>1</v>
      </c>
      <c r="CQ659" s="107">
        <v>1</v>
      </c>
      <c r="CR659" s="107">
        <v>1</v>
      </c>
      <c r="CS659" s="107"/>
      <c r="CT659" s="107"/>
      <c r="CU659" s="107">
        <v>1</v>
      </c>
      <c r="CV659" s="107">
        <v>1</v>
      </c>
      <c r="CW659" s="107">
        <v>1</v>
      </c>
      <c r="CX659" s="107">
        <v>1</v>
      </c>
      <c r="CY659" s="107">
        <v>1</v>
      </c>
      <c r="CZ659" s="107"/>
      <c r="DA659" s="107"/>
      <c r="DB659" s="107">
        <v>1</v>
      </c>
      <c r="DC659" s="107">
        <v>1</v>
      </c>
      <c r="DD659" s="107">
        <v>1</v>
      </c>
      <c r="DE659" s="107">
        <v>1</v>
      </c>
      <c r="DF659" s="107">
        <v>1</v>
      </c>
      <c r="DG659" s="107"/>
    </row>
    <row r="660" spans="1:111" s="109" customFormat="1" ht="19.899999999999999" hidden="1" customHeight="1" x14ac:dyDescent="0.25">
      <c r="A660" s="109" t="s">
        <v>2740</v>
      </c>
      <c r="B660" s="144">
        <v>0</v>
      </c>
      <c r="C660" s="144">
        <v>4600011662</v>
      </c>
      <c r="D660" s="145" t="s">
        <v>2721</v>
      </c>
      <c r="E660" s="110" t="str">
        <f t="shared" si="59"/>
        <v>(CO) Sistema de Controle, retorno e transferência de condensado - Isolamento do Desaerador</v>
      </c>
      <c r="F660" s="102" t="s">
        <v>453</v>
      </c>
      <c r="G660" s="103" t="s">
        <v>449</v>
      </c>
      <c r="H660" s="103" t="s">
        <v>1688</v>
      </c>
      <c r="I660" s="146"/>
      <c r="J660" s="147" t="s">
        <v>2725</v>
      </c>
      <c r="K660" s="148"/>
      <c r="L660" s="148" t="s">
        <v>2741</v>
      </c>
      <c r="M660" s="148"/>
      <c r="N660" s="148"/>
      <c r="O660" s="149"/>
      <c r="P660" s="104">
        <v>8500</v>
      </c>
      <c r="Q660" s="104"/>
      <c r="R660" s="104" t="s">
        <v>1696</v>
      </c>
      <c r="S660" s="151">
        <f t="shared" si="60"/>
        <v>0</v>
      </c>
      <c r="T660" s="119">
        <f t="shared" si="61"/>
        <v>8500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  <c r="BQ660" s="107"/>
      <c r="BR660" s="107"/>
      <c r="BS660" s="107"/>
      <c r="BT660" s="107"/>
      <c r="BU660" s="107"/>
      <c r="BV660" s="107"/>
      <c r="BW660" s="107"/>
      <c r="BX660" s="107"/>
      <c r="BY660" s="107"/>
      <c r="BZ660" s="107"/>
      <c r="CA660" s="107"/>
      <c r="CB660" s="107"/>
      <c r="CC660" s="107"/>
      <c r="CD660" s="107"/>
      <c r="CE660" s="107"/>
      <c r="CF660" s="153"/>
      <c r="CG660" s="153"/>
      <c r="CH660" s="153"/>
      <c r="CI660" s="153"/>
      <c r="CJ660" s="153"/>
      <c r="CK660" s="153"/>
      <c r="CL660" s="153"/>
      <c r="CM660" s="153"/>
      <c r="CN660" s="153">
        <v>1</v>
      </c>
      <c r="CO660" s="153">
        <v>1</v>
      </c>
      <c r="CP660" s="153">
        <v>1</v>
      </c>
      <c r="CQ660" s="153">
        <v>1</v>
      </c>
      <c r="CR660" s="153">
        <v>1</v>
      </c>
      <c r="CS660" s="153"/>
      <c r="CT660" s="153"/>
      <c r="CU660" s="153"/>
      <c r="CV660" s="153"/>
      <c r="CW660" s="153"/>
      <c r="CX660" s="153"/>
      <c r="CY660" s="153"/>
      <c r="CZ660" s="153"/>
      <c r="DA660" s="153"/>
      <c r="DB660" s="153"/>
      <c r="DC660" s="153"/>
      <c r="DD660" s="153"/>
      <c r="DE660" s="153"/>
      <c r="DF660" s="153"/>
      <c r="DG660" s="153"/>
    </row>
    <row r="661" spans="1:111" s="109" customFormat="1" ht="19.899999999999999" customHeight="1" x14ac:dyDescent="0.25">
      <c r="A661" s="87" t="s">
        <v>2759</v>
      </c>
      <c r="B661" s="123">
        <v>43</v>
      </c>
      <c r="C661" s="111">
        <v>4600011662</v>
      </c>
      <c r="D661" s="101" t="s">
        <v>1075</v>
      </c>
      <c r="E661" s="110" t="str">
        <f t="shared" si="59"/>
        <v>(CO) Sistema de Controle, retorno e transferência de condensado - Isolamento térmico - "Linha 8""-S3-14E-5333-H"</v>
      </c>
      <c r="F661" s="102" t="s">
        <v>453</v>
      </c>
      <c r="G661" s="103"/>
      <c r="H661" s="103" t="s">
        <v>429</v>
      </c>
      <c r="I661" s="100"/>
      <c r="J661" s="122" t="s">
        <v>2376</v>
      </c>
      <c r="K661" s="103"/>
      <c r="L661" s="103" t="s">
        <v>2741</v>
      </c>
      <c r="M661" s="103" t="s">
        <v>2761</v>
      </c>
      <c r="N661" s="103"/>
      <c r="O661" s="106"/>
      <c r="P661" s="104">
        <v>8500</v>
      </c>
      <c r="Q661" s="104"/>
      <c r="R661" s="104" t="s">
        <v>1696</v>
      </c>
      <c r="S661" s="105">
        <f t="shared" si="60"/>
        <v>0</v>
      </c>
      <c r="T661" s="119">
        <f t="shared" si="61"/>
        <v>8500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  <c r="BQ661" s="107"/>
      <c r="BR661" s="107"/>
      <c r="BS661" s="107"/>
      <c r="BT661" s="107"/>
      <c r="BU661" s="107"/>
      <c r="BV661" s="107"/>
      <c r="BW661" s="107"/>
      <c r="BX661" s="107"/>
      <c r="BY661" s="107"/>
      <c r="BZ661" s="107"/>
      <c r="CA661" s="107"/>
      <c r="CB661" s="107"/>
      <c r="CC661" s="107"/>
      <c r="CD661" s="107"/>
      <c r="CE661" s="107"/>
      <c r="CF661" s="107"/>
      <c r="CG661" s="107"/>
      <c r="CH661" s="107"/>
      <c r="CI661" s="107"/>
      <c r="CJ661" s="107"/>
      <c r="CK661" s="107"/>
      <c r="CL661" s="107"/>
      <c r="CM661" s="107"/>
      <c r="CN661" s="107"/>
      <c r="CO661" s="107"/>
      <c r="CP661" s="107"/>
      <c r="CQ661" s="107"/>
      <c r="CR661" s="107"/>
      <c r="CS661" s="107"/>
      <c r="CT661" s="107"/>
      <c r="CU661" s="107"/>
      <c r="CV661" s="107"/>
      <c r="CW661" s="107"/>
      <c r="CX661" s="107"/>
      <c r="CY661" s="107"/>
      <c r="CZ661" s="107"/>
      <c r="DA661" s="107"/>
      <c r="DB661" s="107">
        <v>1</v>
      </c>
      <c r="DC661" s="107">
        <v>1</v>
      </c>
      <c r="DD661" s="107">
        <v>1</v>
      </c>
      <c r="DE661" s="107">
        <v>1</v>
      </c>
      <c r="DF661" s="107">
        <v>1</v>
      </c>
      <c r="DG661" s="107"/>
    </row>
    <row r="662" spans="1:111" s="109" customFormat="1" ht="19.899999999999999" hidden="1" customHeight="1" x14ac:dyDescent="0.25">
      <c r="A662" s="109" t="s">
        <v>2719</v>
      </c>
      <c r="B662" s="123" t="s">
        <v>2606</v>
      </c>
      <c r="C662" s="111">
        <v>4600011662</v>
      </c>
      <c r="D662" s="101" t="s">
        <v>1076</v>
      </c>
      <c r="E662" s="110" t="str">
        <f t="shared" si="59"/>
        <v/>
      </c>
      <c r="F662" s="102"/>
      <c r="G662" s="103"/>
      <c r="H662" s="103"/>
      <c r="I662" s="100"/>
      <c r="J662" s="122" t="s">
        <v>2377</v>
      </c>
      <c r="K662" s="103"/>
      <c r="L662" s="103"/>
      <c r="M662" s="103"/>
      <c r="N662" s="103"/>
      <c r="O662" s="106"/>
      <c r="P662" s="104"/>
      <c r="Q662" s="104">
        <v>16000</v>
      </c>
      <c r="R662" s="104" t="s">
        <v>1696</v>
      </c>
      <c r="S662" s="105" t="str">
        <f t="shared" si="60"/>
        <v/>
      </c>
      <c r="T662" s="119">
        <f>Q662</f>
        <v>16000</v>
      </c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  <c r="BQ662" s="107"/>
      <c r="BR662" s="107"/>
      <c r="BS662" s="107"/>
      <c r="BT662" s="107"/>
      <c r="BU662" s="107"/>
      <c r="BV662" s="107"/>
      <c r="BW662" s="107"/>
      <c r="BX662" s="107"/>
      <c r="BY662" s="107"/>
      <c r="BZ662" s="107"/>
      <c r="CA662" s="107"/>
      <c r="CB662" s="107"/>
      <c r="CC662" s="107"/>
      <c r="CD662" s="107"/>
      <c r="CE662" s="107"/>
      <c r="CF662" s="107"/>
      <c r="CG662" s="107"/>
      <c r="CH662" s="107"/>
      <c r="CI662" s="107"/>
      <c r="CJ662" s="107"/>
      <c r="CK662" s="107"/>
      <c r="CL662" s="107"/>
      <c r="CM662" s="107"/>
      <c r="CN662" s="107"/>
      <c r="CO662" s="107"/>
      <c r="CP662" s="107"/>
      <c r="CQ662" s="107"/>
      <c r="CR662" s="107"/>
      <c r="CS662" s="107"/>
      <c r="CT662" s="107"/>
      <c r="CU662" s="107"/>
      <c r="CV662" s="107"/>
      <c r="CW662" s="107"/>
      <c r="CX662" s="107"/>
      <c r="CY662" s="107"/>
      <c r="CZ662" s="107"/>
      <c r="DA662" s="107"/>
      <c r="DB662" s="107"/>
      <c r="DC662" s="107"/>
      <c r="DD662" s="107"/>
      <c r="DE662" s="107"/>
      <c r="DF662" s="107"/>
      <c r="DG662" s="107"/>
    </row>
    <row r="663" spans="1:111" s="109" customFormat="1" ht="19.899999999999999" hidden="1" customHeight="1" x14ac:dyDescent="0.25">
      <c r="B663" s="111" t="s">
        <v>2607</v>
      </c>
      <c r="C663" s="111">
        <v>4600011662</v>
      </c>
      <c r="D663" s="101" t="s">
        <v>1077</v>
      </c>
      <c r="E663" s="110" t="str">
        <f t="shared" si="59"/>
        <v>(CO) Sistema de Controle, retorno e transferência de condensado - Isolamento térmico - "Linha 3""-S3-14E-5310/5327 -H"</v>
      </c>
      <c r="F663" s="102" t="s">
        <v>453</v>
      </c>
      <c r="G663" s="103" t="s">
        <v>2605</v>
      </c>
      <c r="H663" s="103" t="s">
        <v>1688</v>
      </c>
      <c r="I663" s="100"/>
      <c r="J663" s="122" t="s">
        <v>2378</v>
      </c>
      <c r="K663" s="103"/>
      <c r="L663" s="103"/>
      <c r="M663" s="103"/>
      <c r="N663" s="103"/>
      <c r="O663" s="106"/>
      <c r="P663" s="104"/>
      <c r="Q663" s="104"/>
      <c r="R663" s="104"/>
      <c r="S663" s="105" t="str">
        <f t="shared" si="60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>
        <v>0</v>
      </c>
      <c r="AY663" s="107">
        <v>0</v>
      </c>
      <c r="AZ663" s="107">
        <v>0</v>
      </c>
      <c r="BA663" s="107">
        <v>0</v>
      </c>
      <c r="BB663" s="107">
        <v>0</v>
      </c>
      <c r="BC663" s="107"/>
      <c r="BD663" s="107"/>
      <c r="BE663" s="107">
        <v>0</v>
      </c>
      <c r="BF663" s="107">
        <v>0</v>
      </c>
      <c r="BG663" s="107">
        <v>0</v>
      </c>
      <c r="BH663" s="107">
        <v>0</v>
      </c>
      <c r="BI663" s="107">
        <v>0</v>
      </c>
      <c r="BJ663" s="107"/>
      <c r="BK663" s="107"/>
      <c r="BL663" s="107"/>
      <c r="BM663" s="107"/>
      <c r="BN663" s="107"/>
      <c r="BO663" s="107"/>
      <c r="BP663" s="107"/>
      <c r="BQ663" s="107"/>
      <c r="BR663" s="107"/>
      <c r="BS663" s="107"/>
      <c r="BT663" s="107"/>
      <c r="BU663" s="107"/>
      <c r="BV663" s="107"/>
      <c r="BW663" s="107"/>
      <c r="BX663" s="107"/>
      <c r="BY663" s="107"/>
      <c r="BZ663" s="107"/>
      <c r="CA663" s="107"/>
      <c r="CB663" s="107"/>
      <c r="CC663" s="107"/>
      <c r="CD663" s="107"/>
      <c r="CE663" s="107"/>
      <c r="CF663" s="107"/>
      <c r="CG663" s="107">
        <v>0</v>
      </c>
      <c r="CH663" s="107">
        <v>0</v>
      </c>
      <c r="CI663" s="107">
        <v>0</v>
      </c>
      <c r="CJ663" s="107">
        <v>0</v>
      </c>
      <c r="CK663" s="107">
        <v>0</v>
      </c>
      <c r="CL663" s="107"/>
      <c r="CM663" s="107"/>
      <c r="CN663" s="107"/>
      <c r="CO663" s="107"/>
      <c r="CP663" s="107"/>
      <c r="CQ663" s="107"/>
      <c r="CR663" s="107"/>
      <c r="CS663" s="107"/>
      <c r="CT663" s="107"/>
      <c r="CU663" s="107"/>
      <c r="CV663" s="107"/>
      <c r="CW663" s="107"/>
      <c r="CX663" s="107"/>
      <c r="CY663" s="107"/>
      <c r="CZ663" s="107"/>
      <c r="DA663" s="107"/>
      <c r="DB663" s="107"/>
      <c r="DC663" s="107"/>
      <c r="DD663" s="107"/>
      <c r="DE663" s="107"/>
      <c r="DF663" s="107"/>
      <c r="DG663" s="107"/>
    </row>
    <row r="664" spans="1:111" s="109" customFormat="1" ht="19.899999999999999" hidden="1" customHeight="1" x14ac:dyDescent="0.25">
      <c r="B664" s="111">
        <v>30</v>
      </c>
      <c r="C664" s="111">
        <v>4600011662</v>
      </c>
      <c r="D664" s="101" t="s">
        <v>1078</v>
      </c>
      <c r="E664" s="110" t="str">
        <f t="shared" si="59"/>
        <v>(CO) Sistema de Controle, retorno e transferência de condensado - Isolamento térmico - "Linha 10""-S1-14E-5385-H"</v>
      </c>
      <c r="F664" s="102" t="s">
        <v>453</v>
      </c>
      <c r="G664" s="103" t="s">
        <v>2605</v>
      </c>
      <c r="H664" s="103" t="s">
        <v>1688</v>
      </c>
      <c r="I664" s="100"/>
      <c r="J664" s="122" t="s">
        <v>2379</v>
      </c>
      <c r="K664" s="103"/>
      <c r="L664" s="103"/>
      <c r="M664" s="103"/>
      <c r="N664" s="103"/>
      <c r="O664" s="106"/>
      <c r="P664" s="104"/>
      <c r="Q664" s="104"/>
      <c r="R664" s="104" t="s">
        <v>2620</v>
      </c>
      <c r="S664" s="105" t="str">
        <f t="shared" si="60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>
        <v>2</v>
      </c>
      <c r="AY664" s="107">
        <v>2</v>
      </c>
      <c r="AZ664" s="107">
        <v>2</v>
      </c>
      <c r="BA664" s="107">
        <v>2</v>
      </c>
      <c r="BB664" s="107">
        <v>2</v>
      </c>
      <c r="BC664" s="107"/>
      <c r="BD664" s="107"/>
      <c r="BE664" s="107"/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  <c r="BQ664" s="107"/>
      <c r="BR664" s="107"/>
      <c r="BS664" s="107"/>
      <c r="BT664" s="107"/>
      <c r="BU664" s="107"/>
      <c r="BV664" s="107"/>
      <c r="BW664" s="107"/>
      <c r="BX664" s="107"/>
      <c r="BY664" s="107"/>
      <c r="BZ664" s="107"/>
      <c r="CA664" s="107"/>
      <c r="CB664" s="107"/>
      <c r="CC664" s="107"/>
      <c r="CD664" s="107"/>
      <c r="CE664" s="107"/>
      <c r="CF664" s="107"/>
      <c r="CG664" s="107"/>
      <c r="CH664" s="107"/>
      <c r="CI664" s="107"/>
      <c r="CJ664" s="107"/>
      <c r="CK664" s="107"/>
      <c r="CL664" s="107"/>
      <c r="CM664" s="107"/>
      <c r="CN664" s="107"/>
      <c r="CO664" s="107"/>
      <c r="CP664" s="107"/>
      <c r="CQ664" s="107"/>
      <c r="CR664" s="107"/>
      <c r="CS664" s="107"/>
      <c r="CT664" s="107"/>
      <c r="CU664" s="107"/>
      <c r="CV664" s="107"/>
      <c r="CW664" s="107"/>
      <c r="CX664" s="107"/>
      <c r="CY664" s="107"/>
      <c r="CZ664" s="107"/>
      <c r="DA664" s="107"/>
      <c r="DB664" s="107"/>
      <c r="DC664" s="107"/>
      <c r="DD664" s="107"/>
      <c r="DE664" s="107"/>
      <c r="DF664" s="107"/>
      <c r="DG664" s="107"/>
    </row>
    <row r="665" spans="1:111" s="109" customFormat="1" ht="19.899999999999999" hidden="1" customHeight="1" x14ac:dyDescent="0.25">
      <c r="B665" s="111" t="s">
        <v>2608</v>
      </c>
      <c r="C665" s="111">
        <v>4600011662</v>
      </c>
      <c r="D665" s="101" t="s">
        <v>1079</v>
      </c>
      <c r="E665" s="110" t="str">
        <f t="shared" si="59"/>
        <v>(CO) Sistema de Controle, retorno e transferência de condensado - Isolamento térmico - "Linha 3""-S3-14E-5371-H"</v>
      </c>
      <c r="F665" s="102" t="s">
        <v>453</v>
      </c>
      <c r="G665" s="103" t="s">
        <v>449</v>
      </c>
      <c r="H665" s="103" t="s">
        <v>1688</v>
      </c>
      <c r="I665" s="100"/>
      <c r="J665" s="122" t="s">
        <v>2380</v>
      </c>
      <c r="K665" s="103" t="s">
        <v>1700</v>
      </c>
      <c r="L665" s="103"/>
      <c r="M665" s="103"/>
      <c r="N665" s="103"/>
      <c r="O665" s="106"/>
      <c r="P665" s="104">
        <f>744+333+333+704+501+591</f>
        <v>3206</v>
      </c>
      <c r="Q665" s="104"/>
      <c r="R665" s="104" t="s">
        <v>1696</v>
      </c>
      <c r="S665" s="105">
        <f t="shared" si="60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  <c r="BQ665" s="107"/>
      <c r="BR665" s="107"/>
      <c r="BS665" s="107"/>
      <c r="BT665" s="107"/>
      <c r="BU665" s="107"/>
      <c r="BV665" s="107"/>
      <c r="BW665" s="107"/>
      <c r="BX665" s="107"/>
      <c r="BY665" s="107"/>
      <c r="BZ665" s="107"/>
      <c r="CA665" s="107"/>
      <c r="CB665" s="107"/>
      <c r="CC665" s="107"/>
      <c r="CD665" s="107"/>
      <c r="CE665" s="107"/>
      <c r="CF665" s="107"/>
      <c r="CG665" s="107"/>
      <c r="CH665" s="107"/>
      <c r="CI665" s="107"/>
      <c r="CJ665" s="107"/>
      <c r="CK665" s="107"/>
      <c r="CL665" s="107"/>
      <c r="CM665" s="107"/>
      <c r="CN665" s="107"/>
      <c r="CO665" s="107"/>
      <c r="CP665" s="107"/>
      <c r="CQ665" s="107"/>
      <c r="CR665" s="107"/>
      <c r="CS665" s="107"/>
      <c r="CT665" s="107"/>
      <c r="CU665" s="107"/>
      <c r="CV665" s="107"/>
      <c r="CW665" s="107"/>
      <c r="CX665" s="107"/>
      <c r="CY665" s="107"/>
      <c r="CZ665" s="107"/>
      <c r="DA665" s="107"/>
      <c r="DB665" s="107"/>
      <c r="DC665" s="107"/>
      <c r="DD665" s="107"/>
      <c r="DE665" s="107"/>
      <c r="DF665" s="107"/>
      <c r="DG665" s="107"/>
    </row>
    <row r="666" spans="1:111" s="109" customFormat="1" ht="19.899999999999999" hidden="1" customHeight="1" x14ac:dyDescent="0.25">
      <c r="B666" s="111" t="s">
        <v>2606</v>
      </c>
      <c r="C666" s="111">
        <v>4600011662</v>
      </c>
      <c r="D666" s="101" t="s">
        <v>1080</v>
      </c>
      <c r="E666" s="110" t="str">
        <f t="shared" si="59"/>
        <v>(CO) Sistema de Controle, retorno e transferência de condensado - Isolamento térmico - Linha 10"-S3-14E-5332-H</v>
      </c>
      <c r="F666" s="102" t="s">
        <v>453</v>
      </c>
      <c r="G666" s="103" t="s">
        <v>2605</v>
      </c>
      <c r="H666" s="103" t="s">
        <v>1688</v>
      </c>
      <c r="I666" s="100"/>
      <c r="J666" s="122" t="s">
        <v>2381</v>
      </c>
      <c r="K666" s="103"/>
      <c r="L666" s="103"/>
      <c r="M666" s="103"/>
      <c r="N666" s="103"/>
      <c r="O666" s="106"/>
      <c r="P666" s="104">
        <v>3482</v>
      </c>
      <c r="Q666" s="104"/>
      <c r="R666" s="104" t="s">
        <v>1696</v>
      </c>
      <c r="S666" s="105">
        <f t="shared" si="60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/>
      <c r="BR666" s="107"/>
      <c r="BS666" s="107"/>
      <c r="BT666" s="107"/>
      <c r="BU666" s="107"/>
      <c r="BV666" s="107"/>
      <c r="BW666" s="107"/>
      <c r="BX666" s="107"/>
      <c r="BY666" s="107"/>
      <c r="BZ666" s="107"/>
      <c r="CA666" s="107"/>
      <c r="CB666" s="107"/>
      <c r="CC666" s="107"/>
      <c r="CD666" s="107"/>
      <c r="CE666" s="107"/>
      <c r="CF666" s="107"/>
      <c r="CG666" s="107"/>
      <c r="CH666" s="107"/>
      <c r="CI666" s="107"/>
      <c r="CJ666" s="107"/>
      <c r="CK666" s="107"/>
      <c r="CL666" s="107"/>
      <c r="CM666" s="107"/>
      <c r="CN666" s="107"/>
      <c r="CO666" s="107"/>
      <c r="CP666" s="107"/>
      <c r="CQ666" s="107"/>
      <c r="CR666" s="107"/>
      <c r="CS666" s="107"/>
      <c r="CT666" s="107"/>
      <c r="CU666" s="107"/>
      <c r="CV666" s="107"/>
      <c r="CW666" s="107"/>
      <c r="CX666" s="107"/>
      <c r="CY666" s="107"/>
      <c r="CZ666" s="107"/>
      <c r="DA666" s="107"/>
      <c r="DB666" s="107"/>
      <c r="DC666" s="107"/>
      <c r="DD666" s="107"/>
      <c r="DE666" s="107"/>
      <c r="DF666" s="107"/>
      <c r="DG666" s="107"/>
    </row>
    <row r="667" spans="1:111" s="109" customFormat="1" ht="19.899999999999999" hidden="1" customHeight="1" x14ac:dyDescent="0.25">
      <c r="B667" s="111">
        <v>30</v>
      </c>
      <c r="C667" s="111">
        <v>4600011662</v>
      </c>
      <c r="D667" s="101" t="s">
        <v>1081</v>
      </c>
      <c r="E667" s="110" t="str">
        <f t="shared" si="59"/>
        <v>(CO) Sistema de Controle, retorno e transferência de condensado - Isolamento térmico - "Linha 10""-S3-14E-5334-H"</v>
      </c>
      <c r="F667" s="102" t="s">
        <v>453</v>
      </c>
      <c r="G667" s="103" t="s">
        <v>2605</v>
      </c>
      <c r="H667" s="103" t="s">
        <v>1688</v>
      </c>
      <c r="I667" s="100"/>
      <c r="J667" s="122" t="s">
        <v>2382</v>
      </c>
      <c r="K667" s="103"/>
      <c r="L667" s="103"/>
      <c r="M667" s="103"/>
      <c r="N667" s="103"/>
      <c r="O667" s="106"/>
      <c r="P667" s="104">
        <v>4000</v>
      </c>
      <c r="Q667" s="104"/>
      <c r="R667" s="104" t="s">
        <v>1696</v>
      </c>
      <c r="S667" s="105">
        <f t="shared" si="60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2</v>
      </c>
      <c r="AY667" s="107">
        <v>2</v>
      </c>
      <c r="AZ667" s="107">
        <v>2</v>
      </c>
      <c r="BA667" s="107">
        <v>2</v>
      </c>
      <c r="BB667" s="107">
        <v>2</v>
      </c>
      <c r="BC667" s="107"/>
      <c r="BD667" s="107"/>
      <c r="BE667" s="107"/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  <c r="BQ667" s="107"/>
      <c r="BR667" s="107"/>
      <c r="BS667" s="107"/>
      <c r="BT667" s="107"/>
      <c r="BU667" s="107"/>
      <c r="BV667" s="107"/>
      <c r="BW667" s="107"/>
      <c r="BX667" s="107"/>
      <c r="BY667" s="107"/>
      <c r="BZ667" s="107"/>
      <c r="CA667" s="107"/>
      <c r="CB667" s="107"/>
      <c r="CC667" s="107"/>
      <c r="CD667" s="107"/>
      <c r="CE667" s="107"/>
      <c r="CF667" s="107"/>
      <c r="CG667" s="107"/>
      <c r="CH667" s="107"/>
      <c r="CI667" s="107"/>
      <c r="CJ667" s="107"/>
      <c r="CK667" s="107"/>
      <c r="CL667" s="107"/>
      <c r="CM667" s="107"/>
      <c r="CN667" s="107"/>
      <c r="CO667" s="107"/>
      <c r="CP667" s="107"/>
      <c r="CQ667" s="107"/>
      <c r="CR667" s="107"/>
      <c r="CS667" s="107"/>
      <c r="CT667" s="107"/>
      <c r="CU667" s="107"/>
      <c r="CV667" s="107"/>
      <c r="CW667" s="107"/>
      <c r="CX667" s="107"/>
      <c r="CY667" s="107"/>
      <c r="CZ667" s="107"/>
      <c r="DA667" s="107"/>
      <c r="DB667" s="107"/>
      <c r="DC667" s="107"/>
      <c r="DD667" s="107"/>
      <c r="DE667" s="107"/>
      <c r="DF667" s="107"/>
      <c r="DG667" s="107"/>
    </row>
    <row r="668" spans="1:111" s="109" customFormat="1" ht="19.899999999999999" hidden="1" customHeight="1" x14ac:dyDescent="0.25">
      <c r="B668" s="111" t="s">
        <v>2606</v>
      </c>
      <c r="C668" s="111">
        <v>4600011662</v>
      </c>
      <c r="D668" s="101" t="s">
        <v>1082</v>
      </c>
      <c r="E668" s="110" t="str">
        <f t="shared" si="59"/>
        <v>(CO) Sistema de Controle, retorno e transferência de condensado - Isolamento térmico - "Linha 8""-S3-14E-5335-H"</v>
      </c>
      <c r="F668" s="102" t="s">
        <v>453</v>
      </c>
      <c r="G668" s="103" t="s">
        <v>449</v>
      </c>
      <c r="H668" s="103" t="s">
        <v>429</v>
      </c>
      <c r="I668" s="100"/>
      <c r="J668" s="122" t="s">
        <v>2383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60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  <c r="BK668" s="107"/>
      <c r="BL668" s="107"/>
      <c r="BM668" s="107"/>
      <c r="BN668" s="107"/>
      <c r="BO668" s="107"/>
      <c r="BP668" s="107"/>
      <c r="BQ668" s="107"/>
      <c r="BR668" s="107"/>
      <c r="BS668" s="107"/>
      <c r="BT668" s="107"/>
      <c r="BU668" s="107"/>
      <c r="BV668" s="107"/>
      <c r="BW668" s="107"/>
      <c r="BX668" s="107"/>
      <c r="BY668" s="107"/>
      <c r="BZ668" s="107"/>
      <c r="CA668" s="107"/>
      <c r="CB668" s="107"/>
      <c r="CC668" s="107"/>
      <c r="CD668" s="107"/>
      <c r="CE668" s="107"/>
      <c r="CF668" s="107"/>
      <c r="CG668" s="107"/>
      <c r="CH668" s="107"/>
      <c r="CI668" s="107"/>
      <c r="CJ668" s="107"/>
      <c r="CK668" s="107"/>
      <c r="CL668" s="107"/>
      <c r="CM668" s="107"/>
      <c r="CN668" s="107"/>
      <c r="CO668" s="107"/>
      <c r="CP668" s="107"/>
      <c r="CQ668" s="107"/>
      <c r="CR668" s="107"/>
      <c r="CS668" s="107"/>
      <c r="CT668" s="107"/>
      <c r="CU668" s="107"/>
      <c r="CV668" s="107"/>
      <c r="CW668" s="107"/>
      <c r="CX668" s="107"/>
      <c r="CY668" s="107"/>
      <c r="CZ668" s="107"/>
      <c r="DA668" s="107"/>
      <c r="DB668" s="107"/>
      <c r="DC668" s="107"/>
      <c r="DD668" s="107"/>
      <c r="DE668" s="107"/>
      <c r="DF668" s="107"/>
      <c r="DG668" s="107"/>
    </row>
    <row r="669" spans="1:111" s="109" customFormat="1" ht="19.899999999999999" hidden="1" customHeight="1" x14ac:dyDescent="0.25">
      <c r="B669" s="111">
        <v>29</v>
      </c>
      <c r="C669" s="111">
        <v>4600011662</v>
      </c>
      <c r="D669" s="101" t="s">
        <v>1083</v>
      </c>
      <c r="E669" s="110" t="str">
        <f t="shared" si="59"/>
        <v>(CO) Sistema de Controle, retorno e transferência de condensado - Isolamento térmico - Linha 8'' -S3-14E-5355/5356/5357-H</v>
      </c>
      <c r="F669" s="102" t="s">
        <v>453</v>
      </c>
      <c r="G669" s="103" t="s">
        <v>2605</v>
      </c>
      <c r="H669" s="103" t="s">
        <v>429</v>
      </c>
      <c r="I669" s="100"/>
      <c r="J669" s="122" t="s">
        <v>2384</v>
      </c>
      <c r="K669" s="103"/>
      <c r="L669" s="103"/>
      <c r="M669" s="103"/>
      <c r="N669" s="103"/>
      <c r="O669" s="106"/>
      <c r="P669" s="104"/>
      <c r="Q669" s="104"/>
      <c r="R669" s="104"/>
      <c r="S669" s="105" t="str">
        <f t="shared" si="60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>
        <v>2</v>
      </c>
      <c r="AR669" s="107">
        <v>2</v>
      </c>
      <c r="AS669" s="107">
        <v>2</v>
      </c>
      <c r="AT669" s="107">
        <v>2</v>
      </c>
      <c r="AU669" s="107">
        <v>2</v>
      </c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  <c r="BQ669" s="107"/>
      <c r="BR669" s="107"/>
      <c r="BS669" s="107"/>
      <c r="BT669" s="107"/>
      <c r="BU669" s="107"/>
      <c r="BV669" s="107"/>
      <c r="BW669" s="107"/>
      <c r="BX669" s="107"/>
      <c r="BY669" s="107"/>
      <c r="BZ669" s="107"/>
      <c r="CA669" s="107"/>
      <c r="CB669" s="107"/>
      <c r="CC669" s="107"/>
      <c r="CD669" s="107"/>
      <c r="CE669" s="107"/>
      <c r="CF669" s="107"/>
      <c r="CG669" s="107"/>
      <c r="CH669" s="107"/>
      <c r="CI669" s="107"/>
      <c r="CJ669" s="107"/>
      <c r="CK669" s="107"/>
      <c r="CL669" s="107"/>
      <c r="CM669" s="107"/>
      <c r="CN669" s="107"/>
      <c r="CO669" s="107"/>
      <c r="CP669" s="107"/>
      <c r="CQ669" s="107"/>
      <c r="CR669" s="107"/>
      <c r="CS669" s="107"/>
      <c r="CT669" s="107"/>
      <c r="CU669" s="107"/>
      <c r="CV669" s="107"/>
      <c r="CW669" s="107"/>
      <c r="CX669" s="107"/>
      <c r="CY669" s="107"/>
      <c r="CZ669" s="107"/>
      <c r="DA669" s="107"/>
      <c r="DB669" s="107"/>
      <c r="DC669" s="107"/>
      <c r="DD669" s="107"/>
      <c r="DE669" s="107"/>
      <c r="DF669" s="107"/>
      <c r="DG669" s="107"/>
    </row>
    <row r="670" spans="1:111" s="109" customFormat="1" ht="19.899999999999999" hidden="1" customHeight="1" x14ac:dyDescent="0.25">
      <c r="B670" s="123">
        <v>29</v>
      </c>
      <c r="C670" s="111">
        <v>4600011662</v>
      </c>
      <c r="D670" s="101" t="s">
        <v>1084</v>
      </c>
      <c r="E670" s="110" t="str">
        <f t="shared" si="59"/>
        <v>(CO) Sistema de Controle, retorno e transferência de condensado - Isolamento térmico - "Linha 12""-S3-14E-5321-H"</v>
      </c>
      <c r="F670" s="102" t="s">
        <v>453</v>
      </c>
      <c r="G670" s="103" t="s">
        <v>449</v>
      </c>
      <c r="H670" s="103" t="s">
        <v>429</v>
      </c>
      <c r="I670" s="100"/>
      <c r="J670" s="122" t="s">
        <v>2385</v>
      </c>
      <c r="K670" s="103"/>
      <c r="L670" s="103"/>
      <c r="M670" s="103"/>
      <c r="N670" s="103"/>
      <c r="O670" s="106"/>
      <c r="P670" s="104">
        <v>4574</v>
      </c>
      <c r="Q670" s="104"/>
      <c r="R670" s="104" t="s">
        <v>1696</v>
      </c>
      <c r="S670" s="105">
        <f t="shared" si="60"/>
        <v>0</v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>
        <v>2</v>
      </c>
      <c r="AR670" s="107">
        <v>2</v>
      </c>
      <c r="AS670" s="107">
        <v>2</v>
      </c>
      <c r="AT670" s="107">
        <v>2</v>
      </c>
      <c r="AU670" s="107">
        <v>2</v>
      </c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  <c r="BQ670" s="107"/>
      <c r="BR670" s="107"/>
      <c r="BS670" s="107"/>
      <c r="BT670" s="107"/>
      <c r="BU670" s="107"/>
      <c r="BV670" s="107"/>
      <c r="BW670" s="107"/>
      <c r="BX670" s="107"/>
      <c r="BY670" s="107"/>
      <c r="BZ670" s="107"/>
      <c r="CA670" s="107"/>
      <c r="CB670" s="107"/>
      <c r="CC670" s="107"/>
      <c r="CD670" s="107"/>
      <c r="CE670" s="107"/>
      <c r="CF670" s="107"/>
      <c r="CG670" s="107"/>
      <c r="CH670" s="107"/>
      <c r="CI670" s="107"/>
      <c r="CJ670" s="107"/>
      <c r="CK670" s="107"/>
      <c r="CL670" s="107"/>
      <c r="CM670" s="107"/>
      <c r="CN670" s="107"/>
      <c r="CO670" s="107"/>
      <c r="CP670" s="107"/>
      <c r="CQ670" s="107"/>
      <c r="CR670" s="107"/>
      <c r="CS670" s="107"/>
      <c r="CT670" s="107"/>
      <c r="CU670" s="107"/>
      <c r="CV670" s="107"/>
      <c r="CW670" s="107"/>
      <c r="CX670" s="107"/>
      <c r="CY670" s="107"/>
      <c r="CZ670" s="107"/>
      <c r="DA670" s="107"/>
      <c r="DB670" s="107"/>
      <c r="DC670" s="107"/>
      <c r="DD670" s="107"/>
      <c r="DE670" s="107"/>
      <c r="DF670" s="107"/>
      <c r="DG670" s="107"/>
    </row>
    <row r="671" spans="1:111" s="109" customFormat="1" ht="19.899999999999999" hidden="1" customHeight="1" x14ac:dyDescent="0.25">
      <c r="B671" s="123">
        <v>29</v>
      </c>
      <c r="C671" s="111">
        <v>4600011662</v>
      </c>
      <c r="D671" s="101" t="s">
        <v>1085</v>
      </c>
      <c r="E671" s="110" t="str">
        <f t="shared" si="59"/>
        <v>(CO) Sistema de Controle, retorno e transferência de condensado - Isolamento térmico - "Linha 6""-S3-14E-5374-H"</v>
      </c>
      <c r="F671" s="102" t="s">
        <v>453</v>
      </c>
      <c r="G671" s="103" t="s">
        <v>449</v>
      </c>
      <c r="H671" s="103" t="s">
        <v>429</v>
      </c>
      <c r="I671" s="100"/>
      <c r="J671" s="122" t="s">
        <v>2386</v>
      </c>
      <c r="K671" s="103"/>
      <c r="L671" s="103"/>
      <c r="M671" s="103"/>
      <c r="N671" s="103"/>
      <c r="O671" s="106"/>
      <c r="P671" s="104">
        <v>4574</v>
      </c>
      <c r="Q671" s="104"/>
      <c r="R671" s="104" t="s">
        <v>1696</v>
      </c>
      <c r="S671" s="105">
        <f t="shared" si="60"/>
        <v>0</v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>
        <v>2</v>
      </c>
      <c r="AR671" s="107">
        <v>2</v>
      </c>
      <c r="AS671" s="107">
        <v>2</v>
      </c>
      <c r="AT671" s="107">
        <v>2</v>
      </c>
      <c r="AU671" s="107">
        <v>2</v>
      </c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  <c r="BK671" s="107"/>
      <c r="BL671" s="107"/>
      <c r="BM671" s="107"/>
      <c r="BN671" s="107"/>
      <c r="BO671" s="107"/>
      <c r="BP671" s="107"/>
      <c r="BQ671" s="107"/>
      <c r="BR671" s="107"/>
      <c r="BS671" s="107"/>
      <c r="BT671" s="107"/>
      <c r="BU671" s="107"/>
      <c r="BV671" s="107"/>
      <c r="BW671" s="107"/>
      <c r="BX671" s="107"/>
      <c r="BY671" s="107"/>
      <c r="BZ671" s="107"/>
      <c r="CA671" s="107"/>
      <c r="CB671" s="107"/>
      <c r="CC671" s="107"/>
      <c r="CD671" s="107"/>
      <c r="CE671" s="107"/>
      <c r="CF671" s="107"/>
      <c r="CG671" s="107"/>
      <c r="CH671" s="107"/>
      <c r="CI671" s="107"/>
      <c r="CJ671" s="107"/>
      <c r="CK671" s="107"/>
      <c r="CL671" s="107"/>
      <c r="CM671" s="107"/>
      <c r="CN671" s="107"/>
      <c r="CO671" s="107"/>
      <c r="CP671" s="107"/>
      <c r="CQ671" s="107"/>
      <c r="CR671" s="107"/>
      <c r="CS671" s="107"/>
      <c r="CT671" s="107"/>
      <c r="CU671" s="107"/>
      <c r="CV671" s="107"/>
      <c r="CW671" s="107"/>
      <c r="CX671" s="107"/>
      <c r="CY671" s="107"/>
      <c r="CZ671" s="107"/>
      <c r="DA671" s="107"/>
      <c r="DB671" s="107"/>
      <c r="DC671" s="107"/>
      <c r="DD671" s="107"/>
      <c r="DE671" s="107"/>
      <c r="DF671" s="107"/>
      <c r="DG671" s="107"/>
    </row>
    <row r="672" spans="1:111" s="109" customFormat="1" ht="19.899999999999999" hidden="1" customHeight="1" x14ac:dyDescent="0.25">
      <c r="B672" s="123">
        <v>29</v>
      </c>
      <c r="C672" s="111">
        <v>4600011662</v>
      </c>
      <c r="D672" s="101" t="s">
        <v>1086</v>
      </c>
      <c r="E672" s="110" t="str">
        <f t="shared" si="59"/>
        <v>(CO) Sistema de Controle, retorno e transferência de condensado - Isolamento térmico - "Linha 6""-S3-14E-5375-H"</v>
      </c>
      <c r="F672" s="102" t="s">
        <v>453</v>
      </c>
      <c r="G672" s="103" t="s">
        <v>449</v>
      </c>
      <c r="H672" s="103" t="s">
        <v>429</v>
      </c>
      <c r="I672" s="100"/>
      <c r="J672" s="122" t="s">
        <v>2387</v>
      </c>
      <c r="K672" s="103"/>
      <c r="L672" s="103"/>
      <c r="M672" s="103"/>
      <c r="N672" s="103"/>
      <c r="O672" s="106"/>
      <c r="P672" s="104">
        <v>4574</v>
      </c>
      <c r="Q672" s="104"/>
      <c r="R672" s="104" t="s">
        <v>1696</v>
      </c>
      <c r="S672" s="105">
        <f t="shared" si="60"/>
        <v>0</v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>
        <v>2</v>
      </c>
      <c r="AR672" s="107">
        <v>2</v>
      </c>
      <c r="AS672" s="107">
        <v>2</v>
      </c>
      <c r="AT672" s="107">
        <v>2</v>
      </c>
      <c r="AU672" s="107">
        <v>2</v>
      </c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  <c r="BK672" s="107"/>
      <c r="BL672" s="107"/>
      <c r="BM672" s="107"/>
      <c r="BN672" s="107"/>
      <c r="BO672" s="107"/>
      <c r="BP672" s="107"/>
      <c r="BQ672" s="107"/>
      <c r="BR672" s="107"/>
      <c r="BS672" s="107"/>
      <c r="BT672" s="107"/>
      <c r="BU672" s="107"/>
      <c r="BV672" s="107"/>
      <c r="BW672" s="107"/>
      <c r="BX672" s="107"/>
      <c r="BY672" s="107"/>
      <c r="BZ672" s="107"/>
      <c r="CA672" s="107"/>
      <c r="CB672" s="107"/>
      <c r="CC672" s="107"/>
      <c r="CD672" s="107"/>
      <c r="CE672" s="107"/>
      <c r="CF672" s="107"/>
      <c r="CG672" s="107"/>
      <c r="CH672" s="107"/>
      <c r="CI672" s="107"/>
      <c r="CJ672" s="107"/>
      <c r="CK672" s="107"/>
      <c r="CL672" s="107"/>
      <c r="CM672" s="107"/>
      <c r="CN672" s="107"/>
      <c r="CO672" s="107"/>
      <c r="CP672" s="107"/>
      <c r="CQ672" s="107"/>
      <c r="CR672" s="107"/>
      <c r="CS672" s="107"/>
      <c r="CT672" s="107"/>
      <c r="CU672" s="107"/>
      <c r="CV672" s="107"/>
      <c r="CW672" s="107"/>
      <c r="CX672" s="107"/>
      <c r="CY672" s="107"/>
      <c r="CZ672" s="107"/>
      <c r="DA672" s="107"/>
      <c r="DB672" s="107"/>
      <c r="DC672" s="107"/>
      <c r="DD672" s="107"/>
      <c r="DE672" s="107"/>
      <c r="DF672" s="107"/>
      <c r="DG672" s="107"/>
    </row>
    <row r="673" spans="1:111" s="109" customFormat="1" ht="19.899999999999999" hidden="1" customHeight="1" x14ac:dyDescent="0.25">
      <c r="A673" s="87"/>
      <c r="B673" s="123">
        <v>29</v>
      </c>
      <c r="C673" s="111">
        <v>4600011662</v>
      </c>
      <c r="D673" s="101" t="s">
        <v>1087</v>
      </c>
      <c r="E673" s="110" t="str">
        <f t="shared" si="59"/>
        <v>(CO) Sistema de Controle, retorno e transferência de condensado - Isolamento térmico - "Linha 6""-S3-14E-5376-H"</v>
      </c>
      <c r="F673" s="102" t="s">
        <v>453</v>
      </c>
      <c r="G673" s="103" t="s">
        <v>449</v>
      </c>
      <c r="H673" s="103" t="s">
        <v>429</v>
      </c>
      <c r="I673" s="100"/>
      <c r="J673" s="122" t="s">
        <v>2388</v>
      </c>
      <c r="K673" s="103"/>
      <c r="L673" s="103"/>
      <c r="M673" s="103"/>
      <c r="N673" s="103"/>
      <c r="O673" s="106"/>
      <c r="P673" s="104">
        <v>4574</v>
      </c>
      <c r="Q673" s="104"/>
      <c r="R673" s="104" t="s">
        <v>1696</v>
      </c>
      <c r="S673" s="105">
        <f t="shared" si="60"/>
        <v>0</v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>
        <v>2</v>
      </c>
      <c r="AR673" s="107">
        <v>2</v>
      </c>
      <c r="AS673" s="107">
        <v>2</v>
      </c>
      <c r="AT673" s="107">
        <v>2</v>
      </c>
      <c r="AU673" s="107">
        <v>2</v>
      </c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  <c r="BK673" s="107"/>
      <c r="BL673" s="107"/>
      <c r="BM673" s="107"/>
      <c r="BN673" s="107"/>
      <c r="BO673" s="107"/>
      <c r="BP673" s="107"/>
      <c r="BQ673" s="107"/>
      <c r="BR673" s="107"/>
      <c r="BS673" s="107"/>
      <c r="BT673" s="107"/>
      <c r="BU673" s="107"/>
      <c r="BV673" s="107"/>
      <c r="BW673" s="107"/>
      <c r="BX673" s="107"/>
      <c r="BY673" s="107"/>
      <c r="BZ673" s="107">
        <v>0</v>
      </c>
      <c r="CA673" s="107">
        <v>0</v>
      </c>
      <c r="CB673" s="107">
        <v>0</v>
      </c>
      <c r="CC673" s="107">
        <v>0</v>
      </c>
      <c r="CD673" s="107">
        <v>0</v>
      </c>
      <c r="CE673" s="107"/>
      <c r="CF673" s="107"/>
      <c r="CG673" s="107"/>
      <c r="CH673" s="107"/>
      <c r="CI673" s="107"/>
      <c r="CJ673" s="107"/>
      <c r="CK673" s="107"/>
      <c r="CL673" s="107"/>
      <c r="CM673" s="107"/>
      <c r="CN673" s="107"/>
      <c r="CO673" s="107"/>
      <c r="CP673" s="107"/>
      <c r="CQ673" s="107"/>
      <c r="CR673" s="107"/>
      <c r="CS673" s="107"/>
      <c r="CT673" s="107"/>
      <c r="CU673" s="107"/>
      <c r="CV673" s="107"/>
      <c r="CW673" s="107"/>
      <c r="CX673" s="107"/>
      <c r="CY673" s="107"/>
      <c r="CZ673" s="107"/>
      <c r="DA673" s="107"/>
      <c r="DB673" s="107"/>
      <c r="DC673" s="107"/>
      <c r="DD673" s="107"/>
      <c r="DE673" s="107"/>
      <c r="DF673" s="107"/>
      <c r="DG673" s="107"/>
    </row>
    <row r="674" spans="1:111" s="109" customFormat="1" ht="19.899999999999999" hidden="1" customHeight="1" x14ac:dyDescent="0.25">
      <c r="B674" s="123">
        <v>29</v>
      </c>
      <c r="C674" s="111">
        <v>4600011662</v>
      </c>
      <c r="D674" s="101" t="s">
        <v>1088</v>
      </c>
      <c r="E674" s="110" t="str">
        <f t="shared" si="59"/>
        <v>(CO) Sistema de Controle, retorno e transferência de condensado - Isolamento térmico - "Linha 6""-S3-14E-5377-H"</v>
      </c>
      <c r="F674" s="102" t="s">
        <v>453</v>
      </c>
      <c r="G674" s="103" t="s">
        <v>449</v>
      </c>
      <c r="H674" s="103" t="s">
        <v>429</v>
      </c>
      <c r="I674" s="100"/>
      <c r="J674" s="122" t="s">
        <v>2389</v>
      </c>
      <c r="K674" s="103"/>
      <c r="L674" s="103"/>
      <c r="M674" s="103"/>
      <c r="N674" s="103"/>
      <c r="O674" s="106"/>
      <c r="P674" s="104">
        <v>4574</v>
      </c>
      <c r="Q674" s="104"/>
      <c r="R674" s="104" t="s">
        <v>1696</v>
      </c>
      <c r="S674" s="105">
        <f t="shared" si="60"/>
        <v>0</v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>
        <v>2</v>
      </c>
      <c r="AR674" s="107">
        <v>2</v>
      </c>
      <c r="AS674" s="107">
        <v>2</v>
      </c>
      <c r="AT674" s="107">
        <v>2</v>
      </c>
      <c r="AU674" s="107">
        <v>2</v>
      </c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  <c r="BK674" s="107"/>
      <c r="BL674" s="107"/>
      <c r="BM674" s="107"/>
      <c r="BN674" s="107"/>
      <c r="BO674" s="107"/>
      <c r="BP674" s="107"/>
      <c r="BQ674" s="107"/>
      <c r="BR674" s="107"/>
      <c r="BS674" s="107"/>
      <c r="BT674" s="107"/>
      <c r="BU674" s="107"/>
      <c r="BV674" s="107"/>
      <c r="BW674" s="107"/>
      <c r="BX674" s="107"/>
      <c r="BY674" s="107"/>
      <c r="BZ674" s="107"/>
      <c r="CA674" s="107"/>
      <c r="CB674" s="107"/>
      <c r="CC674" s="107"/>
      <c r="CD674" s="107"/>
      <c r="CE674" s="107"/>
      <c r="CF674" s="107"/>
      <c r="CG674" s="107"/>
      <c r="CH674" s="107"/>
      <c r="CI674" s="107"/>
      <c r="CJ674" s="107"/>
      <c r="CK674" s="107"/>
      <c r="CL674" s="107"/>
      <c r="CM674" s="107"/>
      <c r="CN674" s="107"/>
      <c r="CO674" s="107"/>
      <c r="CP674" s="107"/>
      <c r="CQ674" s="107"/>
      <c r="CR674" s="107"/>
      <c r="CS674" s="107"/>
      <c r="CT674" s="107"/>
      <c r="CU674" s="107"/>
      <c r="CV674" s="107"/>
      <c r="CW674" s="107"/>
      <c r="CX674" s="107"/>
      <c r="CY674" s="107"/>
      <c r="CZ674" s="107"/>
      <c r="DA674" s="107"/>
      <c r="DB674" s="107"/>
      <c r="DC674" s="107"/>
      <c r="DD674" s="107"/>
      <c r="DE674" s="107"/>
      <c r="DF674" s="107"/>
      <c r="DG674" s="107"/>
    </row>
    <row r="675" spans="1:111" s="109" customFormat="1" ht="19.899999999999999" hidden="1" customHeight="1" x14ac:dyDescent="0.25">
      <c r="B675" s="123">
        <v>29</v>
      </c>
      <c r="C675" s="111">
        <v>4600011662</v>
      </c>
      <c r="D675" s="101" t="s">
        <v>1089</v>
      </c>
      <c r="E675" s="110" t="str">
        <f t="shared" si="59"/>
        <v>(CO) Sistema de Controle, retorno e transferência de condensado - Isolamento térmico - "Linha 6""-S3-14E-5378-H"</v>
      </c>
      <c r="F675" s="102" t="s">
        <v>453</v>
      </c>
      <c r="G675" s="103" t="s">
        <v>449</v>
      </c>
      <c r="H675" s="103" t="s">
        <v>429</v>
      </c>
      <c r="I675" s="100"/>
      <c r="J675" s="122" t="s">
        <v>2390</v>
      </c>
      <c r="K675" s="103"/>
      <c r="L675" s="103"/>
      <c r="M675" s="103"/>
      <c r="N675" s="103"/>
      <c r="O675" s="106"/>
      <c r="P675" s="104">
        <v>4574</v>
      </c>
      <c r="Q675" s="104"/>
      <c r="R675" s="104" t="s">
        <v>1696</v>
      </c>
      <c r="S675" s="105">
        <f t="shared" si="60"/>
        <v>0</v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>
        <v>2</v>
      </c>
      <c r="AR675" s="107">
        <v>2</v>
      </c>
      <c r="AS675" s="107">
        <v>2</v>
      </c>
      <c r="AT675" s="107">
        <v>2</v>
      </c>
      <c r="AU675" s="107">
        <v>2</v>
      </c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  <c r="BK675" s="107"/>
      <c r="BL675" s="107"/>
      <c r="BM675" s="107"/>
      <c r="BN675" s="107"/>
      <c r="BO675" s="107"/>
      <c r="BP675" s="107"/>
      <c r="BQ675" s="107"/>
      <c r="BR675" s="107"/>
      <c r="BS675" s="107"/>
      <c r="BT675" s="107"/>
      <c r="BU675" s="107"/>
      <c r="BV675" s="107"/>
      <c r="BW675" s="107"/>
      <c r="BX675" s="107"/>
      <c r="BY675" s="107"/>
      <c r="BZ675" s="107"/>
      <c r="CA675" s="107"/>
      <c r="CB675" s="107"/>
      <c r="CC675" s="107"/>
      <c r="CD675" s="107"/>
      <c r="CE675" s="107"/>
      <c r="CF675" s="107"/>
      <c r="CG675" s="107"/>
      <c r="CH675" s="107"/>
      <c r="CI675" s="107"/>
      <c r="CJ675" s="107"/>
      <c r="CK675" s="107"/>
      <c r="CL675" s="107"/>
      <c r="CM675" s="107"/>
      <c r="CN675" s="107"/>
      <c r="CO675" s="107"/>
      <c r="CP675" s="107"/>
      <c r="CQ675" s="107"/>
      <c r="CR675" s="107"/>
      <c r="CS675" s="107"/>
      <c r="CT675" s="107"/>
      <c r="CU675" s="107"/>
      <c r="CV675" s="107"/>
      <c r="CW675" s="107"/>
      <c r="CX675" s="107"/>
      <c r="CY675" s="107"/>
      <c r="CZ675" s="107"/>
      <c r="DA675" s="107"/>
      <c r="DB675" s="107"/>
      <c r="DC675" s="107"/>
      <c r="DD675" s="107"/>
      <c r="DE675" s="107"/>
      <c r="DF675" s="107"/>
      <c r="DG675" s="107"/>
    </row>
    <row r="676" spans="1:111" s="109" customFormat="1" ht="19.899999999999999" hidden="1" customHeight="1" x14ac:dyDescent="0.25">
      <c r="B676" s="111" t="s">
        <v>2606</v>
      </c>
      <c r="C676" s="111">
        <v>4600011662</v>
      </c>
      <c r="D676" s="101" t="s">
        <v>1090</v>
      </c>
      <c r="E676" s="110" t="str">
        <f t="shared" si="59"/>
        <v>(PO) Sistema de Polimento e Tanque de Condensado - Isolamento térmico - "Linha 6""-S3-14E-5379-H"</v>
      </c>
      <c r="F676" s="102" t="s">
        <v>452</v>
      </c>
      <c r="G676" s="103" t="s">
        <v>449</v>
      </c>
      <c r="H676" s="103" t="s">
        <v>1688</v>
      </c>
      <c r="I676" s="100"/>
      <c r="J676" s="122" t="s">
        <v>2391</v>
      </c>
      <c r="K676" s="103"/>
      <c r="L676" s="103"/>
      <c r="M676" s="103"/>
      <c r="N676" s="103"/>
      <c r="O676" s="106"/>
      <c r="P676" s="104">
        <v>7100</v>
      </c>
      <c r="Q676" s="104"/>
      <c r="R676" s="104" t="s">
        <v>1696</v>
      </c>
      <c r="S676" s="105">
        <f t="shared" si="60"/>
        <v>0</v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>
        <v>2</v>
      </c>
      <c r="BF676" s="107">
        <v>2</v>
      </c>
      <c r="BG676" s="107">
        <v>2</v>
      </c>
      <c r="BH676" s="107">
        <v>2</v>
      </c>
      <c r="BI676" s="107">
        <v>2</v>
      </c>
      <c r="BJ676" s="107"/>
      <c r="BK676" s="107"/>
      <c r="BL676" s="107"/>
      <c r="BM676" s="107"/>
      <c r="BN676" s="107"/>
      <c r="BO676" s="107"/>
      <c r="BP676" s="107"/>
      <c r="BQ676" s="107"/>
      <c r="BR676" s="107"/>
      <c r="BS676" s="107"/>
      <c r="BT676" s="107"/>
      <c r="BU676" s="107"/>
      <c r="BV676" s="107"/>
      <c r="BW676" s="107"/>
      <c r="BX676" s="107"/>
      <c r="BY676" s="107"/>
      <c r="BZ676" s="107"/>
      <c r="CA676" s="107"/>
      <c r="CB676" s="107"/>
      <c r="CC676" s="107"/>
      <c r="CD676" s="107"/>
      <c r="CE676" s="107"/>
      <c r="CF676" s="107"/>
      <c r="CG676" s="107"/>
      <c r="CH676" s="107"/>
      <c r="CI676" s="107"/>
      <c r="CJ676" s="107"/>
      <c r="CK676" s="107"/>
      <c r="CL676" s="107"/>
      <c r="CM676" s="107"/>
      <c r="CN676" s="107"/>
      <c r="CO676" s="107"/>
      <c r="CP676" s="107"/>
      <c r="CQ676" s="107"/>
      <c r="CR676" s="107"/>
      <c r="CS676" s="107"/>
      <c r="CT676" s="107"/>
      <c r="CU676" s="107"/>
      <c r="CV676" s="107"/>
      <c r="CW676" s="107"/>
      <c r="CX676" s="107"/>
      <c r="CY676" s="107"/>
      <c r="CZ676" s="107"/>
      <c r="DA676" s="107"/>
      <c r="DB676" s="107"/>
      <c r="DC676" s="107"/>
      <c r="DD676" s="107"/>
      <c r="DE676" s="107"/>
      <c r="DF676" s="107"/>
      <c r="DG676" s="107"/>
    </row>
    <row r="677" spans="1:111" s="109" customFormat="1" ht="19.899999999999999" hidden="1" customHeight="1" x14ac:dyDescent="0.25">
      <c r="B677" s="111" t="s">
        <v>2606</v>
      </c>
      <c r="C677" s="111">
        <v>4600011662</v>
      </c>
      <c r="D677" s="101" t="s">
        <v>1091</v>
      </c>
      <c r="E677" s="110" t="str">
        <f t="shared" si="59"/>
        <v>(PO) Sistema de Polimento e Tanque de Condensado - Isolamento térmico - "Linha 8""-S3-14E-5395-H"</v>
      </c>
      <c r="F677" s="102" t="s">
        <v>452</v>
      </c>
      <c r="G677" s="103" t="s">
        <v>449</v>
      </c>
      <c r="H677" s="103" t="s">
        <v>1688</v>
      </c>
      <c r="I677" s="100"/>
      <c r="J677" s="122" t="s">
        <v>2392</v>
      </c>
      <c r="K677" s="103"/>
      <c r="L677" s="103"/>
      <c r="M677" s="103"/>
      <c r="N677" s="103"/>
      <c r="O677" s="106"/>
      <c r="P677" s="104">
        <v>6800</v>
      </c>
      <c r="Q677" s="104"/>
      <c r="R677" s="104" t="s">
        <v>1696</v>
      </c>
      <c r="S677" s="105">
        <f t="shared" si="60"/>
        <v>0</v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>
        <v>2</v>
      </c>
      <c r="BF677" s="107">
        <v>2</v>
      </c>
      <c r="BG677" s="107">
        <v>2</v>
      </c>
      <c r="BH677" s="107">
        <v>2</v>
      </c>
      <c r="BI677" s="107">
        <v>2</v>
      </c>
      <c r="BJ677" s="107"/>
      <c r="BK677" s="107"/>
      <c r="BL677" s="107"/>
      <c r="BM677" s="107"/>
      <c r="BN677" s="107"/>
      <c r="BO677" s="107"/>
      <c r="BP677" s="107"/>
      <c r="BQ677" s="107"/>
      <c r="BR677" s="107"/>
      <c r="BS677" s="107"/>
      <c r="BT677" s="107"/>
      <c r="BU677" s="107"/>
      <c r="BV677" s="107"/>
      <c r="BW677" s="107"/>
      <c r="BX677" s="107"/>
      <c r="BY677" s="107"/>
      <c r="BZ677" s="107"/>
      <c r="CA677" s="107"/>
      <c r="CB677" s="107"/>
      <c r="CC677" s="107"/>
      <c r="CD677" s="107"/>
      <c r="CE677" s="107"/>
      <c r="CF677" s="107"/>
      <c r="CG677" s="107"/>
      <c r="CH677" s="107"/>
      <c r="CI677" s="107"/>
      <c r="CJ677" s="107"/>
      <c r="CK677" s="107"/>
      <c r="CL677" s="107"/>
      <c r="CM677" s="107"/>
      <c r="CN677" s="107"/>
      <c r="CO677" s="107"/>
      <c r="CP677" s="107"/>
      <c r="CQ677" s="107"/>
      <c r="CR677" s="107"/>
      <c r="CS677" s="107"/>
      <c r="CT677" s="107"/>
      <c r="CU677" s="107"/>
      <c r="CV677" s="107"/>
      <c r="CW677" s="107"/>
      <c r="CX677" s="107"/>
      <c r="CY677" s="107"/>
      <c r="CZ677" s="107"/>
      <c r="DA677" s="107"/>
      <c r="DB677" s="107"/>
      <c r="DC677" s="107"/>
      <c r="DD677" s="107"/>
      <c r="DE677" s="107"/>
      <c r="DF677" s="107"/>
      <c r="DG677" s="107"/>
    </row>
    <row r="678" spans="1:111" s="109" customFormat="1" ht="19.899999999999999" hidden="1" customHeight="1" x14ac:dyDescent="0.25">
      <c r="B678" s="123">
        <v>0</v>
      </c>
      <c r="C678" s="111">
        <v>4600011662</v>
      </c>
      <c r="D678" s="101" t="s">
        <v>1092</v>
      </c>
      <c r="E678" s="110" t="str">
        <f t="shared" si="59"/>
        <v>(CO) Sistema de Controle, retorno e transferência de condensado - Isolamento térmico - "Linha 10""-S3-14E-5396-H"</v>
      </c>
      <c r="F678" s="102" t="s">
        <v>453</v>
      </c>
      <c r="G678" s="103" t="s">
        <v>449</v>
      </c>
      <c r="H678" s="103" t="s">
        <v>429</v>
      </c>
      <c r="I678" s="100"/>
      <c r="J678" s="122" t="s">
        <v>2393</v>
      </c>
      <c r="K678" s="103"/>
      <c r="L678" s="103"/>
      <c r="M678" s="103"/>
      <c r="N678" s="103"/>
      <c r="O678" s="106"/>
      <c r="P678" s="104">
        <v>22000</v>
      </c>
      <c r="Q678" s="104"/>
      <c r="R678" s="104" t="s">
        <v>1696</v>
      </c>
      <c r="S678" s="105">
        <f t="shared" si="60"/>
        <v>0</v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>
        <v>2</v>
      </c>
      <c r="BF678" s="107">
        <v>2</v>
      </c>
      <c r="BG678" s="107">
        <v>2</v>
      </c>
      <c r="BH678" s="107">
        <v>2</v>
      </c>
      <c r="BI678" s="107">
        <v>2</v>
      </c>
      <c r="BJ678" s="107"/>
      <c r="BK678" s="107"/>
      <c r="BL678" s="107"/>
      <c r="BM678" s="107"/>
      <c r="BN678" s="107"/>
      <c r="BO678" s="107"/>
      <c r="BP678" s="107"/>
      <c r="BQ678" s="107"/>
      <c r="BR678" s="107"/>
      <c r="BS678" s="107"/>
      <c r="BT678" s="107"/>
      <c r="BU678" s="107"/>
      <c r="BV678" s="107"/>
      <c r="BW678" s="107"/>
      <c r="BX678" s="107"/>
      <c r="BY678" s="107"/>
      <c r="BZ678" s="107"/>
      <c r="CA678" s="107"/>
      <c r="CB678" s="107"/>
      <c r="CC678" s="107"/>
      <c r="CD678" s="107"/>
      <c r="CE678" s="107"/>
      <c r="CF678" s="107"/>
      <c r="CG678" s="107"/>
      <c r="CH678" s="107"/>
      <c r="CI678" s="107"/>
      <c r="CJ678" s="107"/>
      <c r="CK678" s="107"/>
      <c r="CL678" s="107"/>
      <c r="CM678" s="107"/>
      <c r="CN678" s="107"/>
      <c r="CO678" s="107"/>
      <c r="CP678" s="107"/>
      <c r="CQ678" s="107"/>
      <c r="CR678" s="107"/>
      <c r="CS678" s="107"/>
      <c r="CT678" s="107"/>
      <c r="CU678" s="107"/>
      <c r="CV678" s="107"/>
      <c r="CW678" s="107"/>
      <c r="CX678" s="107"/>
      <c r="CY678" s="107"/>
      <c r="CZ678" s="107"/>
      <c r="DA678" s="107"/>
      <c r="DB678" s="107"/>
      <c r="DC678" s="107"/>
      <c r="DD678" s="107"/>
      <c r="DE678" s="107"/>
      <c r="DF678" s="107"/>
      <c r="DG678" s="107"/>
    </row>
    <row r="679" spans="1:111" s="109" customFormat="1" ht="19.899999999999999" hidden="1" customHeight="1" x14ac:dyDescent="0.25">
      <c r="B679" s="111" t="s">
        <v>2606</v>
      </c>
      <c r="C679" s="111">
        <v>4600011662</v>
      </c>
      <c r="D679" s="101" t="s">
        <v>1093</v>
      </c>
      <c r="E679" s="110" t="str">
        <f t="shared" si="59"/>
        <v/>
      </c>
      <c r="F679" s="102"/>
      <c r="G679" s="103"/>
      <c r="H679" s="103"/>
      <c r="I679" s="100"/>
      <c r="J679" s="122" t="s">
        <v>2394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60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  <c r="BK679" s="107"/>
      <c r="BL679" s="107"/>
      <c r="BM679" s="107"/>
      <c r="BN679" s="107"/>
      <c r="BO679" s="107"/>
      <c r="BP679" s="107"/>
      <c r="BQ679" s="107"/>
      <c r="BR679" s="107"/>
      <c r="BS679" s="107"/>
      <c r="BT679" s="107"/>
      <c r="BU679" s="107"/>
      <c r="BV679" s="107"/>
      <c r="BW679" s="107"/>
      <c r="BX679" s="107"/>
      <c r="BY679" s="107"/>
      <c r="BZ679" s="107"/>
      <c r="CA679" s="107"/>
      <c r="CB679" s="107"/>
      <c r="CC679" s="107"/>
      <c r="CD679" s="107"/>
      <c r="CE679" s="107"/>
      <c r="CF679" s="107"/>
      <c r="CG679" s="107"/>
      <c r="CH679" s="107"/>
      <c r="CI679" s="107"/>
      <c r="CJ679" s="107"/>
      <c r="CK679" s="107"/>
      <c r="CL679" s="107"/>
      <c r="CM679" s="107"/>
      <c r="CN679" s="107"/>
      <c r="CO679" s="107"/>
      <c r="CP679" s="107"/>
      <c r="CQ679" s="107"/>
      <c r="CR679" s="107"/>
      <c r="CS679" s="107"/>
      <c r="CT679" s="107"/>
      <c r="CU679" s="107"/>
      <c r="CV679" s="107"/>
      <c r="CW679" s="107"/>
      <c r="CX679" s="107"/>
      <c r="CY679" s="107"/>
      <c r="CZ679" s="107"/>
      <c r="DA679" s="107"/>
      <c r="DB679" s="107"/>
      <c r="DC679" s="107"/>
      <c r="DD679" s="107"/>
      <c r="DE679" s="107"/>
      <c r="DF679" s="107"/>
      <c r="DG679" s="107"/>
    </row>
    <row r="680" spans="1:111" s="109" customFormat="1" ht="19.899999999999999" hidden="1" customHeight="1" x14ac:dyDescent="0.25">
      <c r="B680" s="111" t="s">
        <v>2606</v>
      </c>
      <c r="C680" s="111">
        <v>4600011662</v>
      </c>
      <c r="D680" s="101" t="s">
        <v>1094</v>
      </c>
      <c r="E680" s="110" t="str">
        <f t="shared" si="59"/>
        <v/>
      </c>
      <c r="F680" s="102"/>
      <c r="G680" s="103"/>
      <c r="H680" s="103" t="s">
        <v>429</v>
      </c>
      <c r="I680" s="100"/>
      <c r="J680" s="122" t="s">
        <v>1961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60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  <c r="BK680" s="107"/>
      <c r="BL680" s="107"/>
      <c r="BM680" s="107"/>
      <c r="BN680" s="107"/>
      <c r="BO680" s="107"/>
      <c r="BP680" s="107"/>
      <c r="BQ680" s="107"/>
      <c r="BR680" s="107"/>
      <c r="BS680" s="107"/>
      <c r="BT680" s="107"/>
      <c r="BU680" s="107"/>
      <c r="BV680" s="107"/>
      <c r="BW680" s="107"/>
      <c r="BX680" s="107"/>
      <c r="BY680" s="107"/>
      <c r="BZ680" s="107"/>
      <c r="CA680" s="107"/>
      <c r="CB680" s="107"/>
      <c r="CC680" s="107"/>
      <c r="CD680" s="107"/>
      <c r="CE680" s="107"/>
      <c r="CF680" s="107"/>
      <c r="CG680" s="107"/>
      <c r="CH680" s="107"/>
      <c r="CI680" s="107"/>
      <c r="CJ680" s="107"/>
      <c r="CK680" s="107"/>
      <c r="CL680" s="107"/>
      <c r="CM680" s="107"/>
      <c r="CN680" s="107"/>
      <c r="CO680" s="107"/>
      <c r="CP680" s="107"/>
      <c r="CQ680" s="107"/>
      <c r="CR680" s="107"/>
      <c r="CS680" s="107"/>
      <c r="CT680" s="107"/>
      <c r="CU680" s="107"/>
      <c r="CV680" s="107"/>
      <c r="CW680" s="107"/>
      <c r="CX680" s="107"/>
      <c r="CY680" s="107"/>
      <c r="CZ680" s="107"/>
      <c r="DA680" s="107"/>
      <c r="DB680" s="107"/>
      <c r="DC680" s="107"/>
      <c r="DD680" s="107"/>
      <c r="DE680" s="107"/>
      <c r="DF680" s="107"/>
      <c r="DG680" s="107"/>
    </row>
    <row r="681" spans="1:111" s="109" customFormat="1" ht="19.899999999999999" hidden="1" customHeight="1" x14ac:dyDescent="0.25">
      <c r="B681" s="111" t="s">
        <v>2606</v>
      </c>
      <c r="C681" s="111">
        <v>4600011662</v>
      </c>
      <c r="D681" s="101" t="s">
        <v>315</v>
      </c>
      <c r="E681" s="110" t="str">
        <f t="shared" si="59"/>
        <v/>
      </c>
      <c r="F681" s="102"/>
      <c r="G681" s="103"/>
      <c r="H681" s="103"/>
      <c r="I681" s="100"/>
      <c r="J681" s="122" t="s">
        <v>2395</v>
      </c>
      <c r="K681" s="103"/>
      <c r="L681" s="103"/>
      <c r="M681" s="103"/>
      <c r="N681" s="103"/>
      <c r="O681" s="106"/>
      <c r="P681" s="104">
        <v>1</v>
      </c>
      <c r="Q681" s="104"/>
      <c r="R681" s="104" t="s">
        <v>1699</v>
      </c>
      <c r="S681" s="105">
        <f t="shared" si="60"/>
        <v>0</v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  <c r="BK681" s="107"/>
      <c r="BL681" s="107"/>
      <c r="BM681" s="107"/>
      <c r="BN681" s="107"/>
      <c r="BO681" s="107"/>
      <c r="BP681" s="107"/>
      <c r="BQ681" s="107"/>
      <c r="BR681" s="107"/>
      <c r="BS681" s="107"/>
      <c r="BT681" s="107"/>
      <c r="BU681" s="107"/>
      <c r="BV681" s="107"/>
      <c r="BW681" s="107"/>
      <c r="BX681" s="107"/>
      <c r="BY681" s="107"/>
      <c r="BZ681" s="107"/>
      <c r="CA681" s="107"/>
      <c r="CB681" s="107"/>
      <c r="CC681" s="107"/>
      <c r="CD681" s="107"/>
      <c r="CE681" s="107"/>
      <c r="CF681" s="107"/>
      <c r="CG681" s="107"/>
      <c r="CH681" s="107"/>
      <c r="CI681" s="107"/>
      <c r="CJ681" s="107"/>
      <c r="CK681" s="107"/>
      <c r="CL681" s="107"/>
      <c r="CM681" s="107"/>
      <c r="CN681" s="107"/>
      <c r="CO681" s="107"/>
      <c r="CP681" s="107"/>
      <c r="CQ681" s="107"/>
      <c r="CR681" s="107"/>
      <c r="CS681" s="107"/>
      <c r="CT681" s="107"/>
      <c r="CU681" s="107"/>
      <c r="CV681" s="107"/>
      <c r="CW681" s="107"/>
      <c r="CX681" s="107"/>
      <c r="CY681" s="107"/>
      <c r="CZ681" s="107"/>
      <c r="DA681" s="107"/>
      <c r="DB681" s="107"/>
      <c r="DC681" s="107"/>
      <c r="DD681" s="107"/>
      <c r="DE681" s="107"/>
      <c r="DF681" s="107"/>
      <c r="DG681" s="107"/>
    </row>
    <row r="682" spans="1:111" s="109" customFormat="1" ht="19.899999999999999" hidden="1" customHeight="1" x14ac:dyDescent="0.25">
      <c r="B682" s="111" t="s">
        <v>2606</v>
      </c>
      <c r="C682" s="111">
        <v>4600011662</v>
      </c>
      <c r="D682" s="101" t="s">
        <v>1095</v>
      </c>
      <c r="E682" s="110" t="str">
        <f t="shared" si="59"/>
        <v/>
      </c>
      <c r="F682" s="102"/>
      <c r="G682" s="103"/>
      <c r="H682" s="103"/>
      <c r="I682" s="100"/>
      <c r="J682" s="122" t="s">
        <v>2298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60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  <c r="BK682" s="107"/>
      <c r="BL682" s="107"/>
      <c r="BM682" s="107"/>
      <c r="BN682" s="107"/>
      <c r="BO682" s="107"/>
      <c r="BP682" s="107"/>
      <c r="BQ682" s="107"/>
      <c r="BR682" s="107"/>
      <c r="BS682" s="107"/>
      <c r="BT682" s="107"/>
      <c r="BU682" s="107"/>
      <c r="BV682" s="107"/>
      <c r="BW682" s="107"/>
      <c r="BX682" s="107"/>
      <c r="BY682" s="107"/>
      <c r="BZ682" s="107"/>
      <c r="CA682" s="107"/>
      <c r="CB682" s="107"/>
      <c r="CC682" s="107"/>
      <c r="CD682" s="107"/>
      <c r="CE682" s="107"/>
      <c r="CF682" s="107"/>
      <c r="CG682" s="107"/>
      <c r="CH682" s="107"/>
      <c r="CI682" s="107"/>
      <c r="CJ682" s="107"/>
      <c r="CK682" s="107"/>
      <c r="CL682" s="107"/>
      <c r="CM682" s="107"/>
      <c r="CN682" s="107"/>
      <c r="CO682" s="107"/>
      <c r="CP682" s="107"/>
      <c r="CQ682" s="107"/>
      <c r="CR682" s="107"/>
      <c r="CS682" s="107"/>
      <c r="CT682" s="107"/>
      <c r="CU682" s="107"/>
      <c r="CV682" s="107"/>
      <c r="CW682" s="107"/>
      <c r="CX682" s="107"/>
      <c r="CY682" s="107"/>
      <c r="CZ682" s="107"/>
      <c r="DA682" s="107"/>
      <c r="DB682" s="107"/>
      <c r="DC682" s="107"/>
      <c r="DD682" s="107"/>
      <c r="DE682" s="107"/>
      <c r="DF682" s="107"/>
      <c r="DG682" s="107"/>
    </row>
    <row r="683" spans="1:111" s="109" customFormat="1" ht="19.899999999999999" hidden="1" customHeight="1" x14ac:dyDescent="0.25">
      <c r="B683" s="111" t="s">
        <v>2606</v>
      </c>
      <c r="C683" s="111">
        <v>4600011662</v>
      </c>
      <c r="D683" s="101" t="s">
        <v>1096</v>
      </c>
      <c r="E683" s="110" t="str">
        <f t="shared" si="59"/>
        <v>(PO) Sistema de Polimento e Tanque de Condensado - Montar suportes 1º trecho</v>
      </c>
      <c r="F683" s="102" t="s">
        <v>452</v>
      </c>
      <c r="G683" s="103" t="s">
        <v>449</v>
      </c>
      <c r="H683" s="103" t="s">
        <v>1688</v>
      </c>
      <c r="I683" s="100"/>
      <c r="J683" s="122" t="s">
        <v>2396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60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  <c r="BK683" s="107"/>
      <c r="BL683" s="107"/>
      <c r="BM683" s="107"/>
      <c r="BN683" s="107"/>
      <c r="BO683" s="107"/>
      <c r="BP683" s="107"/>
      <c r="BQ683" s="107"/>
      <c r="BR683" s="107"/>
      <c r="BS683" s="107"/>
      <c r="BT683" s="107"/>
      <c r="BU683" s="107"/>
      <c r="BV683" s="107"/>
      <c r="BW683" s="107"/>
      <c r="BX683" s="107"/>
      <c r="BY683" s="107"/>
      <c r="BZ683" s="107"/>
      <c r="CA683" s="107"/>
      <c r="CB683" s="107"/>
      <c r="CC683" s="107"/>
      <c r="CD683" s="107"/>
      <c r="CE683" s="107"/>
      <c r="CF683" s="107"/>
      <c r="CG683" s="107"/>
      <c r="CH683" s="107"/>
      <c r="CI683" s="107"/>
      <c r="CJ683" s="107"/>
      <c r="CK683" s="107"/>
      <c r="CL683" s="107"/>
      <c r="CM683" s="107"/>
      <c r="CN683" s="107"/>
      <c r="CO683" s="107"/>
      <c r="CP683" s="107"/>
      <c r="CQ683" s="107"/>
      <c r="CR683" s="107"/>
      <c r="CS683" s="107"/>
      <c r="CT683" s="107"/>
      <c r="CU683" s="107"/>
      <c r="CV683" s="107"/>
      <c r="CW683" s="107"/>
      <c r="CX683" s="107"/>
      <c r="CY683" s="107"/>
      <c r="CZ683" s="107"/>
      <c r="DA683" s="107"/>
      <c r="DB683" s="107"/>
      <c r="DC683" s="107"/>
      <c r="DD683" s="107"/>
      <c r="DE683" s="107"/>
      <c r="DF683" s="107"/>
      <c r="DG683" s="107"/>
    </row>
    <row r="684" spans="1:111" s="109" customFormat="1" ht="19.899999999999999" hidden="1" customHeight="1" x14ac:dyDescent="0.25">
      <c r="B684" s="111" t="s">
        <v>2606</v>
      </c>
      <c r="C684" s="111">
        <v>4600011662</v>
      </c>
      <c r="D684" s="101" t="s">
        <v>1097</v>
      </c>
      <c r="E684" s="110" t="str">
        <f t="shared" si="59"/>
        <v>(PO) Sistema de Polimento e Tanque de Condensado - Inspeção ENDs das soldas 1º trecho</v>
      </c>
      <c r="F684" s="102" t="s">
        <v>452</v>
      </c>
      <c r="G684" s="103" t="s">
        <v>449</v>
      </c>
      <c r="H684" s="103" t="s">
        <v>429</v>
      </c>
      <c r="I684" s="100"/>
      <c r="J684" s="122" t="s">
        <v>2397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60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  <c r="BK684" s="107"/>
      <c r="BL684" s="107"/>
      <c r="BM684" s="107"/>
      <c r="BN684" s="107"/>
      <c r="BO684" s="107"/>
      <c r="BP684" s="107"/>
      <c r="BQ684" s="107"/>
      <c r="BR684" s="107"/>
      <c r="BS684" s="107"/>
      <c r="BT684" s="107"/>
      <c r="BU684" s="107"/>
      <c r="BV684" s="107"/>
      <c r="BW684" s="107"/>
      <c r="BX684" s="107"/>
      <c r="BY684" s="107"/>
      <c r="BZ684" s="107"/>
      <c r="CA684" s="107"/>
      <c r="CB684" s="107"/>
      <c r="CC684" s="107"/>
      <c r="CD684" s="107"/>
      <c r="CE684" s="107"/>
      <c r="CF684" s="107"/>
      <c r="CG684" s="107"/>
      <c r="CH684" s="107"/>
      <c r="CI684" s="107"/>
      <c r="CJ684" s="107"/>
      <c r="CK684" s="107"/>
      <c r="CL684" s="107"/>
      <c r="CM684" s="107"/>
      <c r="CN684" s="107"/>
      <c r="CO684" s="107"/>
      <c r="CP684" s="107"/>
      <c r="CQ684" s="107"/>
      <c r="CR684" s="107"/>
      <c r="CS684" s="107"/>
      <c r="CT684" s="107"/>
      <c r="CU684" s="107"/>
      <c r="CV684" s="107"/>
      <c r="CW684" s="107"/>
      <c r="CX684" s="107"/>
      <c r="CY684" s="107"/>
      <c r="CZ684" s="107"/>
      <c r="DA684" s="107"/>
      <c r="DB684" s="107"/>
      <c r="DC684" s="107"/>
      <c r="DD684" s="107"/>
      <c r="DE684" s="107"/>
      <c r="DF684" s="107"/>
      <c r="DG684" s="107"/>
    </row>
    <row r="685" spans="1:111" s="109" customFormat="1" ht="19.899999999999999" hidden="1" customHeight="1" x14ac:dyDescent="0.25">
      <c r="B685" s="111" t="s">
        <v>2606</v>
      </c>
      <c r="C685" s="111">
        <v>4600011662</v>
      </c>
      <c r="D685" s="101" t="s">
        <v>290</v>
      </c>
      <c r="E685" s="110" t="str">
        <f t="shared" si="59"/>
        <v/>
      </c>
      <c r="F685" s="102"/>
      <c r="G685" s="103"/>
      <c r="H685" s="103"/>
      <c r="I685" s="100"/>
      <c r="J685" s="122" t="s">
        <v>2299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60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  <c r="BK685" s="107"/>
      <c r="BL685" s="107"/>
      <c r="BM685" s="107"/>
      <c r="BN685" s="107"/>
      <c r="BO685" s="107"/>
      <c r="BP685" s="107"/>
      <c r="BQ685" s="107"/>
      <c r="BR685" s="107"/>
      <c r="BS685" s="107"/>
      <c r="BT685" s="107"/>
      <c r="BU685" s="107"/>
      <c r="BV685" s="107"/>
      <c r="BW685" s="107"/>
      <c r="BX685" s="107"/>
      <c r="BY685" s="107"/>
      <c r="BZ685" s="107"/>
      <c r="CA685" s="107"/>
      <c r="CB685" s="107"/>
      <c r="CC685" s="107"/>
      <c r="CD685" s="107"/>
      <c r="CE685" s="107"/>
      <c r="CF685" s="107"/>
      <c r="CG685" s="107"/>
      <c r="CH685" s="107"/>
      <c r="CI685" s="107"/>
      <c r="CJ685" s="107"/>
      <c r="CK685" s="107"/>
      <c r="CL685" s="107"/>
      <c r="CM685" s="107"/>
      <c r="CN685" s="107"/>
      <c r="CO685" s="107"/>
      <c r="CP685" s="107"/>
      <c r="CQ685" s="107"/>
      <c r="CR685" s="107"/>
      <c r="CS685" s="107"/>
      <c r="CT685" s="107"/>
      <c r="CU685" s="107"/>
      <c r="CV685" s="107"/>
      <c r="CW685" s="107"/>
      <c r="CX685" s="107"/>
      <c r="CY685" s="107"/>
      <c r="CZ685" s="107"/>
      <c r="DA685" s="107"/>
      <c r="DB685" s="107"/>
      <c r="DC685" s="107"/>
      <c r="DD685" s="107"/>
      <c r="DE685" s="107"/>
      <c r="DF685" s="107"/>
      <c r="DG685" s="107"/>
    </row>
    <row r="686" spans="1:111" s="109" customFormat="1" ht="19.899999999999999" hidden="1" customHeight="1" x14ac:dyDescent="0.25">
      <c r="B686" s="111" t="s">
        <v>2606</v>
      </c>
      <c r="C686" s="111">
        <v>4600011662</v>
      </c>
      <c r="D686" s="101" t="s">
        <v>293</v>
      </c>
      <c r="E686" s="110" t="str">
        <f t="shared" si="59"/>
        <v/>
      </c>
      <c r="F686" s="102"/>
      <c r="G686" s="103"/>
      <c r="H686" s="103"/>
      <c r="I686" s="100"/>
      <c r="J686" s="122" t="s">
        <v>2398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60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  <c r="BK686" s="107"/>
      <c r="BL686" s="107"/>
      <c r="BM686" s="107"/>
      <c r="BN686" s="107"/>
      <c r="BO686" s="107"/>
      <c r="BP686" s="107"/>
      <c r="BQ686" s="107"/>
      <c r="BR686" s="107"/>
      <c r="BS686" s="107"/>
      <c r="BT686" s="107"/>
      <c r="BU686" s="107"/>
      <c r="BV686" s="107"/>
      <c r="BW686" s="107"/>
      <c r="BX686" s="107"/>
      <c r="BY686" s="107"/>
      <c r="BZ686" s="107"/>
      <c r="CA686" s="107"/>
      <c r="CB686" s="107"/>
      <c r="CC686" s="107"/>
      <c r="CD686" s="107"/>
      <c r="CE686" s="107"/>
      <c r="CF686" s="107"/>
      <c r="CG686" s="107"/>
      <c r="CH686" s="107"/>
      <c r="CI686" s="107"/>
      <c r="CJ686" s="107"/>
      <c r="CK686" s="107"/>
      <c r="CL686" s="107"/>
      <c r="CM686" s="107"/>
      <c r="CN686" s="107"/>
      <c r="CO686" s="107"/>
      <c r="CP686" s="107"/>
      <c r="CQ686" s="107"/>
      <c r="CR686" s="107"/>
      <c r="CS686" s="107"/>
      <c r="CT686" s="107"/>
      <c r="CU686" s="107"/>
      <c r="CV686" s="107"/>
      <c r="CW686" s="107"/>
      <c r="CX686" s="107"/>
      <c r="CY686" s="107"/>
      <c r="CZ686" s="107"/>
      <c r="DA686" s="107"/>
      <c r="DB686" s="107"/>
      <c r="DC686" s="107"/>
      <c r="DD686" s="107"/>
      <c r="DE686" s="107"/>
      <c r="DF686" s="107"/>
      <c r="DG686" s="107"/>
    </row>
    <row r="687" spans="1:111" s="109" customFormat="1" ht="19.899999999999999" hidden="1" customHeight="1" x14ac:dyDescent="0.25">
      <c r="B687" s="111" t="s">
        <v>2606</v>
      </c>
      <c r="C687" s="111">
        <v>4600011662</v>
      </c>
      <c r="D687" s="101" t="s">
        <v>294</v>
      </c>
      <c r="E687" s="110" t="str">
        <f t="shared" si="59"/>
        <v/>
      </c>
      <c r="F687" s="102"/>
      <c r="G687" s="103"/>
      <c r="H687" s="103"/>
      <c r="I687" s="100"/>
      <c r="J687" s="122" t="s">
        <v>2399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60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  <c r="BK687" s="107"/>
      <c r="BL687" s="107"/>
      <c r="BM687" s="107"/>
      <c r="BN687" s="107"/>
      <c r="BO687" s="107"/>
      <c r="BP687" s="107"/>
      <c r="BQ687" s="107"/>
      <c r="BR687" s="107"/>
      <c r="BS687" s="107"/>
      <c r="BT687" s="107"/>
      <c r="BU687" s="107"/>
      <c r="BV687" s="107"/>
      <c r="BW687" s="107"/>
      <c r="BX687" s="107"/>
      <c r="BY687" s="107"/>
      <c r="BZ687" s="107"/>
      <c r="CA687" s="107"/>
      <c r="CB687" s="107"/>
      <c r="CC687" s="107"/>
      <c r="CD687" s="107"/>
      <c r="CE687" s="107"/>
      <c r="CF687" s="107"/>
      <c r="CG687" s="107"/>
      <c r="CH687" s="107"/>
      <c r="CI687" s="107"/>
      <c r="CJ687" s="107"/>
      <c r="CK687" s="107"/>
      <c r="CL687" s="107"/>
      <c r="CM687" s="107"/>
      <c r="CN687" s="107"/>
      <c r="CO687" s="107"/>
      <c r="CP687" s="107"/>
      <c r="CQ687" s="107"/>
      <c r="CR687" s="107"/>
      <c r="CS687" s="107"/>
      <c r="CT687" s="107"/>
      <c r="CU687" s="107"/>
      <c r="CV687" s="107"/>
      <c r="CW687" s="107"/>
      <c r="CX687" s="107"/>
      <c r="CY687" s="107"/>
      <c r="CZ687" s="107"/>
      <c r="DA687" s="107"/>
      <c r="DB687" s="107"/>
      <c r="DC687" s="107"/>
      <c r="DD687" s="107"/>
      <c r="DE687" s="107"/>
      <c r="DF687" s="107"/>
      <c r="DG687" s="107"/>
    </row>
    <row r="688" spans="1:111" s="109" customFormat="1" ht="19.899999999999999" hidden="1" customHeight="1" x14ac:dyDescent="0.25">
      <c r="B688" s="111" t="s">
        <v>2606</v>
      </c>
      <c r="C688" s="111">
        <v>4600011662</v>
      </c>
      <c r="D688" s="101" t="s">
        <v>295</v>
      </c>
      <c r="E688" s="110" t="str">
        <f t="shared" si="59"/>
        <v/>
      </c>
      <c r="F688" s="102"/>
      <c r="G688" s="103"/>
      <c r="H688" s="103"/>
      <c r="I688" s="100"/>
      <c r="J688" s="122" t="s">
        <v>2286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60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  <c r="BK688" s="107"/>
      <c r="BL688" s="107"/>
      <c r="BM688" s="107"/>
      <c r="BN688" s="107"/>
      <c r="BO688" s="107"/>
      <c r="BP688" s="107"/>
      <c r="BQ688" s="107"/>
      <c r="BR688" s="107"/>
      <c r="BS688" s="107"/>
      <c r="BT688" s="107"/>
      <c r="BU688" s="107"/>
      <c r="BV688" s="107"/>
      <c r="BW688" s="107"/>
      <c r="BX688" s="107"/>
      <c r="BY688" s="107"/>
      <c r="BZ688" s="107"/>
      <c r="CA688" s="107"/>
      <c r="CB688" s="107"/>
      <c r="CC688" s="107"/>
      <c r="CD688" s="107"/>
      <c r="CE688" s="107"/>
      <c r="CF688" s="107"/>
      <c r="CG688" s="107"/>
      <c r="CH688" s="107"/>
      <c r="CI688" s="107"/>
      <c r="CJ688" s="107"/>
      <c r="CK688" s="107"/>
      <c r="CL688" s="107"/>
      <c r="CM688" s="107"/>
      <c r="CN688" s="107"/>
      <c r="CO688" s="107"/>
      <c r="CP688" s="107"/>
      <c r="CQ688" s="107"/>
      <c r="CR688" s="107"/>
      <c r="CS688" s="107"/>
      <c r="CT688" s="107"/>
      <c r="CU688" s="107"/>
      <c r="CV688" s="107"/>
      <c r="CW688" s="107"/>
      <c r="CX688" s="107"/>
      <c r="CY688" s="107"/>
      <c r="CZ688" s="107"/>
      <c r="DA688" s="107"/>
      <c r="DB688" s="107"/>
      <c r="DC688" s="107"/>
      <c r="DD688" s="107"/>
      <c r="DE688" s="107"/>
      <c r="DF688" s="107"/>
      <c r="DG688" s="107"/>
    </row>
    <row r="689" spans="2:111" s="109" customFormat="1" ht="19.899999999999999" hidden="1" customHeight="1" x14ac:dyDescent="0.25">
      <c r="B689" s="111" t="s">
        <v>2606</v>
      </c>
      <c r="C689" s="111">
        <v>4600011662</v>
      </c>
      <c r="D689" s="101" t="s">
        <v>316</v>
      </c>
      <c r="E689" s="110" t="str">
        <f t="shared" si="59"/>
        <v/>
      </c>
      <c r="F689" s="102"/>
      <c r="G689" s="103"/>
      <c r="H689" s="103"/>
      <c r="I689" s="100"/>
      <c r="J689" s="122" t="s">
        <v>2400</v>
      </c>
      <c r="K689" s="103"/>
      <c r="L689" s="103"/>
      <c r="M689" s="103"/>
      <c r="N689" s="103"/>
      <c r="O689" s="106"/>
      <c r="P689" s="104">
        <v>1</v>
      </c>
      <c r="Q689" s="104"/>
      <c r="R689" s="104" t="s">
        <v>1699</v>
      </c>
      <c r="S689" s="105">
        <f t="shared" si="60"/>
        <v>0</v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  <c r="BK689" s="107"/>
      <c r="BL689" s="107"/>
      <c r="BM689" s="107"/>
      <c r="BN689" s="107"/>
      <c r="BO689" s="107"/>
      <c r="BP689" s="107"/>
      <c r="BQ689" s="107"/>
      <c r="BR689" s="107"/>
      <c r="BS689" s="107"/>
      <c r="BT689" s="107"/>
      <c r="BU689" s="107"/>
      <c r="BV689" s="107"/>
      <c r="BW689" s="107"/>
      <c r="BX689" s="107"/>
      <c r="BY689" s="107"/>
      <c r="BZ689" s="107"/>
      <c r="CA689" s="107"/>
      <c r="CB689" s="107"/>
      <c r="CC689" s="107"/>
      <c r="CD689" s="107"/>
      <c r="CE689" s="107"/>
      <c r="CF689" s="107"/>
      <c r="CG689" s="107"/>
      <c r="CH689" s="107"/>
      <c r="CI689" s="107"/>
      <c r="CJ689" s="107"/>
      <c r="CK689" s="107"/>
      <c r="CL689" s="107"/>
      <c r="CM689" s="107"/>
      <c r="CN689" s="107">
        <v>1</v>
      </c>
      <c r="CO689" s="107">
        <v>1</v>
      </c>
      <c r="CP689" s="107">
        <v>1</v>
      </c>
      <c r="CQ689" s="107">
        <v>1</v>
      </c>
      <c r="CR689" s="107">
        <v>1</v>
      </c>
      <c r="CS689" s="107"/>
      <c r="CT689" s="107"/>
      <c r="CU689" s="107"/>
      <c r="CV689" s="107"/>
      <c r="CW689" s="107"/>
      <c r="CX689" s="107"/>
      <c r="CY689" s="107"/>
      <c r="CZ689" s="107"/>
      <c r="DA689" s="107"/>
      <c r="DB689" s="107"/>
      <c r="DC689" s="107"/>
      <c r="DD689" s="107"/>
      <c r="DE689" s="107"/>
      <c r="DF689" s="107"/>
      <c r="DG689" s="107"/>
    </row>
    <row r="690" spans="2:111" s="109" customFormat="1" ht="19.899999999999999" hidden="1" customHeight="1" x14ac:dyDescent="0.25">
      <c r="B690" s="111" t="s">
        <v>2606</v>
      </c>
      <c r="C690" s="111">
        <v>4600011662</v>
      </c>
      <c r="D690" s="101" t="s">
        <v>1098</v>
      </c>
      <c r="E690" s="110" t="str">
        <f t="shared" si="59"/>
        <v/>
      </c>
      <c r="F690" s="102"/>
      <c r="G690" s="103"/>
      <c r="H690" s="103"/>
      <c r="I690" s="100"/>
      <c r="J690" s="122" t="s">
        <v>2298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60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  <c r="BK690" s="107"/>
      <c r="BL690" s="107"/>
      <c r="BM690" s="107"/>
      <c r="BN690" s="107"/>
      <c r="BO690" s="107"/>
      <c r="BP690" s="107"/>
      <c r="BQ690" s="107"/>
      <c r="BR690" s="107"/>
      <c r="BS690" s="107"/>
      <c r="BT690" s="107"/>
      <c r="BU690" s="107"/>
      <c r="BV690" s="107"/>
      <c r="BW690" s="107"/>
      <c r="BX690" s="107"/>
      <c r="BY690" s="107"/>
      <c r="BZ690" s="107"/>
      <c r="CA690" s="107"/>
      <c r="CB690" s="107"/>
      <c r="CC690" s="107"/>
      <c r="CD690" s="107"/>
      <c r="CE690" s="107"/>
      <c r="CF690" s="107"/>
      <c r="CG690" s="107"/>
      <c r="CH690" s="107"/>
      <c r="CI690" s="107"/>
      <c r="CJ690" s="107"/>
      <c r="CK690" s="107"/>
      <c r="CL690" s="107"/>
      <c r="CM690" s="107"/>
      <c r="CN690" s="107"/>
      <c r="CO690" s="107"/>
      <c r="CP690" s="107"/>
      <c r="CQ690" s="107"/>
      <c r="CR690" s="107"/>
      <c r="CS690" s="107"/>
      <c r="CT690" s="107"/>
      <c r="CU690" s="107"/>
      <c r="CV690" s="107"/>
      <c r="CW690" s="107"/>
      <c r="CX690" s="107"/>
      <c r="CY690" s="107"/>
      <c r="CZ690" s="107"/>
      <c r="DA690" s="107"/>
      <c r="DB690" s="107"/>
      <c r="DC690" s="107"/>
      <c r="DD690" s="107"/>
      <c r="DE690" s="107"/>
      <c r="DF690" s="107"/>
      <c r="DG690" s="107"/>
    </row>
    <row r="691" spans="2:111" s="109" customFormat="1" ht="19.899999999999999" hidden="1" customHeight="1" x14ac:dyDescent="0.25">
      <c r="B691" s="111" t="s">
        <v>2606</v>
      </c>
      <c r="C691" s="111">
        <v>4600011662</v>
      </c>
      <c r="D691" s="101" t="s">
        <v>1099</v>
      </c>
      <c r="E691" s="110" t="str">
        <f t="shared" si="59"/>
        <v>(CO) Sistema de Controle, retorno e transferência de condensado - Montar suportes 1º trecho</v>
      </c>
      <c r="F691" s="102" t="s">
        <v>453</v>
      </c>
      <c r="G691" s="103" t="s">
        <v>449</v>
      </c>
      <c r="H691" s="103" t="s">
        <v>429</v>
      </c>
      <c r="I691" s="100"/>
      <c r="J691" s="122" t="s">
        <v>2396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60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  <c r="BK691" s="107"/>
      <c r="BL691" s="107"/>
      <c r="BM691" s="107"/>
      <c r="BN691" s="107"/>
      <c r="BO691" s="107"/>
      <c r="BP691" s="107"/>
      <c r="BQ691" s="107"/>
      <c r="BR691" s="107"/>
      <c r="BS691" s="107"/>
      <c r="BT691" s="107"/>
      <c r="BU691" s="107"/>
      <c r="BV691" s="107"/>
      <c r="BW691" s="107"/>
      <c r="BX691" s="107"/>
      <c r="BY691" s="107"/>
      <c r="BZ691" s="107"/>
      <c r="CA691" s="107"/>
      <c r="CB691" s="107"/>
      <c r="CC691" s="107"/>
      <c r="CD691" s="107"/>
      <c r="CE691" s="107"/>
      <c r="CF691" s="107"/>
      <c r="CG691" s="107"/>
      <c r="CH691" s="107"/>
      <c r="CI691" s="107"/>
      <c r="CJ691" s="107"/>
      <c r="CK691" s="107"/>
      <c r="CL691" s="107"/>
      <c r="CM691" s="107"/>
      <c r="CN691" s="107"/>
      <c r="CO691" s="107"/>
      <c r="CP691" s="107"/>
      <c r="CQ691" s="107"/>
      <c r="CR691" s="107"/>
      <c r="CS691" s="107"/>
      <c r="CT691" s="107"/>
      <c r="CU691" s="107"/>
      <c r="CV691" s="107"/>
      <c r="CW691" s="107"/>
      <c r="CX691" s="107"/>
      <c r="CY691" s="107"/>
      <c r="CZ691" s="107"/>
      <c r="DA691" s="107"/>
      <c r="DB691" s="107"/>
      <c r="DC691" s="107"/>
      <c r="DD691" s="107"/>
      <c r="DE691" s="107"/>
      <c r="DF691" s="107"/>
      <c r="DG691" s="107"/>
    </row>
    <row r="692" spans="2:111" hidden="1" x14ac:dyDescent="0.25">
      <c r="B692" s="111" t="s">
        <v>2606</v>
      </c>
      <c r="C692" s="111">
        <v>4600011662</v>
      </c>
      <c r="D692" s="101" t="s">
        <v>298</v>
      </c>
      <c r="E692" s="110"/>
      <c r="F692" s="102"/>
      <c r="G692" s="103"/>
      <c r="H692" s="103"/>
      <c r="I692" s="100"/>
      <c r="J692" s="122" t="s">
        <v>2299</v>
      </c>
      <c r="K692" s="103"/>
      <c r="L692" s="103"/>
      <c r="M692" s="103"/>
      <c r="N692" s="103"/>
      <c r="O692" s="106"/>
      <c r="P692" s="104"/>
      <c r="Q692" s="104"/>
      <c r="R692" s="104"/>
      <c r="S692" s="105" t="str">
        <f t="shared" si="60"/>
        <v/>
      </c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  <c r="BK692" s="107"/>
      <c r="BL692" s="107"/>
      <c r="BM692" s="107"/>
      <c r="BN692" s="107"/>
      <c r="BO692" s="107"/>
      <c r="BP692" s="107"/>
      <c r="BQ692" s="107"/>
      <c r="BR692" s="107"/>
      <c r="BS692" s="107"/>
      <c r="BT692" s="107"/>
      <c r="BU692" s="107"/>
      <c r="BV692" s="107"/>
      <c r="BW692" s="107"/>
      <c r="BX692" s="107"/>
      <c r="BY692" s="107"/>
      <c r="BZ692" s="107"/>
      <c r="CA692" s="107"/>
      <c r="CB692" s="107"/>
      <c r="CC692" s="107"/>
      <c r="CD692" s="107"/>
      <c r="CE692" s="107"/>
      <c r="CF692" s="107"/>
      <c r="CG692" s="107"/>
      <c r="CH692" s="107"/>
      <c r="CI692" s="107"/>
      <c r="CJ692" s="107"/>
      <c r="CK692" s="107"/>
      <c r="CL692" s="107"/>
      <c r="CM692" s="107"/>
      <c r="CN692" s="107"/>
      <c r="CO692" s="107"/>
      <c r="CP692" s="107"/>
      <c r="CQ692" s="107"/>
      <c r="CR692" s="107"/>
      <c r="CS692" s="107"/>
      <c r="CT692" s="107"/>
      <c r="CU692" s="107"/>
      <c r="CV692" s="107"/>
      <c r="CW692" s="107"/>
      <c r="CX692" s="107"/>
      <c r="CY692" s="107"/>
      <c r="CZ692" s="107"/>
      <c r="DA692" s="107"/>
      <c r="DB692" s="107"/>
      <c r="DC692" s="107"/>
      <c r="DD692" s="107"/>
      <c r="DE692" s="107"/>
      <c r="DF692" s="107"/>
      <c r="DG692" s="107"/>
    </row>
    <row r="693" spans="2:111" hidden="1" x14ac:dyDescent="0.25">
      <c r="B693" s="111" t="s">
        <v>2606</v>
      </c>
      <c r="C693" s="111">
        <v>4600011662</v>
      </c>
      <c r="D693" s="101" t="s">
        <v>299</v>
      </c>
      <c r="E693" s="110"/>
      <c r="F693" s="102"/>
      <c r="G693" s="103"/>
      <c r="H693" s="103"/>
      <c r="I693" s="100"/>
      <c r="J693" s="122" t="s">
        <v>2398</v>
      </c>
      <c r="K693" s="103"/>
      <c r="L693" s="103"/>
      <c r="M693" s="103"/>
      <c r="N693" s="103"/>
      <c r="O693" s="106"/>
      <c r="P693" s="104"/>
      <c r="Q693" s="104"/>
      <c r="R693" s="104"/>
      <c r="S693" s="105" t="str">
        <f t="shared" si="60"/>
        <v/>
      </c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  <c r="BK693" s="107"/>
      <c r="BL693" s="107"/>
      <c r="BM693" s="107"/>
      <c r="BN693" s="107"/>
      <c r="BO693" s="107"/>
      <c r="BP693" s="107"/>
      <c r="BQ693" s="107"/>
      <c r="BR693" s="107"/>
      <c r="BS693" s="107"/>
      <c r="BT693" s="107"/>
      <c r="BU693" s="107"/>
      <c r="BV693" s="107"/>
      <c r="BW693" s="107"/>
      <c r="BX693" s="107"/>
      <c r="BY693" s="107"/>
      <c r="BZ693" s="107"/>
      <c r="CA693" s="107"/>
      <c r="CB693" s="107"/>
      <c r="CC693" s="107"/>
      <c r="CD693" s="107"/>
      <c r="CE693" s="107"/>
      <c r="CF693" s="107"/>
      <c r="CG693" s="107"/>
      <c r="CH693" s="107"/>
      <c r="CI693" s="107"/>
      <c r="CJ693" s="107"/>
      <c r="CK693" s="107"/>
      <c r="CL693" s="107"/>
      <c r="CM693" s="107"/>
      <c r="CN693" s="107"/>
      <c r="CO693" s="107"/>
      <c r="CP693" s="107"/>
      <c r="CQ693" s="107"/>
      <c r="CR693" s="107"/>
      <c r="CS693" s="107"/>
      <c r="CT693" s="107"/>
      <c r="CU693" s="107"/>
      <c r="CV693" s="107"/>
      <c r="CW693" s="107"/>
      <c r="CX693" s="107"/>
      <c r="CY693" s="107"/>
      <c r="CZ693" s="107"/>
      <c r="DA693" s="107"/>
      <c r="DB693" s="107"/>
      <c r="DC693" s="107"/>
      <c r="DD693" s="107"/>
      <c r="DE693" s="107"/>
      <c r="DF693" s="107"/>
      <c r="DG693" s="107"/>
    </row>
    <row r="694" spans="2:111" hidden="1" x14ac:dyDescent="0.25">
      <c r="B694" s="111" t="s">
        <v>2606</v>
      </c>
      <c r="C694" s="111">
        <v>4600011662</v>
      </c>
      <c r="D694" s="101" t="s">
        <v>300</v>
      </c>
      <c r="E694" s="110"/>
      <c r="F694" s="102"/>
      <c r="G694" s="103"/>
      <c r="H694" s="103"/>
      <c r="I694" s="100"/>
      <c r="J694" s="122" t="s">
        <v>2195</v>
      </c>
      <c r="K694" s="103"/>
      <c r="L694" s="103"/>
      <c r="M694" s="103"/>
      <c r="N694" s="103"/>
      <c r="O694" s="106"/>
      <c r="P694" s="104"/>
      <c r="Q694" s="104"/>
      <c r="R694" s="104"/>
      <c r="S694" s="105" t="str">
        <f t="shared" si="60"/>
        <v/>
      </c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  <c r="BK694" s="107"/>
      <c r="BL694" s="107"/>
      <c r="BM694" s="107"/>
      <c r="BN694" s="107"/>
      <c r="BO694" s="107"/>
      <c r="BP694" s="107"/>
      <c r="BQ694" s="107"/>
      <c r="BR694" s="107"/>
      <c r="BS694" s="107"/>
      <c r="BT694" s="107"/>
      <c r="BU694" s="107"/>
      <c r="BV694" s="107"/>
      <c r="BW694" s="107"/>
      <c r="BX694" s="107"/>
      <c r="BY694" s="107"/>
      <c r="BZ694" s="107"/>
      <c r="CA694" s="107"/>
      <c r="CB694" s="107"/>
      <c r="CC694" s="107"/>
      <c r="CD694" s="107"/>
      <c r="CE694" s="107"/>
      <c r="CF694" s="107"/>
      <c r="CG694" s="107"/>
      <c r="CH694" s="107"/>
      <c r="CI694" s="107"/>
      <c r="CJ694" s="107"/>
      <c r="CK694" s="107"/>
      <c r="CL694" s="107"/>
      <c r="CM694" s="107"/>
      <c r="CN694" s="107"/>
      <c r="CO694" s="107"/>
      <c r="CP694" s="107"/>
      <c r="CQ694" s="107"/>
      <c r="CR694" s="107"/>
      <c r="CS694" s="107"/>
      <c r="CT694" s="107"/>
      <c r="CU694" s="107"/>
      <c r="CV694" s="107"/>
      <c r="CW694" s="107"/>
      <c r="CX694" s="107"/>
      <c r="CY694" s="107"/>
      <c r="CZ694" s="107"/>
      <c r="DA694" s="107"/>
      <c r="DB694" s="107"/>
      <c r="DC694" s="107"/>
      <c r="DD694" s="107"/>
      <c r="DE694" s="107"/>
      <c r="DF694" s="107"/>
      <c r="DG694" s="107"/>
    </row>
    <row r="695" spans="2:111" hidden="1" x14ac:dyDescent="0.25">
      <c r="B695" s="111" t="s">
        <v>2606</v>
      </c>
      <c r="C695" s="111">
        <v>4600011662</v>
      </c>
      <c r="D695" s="101" t="s">
        <v>334</v>
      </c>
      <c r="E695" s="110"/>
      <c r="F695" s="102"/>
      <c r="G695" s="103"/>
      <c r="H695" s="103" t="s">
        <v>429</v>
      </c>
      <c r="I695" s="100"/>
      <c r="J695" s="122" t="s">
        <v>2286</v>
      </c>
      <c r="K695" s="103"/>
      <c r="L695" s="103"/>
      <c r="M695" s="103"/>
      <c r="N695" s="103"/>
      <c r="O695" s="106"/>
      <c r="P695" s="104"/>
      <c r="Q695" s="104"/>
      <c r="R695" s="104"/>
      <c r="S695" s="105" t="str">
        <f t="shared" si="60"/>
        <v/>
      </c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  <c r="BK695" s="107"/>
      <c r="BL695" s="107"/>
      <c r="BM695" s="107"/>
      <c r="BN695" s="107"/>
      <c r="BO695" s="107"/>
      <c r="BP695" s="107"/>
      <c r="BQ695" s="107"/>
      <c r="BR695" s="107"/>
      <c r="BS695" s="107"/>
      <c r="BT695" s="107"/>
      <c r="BU695" s="107"/>
      <c r="BV695" s="107"/>
      <c r="BW695" s="107"/>
      <c r="BX695" s="107"/>
      <c r="BY695" s="107"/>
      <c r="BZ695" s="107"/>
      <c r="CA695" s="107"/>
      <c r="CB695" s="107"/>
      <c r="CC695" s="107"/>
      <c r="CD695" s="107"/>
      <c r="CE695" s="107"/>
      <c r="CF695" s="107"/>
      <c r="CG695" s="107"/>
      <c r="CH695" s="107"/>
      <c r="CI695" s="107"/>
      <c r="CJ695" s="107"/>
      <c r="CK695" s="107"/>
      <c r="CL695" s="107"/>
      <c r="CM695" s="107"/>
      <c r="CN695" s="107"/>
      <c r="CO695" s="107"/>
      <c r="CP695" s="107"/>
      <c r="CQ695" s="107"/>
      <c r="CR695" s="107"/>
      <c r="CS695" s="107"/>
      <c r="CT695" s="107"/>
      <c r="CU695" s="107"/>
      <c r="CV695" s="107"/>
      <c r="CW695" s="107"/>
      <c r="CX695" s="107"/>
      <c r="CY695" s="107"/>
      <c r="CZ695" s="107"/>
      <c r="DA695" s="107"/>
      <c r="DB695" s="107"/>
      <c r="DC695" s="107"/>
      <c r="DD695" s="107"/>
      <c r="DE695" s="107"/>
      <c r="DF695" s="107"/>
      <c r="DG695" s="107"/>
    </row>
    <row r="696" spans="2:111" hidden="1" x14ac:dyDescent="0.25">
      <c r="B696" s="111" t="s">
        <v>2606</v>
      </c>
      <c r="C696" s="111">
        <v>4600011662</v>
      </c>
      <c r="D696" s="101" t="s">
        <v>318</v>
      </c>
      <c r="E696" s="110"/>
      <c r="F696" s="102"/>
      <c r="G696" s="103"/>
      <c r="H696" s="103"/>
      <c r="I696" s="100"/>
      <c r="J696" s="122" t="s">
        <v>2401</v>
      </c>
      <c r="K696" s="103"/>
      <c r="L696" s="103"/>
      <c r="M696" s="103"/>
      <c r="N696" s="103"/>
      <c r="O696" s="106"/>
      <c r="P696" s="104">
        <v>1</v>
      </c>
      <c r="Q696" s="104"/>
      <c r="R696" s="104" t="s">
        <v>1699</v>
      </c>
      <c r="S696" s="105">
        <f t="shared" si="60"/>
        <v>0</v>
      </c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  <c r="BK696" s="107"/>
      <c r="BL696" s="107"/>
      <c r="BM696" s="107"/>
      <c r="BN696" s="107"/>
      <c r="BO696" s="107"/>
      <c r="BP696" s="107"/>
      <c r="BQ696" s="107"/>
      <c r="BR696" s="107"/>
      <c r="BS696" s="107"/>
      <c r="BT696" s="107"/>
      <c r="BU696" s="107"/>
      <c r="BV696" s="107"/>
      <c r="BW696" s="107"/>
      <c r="BX696" s="107"/>
      <c r="BY696" s="107"/>
      <c r="BZ696" s="107"/>
      <c r="CA696" s="107"/>
      <c r="CB696" s="107"/>
      <c r="CC696" s="107"/>
      <c r="CD696" s="107"/>
      <c r="CE696" s="107"/>
      <c r="CF696" s="107"/>
      <c r="CG696" s="107"/>
      <c r="CH696" s="107"/>
      <c r="CI696" s="107"/>
      <c r="CJ696" s="107"/>
      <c r="CK696" s="107"/>
      <c r="CL696" s="107"/>
      <c r="CM696" s="107"/>
      <c r="CN696" s="107">
        <v>1</v>
      </c>
      <c r="CO696" s="107">
        <v>1</v>
      </c>
      <c r="CP696" s="107">
        <v>1</v>
      </c>
      <c r="CQ696" s="107">
        <v>1</v>
      </c>
      <c r="CR696" s="107">
        <v>1</v>
      </c>
      <c r="CS696" s="107"/>
      <c r="CT696" s="107"/>
      <c r="CU696" s="107"/>
      <c r="CV696" s="107"/>
      <c r="CW696" s="107"/>
      <c r="CX696" s="107"/>
      <c r="CY696" s="107"/>
      <c r="CZ696" s="107"/>
      <c r="DA696" s="107"/>
      <c r="DB696" s="107"/>
      <c r="DC696" s="107"/>
      <c r="DD696" s="107"/>
      <c r="DE696" s="107"/>
      <c r="DF696" s="107"/>
      <c r="DG696" s="107"/>
    </row>
    <row r="697" spans="2:111" hidden="1" x14ac:dyDescent="0.25">
      <c r="B697" s="111" t="s">
        <v>2606</v>
      </c>
      <c r="C697" s="111">
        <v>4600011662</v>
      </c>
      <c r="D697" s="101" t="s">
        <v>1100</v>
      </c>
      <c r="E697" s="110"/>
      <c r="F697" s="102"/>
      <c r="G697" s="103"/>
      <c r="H697" s="103"/>
      <c r="I697" s="100"/>
      <c r="J697" s="122" t="s">
        <v>2298</v>
      </c>
      <c r="K697" s="103"/>
      <c r="L697" s="103"/>
      <c r="M697" s="103"/>
      <c r="N697" s="103"/>
      <c r="O697" s="106"/>
      <c r="P697" s="104"/>
      <c r="Q697" s="104"/>
      <c r="R697" s="104"/>
      <c r="S697" s="105" t="str">
        <f t="shared" si="60"/>
        <v/>
      </c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  <c r="BK697" s="107"/>
      <c r="BL697" s="107"/>
      <c r="BM697" s="107"/>
      <c r="BN697" s="107"/>
      <c r="BO697" s="107"/>
      <c r="BP697" s="107"/>
      <c r="BQ697" s="107"/>
      <c r="BR697" s="107"/>
      <c r="BS697" s="107"/>
      <c r="BT697" s="107"/>
      <c r="BU697" s="107"/>
      <c r="BV697" s="107"/>
      <c r="BW697" s="107"/>
      <c r="BX697" s="107"/>
      <c r="BY697" s="107"/>
      <c r="BZ697" s="107"/>
      <c r="CA697" s="107"/>
      <c r="CB697" s="107"/>
      <c r="CC697" s="107"/>
      <c r="CD697" s="107"/>
      <c r="CE697" s="107"/>
      <c r="CF697" s="107"/>
      <c r="CG697" s="107"/>
      <c r="CH697" s="107"/>
      <c r="CI697" s="107"/>
      <c r="CJ697" s="107"/>
      <c r="CK697" s="107"/>
      <c r="CL697" s="107"/>
      <c r="CM697" s="107"/>
      <c r="CN697" s="107"/>
      <c r="CO697" s="107"/>
      <c r="CP697" s="107"/>
      <c r="CQ697" s="107"/>
      <c r="CR697" s="107"/>
      <c r="CS697" s="107"/>
      <c r="CT697" s="107"/>
      <c r="CU697" s="107"/>
      <c r="CV697" s="107"/>
      <c r="CW697" s="107"/>
      <c r="CX697" s="107"/>
      <c r="CY697" s="107"/>
      <c r="CZ697" s="107"/>
      <c r="DA697" s="107"/>
      <c r="DB697" s="107"/>
      <c r="DC697" s="107"/>
      <c r="DD697" s="107"/>
      <c r="DE697" s="107"/>
      <c r="DF697" s="107"/>
      <c r="DG697" s="107"/>
    </row>
    <row r="698" spans="2:111" hidden="1" x14ac:dyDescent="0.25">
      <c r="B698" s="111" t="s">
        <v>2606</v>
      </c>
      <c r="C698" s="111">
        <v>4600011662</v>
      </c>
      <c r="D698" s="101" t="s">
        <v>336</v>
      </c>
      <c r="E698" s="110"/>
      <c r="F698" s="102"/>
      <c r="G698" s="103"/>
      <c r="H698" s="103"/>
      <c r="I698" s="100"/>
      <c r="J698" s="122" t="s">
        <v>2299</v>
      </c>
      <c r="K698" s="103"/>
      <c r="L698" s="103"/>
      <c r="M698" s="103"/>
      <c r="N698" s="103"/>
      <c r="O698" s="106"/>
      <c r="P698" s="104"/>
      <c r="Q698" s="104"/>
      <c r="R698" s="104"/>
      <c r="S698" s="105" t="str">
        <f t="shared" si="60"/>
        <v/>
      </c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  <c r="BK698" s="107"/>
      <c r="BL698" s="107"/>
      <c r="BM698" s="107"/>
      <c r="BN698" s="107"/>
      <c r="BO698" s="107"/>
      <c r="BP698" s="107"/>
      <c r="BQ698" s="107"/>
      <c r="BR698" s="107"/>
      <c r="BS698" s="107"/>
      <c r="BT698" s="107"/>
      <c r="BU698" s="107"/>
      <c r="BV698" s="107"/>
      <c r="BW698" s="107"/>
      <c r="BX698" s="107"/>
      <c r="BY698" s="107"/>
      <c r="BZ698" s="107"/>
      <c r="CA698" s="107"/>
      <c r="CB698" s="107"/>
      <c r="CC698" s="107"/>
      <c r="CD698" s="107"/>
      <c r="CE698" s="107"/>
      <c r="CF698" s="107"/>
      <c r="CG698" s="107"/>
      <c r="CH698" s="107"/>
      <c r="CI698" s="107"/>
      <c r="CJ698" s="107"/>
      <c r="CK698" s="107"/>
      <c r="CL698" s="107"/>
      <c r="CM698" s="107"/>
      <c r="CN698" s="107"/>
      <c r="CO698" s="107"/>
      <c r="CP698" s="107"/>
      <c r="CQ698" s="107"/>
      <c r="CR698" s="107"/>
      <c r="CS698" s="107"/>
      <c r="CT698" s="107"/>
      <c r="CU698" s="107"/>
      <c r="CV698" s="107"/>
      <c r="CW698" s="107"/>
      <c r="CX698" s="107"/>
      <c r="CY698" s="107"/>
      <c r="CZ698" s="107"/>
      <c r="DA698" s="107"/>
      <c r="DB698" s="107"/>
      <c r="DC698" s="107"/>
      <c r="DD698" s="107"/>
      <c r="DE698" s="107"/>
      <c r="DF698" s="107"/>
      <c r="DG698" s="107"/>
    </row>
    <row r="699" spans="2:111" hidden="1" x14ac:dyDescent="0.25">
      <c r="B699" s="111" t="s">
        <v>2606</v>
      </c>
      <c r="C699" s="111">
        <v>4600011662</v>
      </c>
      <c r="D699" s="101" t="s">
        <v>337</v>
      </c>
      <c r="E699" s="110"/>
      <c r="F699" s="102"/>
      <c r="G699" s="103"/>
      <c r="H699" s="103"/>
      <c r="I699" s="100"/>
      <c r="J699" s="122" t="s">
        <v>2285</v>
      </c>
      <c r="K699" s="103"/>
      <c r="L699" s="103"/>
      <c r="M699" s="103"/>
      <c r="N699" s="103"/>
      <c r="O699" s="106"/>
      <c r="P699" s="104"/>
      <c r="Q699" s="104"/>
      <c r="R699" s="104"/>
      <c r="S699" s="105" t="str">
        <f t="shared" si="60"/>
        <v/>
      </c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  <c r="BQ699" s="107"/>
      <c r="BR699" s="107"/>
      <c r="BS699" s="107"/>
      <c r="BT699" s="107"/>
      <c r="BU699" s="107"/>
      <c r="BV699" s="107"/>
      <c r="BW699" s="107"/>
      <c r="BX699" s="107"/>
      <c r="BY699" s="107"/>
      <c r="BZ699" s="107"/>
      <c r="CA699" s="107"/>
      <c r="CB699" s="107"/>
      <c r="CC699" s="107"/>
      <c r="CD699" s="107"/>
      <c r="CE699" s="107"/>
      <c r="CF699" s="107"/>
      <c r="CG699" s="107"/>
      <c r="CH699" s="107"/>
      <c r="CI699" s="107"/>
      <c r="CJ699" s="107"/>
      <c r="CK699" s="107"/>
      <c r="CL699" s="107"/>
      <c r="CM699" s="107"/>
      <c r="CN699" s="107"/>
      <c r="CO699" s="107"/>
      <c r="CP699" s="107"/>
      <c r="CQ699" s="107"/>
      <c r="CR699" s="107"/>
      <c r="CS699" s="107"/>
      <c r="CT699" s="107"/>
      <c r="CU699" s="107"/>
      <c r="CV699" s="107"/>
      <c r="CW699" s="107"/>
      <c r="CX699" s="107"/>
      <c r="CY699" s="107"/>
      <c r="CZ699" s="107"/>
      <c r="DA699" s="107"/>
      <c r="DB699" s="107"/>
      <c r="DC699" s="107"/>
      <c r="DD699" s="107"/>
      <c r="DE699" s="107"/>
      <c r="DF699" s="107"/>
      <c r="DG699" s="107"/>
    </row>
    <row r="700" spans="2:111" hidden="1" x14ac:dyDescent="0.25">
      <c r="B700" s="111" t="s">
        <v>2606</v>
      </c>
      <c r="C700" s="111">
        <v>4600011662</v>
      </c>
      <c r="D700" s="101" t="s">
        <v>360</v>
      </c>
      <c r="E700" s="110"/>
      <c r="F700" s="102" t="s">
        <v>453</v>
      </c>
      <c r="G700" s="103" t="s">
        <v>449</v>
      </c>
      <c r="H700" s="103" t="s">
        <v>1688</v>
      </c>
      <c r="I700" s="100"/>
      <c r="J700" s="122" t="s">
        <v>2195</v>
      </c>
      <c r="K700" s="103"/>
      <c r="L700" s="103"/>
      <c r="M700" s="103"/>
      <c r="N700" s="103"/>
      <c r="O700" s="106"/>
      <c r="P700" s="104"/>
      <c r="Q700" s="104"/>
      <c r="R700" s="104"/>
      <c r="S700" s="105" t="str">
        <f t="shared" si="60"/>
        <v/>
      </c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  <c r="BK700" s="107"/>
      <c r="BL700" s="107"/>
      <c r="BM700" s="107"/>
      <c r="BN700" s="107"/>
      <c r="BO700" s="107"/>
      <c r="BP700" s="107"/>
      <c r="BQ700" s="107"/>
      <c r="BR700" s="107"/>
      <c r="BS700" s="107"/>
      <c r="BT700" s="107"/>
      <c r="BU700" s="107"/>
      <c r="BV700" s="107"/>
      <c r="BW700" s="107"/>
      <c r="BX700" s="107"/>
      <c r="BY700" s="107"/>
      <c r="BZ700" s="107"/>
      <c r="CA700" s="107"/>
      <c r="CB700" s="107"/>
      <c r="CC700" s="107"/>
      <c r="CD700" s="107"/>
      <c r="CE700" s="107"/>
      <c r="CF700" s="107"/>
      <c r="CG700" s="107"/>
      <c r="CH700" s="107"/>
      <c r="CI700" s="107"/>
      <c r="CJ700" s="107"/>
      <c r="CK700" s="107"/>
      <c r="CL700" s="107"/>
      <c r="CM700" s="107"/>
      <c r="CN700" s="107"/>
      <c r="CO700" s="107"/>
      <c r="CP700" s="107"/>
      <c r="CQ700" s="107"/>
      <c r="CR700" s="107"/>
      <c r="CS700" s="107"/>
      <c r="CT700" s="107"/>
      <c r="CU700" s="107"/>
      <c r="CV700" s="107"/>
      <c r="CW700" s="107"/>
      <c r="CX700" s="107"/>
      <c r="CY700" s="107"/>
      <c r="CZ700" s="107"/>
      <c r="DA700" s="107"/>
      <c r="DB700" s="107"/>
      <c r="DC700" s="107"/>
      <c r="DD700" s="107"/>
      <c r="DE700" s="107"/>
      <c r="DF700" s="107"/>
      <c r="DG700" s="107"/>
    </row>
    <row r="701" spans="2:111" hidden="1" x14ac:dyDescent="0.25">
      <c r="B701" s="111" t="s">
        <v>2606</v>
      </c>
      <c r="C701" s="111">
        <v>4600011662</v>
      </c>
      <c r="D701" s="101" t="s">
        <v>1101</v>
      </c>
      <c r="E701" s="110"/>
      <c r="F701" s="102"/>
      <c r="G701" s="103"/>
      <c r="H701" s="103"/>
      <c r="I701" s="100"/>
      <c r="J701" s="122" t="s">
        <v>2286</v>
      </c>
      <c r="K701" s="103"/>
      <c r="L701" s="103"/>
      <c r="M701" s="103"/>
      <c r="N701" s="103"/>
      <c r="O701" s="106"/>
      <c r="P701" s="104"/>
      <c r="Q701" s="104"/>
      <c r="R701" s="104"/>
      <c r="S701" s="105" t="str">
        <f t="shared" si="60"/>
        <v/>
      </c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  <c r="BK701" s="107"/>
      <c r="BL701" s="107"/>
      <c r="BM701" s="107"/>
      <c r="BN701" s="107"/>
      <c r="BO701" s="107"/>
      <c r="BP701" s="107"/>
      <c r="BQ701" s="107"/>
      <c r="BR701" s="107"/>
      <c r="BS701" s="107"/>
      <c r="BT701" s="107"/>
      <c r="BU701" s="107"/>
      <c r="BV701" s="107"/>
      <c r="BW701" s="107"/>
      <c r="BX701" s="107"/>
      <c r="BY701" s="107"/>
      <c r="BZ701" s="107"/>
      <c r="CA701" s="107"/>
      <c r="CB701" s="107"/>
      <c r="CC701" s="107"/>
      <c r="CD701" s="107"/>
      <c r="CE701" s="107"/>
      <c r="CF701" s="107"/>
      <c r="CG701" s="107"/>
      <c r="CH701" s="107"/>
      <c r="CI701" s="107"/>
      <c r="CJ701" s="107"/>
      <c r="CK701" s="107"/>
      <c r="CL701" s="107"/>
      <c r="CM701" s="107"/>
      <c r="CN701" s="107"/>
      <c r="CO701" s="107"/>
      <c r="CP701" s="107"/>
      <c r="CQ701" s="107"/>
      <c r="CR701" s="107"/>
      <c r="CS701" s="107"/>
      <c r="CT701" s="107"/>
      <c r="CU701" s="107"/>
      <c r="CV701" s="107"/>
      <c r="CW701" s="107"/>
      <c r="CX701" s="107"/>
      <c r="CY701" s="107"/>
      <c r="CZ701" s="107"/>
      <c r="DA701" s="107"/>
      <c r="DB701" s="107"/>
      <c r="DC701" s="107"/>
      <c r="DD701" s="107"/>
      <c r="DE701" s="107"/>
      <c r="DF701" s="107"/>
      <c r="DG701" s="107"/>
    </row>
    <row r="702" spans="2:111" hidden="1" x14ac:dyDescent="0.25">
      <c r="B702" s="111" t="s">
        <v>2606</v>
      </c>
      <c r="C702" s="111">
        <v>4600011662</v>
      </c>
      <c r="D702" s="101" t="s">
        <v>321</v>
      </c>
      <c r="E702" s="110"/>
      <c r="F702" s="102"/>
      <c r="G702" s="103"/>
      <c r="H702" s="103"/>
      <c r="I702" s="100"/>
      <c r="J702" s="122" t="s">
        <v>2402</v>
      </c>
      <c r="K702" s="103"/>
      <c r="L702" s="103"/>
      <c r="M702" s="103"/>
      <c r="N702" s="103"/>
      <c r="O702" s="106"/>
      <c r="P702" s="104">
        <v>1</v>
      </c>
      <c r="Q702" s="104"/>
      <c r="R702" s="104" t="s">
        <v>1699</v>
      </c>
      <c r="S702" s="105">
        <f t="shared" si="60"/>
        <v>0</v>
      </c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  <c r="BK702" s="107"/>
      <c r="BL702" s="107"/>
      <c r="BM702" s="107"/>
      <c r="BN702" s="107"/>
      <c r="BO702" s="107"/>
      <c r="BP702" s="107"/>
      <c r="BQ702" s="107"/>
      <c r="BR702" s="107"/>
      <c r="BS702" s="107"/>
      <c r="BT702" s="107"/>
      <c r="BU702" s="107"/>
      <c r="BV702" s="107"/>
      <c r="BW702" s="107"/>
      <c r="BX702" s="107"/>
      <c r="BY702" s="107"/>
      <c r="BZ702" s="107"/>
      <c r="CA702" s="107"/>
      <c r="CB702" s="107"/>
      <c r="CC702" s="107"/>
      <c r="CD702" s="107"/>
      <c r="CE702" s="107"/>
      <c r="CF702" s="107"/>
      <c r="CG702" s="107"/>
      <c r="CH702" s="107"/>
      <c r="CI702" s="107"/>
      <c r="CJ702" s="107"/>
      <c r="CK702" s="107"/>
      <c r="CL702" s="107"/>
      <c r="CM702" s="107"/>
      <c r="CN702" s="107">
        <v>1</v>
      </c>
      <c r="CO702" s="107">
        <v>1</v>
      </c>
      <c r="CP702" s="107">
        <v>1</v>
      </c>
      <c r="CQ702" s="107">
        <v>1</v>
      </c>
      <c r="CR702" s="107">
        <v>1</v>
      </c>
      <c r="CS702" s="107"/>
      <c r="CT702" s="107"/>
      <c r="CU702" s="107"/>
      <c r="CV702" s="107"/>
      <c r="CW702" s="107"/>
      <c r="CX702" s="107"/>
      <c r="CY702" s="107"/>
      <c r="CZ702" s="107"/>
      <c r="DA702" s="107"/>
      <c r="DB702" s="107"/>
      <c r="DC702" s="107"/>
      <c r="DD702" s="107"/>
      <c r="DE702" s="107"/>
      <c r="DF702" s="107"/>
      <c r="DG702" s="107"/>
    </row>
    <row r="703" spans="2:111" hidden="1" x14ac:dyDescent="0.25">
      <c r="B703" s="111" t="s">
        <v>2606</v>
      </c>
      <c r="C703" s="111">
        <v>4600011662</v>
      </c>
      <c r="D703" s="101" t="s">
        <v>1102</v>
      </c>
      <c r="E703" s="110"/>
      <c r="F703" s="102" t="s">
        <v>452</v>
      </c>
      <c r="G703" s="103" t="s">
        <v>449</v>
      </c>
      <c r="H703" s="103" t="s">
        <v>1690</v>
      </c>
      <c r="I703" s="100"/>
      <c r="J703" s="122" t="s">
        <v>2298</v>
      </c>
      <c r="K703" s="103"/>
      <c r="L703" s="103"/>
      <c r="M703" s="103"/>
      <c r="N703" s="103"/>
      <c r="O703" s="106"/>
      <c r="P703" s="104"/>
      <c r="Q703" s="104"/>
      <c r="R703" s="104"/>
      <c r="S703" s="105" t="str">
        <f t="shared" si="60"/>
        <v/>
      </c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  <c r="BK703" s="107"/>
      <c r="BL703" s="107"/>
      <c r="BM703" s="107"/>
      <c r="BN703" s="107"/>
      <c r="BO703" s="107"/>
      <c r="BP703" s="107"/>
      <c r="BQ703" s="107"/>
      <c r="BR703" s="107"/>
      <c r="BS703" s="107"/>
      <c r="BT703" s="107"/>
      <c r="BU703" s="107"/>
      <c r="BV703" s="107"/>
      <c r="BW703" s="107"/>
      <c r="BX703" s="107"/>
      <c r="BY703" s="107"/>
      <c r="BZ703" s="107"/>
      <c r="CA703" s="107"/>
      <c r="CB703" s="107"/>
      <c r="CC703" s="107"/>
      <c r="CD703" s="107"/>
      <c r="CE703" s="107"/>
      <c r="CF703" s="107"/>
      <c r="CG703" s="107"/>
      <c r="CH703" s="107"/>
      <c r="CI703" s="107"/>
      <c r="CJ703" s="107"/>
      <c r="CK703" s="107"/>
      <c r="CL703" s="107"/>
      <c r="CM703" s="107"/>
      <c r="CN703" s="107"/>
      <c r="CO703" s="107"/>
      <c r="CP703" s="107"/>
      <c r="CQ703" s="107"/>
      <c r="CR703" s="107"/>
      <c r="CS703" s="107"/>
      <c r="CT703" s="107"/>
      <c r="CU703" s="107"/>
      <c r="CV703" s="107"/>
      <c r="CW703" s="107"/>
      <c r="CX703" s="107"/>
      <c r="CY703" s="107"/>
      <c r="CZ703" s="107"/>
      <c r="DA703" s="107"/>
      <c r="DB703" s="107"/>
      <c r="DC703" s="107"/>
      <c r="DD703" s="107"/>
      <c r="DE703" s="107"/>
      <c r="DF703" s="107"/>
      <c r="DG703" s="107"/>
    </row>
    <row r="704" spans="2:111" hidden="1" x14ac:dyDescent="0.25">
      <c r="B704" s="111" t="s">
        <v>2606</v>
      </c>
      <c r="C704" s="111">
        <v>4600011662</v>
      </c>
      <c r="D704" s="101" t="s">
        <v>362</v>
      </c>
      <c r="E704" s="110"/>
      <c r="F704" s="102" t="s">
        <v>453</v>
      </c>
      <c r="G704" s="103" t="s">
        <v>449</v>
      </c>
      <c r="H704" s="103" t="s">
        <v>1690</v>
      </c>
      <c r="I704" s="100"/>
      <c r="J704" s="122" t="s">
        <v>2299</v>
      </c>
      <c r="K704" s="103"/>
      <c r="L704" s="103"/>
      <c r="M704" s="103"/>
      <c r="N704" s="103"/>
      <c r="O704" s="106"/>
      <c r="P704" s="104"/>
      <c r="Q704" s="104"/>
      <c r="R704" s="104"/>
      <c r="S704" s="105" t="str">
        <f t="shared" si="60"/>
        <v/>
      </c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  <c r="BK704" s="107"/>
      <c r="BL704" s="107"/>
      <c r="BM704" s="107"/>
      <c r="BN704" s="107"/>
      <c r="BO704" s="107"/>
      <c r="BP704" s="107"/>
      <c r="BQ704" s="107"/>
      <c r="BR704" s="107"/>
      <c r="BS704" s="107"/>
      <c r="BT704" s="107"/>
      <c r="BU704" s="107"/>
      <c r="BV704" s="107"/>
      <c r="BW704" s="107"/>
      <c r="BX704" s="107"/>
      <c r="BY704" s="107"/>
      <c r="BZ704" s="107"/>
      <c r="CA704" s="107"/>
      <c r="CB704" s="107"/>
      <c r="CC704" s="107"/>
      <c r="CD704" s="107"/>
      <c r="CE704" s="107"/>
      <c r="CF704" s="107"/>
      <c r="CG704" s="107"/>
      <c r="CH704" s="107"/>
      <c r="CI704" s="107"/>
      <c r="CJ704" s="107"/>
      <c r="CK704" s="107"/>
      <c r="CL704" s="107"/>
      <c r="CM704" s="107"/>
      <c r="CN704" s="107"/>
      <c r="CO704" s="107"/>
      <c r="CP704" s="107"/>
      <c r="CQ704" s="107"/>
      <c r="CR704" s="107"/>
      <c r="CS704" s="107"/>
      <c r="CT704" s="107"/>
      <c r="CU704" s="107"/>
      <c r="CV704" s="107"/>
      <c r="CW704" s="107"/>
      <c r="CX704" s="107"/>
      <c r="CY704" s="107"/>
      <c r="CZ704" s="107"/>
      <c r="DA704" s="107"/>
      <c r="DB704" s="107"/>
      <c r="DC704" s="107"/>
      <c r="DD704" s="107"/>
      <c r="DE704" s="107"/>
      <c r="DF704" s="107"/>
      <c r="DG704" s="107"/>
    </row>
    <row r="705" spans="1:111" hidden="1" x14ac:dyDescent="0.25">
      <c r="B705" s="111" t="s">
        <v>2606</v>
      </c>
      <c r="C705" s="111">
        <v>4600011662</v>
      </c>
      <c r="D705" s="101" t="s">
        <v>1103</v>
      </c>
      <c r="E705" s="110"/>
      <c r="F705" s="102"/>
      <c r="G705" s="103"/>
      <c r="H705" s="103"/>
      <c r="I705" s="100"/>
      <c r="J705" s="122" t="s">
        <v>2285</v>
      </c>
      <c r="K705" s="103"/>
      <c r="L705" s="103"/>
      <c r="M705" s="103"/>
      <c r="N705" s="103"/>
      <c r="O705" s="106"/>
      <c r="P705" s="104"/>
      <c r="Q705" s="104"/>
      <c r="R705" s="104"/>
      <c r="S705" s="105" t="str">
        <f t="shared" si="60"/>
        <v/>
      </c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  <c r="BK705" s="107"/>
      <c r="BL705" s="107"/>
      <c r="BM705" s="107"/>
      <c r="BN705" s="107"/>
      <c r="BO705" s="107"/>
      <c r="BP705" s="107"/>
      <c r="BQ705" s="107"/>
      <c r="BR705" s="107"/>
      <c r="BS705" s="107"/>
      <c r="BT705" s="107"/>
      <c r="BU705" s="107"/>
      <c r="BV705" s="107"/>
      <c r="BW705" s="107"/>
      <c r="BX705" s="107"/>
      <c r="BY705" s="107"/>
      <c r="BZ705" s="107"/>
      <c r="CA705" s="107"/>
      <c r="CB705" s="107"/>
      <c r="CC705" s="107"/>
      <c r="CD705" s="107"/>
      <c r="CE705" s="107"/>
      <c r="CF705" s="107"/>
      <c r="CG705" s="107"/>
      <c r="CH705" s="107"/>
      <c r="CI705" s="107"/>
      <c r="CJ705" s="107"/>
      <c r="CK705" s="107"/>
      <c r="CL705" s="107"/>
      <c r="CM705" s="107"/>
      <c r="CN705" s="107"/>
      <c r="CO705" s="107"/>
      <c r="CP705" s="107"/>
      <c r="CQ705" s="107"/>
      <c r="CR705" s="107"/>
      <c r="CS705" s="107"/>
      <c r="CT705" s="107"/>
      <c r="CU705" s="107"/>
      <c r="CV705" s="107"/>
      <c r="CW705" s="107"/>
      <c r="CX705" s="107"/>
      <c r="CY705" s="107"/>
      <c r="CZ705" s="107"/>
      <c r="DA705" s="107"/>
      <c r="DB705" s="107"/>
      <c r="DC705" s="107"/>
      <c r="DD705" s="107"/>
      <c r="DE705" s="107"/>
      <c r="DF705" s="107"/>
      <c r="DG705" s="107"/>
    </row>
    <row r="706" spans="1:111" hidden="1" x14ac:dyDescent="0.25">
      <c r="B706" s="111" t="s">
        <v>2606</v>
      </c>
      <c r="C706" s="111">
        <v>4600011662</v>
      </c>
      <c r="D706" s="101" t="s">
        <v>1104</v>
      </c>
      <c r="E706" s="110"/>
      <c r="F706" s="102"/>
      <c r="G706" s="103"/>
      <c r="H706" s="103"/>
      <c r="I706" s="100"/>
      <c r="J706" s="122" t="s">
        <v>2195</v>
      </c>
      <c r="K706" s="103"/>
      <c r="L706" s="103"/>
      <c r="M706" s="103"/>
      <c r="N706" s="103"/>
      <c r="O706" s="106"/>
      <c r="P706" s="104"/>
      <c r="Q706" s="104"/>
      <c r="R706" s="104"/>
      <c r="S706" s="105" t="str">
        <f t="shared" si="60"/>
        <v/>
      </c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  <c r="BK706" s="107"/>
      <c r="BL706" s="107"/>
      <c r="BM706" s="107"/>
      <c r="BN706" s="107"/>
      <c r="BO706" s="107"/>
      <c r="BP706" s="107"/>
      <c r="BQ706" s="107"/>
      <c r="BR706" s="107"/>
      <c r="BS706" s="107"/>
      <c r="BT706" s="107"/>
      <c r="BU706" s="107"/>
      <c r="BV706" s="107"/>
      <c r="BW706" s="107"/>
      <c r="BX706" s="107"/>
      <c r="BY706" s="107"/>
      <c r="BZ706" s="107"/>
      <c r="CA706" s="107"/>
      <c r="CB706" s="107"/>
      <c r="CC706" s="107"/>
      <c r="CD706" s="107"/>
      <c r="CE706" s="107"/>
      <c r="CF706" s="107"/>
      <c r="CG706" s="107"/>
      <c r="CH706" s="107"/>
      <c r="CI706" s="107"/>
      <c r="CJ706" s="107"/>
      <c r="CK706" s="107"/>
      <c r="CL706" s="107"/>
      <c r="CM706" s="107"/>
      <c r="CN706" s="107"/>
      <c r="CO706" s="107"/>
      <c r="CP706" s="107"/>
      <c r="CQ706" s="107"/>
      <c r="CR706" s="107"/>
      <c r="CS706" s="107"/>
      <c r="CT706" s="107"/>
      <c r="CU706" s="107"/>
      <c r="CV706" s="107"/>
      <c r="CW706" s="107"/>
      <c r="CX706" s="107"/>
      <c r="CY706" s="107"/>
      <c r="CZ706" s="107"/>
      <c r="DA706" s="107"/>
      <c r="DB706" s="107"/>
      <c r="DC706" s="107"/>
      <c r="DD706" s="107"/>
      <c r="DE706" s="107"/>
      <c r="DF706" s="107"/>
      <c r="DG706" s="107"/>
    </row>
    <row r="707" spans="1:111" hidden="1" x14ac:dyDescent="0.25">
      <c r="B707" s="111" t="s">
        <v>2607</v>
      </c>
      <c r="C707" s="111">
        <v>4600011662</v>
      </c>
      <c r="D707" s="101" t="s">
        <v>1105</v>
      </c>
      <c r="E707" s="110" t="str">
        <f t="shared" ref="E707" si="65">IF(F707="","",CONCATENATE(TRIM(F707)," - ",TRIM(J707)))</f>
        <v>(CO) Sistema de Controle, retorno e transferência de condensado - Teste hidrostático</v>
      </c>
      <c r="F707" s="102" t="s">
        <v>453</v>
      </c>
      <c r="G707" s="103" t="s">
        <v>449</v>
      </c>
      <c r="H707" s="103" t="s">
        <v>429</v>
      </c>
      <c r="I707" s="100"/>
      <c r="J707" s="122" t="s">
        <v>2286</v>
      </c>
      <c r="K707" s="103"/>
      <c r="L707" s="103"/>
      <c r="M707" s="103"/>
      <c r="N707" s="103"/>
      <c r="O707" s="106"/>
      <c r="P707" s="104"/>
      <c r="Q707" s="104"/>
      <c r="R707" s="104"/>
      <c r="S707" s="105" t="str">
        <f t="shared" si="60"/>
        <v/>
      </c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>
        <v>0</v>
      </c>
      <c r="AY707" s="107">
        <v>0</v>
      </c>
      <c r="AZ707" s="107">
        <v>0</v>
      </c>
      <c r="BA707" s="107">
        <v>0</v>
      </c>
      <c r="BB707" s="107">
        <v>0</v>
      </c>
      <c r="BC707" s="107"/>
      <c r="BD707" s="107"/>
      <c r="BE707" s="107"/>
      <c r="BF707" s="107"/>
      <c r="BG707" s="107"/>
      <c r="BH707" s="107"/>
      <c r="BI707" s="107"/>
      <c r="BJ707" s="107"/>
      <c r="BK707" s="107"/>
      <c r="BL707" s="107"/>
      <c r="BM707" s="107"/>
      <c r="BN707" s="107"/>
      <c r="BO707" s="107"/>
      <c r="BP707" s="107"/>
      <c r="BQ707" s="107"/>
      <c r="BR707" s="107"/>
      <c r="BS707" s="107"/>
      <c r="BT707" s="107"/>
      <c r="BU707" s="107"/>
      <c r="BV707" s="107"/>
      <c r="BW707" s="107"/>
      <c r="BX707" s="107"/>
      <c r="BY707" s="107"/>
      <c r="BZ707" s="107">
        <v>0</v>
      </c>
      <c r="CA707" s="107">
        <v>0</v>
      </c>
      <c r="CB707" s="107">
        <v>0</v>
      </c>
      <c r="CC707" s="107">
        <v>0</v>
      </c>
      <c r="CD707" s="107">
        <v>0</v>
      </c>
      <c r="CE707" s="107"/>
      <c r="CF707" s="107"/>
      <c r="CG707" s="107"/>
      <c r="CH707" s="107"/>
      <c r="CI707" s="107"/>
      <c r="CJ707" s="107"/>
      <c r="CK707" s="107"/>
      <c r="CL707" s="107"/>
      <c r="CM707" s="107"/>
      <c r="CN707" s="107"/>
      <c r="CO707" s="107"/>
      <c r="CP707" s="107"/>
      <c r="CQ707" s="107"/>
      <c r="CR707" s="107"/>
      <c r="CS707" s="107"/>
      <c r="CT707" s="107"/>
      <c r="CU707" s="107"/>
      <c r="CV707" s="107"/>
      <c r="CW707" s="107"/>
      <c r="CX707" s="107"/>
      <c r="CY707" s="107"/>
      <c r="CZ707" s="107"/>
      <c r="DA707" s="107"/>
      <c r="DB707" s="107"/>
      <c r="DC707" s="107"/>
      <c r="DD707" s="107"/>
      <c r="DE707" s="107"/>
      <c r="DF707" s="107"/>
      <c r="DG707" s="107"/>
    </row>
    <row r="708" spans="1:111" hidden="1" x14ac:dyDescent="0.25">
      <c r="A708" s="87" t="s">
        <v>2756</v>
      </c>
      <c r="B708" s="111" t="s">
        <v>2606</v>
      </c>
      <c r="C708" s="111">
        <v>4600011662</v>
      </c>
      <c r="D708" s="101" t="s">
        <v>1106</v>
      </c>
      <c r="E708" s="110"/>
      <c r="F708" s="102" t="s">
        <v>453</v>
      </c>
      <c r="G708" s="103" t="s">
        <v>449</v>
      </c>
      <c r="H708" s="103" t="s">
        <v>429</v>
      </c>
      <c r="I708" s="100"/>
      <c r="J708" s="122" t="s">
        <v>2753</v>
      </c>
      <c r="K708" s="103"/>
      <c r="L708" s="103"/>
      <c r="M708" s="103"/>
      <c r="N708" s="103"/>
      <c r="O708" s="106"/>
      <c r="P708" s="104">
        <v>2</v>
      </c>
      <c r="Q708" s="104"/>
      <c r="R708" s="104" t="s">
        <v>1699</v>
      </c>
      <c r="S708" s="105">
        <f t="shared" si="60"/>
        <v>0</v>
      </c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  <c r="BK708" s="107"/>
      <c r="BL708" s="107"/>
      <c r="BM708" s="107"/>
      <c r="BN708" s="107"/>
      <c r="BO708" s="107"/>
      <c r="BP708" s="107"/>
      <c r="BQ708" s="107"/>
      <c r="BR708" s="107"/>
      <c r="BS708" s="107"/>
      <c r="BT708" s="107"/>
      <c r="BU708" s="107"/>
      <c r="BV708" s="107"/>
      <c r="BW708" s="107"/>
      <c r="BX708" s="107"/>
      <c r="BY708" s="107"/>
      <c r="BZ708" s="107"/>
      <c r="CA708" s="107"/>
      <c r="CB708" s="107"/>
      <c r="CC708" s="107"/>
      <c r="CD708" s="107"/>
      <c r="CE708" s="107"/>
      <c r="CF708" s="107"/>
      <c r="CG708" s="107"/>
      <c r="CH708" s="107"/>
      <c r="CI708" s="107"/>
      <c r="CJ708" s="107"/>
      <c r="CK708" s="107"/>
      <c r="CL708" s="107"/>
      <c r="CM708" s="107"/>
      <c r="CN708" s="107">
        <v>1</v>
      </c>
      <c r="CO708" s="107">
        <v>1</v>
      </c>
      <c r="CP708" s="107">
        <v>1</v>
      </c>
      <c r="CQ708" s="107">
        <v>1</v>
      </c>
      <c r="CR708" s="107">
        <v>1</v>
      </c>
      <c r="CS708" s="107"/>
      <c r="CT708" s="107"/>
      <c r="CU708" s="107">
        <v>1</v>
      </c>
      <c r="CV708" s="107">
        <v>1</v>
      </c>
      <c r="CW708" s="107">
        <v>1</v>
      </c>
      <c r="CX708" s="107">
        <v>1</v>
      </c>
      <c r="CY708" s="107">
        <v>1</v>
      </c>
      <c r="CZ708" s="107"/>
      <c r="DA708" s="107"/>
      <c r="DB708" s="107"/>
      <c r="DC708" s="107"/>
      <c r="DD708" s="107"/>
      <c r="DE708" s="107"/>
      <c r="DF708" s="107"/>
      <c r="DG708" s="107"/>
    </row>
    <row r="709" spans="1:111" hidden="1" x14ac:dyDescent="0.25">
      <c r="B709" s="123">
        <v>36</v>
      </c>
      <c r="C709" s="111">
        <v>4600011662</v>
      </c>
      <c r="D709" s="101" t="s">
        <v>1107</v>
      </c>
      <c r="E709" s="110" t="str">
        <f t="shared" ref="E709" si="66">IF(F709="","",CONCATENATE(TRIM(F709)," - ",TRIM(J709)))</f>
        <v>(CO) Sistema de Controle, retorno e transferência de condensado - Montar e soldar linha 1º Trecho</v>
      </c>
      <c r="F709" s="102" t="s">
        <v>453</v>
      </c>
      <c r="G709" s="103" t="s">
        <v>449</v>
      </c>
      <c r="H709" s="103" t="s">
        <v>429</v>
      </c>
      <c r="I709" s="100"/>
      <c r="J709" s="122" t="s">
        <v>2403</v>
      </c>
      <c r="K709" s="103"/>
      <c r="L709" s="103"/>
      <c r="M709" s="103"/>
      <c r="N709" s="103"/>
      <c r="O709" s="106"/>
      <c r="P709" s="104">
        <v>4000</v>
      </c>
      <c r="Q709" s="104"/>
      <c r="R709" s="104" t="s">
        <v>1696</v>
      </c>
      <c r="S709" s="105">
        <f t="shared" si="60"/>
        <v>0</v>
      </c>
      <c r="T709" s="119">
        <v>4000</v>
      </c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  <c r="BD709" s="107"/>
      <c r="BE709" s="107">
        <v>0</v>
      </c>
      <c r="BF709" s="107">
        <v>0</v>
      </c>
      <c r="BG709" s="107">
        <v>0</v>
      </c>
      <c r="BH709" s="107">
        <v>0</v>
      </c>
      <c r="BI709" s="107">
        <v>0</v>
      </c>
      <c r="BJ709" s="107"/>
      <c r="BK709" s="107"/>
      <c r="BL709" s="107">
        <v>0</v>
      </c>
      <c r="BM709" s="107">
        <v>0</v>
      </c>
      <c r="BN709" s="107">
        <v>0</v>
      </c>
      <c r="BO709" s="107">
        <v>0</v>
      </c>
      <c r="BP709" s="107">
        <v>0</v>
      </c>
      <c r="BQ709" s="107"/>
      <c r="BR709" s="107"/>
      <c r="BS709" s="107"/>
      <c r="BT709" s="107"/>
      <c r="BU709" s="107"/>
      <c r="BV709" s="107"/>
      <c r="BW709" s="107"/>
      <c r="BX709" s="107"/>
      <c r="BY709" s="107"/>
      <c r="BZ709" s="107"/>
      <c r="CA709" s="107"/>
      <c r="CB709" s="107"/>
      <c r="CC709" s="107"/>
      <c r="CD709" s="107"/>
      <c r="CE709" s="107"/>
      <c r="CF709" s="107"/>
      <c r="CG709" s="107"/>
      <c r="CH709" s="107"/>
      <c r="CI709" s="107"/>
      <c r="CJ709" s="107"/>
      <c r="CK709" s="107"/>
      <c r="CL709" s="107"/>
      <c r="CM709" s="107"/>
      <c r="CN709" s="107"/>
      <c r="CO709" s="107"/>
      <c r="CP709" s="107"/>
      <c r="CQ709" s="107"/>
      <c r="CR709" s="107"/>
      <c r="CS709" s="107"/>
      <c r="CT709" s="107"/>
      <c r="CU709" s="107"/>
      <c r="CV709" s="107"/>
      <c r="CW709" s="107"/>
      <c r="CX709" s="107"/>
      <c r="CY709" s="107"/>
      <c r="CZ709" s="107"/>
      <c r="DA709" s="107"/>
      <c r="DB709" s="107"/>
      <c r="DC709" s="107"/>
      <c r="DD709" s="107"/>
      <c r="DE709" s="107"/>
      <c r="DF709" s="107"/>
      <c r="DG709" s="107"/>
    </row>
    <row r="710" spans="1:111" hidden="1" x14ac:dyDescent="0.25">
      <c r="B710" s="111" t="s">
        <v>2606</v>
      </c>
      <c r="C710" s="111">
        <v>4600011662</v>
      </c>
      <c r="D710" s="101" t="s">
        <v>1108</v>
      </c>
      <c r="E710" s="110"/>
      <c r="F710" s="102"/>
      <c r="G710" s="103"/>
      <c r="H710" s="103"/>
      <c r="I710" s="100"/>
      <c r="J710" s="122" t="s">
        <v>2633</v>
      </c>
      <c r="K710" s="103"/>
      <c r="L710" s="103"/>
      <c r="M710" s="103"/>
      <c r="N710" s="103"/>
      <c r="O710" s="106" t="s">
        <v>2625</v>
      </c>
      <c r="P710" s="104"/>
      <c r="Q710" s="104"/>
      <c r="R710" s="104"/>
      <c r="S710" s="105" t="str">
        <f t="shared" ref="S710:S773" si="67">IF(P710="","",Q710/P710)</f>
        <v/>
      </c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  <c r="BK710" s="107"/>
      <c r="BL710" s="107"/>
      <c r="BM710" s="107"/>
      <c r="BN710" s="107"/>
      <c r="BO710" s="107"/>
      <c r="BP710" s="107"/>
      <c r="BQ710" s="107"/>
      <c r="BR710" s="107"/>
      <c r="BS710" s="107"/>
      <c r="BT710" s="107"/>
      <c r="BU710" s="107"/>
      <c r="BV710" s="107"/>
      <c r="BW710" s="107"/>
      <c r="BX710" s="107"/>
      <c r="BY710" s="107"/>
      <c r="BZ710" s="107"/>
      <c r="CA710" s="107"/>
      <c r="CB710" s="107"/>
      <c r="CC710" s="107"/>
      <c r="CD710" s="107"/>
      <c r="CE710" s="107"/>
      <c r="CF710" s="107"/>
      <c r="CG710" s="107"/>
      <c r="CH710" s="107"/>
      <c r="CI710" s="107"/>
      <c r="CJ710" s="107"/>
      <c r="CK710" s="107"/>
      <c r="CL710" s="107"/>
      <c r="CM710" s="107"/>
      <c r="CN710" s="107"/>
      <c r="CO710" s="107"/>
      <c r="CP710" s="107"/>
      <c r="CQ710" s="107"/>
      <c r="CR710" s="107"/>
      <c r="CS710" s="107"/>
      <c r="CT710" s="107"/>
      <c r="CU710" s="107"/>
      <c r="CV710" s="107"/>
      <c r="CW710" s="107"/>
      <c r="CX710" s="107"/>
      <c r="CY710" s="107"/>
      <c r="CZ710" s="107"/>
      <c r="DA710" s="107"/>
      <c r="DB710" s="107"/>
      <c r="DC710" s="107"/>
      <c r="DD710" s="107"/>
      <c r="DE710" s="107"/>
      <c r="DF710" s="107"/>
      <c r="DG710" s="107"/>
    </row>
    <row r="711" spans="1:111" hidden="1" x14ac:dyDescent="0.25">
      <c r="B711" s="111" t="s">
        <v>2606</v>
      </c>
      <c r="C711" s="111">
        <v>4600011662</v>
      </c>
      <c r="D711" s="101" t="s">
        <v>1109</v>
      </c>
      <c r="E711" s="110"/>
      <c r="F711" s="102"/>
      <c r="G711" s="103"/>
      <c r="H711" s="103"/>
      <c r="I711" s="100"/>
      <c r="J711" s="122" t="s">
        <v>2285</v>
      </c>
      <c r="K711" s="103"/>
      <c r="L711" s="103"/>
      <c r="M711" s="103"/>
      <c r="N711" s="103"/>
      <c r="O711" s="106"/>
      <c r="P711" s="104"/>
      <c r="Q711" s="104"/>
      <c r="R711" s="104"/>
      <c r="S711" s="105" t="str">
        <f t="shared" si="67"/>
        <v/>
      </c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  <c r="BK711" s="107"/>
      <c r="BL711" s="107"/>
      <c r="BM711" s="107"/>
      <c r="BN711" s="107"/>
      <c r="BO711" s="107"/>
      <c r="BP711" s="107"/>
      <c r="BQ711" s="107"/>
      <c r="BR711" s="107"/>
      <c r="BS711" s="107"/>
      <c r="BT711" s="107"/>
      <c r="BU711" s="107"/>
      <c r="BV711" s="107"/>
      <c r="BW711" s="107"/>
      <c r="BX711" s="107"/>
      <c r="BY711" s="107"/>
      <c r="BZ711" s="107"/>
      <c r="CA711" s="107"/>
      <c r="CB711" s="107"/>
      <c r="CC711" s="107"/>
      <c r="CD711" s="107"/>
      <c r="CE711" s="107"/>
      <c r="CF711" s="107"/>
      <c r="CG711" s="107"/>
      <c r="CH711" s="107"/>
      <c r="CI711" s="107"/>
      <c r="CJ711" s="107"/>
      <c r="CK711" s="107"/>
      <c r="CL711" s="107"/>
      <c r="CM711" s="107"/>
      <c r="CN711" s="107"/>
      <c r="CO711" s="107"/>
      <c r="CP711" s="107"/>
      <c r="CQ711" s="107"/>
      <c r="CR711" s="107"/>
      <c r="CS711" s="107"/>
      <c r="CT711" s="107"/>
      <c r="CU711" s="107"/>
      <c r="CV711" s="107"/>
      <c r="CW711" s="107"/>
      <c r="CX711" s="107"/>
      <c r="CY711" s="107"/>
      <c r="CZ711" s="107"/>
      <c r="DA711" s="107"/>
      <c r="DB711" s="107"/>
      <c r="DC711" s="107"/>
      <c r="DD711" s="107"/>
      <c r="DE711" s="107"/>
      <c r="DF711" s="107"/>
      <c r="DG711" s="107"/>
    </row>
    <row r="712" spans="1:111" hidden="1" x14ac:dyDescent="0.25">
      <c r="B712" s="111" t="s">
        <v>2606</v>
      </c>
      <c r="C712" s="111">
        <v>4600011662</v>
      </c>
      <c r="D712" s="101" t="s">
        <v>1110</v>
      </c>
      <c r="E712" s="110"/>
      <c r="F712" s="102" t="s">
        <v>453</v>
      </c>
      <c r="G712" s="103" t="s">
        <v>449</v>
      </c>
      <c r="H712" s="103" t="s">
        <v>1688</v>
      </c>
      <c r="I712" s="100"/>
      <c r="J712" s="122" t="s">
        <v>2195</v>
      </c>
      <c r="K712" s="103"/>
      <c r="L712" s="103"/>
      <c r="M712" s="103"/>
      <c r="N712" s="103"/>
      <c r="O712" s="106"/>
      <c r="P712" s="104"/>
      <c r="Q712" s="104"/>
      <c r="R712" s="104"/>
      <c r="S712" s="105" t="str">
        <f t="shared" si="67"/>
        <v/>
      </c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  <c r="BK712" s="107"/>
      <c r="BL712" s="107"/>
      <c r="BM712" s="107"/>
      <c r="BN712" s="107"/>
      <c r="BO712" s="107"/>
      <c r="BP712" s="107"/>
      <c r="BQ712" s="107"/>
      <c r="BR712" s="107"/>
      <c r="BS712" s="107"/>
      <c r="BT712" s="107"/>
      <c r="BU712" s="107"/>
      <c r="BV712" s="107"/>
      <c r="BW712" s="107"/>
      <c r="BX712" s="107"/>
      <c r="BY712" s="107"/>
      <c r="BZ712" s="107">
        <v>0</v>
      </c>
      <c r="CA712" s="107">
        <v>0</v>
      </c>
      <c r="CB712" s="107">
        <v>0</v>
      </c>
      <c r="CC712" s="107">
        <v>0</v>
      </c>
      <c r="CD712" s="107">
        <v>0</v>
      </c>
      <c r="CE712" s="107"/>
      <c r="CF712" s="107"/>
      <c r="CG712" s="107"/>
      <c r="CH712" s="107"/>
      <c r="CI712" s="107"/>
      <c r="CJ712" s="107"/>
      <c r="CK712" s="107"/>
      <c r="CL712" s="107"/>
      <c r="CM712" s="107"/>
      <c r="CN712" s="107"/>
      <c r="CO712" s="107"/>
      <c r="CP712" s="107"/>
      <c r="CQ712" s="107"/>
      <c r="CR712" s="107"/>
      <c r="CS712" s="107"/>
      <c r="CT712" s="107"/>
      <c r="CU712" s="107"/>
      <c r="CV712" s="107"/>
      <c r="CW712" s="107"/>
      <c r="CX712" s="107"/>
      <c r="CY712" s="107"/>
      <c r="CZ712" s="107"/>
      <c r="DA712" s="107"/>
      <c r="DB712" s="107"/>
      <c r="DC712" s="107"/>
      <c r="DD712" s="107"/>
      <c r="DE712" s="107"/>
      <c r="DF712" s="107"/>
      <c r="DG712" s="107"/>
    </row>
    <row r="713" spans="1:111" hidden="1" x14ac:dyDescent="0.25">
      <c r="B713" s="123">
        <v>99</v>
      </c>
      <c r="C713" s="111">
        <v>4600011662</v>
      </c>
      <c r="D713" s="101" t="s">
        <v>1111</v>
      </c>
      <c r="E713" s="110"/>
      <c r="F713" s="102"/>
      <c r="G713" s="103"/>
      <c r="H713" s="103"/>
      <c r="I713" s="100"/>
      <c r="J713" s="122" t="s">
        <v>2405</v>
      </c>
      <c r="K713" s="103"/>
      <c r="L713" s="103"/>
      <c r="M713" s="103"/>
      <c r="N713" s="103"/>
      <c r="O713" s="106"/>
      <c r="P713" s="104">
        <v>1</v>
      </c>
      <c r="Q713" s="104"/>
      <c r="R713" s="104" t="s">
        <v>1699</v>
      </c>
      <c r="S713" s="105">
        <f t="shared" si="67"/>
        <v>0</v>
      </c>
      <c r="T713" s="119">
        <f>P713</f>
        <v>1</v>
      </c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  <c r="BD713" s="107"/>
      <c r="BE713" s="107">
        <v>0</v>
      </c>
      <c r="BF713" s="107">
        <v>0</v>
      </c>
      <c r="BG713" s="107">
        <v>0</v>
      </c>
      <c r="BH713" s="107">
        <v>0</v>
      </c>
      <c r="BI713" s="107">
        <v>0</v>
      </c>
      <c r="BJ713" s="107"/>
      <c r="BK713" s="107"/>
      <c r="BL713" s="107">
        <v>0</v>
      </c>
      <c r="BM713" s="107">
        <v>0</v>
      </c>
      <c r="BN713" s="107">
        <v>0</v>
      </c>
      <c r="BO713" s="107">
        <v>0</v>
      </c>
      <c r="BP713" s="107">
        <v>0</v>
      </c>
      <c r="BQ713" s="107"/>
      <c r="BR713" s="107"/>
      <c r="BS713" s="107"/>
      <c r="BT713" s="107"/>
      <c r="BU713" s="107"/>
      <c r="BV713" s="107"/>
      <c r="BW713" s="107"/>
      <c r="BX713" s="107"/>
      <c r="BY713" s="107"/>
      <c r="BZ713" s="107"/>
      <c r="CA713" s="107"/>
      <c r="CB713" s="107"/>
      <c r="CC713" s="107"/>
      <c r="CD713" s="107"/>
      <c r="CE713" s="107"/>
      <c r="CF713" s="107"/>
      <c r="CG713" s="107">
        <v>0</v>
      </c>
      <c r="CH713" s="107">
        <v>0</v>
      </c>
      <c r="CI713" s="107">
        <v>0</v>
      </c>
      <c r="CJ713" s="107">
        <v>0</v>
      </c>
      <c r="CK713" s="107">
        <v>0</v>
      </c>
      <c r="CL713" s="107"/>
      <c r="CM713" s="107"/>
      <c r="CN713" s="107"/>
      <c r="CO713" s="107"/>
      <c r="CP713" s="107"/>
      <c r="CQ713" s="107"/>
      <c r="CR713" s="107"/>
      <c r="CS713" s="107"/>
      <c r="CT713" s="107"/>
      <c r="CU713" s="107"/>
      <c r="CV713" s="107"/>
      <c r="CW713" s="107"/>
      <c r="CX713" s="107"/>
      <c r="CY713" s="107"/>
      <c r="CZ713" s="107"/>
      <c r="DA713" s="107"/>
      <c r="DB713" s="107"/>
      <c r="DC713" s="107"/>
      <c r="DD713" s="107"/>
      <c r="DE713" s="107"/>
      <c r="DF713" s="107"/>
      <c r="DG713" s="107"/>
    </row>
    <row r="714" spans="1:111" hidden="1" x14ac:dyDescent="0.25">
      <c r="B714" s="111" t="s">
        <v>2606</v>
      </c>
      <c r="C714" s="111">
        <v>4600011662</v>
      </c>
      <c r="D714" s="101" t="s">
        <v>1112</v>
      </c>
      <c r="E714" s="110"/>
      <c r="F714" s="102"/>
      <c r="G714" s="103"/>
      <c r="H714" s="103"/>
      <c r="I714" s="100"/>
      <c r="J714" s="122" t="s">
        <v>2286</v>
      </c>
      <c r="K714" s="103"/>
      <c r="L714" s="103"/>
      <c r="M714" s="103"/>
      <c r="N714" s="103"/>
      <c r="O714" s="106" t="s">
        <v>2736</v>
      </c>
      <c r="P714" s="104"/>
      <c r="Q714" s="104"/>
      <c r="R714" s="104"/>
      <c r="S714" s="105" t="str">
        <f t="shared" si="67"/>
        <v/>
      </c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  <c r="BK714" s="107"/>
      <c r="BL714" s="107"/>
      <c r="BM714" s="107"/>
      <c r="BN714" s="107"/>
      <c r="BO714" s="107"/>
      <c r="BP714" s="107"/>
      <c r="BQ714" s="107"/>
      <c r="BR714" s="107"/>
      <c r="BS714" s="107"/>
      <c r="BT714" s="107"/>
      <c r="BU714" s="107"/>
      <c r="BV714" s="107"/>
      <c r="BW714" s="107"/>
      <c r="BX714" s="107"/>
      <c r="BY714" s="107"/>
      <c r="BZ714" s="107"/>
      <c r="CA714" s="107"/>
      <c r="CB714" s="107"/>
      <c r="CC714" s="107"/>
      <c r="CD714" s="107"/>
      <c r="CE714" s="107"/>
      <c r="CF714" s="107"/>
      <c r="CG714" s="107"/>
      <c r="CH714" s="107"/>
      <c r="CI714" s="107"/>
      <c r="CJ714" s="107"/>
      <c r="CK714" s="107"/>
      <c r="CL714" s="107"/>
      <c r="CM714" s="107"/>
      <c r="CN714" s="107"/>
      <c r="CO714" s="107"/>
      <c r="CP714" s="107"/>
      <c r="CQ714" s="107"/>
      <c r="CR714" s="107"/>
      <c r="CS714" s="107"/>
      <c r="CT714" s="107"/>
      <c r="CU714" s="107"/>
      <c r="CV714" s="107"/>
      <c r="CW714" s="107"/>
      <c r="CX714" s="107"/>
      <c r="CY714" s="107"/>
      <c r="CZ714" s="107"/>
      <c r="DA714" s="107"/>
      <c r="DB714" s="107"/>
      <c r="DC714" s="107"/>
      <c r="DD714" s="107"/>
      <c r="DE714" s="107"/>
      <c r="DF714" s="107"/>
      <c r="DG714" s="107"/>
    </row>
    <row r="715" spans="1:111" hidden="1" x14ac:dyDescent="0.25">
      <c r="A715" s="87" t="s">
        <v>2756</v>
      </c>
      <c r="B715" s="111" t="s">
        <v>2606</v>
      </c>
      <c r="C715" s="111">
        <v>4600011662</v>
      </c>
      <c r="D715" s="101" t="s">
        <v>1113</v>
      </c>
      <c r="E715" s="110"/>
      <c r="F715" s="102"/>
      <c r="G715" s="103"/>
      <c r="H715" s="103"/>
      <c r="I715" s="100"/>
      <c r="J715" s="122" t="s">
        <v>2754</v>
      </c>
      <c r="K715" s="103"/>
      <c r="L715" s="103"/>
      <c r="M715" s="103"/>
      <c r="N715" s="103"/>
      <c r="O715" s="106"/>
      <c r="P715" s="104">
        <v>1</v>
      </c>
      <c r="Q715" s="104"/>
      <c r="R715" s="104" t="s">
        <v>1699</v>
      </c>
      <c r="S715" s="105">
        <f t="shared" si="67"/>
        <v>0</v>
      </c>
      <c r="T715" s="119">
        <v>1</v>
      </c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  <c r="BK715" s="107"/>
      <c r="BL715" s="107"/>
      <c r="BM715" s="107"/>
      <c r="BN715" s="107"/>
      <c r="BO715" s="107"/>
      <c r="BP715" s="107"/>
      <c r="BQ715" s="107"/>
      <c r="BR715" s="107"/>
      <c r="BS715" s="107"/>
      <c r="BT715" s="107"/>
      <c r="BU715" s="107"/>
      <c r="BV715" s="107"/>
      <c r="BW715" s="107"/>
      <c r="BX715" s="107"/>
      <c r="BY715" s="107"/>
      <c r="BZ715" s="107"/>
      <c r="CA715" s="107"/>
      <c r="CB715" s="107"/>
      <c r="CC715" s="107"/>
      <c r="CD715" s="107"/>
      <c r="CE715" s="107"/>
      <c r="CF715" s="107"/>
      <c r="CG715" s="107"/>
      <c r="CH715" s="107"/>
      <c r="CI715" s="107"/>
      <c r="CJ715" s="107"/>
      <c r="CK715" s="107"/>
      <c r="CL715" s="107"/>
      <c r="CM715" s="107"/>
      <c r="CN715" s="107">
        <v>1</v>
      </c>
      <c r="CO715" s="107">
        <v>1</v>
      </c>
      <c r="CP715" s="107">
        <v>1</v>
      </c>
      <c r="CQ715" s="107">
        <v>1</v>
      </c>
      <c r="CR715" s="107">
        <v>1</v>
      </c>
      <c r="CS715" s="107"/>
      <c r="CT715" s="107"/>
      <c r="CU715" s="107">
        <v>1</v>
      </c>
      <c r="CV715" s="107">
        <v>1</v>
      </c>
      <c r="CW715" s="107">
        <v>1</v>
      </c>
      <c r="CX715" s="107">
        <v>1</v>
      </c>
      <c r="CY715" s="107">
        <v>1</v>
      </c>
      <c r="CZ715" s="107"/>
      <c r="DA715" s="107"/>
      <c r="DB715" s="107"/>
      <c r="DC715" s="107"/>
      <c r="DD715" s="107"/>
      <c r="DE715" s="107"/>
      <c r="DF715" s="107"/>
      <c r="DG715" s="107"/>
    </row>
    <row r="716" spans="1:111" hidden="1" x14ac:dyDescent="0.25">
      <c r="B716" s="111" t="s">
        <v>2606</v>
      </c>
      <c r="C716" s="111">
        <v>4600011662</v>
      </c>
      <c r="D716" s="101" t="s">
        <v>1114</v>
      </c>
      <c r="E716" s="110"/>
      <c r="F716" s="102"/>
      <c r="G716" s="103"/>
      <c r="H716" s="103"/>
      <c r="I716" s="100"/>
      <c r="J716" s="122" t="s">
        <v>2298</v>
      </c>
      <c r="K716" s="103"/>
      <c r="L716" s="103"/>
      <c r="M716" s="103"/>
      <c r="N716" s="103"/>
      <c r="O716" s="106"/>
      <c r="P716" s="104"/>
      <c r="Q716" s="104"/>
      <c r="R716" s="104"/>
      <c r="S716" s="105" t="str">
        <f t="shared" si="67"/>
        <v/>
      </c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  <c r="BK716" s="107"/>
      <c r="BL716" s="107"/>
      <c r="BM716" s="107"/>
      <c r="BN716" s="107"/>
      <c r="BO716" s="107"/>
      <c r="BP716" s="107"/>
      <c r="BQ716" s="107"/>
      <c r="BR716" s="107"/>
      <c r="BS716" s="107"/>
      <c r="BT716" s="107"/>
      <c r="BU716" s="107"/>
      <c r="BV716" s="107"/>
      <c r="BW716" s="107"/>
      <c r="BX716" s="107"/>
      <c r="BY716" s="107"/>
      <c r="BZ716" s="107"/>
      <c r="CA716" s="107"/>
      <c r="CB716" s="107"/>
      <c r="CC716" s="107"/>
      <c r="CD716" s="107"/>
      <c r="CE716" s="107"/>
      <c r="CF716" s="107"/>
      <c r="CG716" s="107"/>
      <c r="CH716" s="107"/>
      <c r="CI716" s="107"/>
      <c r="CJ716" s="107"/>
      <c r="CK716" s="107"/>
      <c r="CL716" s="107"/>
      <c r="CM716" s="107"/>
      <c r="CN716" s="107"/>
      <c r="CO716" s="107"/>
      <c r="CP716" s="107"/>
      <c r="CQ716" s="107"/>
      <c r="CR716" s="107"/>
      <c r="CS716" s="107"/>
      <c r="CT716" s="107"/>
      <c r="CU716" s="107"/>
      <c r="CV716" s="107"/>
      <c r="CW716" s="107"/>
      <c r="CX716" s="107"/>
      <c r="CY716" s="107"/>
      <c r="CZ716" s="107"/>
      <c r="DA716" s="107"/>
      <c r="DB716" s="107"/>
      <c r="DC716" s="107"/>
      <c r="DD716" s="107"/>
      <c r="DE716" s="107"/>
      <c r="DF716" s="107"/>
      <c r="DG716" s="107"/>
    </row>
    <row r="717" spans="1:111" hidden="1" x14ac:dyDescent="0.25">
      <c r="B717" s="111" t="s">
        <v>2606</v>
      </c>
      <c r="C717" s="111">
        <v>4600011662</v>
      </c>
      <c r="D717" s="101" t="s">
        <v>1115</v>
      </c>
      <c r="E717" s="110"/>
      <c r="F717" s="102"/>
      <c r="G717" s="103"/>
      <c r="H717" s="103"/>
      <c r="I717" s="100"/>
      <c r="J717" s="122" t="s">
        <v>2299</v>
      </c>
      <c r="K717" s="103"/>
      <c r="L717" s="103"/>
      <c r="M717" s="103"/>
      <c r="N717" s="103"/>
      <c r="O717" s="106"/>
      <c r="P717" s="104"/>
      <c r="Q717" s="104"/>
      <c r="R717" s="104"/>
      <c r="S717" s="105" t="str">
        <f t="shared" si="67"/>
        <v/>
      </c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  <c r="BK717" s="107"/>
      <c r="BL717" s="107"/>
      <c r="BM717" s="107"/>
      <c r="BN717" s="107"/>
      <c r="BO717" s="107"/>
      <c r="BP717" s="107"/>
      <c r="BQ717" s="107"/>
      <c r="BR717" s="107"/>
      <c r="BS717" s="107"/>
      <c r="BT717" s="107"/>
      <c r="BU717" s="107"/>
      <c r="BV717" s="107"/>
      <c r="BW717" s="107"/>
      <c r="BX717" s="107"/>
      <c r="BY717" s="107"/>
      <c r="BZ717" s="107"/>
      <c r="CA717" s="107"/>
      <c r="CB717" s="107"/>
      <c r="CC717" s="107"/>
      <c r="CD717" s="107"/>
      <c r="CE717" s="107"/>
      <c r="CF717" s="107"/>
      <c r="CG717" s="107"/>
      <c r="CH717" s="107"/>
      <c r="CI717" s="107"/>
      <c r="CJ717" s="107"/>
      <c r="CK717" s="107"/>
      <c r="CL717" s="107"/>
      <c r="CM717" s="107"/>
      <c r="CN717" s="107"/>
      <c r="CO717" s="107"/>
      <c r="CP717" s="107"/>
      <c r="CQ717" s="107"/>
      <c r="CR717" s="107"/>
      <c r="CS717" s="107"/>
      <c r="CT717" s="107"/>
      <c r="CU717" s="107"/>
      <c r="CV717" s="107"/>
      <c r="CW717" s="107"/>
      <c r="CX717" s="107"/>
      <c r="CY717" s="107"/>
      <c r="CZ717" s="107"/>
      <c r="DA717" s="107"/>
      <c r="DB717" s="107"/>
      <c r="DC717" s="107"/>
      <c r="DD717" s="107"/>
      <c r="DE717" s="107"/>
      <c r="DF717" s="107"/>
      <c r="DG717" s="107"/>
    </row>
    <row r="718" spans="1:111" hidden="1" x14ac:dyDescent="0.25">
      <c r="B718" s="111" t="s">
        <v>2606</v>
      </c>
      <c r="C718" s="111">
        <v>4600011662</v>
      </c>
      <c r="D718" s="101" t="s">
        <v>1116</v>
      </c>
      <c r="E718" s="110"/>
      <c r="F718" s="102"/>
      <c r="G718" s="103"/>
      <c r="H718" s="103"/>
      <c r="I718" s="100"/>
      <c r="J718" s="122" t="s">
        <v>2285</v>
      </c>
      <c r="K718" s="103"/>
      <c r="L718" s="103"/>
      <c r="M718" s="103"/>
      <c r="N718" s="103"/>
      <c r="O718" s="106"/>
      <c r="P718" s="104"/>
      <c r="Q718" s="104"/>
      <c r="R718" s="104"/>
      <c r="S718" s="105" t="str">
        <f t="shared" si="67"/>
        <v/>
      </c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  <c r="BK718" s="107"/>
      <c r="BL718" s="107"/>
      <c r="BM718" s="107"/>
      <c r="BN718" s="107"/>
      <c r="BO718" s="107"/>
      <c r="BP718" s="107"/>
      <c r="BQ718" s="107"/>
      <c r="BR718" s="107"/>
      <c r="BS718" s="107"/>
      <c r="BT718" s="107"/>
      <c r="BU718" s="107"/>
      <c r="BV718" s="107"/>
      <c r="BW718" s="107"/>
      <c r="BX718" s="107"/>
      <c r="BY718" s="107"/>
      <c r="BZ718" s="107"/>
      <c r="CA718" s="107"/>
      <c r="CB718" s="107"/>
      <c r="CC718" s="107"/>
      <c r="CD718" s="107"/>
      <c r="CE718" s="107"/>
      <c r="CF718" s="107"/>
      <c r="CG718" s="107"/>
      <c r="CH718" s="107"/>
      <c r="CI718" s="107"/>
      <c r="CJ718" s="107"/>
      <c r="CK718" s="107"/>
      <c r="CL718" s="107"/>
      <c r="CM718" s="107"/>
      <c r="CN718" s="107"/>
      <c r="CO718" s="107"/>
      <c r="CP718" s="107"/>
      <c r="CQ718" s="107"/>
      <c r="CR718" s="107"/>
      <c r="CS718" s="107"/>
      <c r="CT718" s="107"/>
      <c r="CU718" s="107"/>
      <c r="CV718" s="107"/>
      <c r="CW718" s="107"/>
      <c r="CX718" s="107"/>
      <c r="CY718" s="107"/>
      <c r="CZ718" s="107"/>
      <c r="DA718" s="107"/>
      <c r="DB718" s="107"/>
      <c r="DC718" s="107"/>
      <c r="DD718" s="107"/>
      <c r="DE718" s="107"/>
      <c r="DF718" s="107"/>
      <c r="DG718" s="107"/>
    </row>
    <row r="719" spans="1:111" hidden="1" x14ac:dyDescent="0.25">
      <c r="B719" s="111" t="s">
        <v>2606</v>
      </c>
      <c r="C719" s="111">
        <v>4600011662</v>
      </c>
      <c r="D719" s="101" t="s">
        <v>1117</v>
      </c>
      <c r="E719" s="110"/>
      <c r="F719" s="102"/>
      <c r="G719" s="103"/>
      <c r="H719" s="103"/>
      <c r="I719" s="100"/>
      <c r="J719" s="122" t="s">
        <v>2195</v>
      </c>
      <c r="K719" s="103"/>
      <c r="L719" s="103"/>
      <c r="M719" s="103"/>
      <c r="N719" s="103"/>
      <c r="O719" s="106"/>
      <c r="P719" s="104"/>
      <c r="Q719" s="104"/>
      <c r="R719" s="104"/>
      <c r="S719" s="105" t="str">
        <f t="shared" si="67"/>
        <v/>
      </c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  <c r="BK719" s="107"/>
      <c r="BL719" s="107"/>
      <c r="BM719" s="107"/>
      <c r="BN719" s="107"/>
      <c r="BO719" s="107"/>
      <c r="BP719" s="107"/>
      <c r="BQ719" s="107"/>
      <c r="BR719" s="107"/>
      <c r="BS719" s="107"/>
      <c r="BT719" s="107"/>
      <c r="BU719" s="107"/>
      <c r="BV719" s="107"/>
      <c r="BW719" s="107"/>
      <c r="BX719" s="107"/>
      <c r="BY719" s="107"/>
      <c r="BZ719" s="107"/>
      <c r="CA719" s="107"/>
      <c r="CB719" s="107"/>
      <c r="CC719" s="107"/>
      <c r="CD719" s="107"/>
      <c r="CE719" s="107"/>
      <c r="CF719" s="107"/>
      <c r="CG719" s="107"/>
      <c r="CH719" s="107"/>
      <c r="CI719" s="107"/>
      <c r="CJ719" s="107"/>
      <c r="CK719" s="107"/>
      <c r="CL719" s="107"/>
      <c r="CM719" s="107"/>
      <c r="CN719" s="107"/>
      <c r="CO719" s="107"/>
      <c r="CP719" s="107"/>
      <c r="CQ719" s="107"/>
      <c r="CR719" s="107"/>
      <c r="CS719" s="107"/>
      <c r="CT719" s="107"/>
      <c r="CU719" s="107"/>
      <c r="CV719" s="107"/>
      <c r="CW719" s="107"/>
      <c r="CX719" s="107"/>
      <c r="CY719" s="107"/>
      <c r="CZ719" s="107"/>
      <c r="DA719" s="107"/>
      <c r="DB719" s="107"/>
      <c r="DC719" s="107"/>
      <c r="DD719" s="107"/>
      <c r="DE719" s="107"/>
      <c r="DF719" s="107"/>
      <c r="DG719" s="107"/>
    </row>
    <row r="720" spans="1:111" hidden="1" x14ac:dyDescent="0.25">
      <c r="B720" s="111" t="s">
        <v>2606</v>
      </c>
      <c r="C720" s="111">
        <v>4600011662</v>
      </c>
      <c r="D720" s="101" t="s">
        <v>1118</v>
      </c>
      <c r="E720" s="110"/>
      <c r="F720" s="102" t="s">
        <v>453</v>
      </c>
      <c r="G720" s="103" t="s">
        <v>449</v>
      </c>
      <c r="H720" s="103" t="s">
        <v>1688</v>
      </c>
      <c r="I720" s="100"/>
      <c r="J720" s="122" t="s">
        <v>2405</v>
      </c>
      <c r="K720" s="103"/>
      <c r="L720" s="103"/>
      <c r="M720" s="103"/>
      <c r="N720" s="103"/>
      <c r="O720" s="106"/>
      <c r="P720" s="104"/>
      <c r="Q720" s="104"/>
      <c r="R720" s="104"/>
      <c r="S720" s="105" t="str">
        <f t="shared" si="67"/>
        <v/>
      </c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  <c r="BK720" s="107"/>
      <c r="BL720" s="107"/>
      <c r="BM720" s="107"/>
      <c r="BN720" s="107"/>
      <c r="BO720" s="107"/>
      <c r="BP720" s="107"/>
      <c r="BQ720" s="107"/>
      <c r="BR720" s="107"/>
      <c r="BS720" s="107"/>
      <c r="BT720" s="107"/>
      <c r="BU720" s="107"/>
      <c r="BV720" s="107"/>
      <c r="BW720" s="107"/>
      <c r="BX720" s="107"/>
      <c r="BY720" s="107"/>
      <c r="BZ720" s="107"/>
      <c r="CA720" s="107"/>
      <c r="CB720" s="107"/>
      <c r="CC720" s="107"/>
      <c r="CD720" s="107"/>
      <c r="CE720" s="107"/>
      <c r="CF720" s="107"/>
      <c r="CG720" s="107"/>
      <c r="CH720" s="107"/>
      <c r="CI720" s="107"/>
      <c r="CJ720" s="107"/>
      <c r="CK720" s="107"/>
      <c r="CL720" s="107"/>
      <c r="CM720" s="107"/>
      <c r="CN720" s="107"/>
      <c r="CO720" s="107"/>
      <c r="CP720" s="107"/>
      <c r="CQ720" s="107"/>
      <c r="CR720" s="107"/>
      <c r="CS720" s="107"/>
      <c r="CT720" s="107"/>
      <c r="CU720" s="107"/>
      <c r="CV720" s="107"/>
      <c r="CW720" s="107"/>
      <c r="CX720" s="107"/>
      <c r="CY720" s="107"/>
      <c r="CZ720" s="107"/>
      <c r="DA720" s="107"/>
      <c r="DB720" s="107"/>
      <c r="DC720" s="107"/>
      <c r="DD720" s="107"/>
      <c r="DE720" s="107"/>
      <c r="DF720" s="107"/>
      <c r="DG720" s="107"/>
    </row>
    <row r="721" spans="1:111" hidden="1" x14ac:dyDescent="0.25">
      <c r="B721" s="111" t="s">
        <v>2606</v>
      </c>
      <c r="C721" s="111">
        <v>4600011662</v>
      </c>
      <c r="D721" s="101" t="s">
        <v>1119</v>
      </c>
      <c r="E721" s="110"/>
      <c r="F721" s="102"/>
      <c r="G721" s="103"/>
      <c r="H721" s="103"/>
      <c r="I721" s="100"/>
      <c r="J721" s="122" t="s">
        <v>2286</v>
      </c>
      <c r="K721" s="103"/>
      <c r="L721" s="103"/>
      <c r="M721" s="103"/>
      <c r="N721" s="103"/>
      <c r="O721" s="106"/>
      <c r="P721" s="104"/>
      <c r="Q721" s="104"/>
      <c r="R721" s="104"/>
      <c r="S721" s="105" t="str">
        <f t="shared" si="67"/>
        <v/>
      </c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  <c r="BK721" s="107"/>
      <c r="BL721" s="107"/>
      <c r="BM721" s="107"/>
      <c r="BN721" s="107"/>
      <c r="BO721" s="107"/>
      <c r="BP721" s="107"/>
      <c r="BQ721" s="107"/>
      <c r="BR721" s="107"/>
      <c r="BS721" s="107"/>
      <c r="BT721" s="107"/>
      <c r="BU721" s="107"/>
      <c r="BV721" s="107"/>
      <c r="BW721" s="107"/>
      <c r="BX721" s="107"/>
      <c r="BY721" s="107"/>
      <c r="BZ721" s="107"/>
      <c r="CA721" s="107"/>
      <c r="CB721" s="107"/>
      <c r="CC721" s="107"/>
      <c r="CD721" s="107"/>
      <c r="CE721" s="107"/>
      <c r="CF721" s="107"/>
      <c r="CG721" s="107"/>
      <c r="CH721" s="107"/>
      <c r="CI721" s="107"/>
      <c r="CJ721" s="107"/>
      <c r="CK721" s="107"/>
      <c r="CL721" s="107"/>
      <c r="CM721" s="107"/>
      <c r="CN721" s="107"/>
      <c r="CO721" s="107"/>
      <c r="CP721" s="107"/>
      <c r="CQ721" s="107"/>
      <c r="CR721" s="107"/>
      <c r="CS721" s="107"/>
      <c r="CT721" s="107"/>
      <c r="CU721" s="107"/>
      <c r="CV721" s="107"/>
      <c r="CW721" s="107"/>
      <c r="CX721" s="107"/>
      <c r="CY721" s="107"/>
      <c r="CZ721" s="107"/>
      <c r="DA721" s="107"/>
      <c r="DB721" s="107"/>
      <c r="DC721" s="107"/>
      <c r="DD721" s="107"/>
      <c r="DE721" s="107"/>
      <c r="DF721" s="107"/>
      <c r="DG721" s="107"/>
    </row>
    <row r="722" spans="1:111" x14ac:dyDescent="0.25">
      <c r="A722" s="87" t="s">
        <v>2759</v>
      </c>
      <c r="B722" s="123">
        <v>43</v>
      </c>
      <c r="C722" s="111">
        <v>4600011662</v>
      </c>
      <c r="D722" s="101" t="s">
        <v>338</v>
      </c>
      <c r="E722" s="110"/>
      <c r="F722" s="102"/>
      <c r="G722" s="103"/>
      <c r="H722" s="103" t="s">
        <v>429</v>
      </c>
      <c r="I722" s="100"/>
      <c r="J722" s="122" t="s">
        <v>1962</v>
      </c>
      <c r="K722" s="103"/>
      <c r="L722" s="103" t="s">
        <v>2741</v>
      </c>
      <c r="M722" s="103" t="s">
        <v>446</v>
      </c>
      <c r="N722" s="103"/>
      <c r="O722" s="106"/>
      <c r="P722" s="104">
        <v>6000</v>
      </c>
      <c r="Q722" s="104"/>
      <c r="R722" s="104" t="s">
        <v>1696</v>
      </c>
      <c r="S722" s="105">
        <f t="shared" si="67"/>
        <v>0</v>
      </c>
      <c r="T722" s="119">
        <f t="shared" ref="T722" si="68">P722</f>
        <v>6000</v>
      </c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  <c r="BK722" s="107"/>
      <c r="BL722" s="107"/>
      <c r="BM722" s="107"/>
      <c r="BN722" s="107"/>
      <c r="BO722" s="107"/>
      <c r="BP722" s="107"/>
      <c r="BQ722" s="107"/>
      <c r="BR722" s="107"/>
      <c r="BS722" s="107"/>
      <c r="BT722" s="107"/>
      <c r="BU722" s="107"/>
      <c r="BV722" s="107"/>
      <c r="BW722" s="107"/>
      <c r="BX722" s="107"/>
      <c r="BY722" s="107"/>
      <c r="BZ722" s="107"/>
      <c r="CA722" s="107"/>
      <c r="CB722" s="107"/>
      <c r="CC722" s="107"/>
      <c r="CD722" s="107"/>
      <c r="CE722" s="107"/>
      <c r="CF722" s="107"/>
      <c r="CG722" s="107"/>
      <c r="CH722" s="107"/>
      <c r="CI722" s="107"/>
      <c r="CJ722" s="107"/>
      <c r="CK722" s="107"/>
      <c r="CL722" s="107"/>
      <c r="CM722" s="107"/>
      <c r="CN722" s="107"/>
      <c r="CO722" s="107"/>
      <c r="CP722" s="107"/>
      <c r="CQ722" s="107"/>
      <c r="CR722" s="107"/>
      <c r="CS722" s="107"/>
      <c r="CT722" s="107"/>
      <c r="CU722" s="107"/>
      <c r="CV722" s="107"/>
      <c r="CW722" s="107"/>
      <c r="CX722" s="107"/>
      <c r="CY722" s="107"/>
      <c r="CZ722" s="107"/>
      <c r="DA722" s="107"/>
      <c r="DB722" s="107">
        <v>1</v>
      </c>
      <c r="DC722" s="107">
        <v>1</v>
      </c>
      <c r="DD722" s="107">
        <v>1</v>
      </c>
      <c r="DE722" s="107">
        <v>1</v>
      </c>
      <c r="DF722" s="107">
        <v>1</v>
      </c>
      <c r="DG722" s="107"/>
    </row>
    <row r="723" spans="1:111" hidden="1" x14ac:dyDescent="0.25">
      <c r="B723" s="111" t="s">
        <v>2606</v>
      </c>
      <c r="C723" s="111">
        <v>4600011662</v>
      </c>
      <c r="D723" s="101" t="s">
        <v>1120</v>
      </c>
      <c r="E723" s="110"/>
      <c r="F723" s="102"/>
      <c r="G723" s="103"/>
      <c r="H723" s="103"/>
      <c r="I723" s="100"/>
      <c r="J723" s="122" t="s">
        <v>1963</v>
      </c>
      <c r="K723" s="103"/>
      <c r="L723" s="103"/>
      <c r="M723" s="103"/>
      <c r="N723" s="103"/>
      <c r="O723" s="106"/>
      <c r="P723" s="104"/>
      <c r="Q723" s="104"/>
      <c r="R723" s="104"/>
      <c r="S723" s="105" t="str">
        <f t="shared" si="67"/>
        <v/>
      </c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  <c r="BK723" s="107"/>
      <c r="BL723" s="107"/>
      <c r="BM723" s="107"/>
      <c r="BN723" s="107"/>
      <c r="BO723" s="107"/>
      <c r="BP723" s="107"/>
      <c r="BQ723" s="107"/>
      <c r="BR723" s="107"/>
      <c r="BS723" s="107"/>
      <c r="BT723" s="107"/>
      <c r="BU723" s="107"/>
      <c r="BV723" s="107"/>
      <c r="BW723" s="107"/>
      <c r="BX723" s="107"/>
      <c r="BY723" s="107"/>
      <c r="BZ723" s="107"/>
      <c r="CA723" s="107"/>
      <c r="CB723" s="107"/>
      <c r="CC723" s="107"/>
      <c r="CD723" s="107"/>
      <c r="CE723" s="107"/>
      <c r="CF723" s="107"/>
      <c r="CG723" s="107"/>
      <c r="CH723" s="107"/>
      <c r="CI723" s="107"/>
      <c r="CJ723" s="107"/>
      <c r="CK723" s="107"/>
      <c r="CL723" s="107"/>
      <c r="CM723" s="107"/>
      <c r="CN723" s="107"/>
      <c r="CO723" s="107"/>
      <c r="CP723" s="107"/>
      <c r="CQ723" s="107"/>
      <c r="CR723" s="107"/>
      <c r="CS723" s="107"/>
      <c r="CT723" s="107"/>
      <c r="CU723" s="107"/>
      <c r="CV723" s="107"/>
      <c r="CW723" s="107"/>
      <c r="CX723" s="107"/>
      <c r="CY723" s="107"/>
      <c r="CZ723" s="107"/>
      <c r="DA723" s="107"/>
      <c r="DB723" s="107"/>
      <c r="DC723" s="107"/>
      <c r="DD723" s="107"/>
      <c r="DE723" s="107"/>
      <c r="DF723" s="107"/>
      <c r="DG723" s="107"/>
    </row>
    <row r="724" spans="1:111" hidden="1" x14ac:dyDescent="0.25">
      <c r="B724" s="111" t="s">
        <v>2606</v>
      </c>
      <c r="C724" s="111">
        <v>4600011662</v>
      </c>
      <c r="D724" s="101" t="s">
        <v>1121</v>
      </c>
      <c r="E724" s="110"/>
      <c r="F724" s="102"/>
      <c r="G724" s="103"/>
      <c r="H724" s="103"/>
      <c r="I724" s="100"/>
      <c r="J724" s="122" t="s">
        <v>2406</v>
      </c>
      <c r="K724" s="103"/>
      <c r="L724" s="103"/>
      <c r="M724" s="103"/>
      <c r="N724" s="103"/>
      <c r="O724" s="106"/>
      <c r="P724" s="104"/>
      <c r="Q724" s="104"/>
      <c r="R724" s="104"/>
      <c r="S724" s="105" t="str">
        <f t="shared" si="67"/>
        <v/>
      </c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  <c r="BK724" s="107"/>
      <c r="BL724" s="107"/>
      <c r="BM724" s="107"/>
      <c r="BN724" s="107"/>
      <c r="BO724" s="107"/>
      <c r="BP724" s="107"/>
      <c r="BQ724" s="107"/>
      <c r="BR724" s="107"/>
      <c r="BS724" s="107"/>
      <c r="BT724" s="107"/>
      <c r="BU724" s="107"/>
      <c r="BV724" s="107"/>
      <c r="BW724" s="107"/>
      <c r="BX724" s="107"/>
      <c r="BY724" s="107"/>
      <c r="BZ724" s="107"/>
      <c r="CA724" s="107"/>
      <c r="CB724" s="107"/>
      <c r="CC724" s="107"/>
      <c r="CD724" s="107"/>
      <c r="CE724" s="107"/>
      <c r="CF724" s="107"/>
      <c r="CG724" s="107"/>
      <c r="CH724" s="107"/>
      <c r="CI724" s="107"/>
      <c r="CJ724" s="107"/>
      <c r="CK724" s="107"/>
      <c r="CL724" s="107"/>
      <c r="CM724" s="107"/>
      <c r="CN724" s="107"/>
      <c r="CO724" s="107"/>
      <c r="CP724" s="107"/>
      <c r="CQ724" s="107"/>
      <c r="CR724" s="107"/>
      <c r="CS724" s="107"/>
      <c r="CT724" s="107"/>
      <c r="CU724" s="107"/>
      <c r="CV724" s="107"/>
      <c r="CW724" s="107"/>
      <c r="CX724" s="107"/>
      <c r="CY724" s="107"/>
      <c r="CZ724" s="107"/>
      <c r="DA724" s="107"/>
      <c r="DB724" s="107"/>
      <c r="DC724" s="107"/>
      <c r="DD724" s="107"/>
      <c r="DE724" s="107"/>
      <c r="DF724" s="107"/>
      <c r="DG724" s="107"/>
    </row>
    <row r="725" spans="1:111" hidden="1" x14ac:dyDescent="0.25">
      <c r="B725" s="111" t="s">
        <v>2606</v>
      </c>
      <c r="C725" s="111">
        <v>4600011662</v>
      </c>
      <c r="D725" s="101" t="s">
        <v>1122</v>
      </c>
      <c r="E725" s="110"/>
      <c r="F725" s="102"/>
      <c r="G725" s="103"/>
      <c r="H725" s="103"/>
      <c r="I725" s="100"/>
      <c r="J725" s="122" t="s">
        <v>1964</v>
      </c>
      <c r="K725" s="103"/>
      <c r="L725" s="103"/>
      <c r="M725" s="103"/>
      <c r="N725" s="103"/>
      <c r="O725" s="106"/>
      <c r="P725" s="104"/>
      <c r="Q725" s="104"/>
      <c r="R725" s="104"/>
      <c r="S725" s="105" t="str">
        <f t="shared" si="67"/>
        <v/>
      </c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  <c r="BK725" s="107"/>
      <c r="BL725" s="107"/>
      <c r="BM725" s="107"/>
      <c r="BN725" s="107"/>
      <c r="BO725" s="107"/>
      <c r="BP725" s="107"/>
      <c r="BQ725" s="107"/>
      <c r="BR725" s="107"/>
      <c r="BS725" s="107"/>
      <c r="BT725" s="107"/>
      <c r="BU725" s="107"/>
      <c r="BV725" s="107"/>
      <c r="BW725" s="107"/>
      <c r="BX725" s="107"/>
      <c r="BY725" s="107"/>
      <c r="BZ725" s="107"/>
      <c r="CA725" s="107"/>
      <c r="CB725" s="107"/>
      <c r="CC725" s="107"/>
      <c r="CD725" s="107"/>
      <c r="CE725" s="107"/>
      <c r="CF725" s="107"/>
      <c r="CG725" s="107"/>
      <c r="CH725" s="107"/>
      <c r="CI725" s="107"/>
      <c r="CJ725" s="107"/>
      <c r="CK725" s="107"/>
      <c r="CL725" s="107"/>
      <c r="CM725" s="107"/>
      <c r="CN725" s="107"/>
      <c r="CO725" s="107"/>
      <c r="CP725" s="107"/>
      <c r="CQ725" s="107"/>
      <c r="CR725" s="107"/>
      <c r="CS725" s="107"/>
      <c r="CT725" s="107"/>
      <c r="CU725" s="107"/>
      <c r="CV725" s="107"/>
      <c r="CW725" s="107"/>
      <c r="CX725" s="107"/>
      <c r="CY725" s="107"/>
      <c r="CZ725" s="107"/>
      <c r="DA725" s="107"/>
      <c r="DB725" s="107"/>
      <c r="DC725" s="107"/>
      <c r="DD725" s="107"/>
      <c r="DE725" s="107"/>
      <c r="DF725" s="107"/>
      <c r="DG725" s="107"/>
    </row>
    <row r="726" spans="1:111" hidden="1" x14ac:dyDescent="0.25">
      <c r="B726" s="111" t="s">
        <v>2606</v>
      </c>
      <c r="C726" s="111">
        <v>4600011662</v>
      </c>
      <c r="D726" s="101" t="s">
        <v>1123</v>
      </c>
      <c r="E726" s="110"/>
      <c r="F726" s="102"/>
      <c r="G726" s="103"/>
      <c r="H726" s="103" t="s">
        <v>429</v>
      </c>
      <c r="I726" s="100"/>
      <c r="J726" s="122" t="s">
        <v>2407</v>
      </c>
      <c r="K726" s="103"/>
      <c r="L726" s="103"/>
      <c r="M726" s="103"/>
      <c r="N726" s="103"/>
      <c r="O726" s="106"/>
      <c r="P726" s="104"/>
      <c r="Q726" s="104"/>
      <c r="R726" s="104"/>
      <c r="S726" s="105" t="str">
        <f t="shared" si="67"/>
        <v/>
      </c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  <c r="BK726" s="107"/>
      <c r="BL726" s="107"/>
      <c r="BM726" s="107"/>
      <c r="BN726" s="107"/>
      <c r="BO726" s="107"/>
      <c r="BP726" s="107"/>
      <c r="BQ726" s="107"/>
      <c r="BR726" s="107"/>
      <c r="BS726" s="107"/>
      <c r="BT726" s="107"/>
      <c r="BU726" s="107"/>
      <c r="BV726" s="107"/>
      <c r="BW726" s="107"/>
      <c r="BX726" s="107"/>
      <c r="BY726" s="107"/>
      <c r="BZ726" s="107"/>
      <c r="CA726" s="107"/>
      <c r="CB726" s="107"/>
      <c r="CC726" s="107"/>
      <c r="CD726" s="107"/>
      <c r="CE726" s="107"/>
      <c r="CF726" s="107"/>
      <c r="CG726" s="107"/>
      <c r="CH726" s="107"/>
      <c r="CI726" s="107"/>
      <c r="CJ726" s="107"/>
      <c r="CK726" s="107"/>
      <c r="CL726" s="107"/>
      <c r="CM726" s="107"/>
      <c r="CN726" s="107"/>
      <c r="CO726" s="107"/>
      <c r="CP726" s="107"/>
      <c r="CQ726" s="107"/>
      <c r="CR726" s="107"/>
      <c r="CS726" s="107"/>
      <c r="CT726" s="107"/>
      <c r="CU726" s="107"/>
      <c r="CV726" s="107"/>
      <c r="CW726" s="107"/>
      <c r="CX726" s="107"/>
      <c r="CY726" s="107"/>
      <c r="CZ726" s="107"/>
      <c r="DA726" s="107"/>
      <c r="DB726" s="107"/>
      <c r="DC726" s="107"/>
      <c r="DD726" s="107"/>
      <c r="DE726" s="107"/>
      <c r="DF726" s="107"/>
      <c r="DG726" s="107"/>
    </row>
    <row r="727" spans="1:111" hidden="1" x14ac:dyDescent="0.25">
      <c r="B727" s="111" t="s">
        <v>2606</v>
      </c>
      <c r="C727" s="111">
        <v>4600011662</v>
      </c>
      <c r="D727" s="101" t="s">
        <v>341</v>
      </c>
      <c r="E727" s="110"/>
      <c r="F727" s="102" t="s">
        <v>453</v>
      </c>
      <c r="G727" s="103" t="s">
        <v>449</v>
      </c>
      <c r="H727" s="103" t="s">
        <v>1688</v>
      </c>
      <c r="I727" s="100"/>
      <c r="J727" s="122" t="s">
        <v>2234</v>
      </c>
      <c r="K727" s="103"/>
      <c r="L727" s="103"/>
      <c r="M727" s="103"/>
      <c r="N727" s="103"/>
      <c r="O727" s="106"/>
      <c r="P727" s="104"/>
      <c r="Q727" s="104"/>
      <c r="R727" s="104"/>
      <c r="S727" s="105" t="str">
        <f t="shared" si="67"/>
        <v/>
      </c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  <c r="BK727" s="107"/>
      <c r="BL727" s="107"/>
      <c r="BM727" s="107"/>
      <c r="BN727" s="107"/>
      <c r="BO727" s="107"/>
      <c r="BP727" s="107"/>
      <c r="BQ727" s="107"/>
      <c r="BR727" s="107"/>
      <c r="BS727" s="107"/>
      <c r="BT727" s="107"/>
      <c r="BU727" s="107"/>
      <c r="BV727" s="107"/>
      <c r="BW727" s="107"/>
      <c r="BX727" s="107"/>
      <c r="BY727" s="107"/>
      <c r="BZ727" s="107"/>
      <c r="CA727" s="107"/>
      <c r="CB727" s="107"/>
      <c r="CC727" s="107"/>
      <c r="CD727" s="107"/>
      <c r="CE727" s="107"/>
      <c r="CF727" s="107"/>
      <c r="CG727" s="107"/>
      <c r="CH727" s="107"/>
      <c r="CI727" s="107"/>
      <c r="CJ727" s="107"/>
      <c r="CK727" s="107"/>
      <c r="CL727" s="107"/>
      <c r="CM727" s="107"/>
      <c r="CN727" s="107"/>
      <c r="CO727" s="107"/>
      <c r="CP727" s="107"/>
      <c r="CQ727" s="107"/>
      <c r="CR727" s="107"/>
      <c r="CS727" s="107"/>
      <c r="CT727" s="107"/>
      <c r="CU727" s="107"/>
      <c r="CV727" s="107"/>
      <c r="CW727" s="107"/>
      <c r="CX727" s="107"/>
      <c r="CY727" s="107"/>
      <c r="CZ727" s="107"/>
      <c r="DA727" s="107"/>
      <c r="DB727" s="107"/>
      <c r="DC727" s="107"/>
      <c r="DD727" s="107"/>
      <c r="DE727" s="107"/>
      <c r="DF727" s="107"/>
      <c r="DG727" s="107"/>
    </row>
    <row r="728" spans="1:111" hidden="1" x14ac:dyDescent="0.25">
      <c r="B728" s="133" t="s">
        <v>2606</v>
      </c>
      <c r="C728" s="133">
        <v>4600011662</v>
      </c>
      <c r="D728" s="134" t="s">
        <v>1124</v>
      </c>
      <c r="E728" s="110"/>
      <c r="F728" s="102"/>
      <c r="G728" s="103"/>
      <c r="H728" s="103" t="s">
        <v>429</v>
      </c>
      <c r="I728" s="135"/>
      <c r="J728" s="136" t="s">
        <v>1965</v>
      </c>
      <c r="K728" s="137"/>
      <c r="L728" s="137"/>
      <c r="M728" s="137"/>
      <c r="N728" s="137"/>
      <c r="O728" s="138"/>
      <c r="P728" s="139"/>
      <c r="Q728" s="139"/>
      <c r="R728" s="139"/>
      <c r="S728" s="140" t="str">
        <f t="shared" si="67"/>
        <v/>
      </c>
      <c r="T728" s="141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  <c r="BK728" s="107"/>
      <c r="BL728" s="107"/>
      <c r="BM728" s="107"/>
      <c r="BN728" s="107"/>
      <c r="BO728" s="107"/>
      <c r="BP728" s="107"/>
      <c r="BQ728" s="107"/>
      <c r="BR728" s="107"/>
      <c r="BS728" s="107"/>
      <c r="BT728" s="107"/>
      <c r="BU728" s="107"/>
      <c r="BV728" s="107"/>
      <c r="BW728" s="107"/>
      <c r="BX728" s="107"/>
      <c r="BY728" s="107"/>
      <c r="BZ728" s="107"/>
      <c r="CA728" s="107"/>
      <c r="CB728" s="107"/>
      <c r="CC728" s="107"/>
      <c r="CD728" s="107"/>
      <c r="CE728" s="107"/>
      <c r="CF728" s="142"/>
      <c r="CG728" s="142"/>
      <c r="CH728" s="142"/>
      <c r="CI728" s="142"/>
      <c r="CJ728" s="142"/>
      <c r="CK728" s="142"/>
      <c r="CL728" s="142"/>
      <c r="CM728" s="142"/>
      <c r="CN728" s="142"/>
      <c r="CO728" s="142"/>
      <c r="CP728" s="142"/>
      <c r="CQ728" s="142"/>
      <c r="CR728" s="142"/>
      <c r="CS728" s="142"/>
      <c r="CT728" s="142"/>
      <c r="CU728" s="142"/>
      <c r="CV728" s="142"/>
      <c r="CW728" s="142"/>
      <c r="CX728" s="142"/>
      <c r="CY728" s="142"/>
      <c r="CZ728" s="142"/>
      <c r="DA728" s="142"/>
      <c r="DB728" s="142"/>
      <c r="DC728" s="142"/>
      <c r="DD728" s="142"/>
      <c r="DE728" s="142"/>
      <c r="DF728" s="142"/>
      <c r="DG728" s="142"/>
    </row>
    <row r="729" spans="1:111" hidden="1" x14ac:dyDescent="0.25">
      <c r="B729" s="123">
        <v>37</v>
      </c>
      <c r="C729" s="111">
        <v>4600011662</v>
      </c>
      <c r="D729" s="101" t="s">
        <v>1125</v>
      </c>
      <c r="E729" s="131" t="str">
        <f t="shared" ref="E729" si="69">IF(F729="","",CONCATENATE(TRIM(F729)," - ",TRIM(J729)))</f>
        <v>(CO) Sistema de Controle, retorno e transferência de condensado - Montagem de andaime</v>
      </c>
      <c r="F729" s="102" t="s">
        <v>453</v>
      </c>
      <c r="G729" s="103" t="s">
        <v>449</v>
      </c>
      <c r="H729" s="129" t="s">
        <v>429</v>
      </c>
      <c r="I729" s="100"/>
      <c r="J729" s="122" t="s">
        <v>1966</v>
      </c>
      <c r="K729" s="103"/>
      <c r="L729" s="103"/>
      <c r="M729" s="103"/>
      <c r="N729" s="103"/>
      <c r="O729" s="105"/>
      <c r="P729" s="104">
        <v>6000</v>
      </c>
      <c r="Q729" s="104"/>
      <c r="R729" s="104" t="s">
        <v>1696</v>
      </c>
      <c r="S729" s="105">
        <f t="shared" si="67"/>
        <v>0</v>
      </c>
      <c r="T729" s="119">
        <v>6000</v>
      </c>
      <c r="U729" s="132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>
        <v>2</v>
      </c>
      <c r="BF729" s="107">
        <v>2</v>
      </c>
      <c r="BG729" s="107">
        <v>2</v>
      </c>
      <c r="BH729" s="107">
        <v>2</v>
      </c>
      <c r="BI729" s="107">
        <v>2</v>
      </c>
      <c r="BJ729" s="107"/>
      <c r="BK729" s="107"/>
      <c r="BL729" s="107"/>
      <c r="BM729" s="107"/>
      <c r="BN729" s="107"/>
      <c r="BO729" s="107"/>
      <c r="BP729" s="107"/>
      <c r="BQ729" s="107"/>
      <c r="BR729" s="107"/>
      <c r="BS729" s="107">
        <v>1</v>
      </c>
      <c r="BT729" s="107">
        <v>1</v>
      </c>
      <c r="BU729" s="107">
        <v>1</v>
      </c>
      <c r="BV729" s="107">
        <v>1</v>
      </c>
      <c r="BW729" s="107">
        <v>1</v>
      </c>
      <c r="BX729" s="107"/>
      <c r="BY729" s="107"/>
      <c r="BZ729" s="107"/>
      <c r="CA729" s="107"/>
      <c r="CB729" s="107"/>
      <c r="CC729" s="107"/>
      <c r="CD729" s="107"/>
      <c r="CE729" s="130"/>
      <c r="CF729" s="107"/>
      <c r="CG729" s="107"/>
      <c r="CH729" s="107"/>
      <c r="CI729" s="107"/>
      <c r="CJ729" s="107"/>
      <c r="CK729" s="107"/>
      <c r="CL729" s="107"/>
      <c r="CM729" s="107"/>
      <c r="CN729" s="107"/>
      <c r="CO729" s="107"/>
      <c r="CP729" s="107"/>
      <c r="CQ729" s="107"/>
      <c r="CR729" s="107"/>
      <c r="CS729" s="107"/>
      <c r="CT729" s="107"/>
      <c r="CU729" s="107"/>
      <c r="CV729" s="107"/>
      <c r="CW729" s="107"/>
      <c r="CX729" s="107"/>
      <c r="CY729" s="107"/>
      <c r="CZ729" s="107"/>
      <c r="DA729" s="107"/>
      <c r="DB729" s="107"/>
      <c r="DC729" s="107"/>
      <c r="DD729" s="107"/>
      <c r="DE729" s="107"/>
      <c r="DF729" s="107"/>
      <c r="DG729" s="107"/>
    </row>
    <row r="730" spans="1:111" hidden="1" x14ac:dyDescent="0.25">
      <c r="B730" s="154">
        <v>36</v>
      </c>
      <c r="C730" s="155">
        <v>4600011662</v>
      </c>
      <c r="D730" s="156" t="s">
        <v>364</v>
      </c>
      <c r="E730" s="110" t="str">
        <f t="shared" ref="E730:E768" si="70">IF(F730="","",CONCATENATE(TRIM(F730)," - ",TRIM(J730)))</f>
        <v/>
      </c>
      <c r="F730" s="102"/>
      <c r="G730" s="103"/>
      <c r="H730" s="103"/>
      <c r="I730" s="157"/>
      <c r="J730" s="158" t="s">
        <v>2634</v>
      </c>
      <c r="K730" s="159"/>
      <c r="L730" s="159"/>
      <c r="M730" s="158"/>
      <c r="N730" s="159"/>
      <c r="O730" s="160"/>
      <c r="P730" s="161">
        <v>3</v>
      </c>
      <c r="Q730" s="161"/>
      <c r="R730" s="161" t="s">
        <v>1699</v>
      </c>
      <c r="S730" s="162">
        <f t="shared" si="67"/>
        <v>0</v>
      </c>
      <c r="T730" s="163">
        <v>3</v>
      </c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  <c r="BK730" s="107"/>
      <c r="BL730" s="107"/>
      <c r="BM730" s="107"/>
      <c r="BN730" s="107"/>
      <c r="BO730" s="107"/>
      <c r="BP730" s="107"/>
      <c r="BQ730" s="107"/>
      <c r="BR730" s="107"/>
      <c r="BS730" s="107"/>
      <c r="BT730" s="107"/>
      <c r="BU730" s="107"/>
      <c r="BV730" s="107"/>
      <c r="BW730" s="107"/>
      <c r="BX730" s="107"/>
      <c r="BY730" s="107"/>
      <c r="BZ730" s="107">
        <v>1</v>
      </c>
      <c r="CA730" s="107">
        <v>1</v>
      </c>
      <c r="CB730" s="107">
        <v>1</v>
      </c>
      <c r="CC730" s="107">
        <v>1</v>
      </c>
      <c r="CD730" s="107">
        <v>1</v>
      </c>
      <c r="CE730" s="107"/>
      <c r="CF730" s="164"/>
      <c r="CG730" s="164"/>
      <c r="CH730" s="164"/>
      <c r="CI730" s="164"/>
      <c r="CJ730" s="164"/>
      <c r="CK730" s="164"/>
      <c r="CL730" s="164"/>
      <c r="CM730" s="164"/>
      <c r="CN730" s="164"/>
      <c r="CO730" s="164"/>
      <c r="CP730" s="164"/>
      <c r="CQ730" s="164"/>
      <c r="CR730" s="164"/>
      <c r="CS730" s="164"/>
      <c r="CT730" s="164"/>
      <c r="CU730" s="164"/>
      <c r="CV730" s="164"/>
      <c r="CW730" s="164"/>
      <c r="CX730" s="164"/>
      <c r="CY730" s="164"/>
      <c r="CZ730" s="164"/>
      <c r="DA730" s="164"/>
      <c r="DB730" s="164"/>
      <c r="DC730" s="164"/>
      <c r="DD730" s="164"/>
      <c r="DE730" s="164"/>
      <c r="DF730" s="164"/>
      <c r="DG730" s="164"/>
    </row>
    <row r="731" spans="1:111" hidden="1" x14ac:dyDescent="0.25">
      <c r="A731" s="109"/>
      <c r="B731" s="123">
        <v>37</v>
      </c>
      <c r="C731" s="111">
        <v>4600011662</v>
      </c>
      <c r="D731" s="101" t="s">
        <v>1126</v>
      </c>
      <c r="E731" s="131" t="str">
        <f t="shared" si="70"/>
        <v>(CO) Sistema de Controle, retorno e transferência de condensado - Montar suportes</v>
      </c>
      <c r="F731" s="102" t="s">
        <v>453</v>
      </c>
      <c r="G731" s="103" t="s">
        <v>449</v>
      </c>
      <c r="H731" s="129" t="s">
        <v>429</v>
      </c>
      <c r="I731" s="100"/>
      <c r="J731" s="122" t="s">
        <v>2408</v>
      </c>
      <c r="K731" s="103"/>
      <c r="L731" s="103"/>
      <c r="M731" s="103"/>
      <c r="N731" s="103"/>
      <c r="O731" s="105"/>
      <c r="P731" s="104">
        <v>1</v>
      </c>
      <c r="Q731" s="104"/>
      <c r="R731" s="104" t="s">
        <v>1699</v>
      </c>
      <c r="S731" s="105">
        <f t="shared" si="67"/>
        <v>0</v>
      </c>
      <c r="T731" s="119">
        <v>1</v>
      </c>
      <c r="U731" s="132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2</v>
      </c>
      <c r="AY731" s="107">
        <v>2</v>
      </c>
      <c r="AZ731" s="107">
        <v>2</v>
      </c>
      <c r="BA731" s="107">
        <v>2</v>
      </c>
      <c r="BB731" s="107">
        <v>2</v>
      </c>
      <c r="BC731" s="107"/>
      <c r="BD731" s="107"/>
      <c r="BE731" s="107"/>
      <c r="BF731" s="107"/>
      <c r="BG731" s="107"/>
      <c r="BH731" s="107"/>
      <c r="BI731" s="107"/>
      <c r="BJ731" s="107"/>
      <c r="BK731" s="107"/>
      <c r="BL731" s="107"/>
      <c r="BM731" s="107"/>
      <c r="BN731" s="107"/>
      <c r="BO731" s="107"/>
      <c r="BP731" s="107"/>
      <c r="BQ731" s="107"/>
      <c r="BR731" s="107"/>
      <c r="BS731" s="107"/>
      <c r="BT731" s="107"/>
      <c r="BU731" s="107"/>
      <c r="BV731" s="107"/>
      <c r="BW731" s="107"/>
      <c r="BX731" s="107"/>
      <c r="BY731" s="107"/>
      <c r="BZ731" s="107"/>
      <c r="CA731" s="107"/>
      <c r="CB731" s="107"/>
      <c r="CC731" s="107"/>
      <c r="CD731" s="107"/>
      <c r="CE731" s="130"/>
      <c r="CF731" s="107"/>
      <c r="CG731" s="107"/>
      <c r="CH731" s="107"/>
      <c r="CI731" s="107"/>
      <c r="CJ731" s="107"/>
      <c r="CK731" s="107"/>
      <c r="CL731" s="107"/>
      <c r="CM731" s="107"/>
      <c r="CN731" s="107"/>
      <c r="CO731" s="107"/>
      <c r="CP731" s="107"/>
      <c r="CQ731" s="107"/>
      <c r="CR731" s="107"/>
      <c r="CS731" s="107"/>
      <c r="CT731" s="107"/>
      <c r="CU731" s="107"/>
      <c r="CV731" s="107"/>
      <c r="CW731" s="107"/>
      <c r="CX731" s="107"/>
      <c r="CY731" s="107"/>
      <c r="CZ731" s="107"/>
      <c r="DA731" s="107"/>
      <c r="DB731" s="107"/>
      <c r="DC731" s="107"/>
      <c r="DD731" s="107"/>
      <c r="DE731" s="107"/>
      <c r="DF731" s="107"/>
      <c r="DG731" s="107"/>
    </row>
    <row r="732" spans="1:111" hidden="1" x14ac:dyDescent="0.25">
      <c r="B732" s="144" t="s">
        <v>2606</v>
      </c>
      <c r="C732" s="144">
        <v>4600011662</v>
      </c>
      <c r="D732" s="145" t="s">
        <v>1127</v>
      </c>
      <c r="E732" s="110" t="str">
        <f t="shared" si="70"/>
        <v/>
      </c>
      <c r="F732" s="102"/>
      <c r="G732" s="103"/>
      <c r="H732" s="103"/>
      <c r="I732" s="146"/>
      <c r="J732" s="147" t="s">
        <v>2635</v>
      </c>
      <c r="K732" s="148"/>
      <c r="L732" s="148"/>
      <c r="M732" s="148"/>
      <c r="N732" s="148"/>
      <c r="O732" s="149"/>
      <c r="P732" s="150"/>
      <c r="Q732" s="150"/>
      <c r="R732" s="150"/>
      <c r="S732" s="151" t="str">
        <f t="shared" si="67"/>
        <v/>
      </c>
      <c r="T732" s="152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  <c r="BK732" s="107"/>
      <c r="BL732" s="107"/>
      <c r="BM732" s="107"/>
      <c r="BN732" s="107"/>
      <c r="BO732" s="107"/>
      <c r="BP732" s="107"/>
      <c r="BQ732" s="107"/>
      <c r="BR732" s="107"/>
      <c r="BS732" s="107"/>
      <c r="BT732" s="107"/>
      <c r="BU732" s="107"/>
      <c r="BV732" s="107"/>
      <c r="BW732" s="107"/>
      <c r="BX732" s="107"/>
      <c r="BY732" s="107"/>
      <c r="BZ732" s="107"/>
      <c r="CA732" s="107"/>
      <c r="CB732" s="107"/>
      <c r="CC732" s="107"/>
      <c r="CD732" s="107"/>
      <c r="CE732" s="107"/>
      <c r="CF732" s="153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53"/>
      <c r="CQ732" s="153"/>
      <c r="CR732" s="153"/>
      <c r="CS732" s="153"/>
      <c r="CT732" s="153"/>
      <c r="CU732" s="153"/>
      <c r="CV732" s="153"/>
      <c r="CW732" s="153"/>
      <c r="CX732" s="153"/>
      <c r="CY732" s="153"/>
      <c r="CZ732" s="153"/>
      <c r="DA732" s="153"/>
      <c r="DB732" s="153"/>
      <c r="DC732" s="153"/>
      <c r="DD732" s="153"/>
      <c r="DE732" s="153"/>
      <c r="DF732" s="153"/>
      <c r="DG732" s="153"/>
    </row>
    <row r="733" spans="1:111" hidden="1" x14ac:dyDescent="0.25">
      <c r="A733" s="109"/>
      <c r="B733" s="123">
        <v>38</v>
      </c>
      <c r="C733" s="111">
        <v>4600011662</v>
      </c>
      <c r="D733" s="101" t="s">
        <v>1128</v>
      </c>
      <c r="E733" s="110" t="str">
        <f t="shared" si="70"/>
        <v>(CO) Sistema de Controle, retorno e transferência de condensado - Teste hidrostático</v>
      </c>
      <c r="F733" s="102" t="s">
        <v>453</v>
      </c>
      <c r="G733" s="103" t="s">
        <v>449</v>
      </c>
      <c r="H733" s="103" t="s">
        <v>1688</v>
      </c>
      <c r="I733" s="100"/>
      <c r="J733" s="122" t="s">
        <v>2409</v>
      </c>
      <c r="K733" s="103"/>
      <c r="L733" s="103"/>
      <c r="M733" s="103"/>
      <c r="N733" s="103"/>
      <c r="O733" s="106"/>
      <c r="P733" s="104">
        <v>1</v>
      </c>
      <c r="Q733" s="104"/>
      <c r="R733" s="104" t="s">
        <v>1699</v>
      </c>
      <c r="S733" s="105">
        <f t="shared" si="67"/>
        <v>0</v>
      </c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  <c r="BK733" s="107"/>
      <c r="BL733" s="107"/>
      <c r="BM733" s="107"/>
      <c r="BN733" s="107"/>
      <c r="BO733" s="107"/>
      <c r="BP733" s="107"/>
      <c r="BQ733" s="107"/>
      <c r="BR733" s="107"/>
      <c r="BS733" s="107"/>
      <c r="BT733" s="107"/>
      <c r="BU733" s="107"/>
      <c r="BV733" s="107"/>
      <c r="BW733" s="107"/>
      <c r="BX733" s="107"/>
      <c r="BY733" s="107"/>
      <c r="BZ733" s="107"/>
      <c r="CA733" s="107"/>
      <c r="CB733" s="107"/>
      <c r="CC733" s="107"/>
      <c r="CD733" s="107"/>
      <c r="CE733" s="107"/>
      <c r="CF733" s="107"/>
      <c r="CG733" s="107">
        <v>1</v>
      </c>
      <c r="CH733" s="107">
        <v>1</v>
      </c>
      <c r="CI733" s="107">
        <v>1</v>
      </c>
      <c r="CJ733" s="107">
        <v>1</v>
      </c>
      <c r="CK733" s="107">
        <v>1</v>
      </c>
      <c r="CL733" s="107"/>
      <c r="CM733" s="107"/>
      <c r="CN733" s="107"/>
      <c r="CO733" s="107"/>
      <c r="CP733" s="107"/>
      <c r="CQ733" s="107"/>
      <c r="CR733" s="107"/>
      <c r="CS733" s="107"/>
      <c r="CT733" s="107"/>
      <c r="CU733" s="107"/>
      <c r="CV733" s="107"/>
      <c r="CW733" s="107"/>
      <c r="CX733" s="107"/>
      <c r="CY733" s="107"/>
      <c r="CZ733" s="107"/>
      <c r="DA733" s="107"/>
      <c r="DB733" s="107"/>
      <c r="DC733" s="107"/>
      <c r="DD733" s="107"/>
      <c r="DE733" s="107"/>
      <c r="DF733" s="107"/>
      <c r="DG733" s="107"/>
    </row>
    <row r="734" spans="1:111" hidden="1" x14ac:dyDescent="0.25">
      <c r="B734" s="111" t="s">
        <v>2606</v>
      </c>
      <c r="C734" s="111">
        <v>4600011662</v>
      </c>
      <c r="D734" s="101" t="s">
        <v>1129</v>
      </c>
      <c r="E734" s="110" t="str">
        <f t="shared" si="70"/>
        <v/>
      </c>
      <c r="F734" s="102"/>
      <c r="G734" s="103"/>
      <c r="H734" s="103"/>
      <c r="I734" s="100"/>
      <c r="J734" s="122" t="s">
        <v>1967</v>
      </c>
      <c r="K734" s="103"/>
      <c r="L734" s="103"/>
      <c r="M734" s="103"/>
      <c r="N734" s="103"/>
      <c r="O734" s="106"/>
      <c r="P734" s="104"/>
      <c r="Q734" s="104"/>
      <c r="R734" s="104"/>
      <c r="S734" s="105" t="str">
        <f t="shared" si="67"/>
        <v/>
      </c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  <c r="BK734" s="107"/>
      <c r="BL734" s="107"/>
      <c r="BM734" s="107"/>
      <c r="BN734" s="107"/>
      <c r="BO734" s="107"/>
      <c r="BP734" s="107"/>
      <c r="BQ734" s="107"/>
      <c r="BR734" s="107"/>
      <c r="BS734" s="107"/>
      <c r="BT734" s="107"/>
      <c r="BU734" s="107"/>
      <c r="BV734" s="107"/>
      <c r="BW734" s="107"/>
      <c r="BX734" s="107"/>
      <c r="BY734" s="107"/>
      <c r="BZ734" s="107"/>
      <c r="CA734" s="107"/>
      <c r="CB734" s="107"/>
      <c r="CC734" s="107"/>
      <c r="CD734" s="107"/>
      <c r="CE734" s="107"/>
      <c r="CF734" s="107"/>
      <c r="CG734" s="107"/>
      <c r="CH734" s="107"/>
      <c r="CI734" s="107"/>
      <c r="CJ734" s="107"/>
      <c r="CK734" s="107"/>
      <c r="CL734" s="107"/>
      <c r="CM734" s="107"/>
      <c r="CN734" s="107"/>
      <c r="CO734" s="107"/>
      <c r="CP734" s="107"/>
      <c r="CQ734" s="107"/>
      <c r="CR734" s="107"/>
      <c r="CS734" s="107"/>
      <c r="CT734" s="107"/>
      <c r="CU734" s="107"/>
      <c r="CV734" s="107"/>
      <c r="CW734" s="107"/>
      <c r="CX734" s="107"/>
      <c r="CY734" s="107"/>
      <c r="CZ734" s="107"/>
      <c r="DA734" s="107"/>
      <c r="DB734" s="107"/>
      <c r="DC734" s="107"/>
      <c r="DD734" s="107"/>
      <c r="DE734" s="107"/>
      <c r="DF734" s="107"/>
      <c r="DG734" s="107"/>
    </row>
    <row r="735" spans="1:111" hidden="1" x14ac:dyDescent="0.25">
      <c r="B735" s="111" t="s">
        <v>2606</v>
      </c>
      <c r="C735" s="111">
        <v>4600011662</v>
      </c>
      <c r="D735" s="101" t="s">
        <v>1130</v>
      </c>
      <c r="E735" s="110" t="str">
        <f t="shared" si="70"/>
        <v/>
      </c>
      <c r="F735" s="102"/>
      <c r="G735" s="103"/>
      <c r="H735" s="103"/>
      <c r="I735" s="100"/>
      <c r="J735" s="122" t="s">
        <v>2298</v>
      </c>
      <c r="K735" s="103"/>
      <c r="L735" s="103"/>
      <c r="M735" s="103"/>
      <c r="N735" s="103"/>
      <c r="O735" s="106"/>
      <c r="P735" s="104"/>
      <c r="Q735" s="104"/>
      <c r="R735" s="104"/>
      <c r="S735" s="105" t="str">
        <f t="shared" si="67"/>
        <v/>
      </c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  <c r="BK735" s="107"/>
      <c r="BL735" s="107"/>
      <c r="BM735" s="107"/>
      <c r="BN735" s="107"/>
      <c r="BO735" s="107"/>
      <c r="BP735" s="107"/>
      <c r="BQ735" s="107"/>
      <c r="BR735" s="107"/>
      <c r="BS735" s="107"/>
      <c r="BT735" s="107"/>
      <c r="BU735" s="107"/>
      <c r="BV735" s="107"/>
      <c r="BW735" s="107"/>
      <c r="BX735" s="107"/>
      <c r="BY735" s="107"/>
      <c r="BZ735" s="107"/>
      <c r="CA735" s="107"/>
      <c r="CB735" s="107"/>
      <c r="CC735" s="107"/>
      <c r="CD735" s="107"/>
      <c r="CE735" s="107"/>
      <c r="CF735" s="107"/>
      <c r="CG735" s="107"/>
      <c r="CH735" s="107"/>
      <c r="CI735" s="107"/>
      <c r="CJ735" s="107"/>
      <c r="CK735" s="107"/>
      <c r="CL735" s="107"/>
      <c r="CM735" s="107"/>
      <c r="CN735" s="107"/>
      <c r="CO735" s="107"/>
      <c r="CP735" s="107"/>
      <c r="CQ735" s="107"/>
      <c r="CR735" s="107"/>
      <c r="CS735" s="107"/>
      <c r="CT735" s="107"/>
      <c r="CU735" s="107"/>
      <c r="CV735" s="107"/>
      <c r="CW735" s="107"/>
      <c r="CX735" s="107"/>
      <c r="CY735" s="107"/>
      <c r="CZ735" s="107"/>
      <c r="DA735" s="107"/>
      <c r="DB735" s="107"/>
      <c r="DC735" s="107"/>
      <c r="DD735" s="107"/>
      <c r="DE735" s="107"/>
      <c r="DF735" s="107"/>
      <c r="DG735" s="107"/>
    </row>
    <row r="736" spans="1:111" hidden="1" x14ac:dyDescent="0.25">
      <c r="B736" s="111" t="s">
        <v>2606</v>
      </c>
      <c r="C736" s="111">
        <v>4600011662</v>
      </c>
      <c r="D736" s="101" t="s">
        <v>1131</v>
      </c>
      <c r="E736" s="110" t="str">
        <f t="shared" si="70"/>
        <v/>
      </c>
      <c r="F736" s="102"/>
      <c r="G736" s="103"/>
      <c r="H736" s="103"/>
      <c r="I736" s="100"/>
      <c r="J736" s="122" t="s">
        <v>2396</v>
      </c>
      <c r="K736" s="103"/>
      <c r="L736" s="103"/>
      <c r="M736" s="103"/>
      <c r="N736" s="103"/>
      <c r="O736" s="106"/>
      <c r="P736" s="104"/>
      <c r="Q736" s="104"/>
      <c r="R736" s="104"/>
      <c r="S736" s="105" t="str">
        <f t="shared" si="67"/>
        <v/>
      </c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  <c r="BK736" s="107"/>
      <c r="BL736" s="107"/>
      <c r="BM736" s="107"/>
      <c r="BN736" s="107"/>
      <c r="BO736" s="107"/>
      <c r="BP736" s="107"/>
      <c r="BQ736" s="107"/>
      <c r="BR736" s="107"/>
      <c r="BS736" s="107"/>
      <c r="BT736" s="107"/>
      <c r="BU736" s="107"/>
      <c r="BV736" s="107"/>
      <c r="BW736" s="107"/>
      <c r="BX736" s="107"/>
      <c r="BY736" s="107"/>
      <c r="BZ736" s="107"/>
      <c r="CA736" s="107"/>
      <c r="CB736" s="107"/>
      <c r="CC736" s="107"/>
      <c r="CD736" s="107"/>
      <c r="CE736" s="107"/>
      <c r="CF736" s="107"/>
      <c r="CG736" s="107"/>
      <c r="CH736" s="107"/>
      <c r="CI736" s="107"/>
      <c r="CJ736" s="107"/>
      <c r="CK736" s="107"/>
      <c r="CL736" s="107"/>
      <c r="CM736" s="107"/>
      <c r="CN736" s="107"/>
      <c r="CO736" s="107"/>
      <c r="CP736" s="107"/>
      <c r="CQ736" s="107"/>
      <c r="CR736" s="107"/>
      <c r="CS736" s="107"/>
      <c r="CT736" s="107"/>
      <c r="CU736" s="107"/>
      <c r="CV736" s="107"/>
      <c r="CW736" s="107"/>
      <c r="CX736" s="107"/>
      <c r="CY736" s="107"/>
      <c r="CZ736" s="107"/>
      <c r="DA736" s="107"/>
      <c r="DB736" s="107"/>
      <c r="DC736" s="107"/>
      <c r="DD736" s="107"/>
      <c r="DE736" s="107"/>
      <c r="DF736" s="107"/>
      <c r="DG736" s="107"/>
    </row>
    <row r="737" spans="1:111" hidden="1" x14ac:dyDescent="0.25">
      <c r="B737" s="123">
        <v>35</v>
      </c>
      <c r="C737" s="111">
        <v>4600011662</v>
      </c>
      <c r="D737" s="101" t="s">
        <v>1132</v>
      </c>
      <c r="E737" s="110" t="str">
        <f t="shared" si="70"/>
        <v>(CO) Sistema de Controle, retorno e transferência de condensado - Inspeção ENDs das soldas 1º trecho</v>
      </c>
      <c r="F737" s="102" t="s">
        <v>453</v>
      </c>
      <c r="G737" s="103" t="s">
        <v>449</v>
      </c>
      <c r="H737" s="103" t="s">
        <v>429</v>
      </c>
      <c r="I737" s="100"/>
      <c r="J737" s="122" t="s">
        <v>2397</v>
      </c>
      <c r="K737" s="103"/>
      <c r="L737" s="103"/>
      <c r="M737" s="122"/>
      <c r="N737" s="103"/>
      <c r="O737" s="106"/>
      <c r="P737" s="104">
        <v>3685</v>
      </c>
      <c r="Q737" s="104"/>
      <c r="R737" s="104" t="s">
        <v>1696</v>
      </c>
      <c r="S737" s="105">
        <f t="shared" si="67"/>
        <v>0</v>
      </c>
      <c r="T737" s="119">
        <f>P737</f>
        <v>3685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0</v>
      </c>
      <c r="AR737" s="107">
        <v>0</v>
      </c>
      <c r="AS737" s="107">
        <v>0</v>
      </c>
      <c r="AT737" s="107">
        <v>0</v>
      </c>
      <c r="AU737" s="107">
        <v>0</v>
      </c>
      <c r="AV737" s="107"/>
      <c r="AW737" s="107"/>
      <c r="AX737" s="107">
        <v>0</v>
      </c>
      <c r="AY737" s="107">
        <v>0</v>
      </c>
      <c r="AZ737" s="107">
        <v>0</v>
      </c>
      <c r="BA737" s="107">
        <v>0</v>
      </c>
      <c r="BB737" s="107">
        <v>0</v>
      </c>
      <c r="BC737" s="107"/>
      <c r="BD737" s="107"/>
      <c r="BE737" s="107">
        <v>2</v>
      </c>
      <c r="BF737" s="107">
        <v>2</v>
      </c>
      <c r="BG737" s="107">
        <v>2</v>
      </c>
      <c r="BH737" s="107">
        <v>2</v>
      </c>
      <c r="BI737" s="107">
        <v>2</v>
      </c>
      <c r="BJ737" s="107"/>
      <c r="BK737" s="107"/>
      <c r="BL737" s="107">
        <v>2</v>
      </c>
      <c r="BM737" s="107"/>
      <c r="BN737" s="107"/>
      <c r="BO737" s="107"/>
      <c r="BP737" s="107"/>
      <c r="BQ737" s="107"/>
      <c r="BR737" s="107"/>
      <c r="BS737" s="107"/>
      <c r="BT737" s="107"/>
      <c r="BU737" s="107">
        <v>1</v>
      </c>
      <c r="BV737" s="107"/>
      <c r="BW737" s="107"/>
      <c r="BX737" s="107"/>
      <c r="BY737" s="107"/>
      <c r="BZ737" s="107"/>
      <c r="CA737" s="107"/>
      <c r="CB737" s="107"/>
      <c r="CC737" s="107"/>
      <c r="CD737" s="107"/>
      <c r="CE737" s="107"/>
      <c r="CF737" s="107"/>
      <c r="CG737" s="107">
        <v>1</v>
      </c>
      <c r="CH737" s="107">
        <v>1</v>
      </c>
      <c r="CI737" s="107">
        <v>1</v>
      </c>
      <c r="CJ737" s="107">
        <v>1</v>
      </c>
      <c r="CK737" s="107">
        <v>1</v>
      </c>
      <c r="CL737" s="107"/>
      <c r="CM737" s="107"/>
      <c r="CN737" s="107"/>
      <c r="CO737" s="107"/>
      <c r="CP737" s="107"/>
      <c r="CQ737" s="107"/>
      <c r="CR737" s="107"/>
      <c r="CS737" s="107"/>
      <c r="CT737" s="107"/>
      <c r="CU737" s="107"/>
      <c r="CV737" s="107"/>
      <c r="CW737" s="107"/>
      <c r="CX737" s="107"/>
      <c r="CY737" s="107"/>
      <c r="CZ737" s="107"/>
      <c r="DA737" s="107"/>
      <c r="DB737" s="107"/>
      <c r="DC737" s="107"/>
      <c r="DD737" s="107"/>
      <c r="DE737" s="107"/>
      <c r="DF737" s="107"/>
      <c r="DG737" s="107"/>
    </row>
    <row r="738" spans="1:111" hidden="1" x14ac:dyDescent="0.25">
      <c r="B738" s="111" t="s">
        <v>2608</v>
      </c>
      <c r="C738" s="111">
        <v>4600011662</v>
      </c>
      <c r="D738" s="101" t="s">
        <v>1133</v>
      </c>
      <c r="E738" s="110" t="str">
        <f t="shared" si="70"/>
        <v>(CO) Sistema de Controle, retorno e transferência de condensado - Montar e soldar linha 2º trecho linha 5385</v>
      </c>
      <c r="F738" s="102" t="s">
        <v>453</v>
      </c>
      <c r="G738" s="103" t="s">
        <v>1694</v>
      </c>
      <c r="H738" s="103" t="s">
        <v>1691</v>
      </c>
      <c r="I738" s="100"/>
      <c r="J738" s="122" t="s">
        <v>2636</v>
      </c>
      <c r="K738" s="103" t="s">
        <v>1698</v>
      </c>
      <c r="L738" s="103"/>
      <c r="M738" s="103"/>
      <c r="N738" s="103"/>
      <c r="O738" s="106"/>
      <c r="P738" s="104">
        <v>1</v>
      </c>
      <c r="Q738" s="104"/>
      <c r="R738" s="104" t="s">
        <v>1699</v>
      </c>
      <c r="S738" s="105">
        <f t="shared" si="67"/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  <c r="BQ738" s="107"/>
      <c r="BR738" s="107"/>
      <c r="BS738" s="107"/>
      <c r="BT738" s="107"/>
      <c r="BU738" s="107"/>
      <c r="BV738" s="107"/>
      <c r="BW738" s="107"/>
      <c r="BX738" s="107"/>
      <c r="BY738" s="107"/>
      <c r="BZ738" s="107"/>
      <c r="CA738" s="107"/>
      <c r="CB738" s="107"/>
      <c r="CC738" s="107"/>
      <c r="CD738" s="107"/>
      <c r="CE738" s="107"/>
      <c r="CF738" s="107"/>
      <c r="CG738" s="107"/>
      <c r="CH738" s="107"/>
      <c r="CI738" s="107"/>
      <c r="CJ738" s="107"/>
      <c r="CK738" s="107"/>
      <c r="CL738" s="107"/>
      <c r="CM738" s="107"/>
      <c r="CN738" s="107"/>
      <c r="CO738" s="107"/>
      <c r="CP738" s="107"/>
      <c r="CQ738" s="107"/>
      <c r="CR738" s="107"/>
      <c r="CS738" s="107"/>
      <c r="CT738" s="107"/>
      <c r="CU738" s="107"/>
      <c r="CV738" s="107"/>
      <c r="CW738" s="107"/>
      <c r="CX738" s="107"/>
      <c r="CY738" s="107"/>
      <c r="CZ738" s="107"/>
      <c r="DA738" s="107"/>
      <c r="DB738" s="107"/>
      <c r="DC738" s="107"/>
      <c r="DD738" s="107"/>
      <c r="DE738" s="107"/>
      <c r="DF738" s="107"/>
      <c r="DG738" s="107"/>
    </row>
    <row r="739" spans="1:111" hidden="1" x14ac:dyDescent="0.25">
      <c r="A739" s="109"/>
      <c r="B739" s="111">
        <v>30</v>
      </c>
      <c r="C739" s="111">
        <v>4600011662</v>
      </c>
      <c r="D739" s="101" t="s">
        <v>1134</v>
      </c>
      <c r="E739" s="110" t="str">
        <f t="shared" si="70"/>
        <v>(CO) Sistema de Controle, retorno e transferência de condensado - Montagem de andaime linha 5385</v>
      </c>
      <c r="F739" s="102" t="s">
        <v>453</v>
      </c>
      <c r="G739" s="103" t="s">
        <v>449</v>
      </c>
      <c r="H739" s="103" t="s">
        <v>1688</v>
      </c>
      <c r="I739" s="100"/>
      <c r="J739" s="122" t="s">
        <v>2674</v>
      </c>
      <c r="K739" s="103"/>
      <c r="L739" s="103"/>
      <c r="M739" s="103"/>
      <c r="N739" s="103"/>
      <c r="O739" s="106"/>
      <c r="P739" s="104">
        <v>1</v>
      </c>
      <c r="Q739" s="104"/>
      <c r="R739" s="104" t="s">
        <v>1699</v>
      </c>
      <c r="S739" s="105">
        <f t="shared" si="67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0</v>
      </c>
      <c r="AY739" s="107">
        <v>0</v>
      </c>
      <c r="AZ739" s="107">
        <v>0</v>
      </c>
      <c r="BA739" s="107">
        <v>0</v>
      </c>
      <c r="BB739" s="107">
        <v>0</v>
      </c>
      <c r="BC739" s="107"/>
      <c r="BD739" s="107"/>
      <c r="BE739" s="107"/>
      <c r="BF739" s="107"/>
      <c r="BG739" s="107"/>
      <c r="BH739" s="107"/>
      <c r="BI739" s="107"/>
      <c r="BJ739" s="107"/>
      <c r="BK739" s="107"/>
      <c r="BL739" s="107"/>
      <c r="BM739" s="107"/>
      <c r="BN739" s="107"/>
      <c r="BO739" s="107"/>
      <c r="BP739" s="107"/>
      <c r="BQ739" s="107"/>
      <c r="BR739" s="107"/>
      <c r="BS739" s="107"/>
      <c r="BT739" s="107"/>
      <c r="BU739" s="107"/>
      <c r="BV739" s="107"/>
      <c r="BW739" s="107"/>
      <c r="BX739" s="107"/>
      <c r="BY739" s="107"/>
      <c r="BZ739" s="107"/>
      <c r="CA739" s="107"/>
      <c r="CB739" s="107"/>
      <c r="CC739" s="107"/>
      <c r="CD739" s="107"/>
      <c r="CE739" s="107"/>
      <c r="CF739" s="107"/>
      <c r="CG739" s="107"/>
      <c r="CH739" s="107"/>
      <c r="CI739" s="107"/>
      <c r="CJ739" s="107"/>
      <c r="CK739" s="107"/>
      <c r="CL739" s="107"/>
      <c r="CM739" s="107"/>
      <c r="CN739" s="107"/>
      <c r="CO739" s="107"/>
      <c r="CP739" s="107"/>
      <c r="CQ739" s="107"/>
      <c r="CR739" s="107"/>
      <c r="CS739" s="107"/>
      <c r="CT739" s="107"/>
      <c r="CU739" s="107"/>
      <c r="CV739" s="107"/>
      <c r="CW739" s="107"/>
      <c r="CX739" s="107"/>
      <c r="CY739" s="107"/>
      <c r="CZ739" s="107"/>
      <c r="DA739" s="107"/>
      <c r="DB739" s="107"/>
      <c r="DC739" s="107"/>
      <c r="DD739" s="107"/>
      <c r="DE739" s="107"/>
      <c r="DF739" s="107"/>
      <c r="DG739" s="107"/>
    </row>
    <row r="740" spans="1:111" hidden="1" x14ac:dyDescent="0.25">
      <c r="B740" s="143">
        <v>35</v>
      </c>
      <c r="C740" s="133">
        <v>4600011662</v>
      </c>
      <c r="D740" s="134" t="s">
        <v>1135</v>
      </c>
      <c r="E740" s="110" t="str">
        <f t="shared" si="70"/>
        <v>(CO) Sistema de Controle, retorno e transferência de condensado - Montar suportes 2º trecho linha 5385</v>
      </c>
      <c r="F740" s="102" t="s">
        <v>453</v>
      </c>
      <c r="G740" s="103" t="s">
        <v>449</v>
      </c>
      <c r="H740" s="103" t="s">
        <v>1688</v>
      </c>
      <c r="I740" s="135"/>
      <c r="J740" s="136" t="s">
        <v>2637</v>
      </c>
      <c r="K740" s="137"/>
      <c r="L740" s="137"/>
      <c r="M740" s="137"/>
      <c r="N740" s="137"/>
      <c r="O740" s="138"/>
      <c r="P740" s="139">
        <v>3685</v>
      </c>
      <c r="Q740" s="139"/>
      <c r="R740" s="139" t="s">
        <v>1696</v>
      </c>
      <c r="S740" s="140">
        <f t="shared" si="67"/>
        <v>0</v>
      </c>
      <c r="T740" s="141">
        <f>P740</f>
        <v>3685</v>
      </c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2</v>
      </c>
      <c r="AY740" s="107">
        <v>2</v>
      </c>
      <c r="AZ740" s="107">
        <v>2</v>
      </c>
      <c r="BA740" s="107">
        <v>2</v>
      </c>
      <c r="BB740" s="107">
        <v>2</v>
      </c>
      <c r="BC740" s="107"/>
      <c r="BD740" s="107"/>
      <c r="BE740" s="107"/>
      <c r="BF740" s="107"/>
      <c r="BG740" s="107"/>
      <c r="BH740" s="107"/>
      <c r="BI740" s="107"/>
      <c r="BJ740" s="107"/>
      <c r="BK740" s="107"/>
      <c r="BL740" s="107"/>
      <c r="BM740" s="107"/>
      <c r="BN740" s="107"/>
      <c r="BO740" s="107"/>
      <c r="BP740" s="107"/>
      <c r="BQ740" s="107"/>
      <c r="BR740" s="107"/>
      <c r="BS740" s="107"/>
      <c r="BT740" s="107"/>
      <c r="BU740" s="107"/>
      <c r="BV740" s="107"/>
      <c r="BW740" s="107"/>
      <c r="BX740" s="107"/>
      <c r="BY740" s="107"/>
      <c r="BZ740" s="107"/>
      <c r="CA740" s="107"/>
      <c r="CB740" s="107"/>
      <c r="CC740" s="107"/>
      <c r="CD740" s="107"/>
      <c r="CE740" s="107"/>
      <c r="CF740" s="142"/>
      <c r="CG740" s="142">
        <v>1</v>
      </c>
      <c r="CH740" s="142">
        <v>1</v>
      </c>
      <c r="CI740" s="142">
        <v>1</v>
      </c>
      <c r="CJ740" s="142">
        <v>1</v>
      </c>
      <c r="CK740" s="142">
        <v>1</v>
      </c>
      <c r="CL740" s="142"/>
      <c r="CM740" s="142"/>
      <c r="CN740" s="142"/>
      <c r="CO740" s="142"/>
      <c r="CP740" s="142"/>
      <c r="CQ740" s="142"/>
      <c r="CR740" s="142"/>
      <c r="CS740" s="142"/>
      <c r="CT740" s="142"/>
      <c r="CU740" s="142"/>
      <c r="CV740" s="142"/>
      <c r="CW740" s="142"/>
      <c r="CX740" s="142"/>
      <c r="CY740" s="142"/>
      <c r="CZ740" s="142"/>
      <c r="DA740" s="142"/>
      <c r="DB740" s="142"/>
      <c r="DC740" s="142"/>
      <c r="DD740" s="142"/>
      <c r="DE740" s="142"/>
      <c r="DF740" s="142"/>
      <c r="DG740" s="142"/>
    </row>
    <row r="741" spans="1:111" hidden="1" x14ac:dyDescent="0.25">
      <c r="B741" s="123">
        <v>37</v>
      </c>
      <c r="C741" s="111">
        <v>4600011662</v>
      </c>
      <c r="D741" s="101" t="s">
        <v>1136</v>
      </c>
      <c r="E741" s="131" t="str">
        <f t="shared" si="70"/>
        <v>(CO) Sistema de Controle, retorno e transferência de condensado - Inspeção ENDs das soldas 2º trecho linha 5385</v>
      </c>
      <c r="F741" s="102" t="s">
        <v>453</v>
      </c>
      <c r="G741" s="103" t="s">
        <v>449</v>
      </c>
      <c r="H741" s="129" t="s">
        <v>1688</v>
      </c>
      <c r="I741" s="100"/>
      <c r="J741" s="122" t="s">
        <v>2638</v>
      </c>
      <c r="K741" s="103"/>
      <c r="L741" s="103"/>
      <c r="M741" s="103"/>
      <c r="N741" s="103"/>
      <c r="O741" s="105"/>
      <c r="P741" s="104">
        <v>1</v>
      </c>
      <c r="Q741" s="104"/>
      <c r="R741" s="104" t="s">
        <v>1699</v>
      </c>
      <c r="S741" s="105">
        <f t="shared" si="67"/>
        <v>0</v>
      </c>
      <c r="T741" s="119">
        <v>1</v>
      </c>
      <c r="U741" s="132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  <c r="BD741" s="107"/>
      <c r="BE741" s="107">
        <v>0</v>
      </c>
      <c r="BF741" s="107">
        <v>0</v>
      </c>
      <c r="BG741" s="107">
        <v>0</v>
      </c>
      <c r="BH741" s="107">
        <v>0</v>
      </c>
      <c r="BI741" s="107">
        <v>0</v>
      </c>
      <c r="BJ741" s="107"/>
      <c r="BK741" s="107"/>
      <c r="BL741" s="107"/>
      <c r="BM741" s="107"/>
      <c r="BN741" s="107"/>
      <c r="BO741" s="107"/>
      <c r="BP741" s="107"/>
      <c r="BQ741" s="107"/>
      <c r="BR741" s="107"/>
      <c r="BS741" s="107"/>
      <c r="BT741" s="107"/>
      <c r="BU741" s="107"/>
      <c r="BV741" s="107"/>
      <c r="BW741" s="107"/>
      <c r="BX741" s="107"/>
      <c r="BY741" s="107"/>
      <c r="BZ741" s="107"/>
      <c r="CA741" s="107"/>
      <c r="CB741" s="107"/>
      <c r="CC741" s="107"/>
      <c r="CD741" s="107"/>
      <c r="CE741" s="130"/>
      <c r="CF741" s="107"/>
      <c r="CG741" s="107"/>
      <c r="CH741" s="107"/>
      <c r="CI741" s="107"/>
      <c r="CJ741" s="107"/>
      <c r="CK741" s="107"/>
      <c r="CL741" s="107"/>
      <c r="CM741" s="107"/>
      <c r="CN741" s="107"/>
      <c r="CO741" s="107"/>
      <c r="CP741" s="107"/>
      <c r="CQ741" s="107"/>
      <c r="CR741" s="107"/>
      <c r="CS741" s="107"/>
      <c r="CT741" s="107"/>
      <c r="CU741" s="107"/>
      <c r="CV741" s="107"/>
      <c r="CW741" s="107"/>
      <c r="CX741" s="107"/>
      <c r="CY741" s="107"/>
      <c r="CZ741" s="107"/>
      <c r="DA741" s="107"/>
      <c r="DB741" s="107"/>
      <c r="DC741" s="107"/>
      <c r="DD741" s="107"/>
      <c r="DE741" s="107"/>
      <c r="DF741" s="107"/>
      <c r="DG741" s="107"/>
    </row>
    <row r="742" spans="1:111" hidden="1" x14ac:dyDescent="0.25">
      <c r="A742" s="87" t="s">
        <v>2740</v>
      </c>
      <c r="B742" s="144" t="s">
        <v>2606</v>
      </c>
      <c r="C742" s="144">
        <v>4600011662</v>
      </c>
      <c r="D742" s="145" t="s">
        <v>1137</v>
      </c>
      <c r="E742" s="110" t="str">
        <f t="shared" si="70"/>
        <v>(PO) Sistema de Polimento e Tanque de Condensado - Teste hidrostático linha 5385</v>
      </c>
      <c r="F742" s="102" t="s">
        <v>452</v>
      </c>
      <c r="G742" s="103" t="s">
        <v>449</v>
      </c>
      <c r="H742" s="103" t="s">
        <v>1688</v>
      </c>
      <c r="I742" s="146"/>
      <c r="J742" s="147" t="s">
        <v>2639</v>
      </c>
      <c r="K742" s="148"/>
      <c r="L742" s="148" t="s">
        <v>2741</v>
      </c>
      <c r="M742" s="148"/>
      <c r="N742" s="148"/>
      <c r="O742" s="149" t="s">
        <v>2616</v>
      </c>
      <c r="P742" s="150">
        <v>1</v>
      </c>
      <c r="Q742" s="104"/>
      <c r="R742" s="150" t="s">
        <v>1699</v>
      </c>
      <c r="S742" s="151">
        <f t="shared" si="67"/>
        <v>0</v>
      </c>
      <c r="T742" s="119">
        <f>P742</f>
        <v>1</v>
      </c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  <c r="BK742" s="107"/>
      <c r="BL742" s="107"/>
      <c r="BM742" s="107"/>
      <c r="BN742" s="107"/>
      <c r="BO742" s="107"/>
      <c r="BP742" s="107"/>
      <c r="BQ742" s="107"/>
      <c r="BR742" s="107"/>
      <c r="BS742" s="107"/>
      <c r="BT742" s="107"/>
      <c r="BU742" s="107"/>
      <c r="BV742" s="107"/>
      <c r="BW742" s="107"/>
      <c r="BX742" s="107"/>
      <c r="BY742" s="107"/>
      <c r="BZ742" s="107"/>
      <c r="CA742" s="107"/>
      <c r="CB742" s="107"/>
      <c r="CC742" s="107"/>
      <c r="CD742" s="107"/>
      <c r="CE742" s="107"/>
      <c r="CF742" s="153"/>
      <c r="CG742" s="153"/>
      <c r="CH742" s="153"/>
      <c r="CI742" s="153"/>
      <c r="CJ742" s="153"/>
      <c r="CK742" s="153"/>
      <c r="CL742" s="153"/>
      <c r="CM742" s="153"/>
      <c r="CN742" s="153">
        <v>1</v>
      </c>
      <c r="CO742" s="153">
        <v>1</v>
      </c>
      <c r="CP742" s="153">
        <v>1</v>
      </c>
      <c r="CQ742" s="153">
        <v>1</v>
      </c>
      <c r="CR742" s="153">
        <v>1</v>
      </c>
      <c r="CS742" s="153"/>
      <c r="CT742" s="153"/>
      <c r="CU742" s="153"/>
      <c r="CV742" s="153"/>
      <c r="CW742" s="153"/>
      <c r="CX742" s="153"/>
      <c r="CY742" s="153"/>
      <c r="CZ742" s="153"/>
      <c r="DA742" s="153"/>
      <c r="DB742" s="153"/>
      <c r="DC742" s="153"/>
      <c r="DD742" s="153"/>
      <c r="DE742" s="153"/>
      <c r="DF742" s="153"/>
      <c r="DG742" s="153"/>
    </row>
    <row r="743" spans="1:111" hidden="1" x14ac:dyDescent="0.25">
      <c r="B743" s="111" t="s">
        <v>2606</v>
      </c>
      <c r="C743" s="111">
        <v>4600011662</v>
      </c>
      <c r="D743" s="101" t="s">
        <v>1138</v>
      </c>
      <c r="E743" s="110" t="str">
        <f t="shared" si="70"/>
        <v/>
      </c>
      <c r="F743" s="102"/>
      <c r="G743" s="103"/>
      <c r="H743" s="103" t="s">
        <v>429</v>
      </c>
      <c r="I743" s="100"/>
      <c r="J743" s="122" t="s">
        <v>2096</v>
      </c>
      <c r="K743" s="103"/>
      <c r="L743" s="103"/>
      <c r="M743" s="103"/>
      <c r="N743" s="103"/>
      <c r="O743" s="106"/>
      <c r="P743" s="104"/>
      <c r="Q743" s="104"/>
      <c r="R743" s="104"/>
      <c r="S743" s="105" t="str">
        <f t="shared" si="67"/>
        <v/>
      </c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  <c r="BK743" s="107"/>
      <c r="BL743" s="107"/>
      <c r="BM743" s="107"/>
      <c r="BN743" s="107"/>
      <c r="BO743" s="107"/>
      <c r="BP743" s="107"/>
      <c r="BQ743" s="107"/>
      <c r="BR743" s="107"/>
      <c r="BS743" s="107"/>
      <c r="BT743" s="107"/>
      <c r="BU743" s="107"/>
      <c r="BV743" s="107"/>
      <c r="BW743" s="107"/>
      <c r="BX743" s="107"/>
      <c r="BY743" s="107"/>
      <c r="BZ743" s="107"/>
      <c r="CA743" s="107"/>
      <c r="CB743" s="107"/>
      <c r="CC743" s="107"/>
      <c r="CD743" s="107"/>
      <c r="CE743" s="107"/>
      <c r="CF743" s="107"/>
      <c r="CG743" s="107"/>
      <c r="CH743" s="107"/>
      <c r="CI743" s="107"/>
      <c r="CJ743" s="107"/>
      <c r="CK743" s="107"/>
      <c r="CL743" s="107"/>
      <c r="CM743" s="107"/>
      <c r="CN743" s="107"/>
      <c r="CO743" s="107"/>
      <c r="CP743" s="107"/>
      <c r="CQ743" s="107"/>
      <c r="CR743" s="107"/>
      <c r="CS743" s="107"/>
      <c r="CT743" s="107"/>
      <c r="CU743" s="107"/>
      <c r="CV743" s="107"/>
      <c r="CW743" s="107"/>
      <c r="CX743" s="107"/>
      <c r="CY743" s="107"/>
      <c r="CZ743" s="107"/>
      <c r="DA743" s="107"/>
      <c r="DB743" s="107"/>
      <c r="DC743" s="107"/>
      <c r="DD743" s="107"/>
      <c r="DE743" s="107"/>
      <c r="DF743" s="107"/>
      <c r="DG743" s="107"/>
    </row>
    <row r="744" spans="1:111" hidden="1" x14ac:dyDescent="0.25">
      <c r="B744" s="111" t="s">
        <v>2606</v>
      </c>
      <c r="C744" s="111">
        <v>4600011662</v>
      </c>
      <c r="D744" s="101" t="s">
        <v>1139</v>
      </c>
      <c r="E744" s="110" t="str">
        <f t="shared" si="70"/>
        <v>(CO) Sistema de Controle, retorno e transferência de condensado - Montar e soldar linha</v>
      </c>
      <c r="F744" s="102" t="s">
        <v>453</v>
      </c>
      <c r="G744" s="103" t="s">
        <v>449</v>
      </c>
      <c r="H744" s="103" t="s">
        <v>1688</v>
      </c>
      <c r="I744" s="100"/>
      <c r="J744" s="122" t="s">
        <v>2296</v>
      </c>
      <c r="K744" s="103"/>
      <c r="L744" s="103"/>
      <c r="M744" s="103"/>
      <c r="N744" s="103"/>
      <c r="O744" s="106"/>
      <c r="P744" s="104"/>
      <c r="Q744" s="104"/>
      <c r="R744" s="104"/>
      <c r="S744" s="105" t="str">
        <f t="shared" si="67"/>
        <v/>
      </c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  <c r="BK744" s="107"/>
      <c r="BL744" s="107"/>
      <c r="BM744" s="107"/>
      <c r="BN744" s="107"/>
      <c r="BO744" s="107"/>
      <c r="BP744" s="107"/>
      <c r="BQ744" s="107"/>
      <c r="BR744" s="107"/>
      <c r="BS744" s="107"/>
      <c r="BT744" s="107"/>
      <c r="BU744" s="107"/>
      <c r="BV744" s="107"/>
      <c r="BW744" s="107"/>
      <c r="BX744" s="107"/>
      <c r="BY744" s="107"/>
      <c r="BZ744" s="107"/>
      <c r="CA744" s="107"/>
      <c r="CB744" s="107"/>
      <c r="CC744" s="107"/>
      <c r="CD744" s="107"/>
      <c r="CE744" s="107"/>
      <c r="CF744" s="107"/>
      <c r="CG744" s="107"/>
      <c r="CH744" s="107"/>
      <c r="CI744" s="107"/>
      <c r="CJ744" s="107"/>
      <c r="CK744" s="107"/>
      <c r="CL744" s="107"/>
      <c r="CM744" s="107"/>
      <c r="CN744" s="107"/>
      <c r="CO744" s="107"/>
      <c r="CP744" s="107"/>
      <c r="CQ744" s="107"/>
      <c r="CR744" s="107"/>
      <c r="CS744" s="107"/>
      <c r="CT744" s="107"/>
      <c r="CU744" s="107"/>
      <c r="CV744" s="107"/>
      <c r="CW744" s="107"/>
      <c r="CX744" s="107"/>
      <c r="CY744" s="107"/>
      <c r="CZ744" s="107"/>
      <c r="DA744" s="107"/>
      <c r="DB744" s="107"/>
      <c r="DC744" s="107"/>
      <c r="DD744" s="107"/>
      <c r="DE744" s="107"/>
      <c r="DF744" s="107"/>
      <c r="DG744" s="107"/>
    </row>
    <row r="745" spans="1:111" hidden="1" x14ac:dyDescent="0.25">
      <c r="B745" s="111" t="s">
        <v>2606</v>
      </c>
      <c r="C745" s="111">
        <v>4600011662</v>
      </c>
      <c r="D745" s="101" t="s">
        <v>1140</v>
      </c>
      <c r="E745" s="110" t="str">
        <f t="shared" si="70"/>
        <v>(CO) Sistema de Controle, retorno e transferência de condensado - Inspeção ENDs das soldas</v>
      </c>
      <c r="F745" s="102" t="s">
        <v>453</v>
      </c>
      <c r="G745" s="103" t="s">
        <v>449</v>
      </c>
      <c r="H745" s="103" t="s">
        <v>1688</v>
      </c>
      <c r="I745" s="100"/>
      <c r="J745" s="122" t="s">
        <v>2195</v>
      </c>
      <c r="K745" s="103"/>
      <c r="L745" s="103"/>
      <c r="M745" s="103"/>
      <c r="N745" s="103"/>
      <c r="O745" s="106"/>
      <c r="P745" s="104"/>
      <c r="Q745" s="104"/>
      <c r="R745" s="104"/>
      <c r="S745" s="105" t="str">
        <f t="shared" si="67"/>
        <v/>
      </c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  <c r="BK745" s="107"/>
      <c r="BL745" s="107"/>
      <c r="BM745" s="107"/>
      <c r="BN745" s="107"/>
      <c r="BO745" s="107"/>
      <c r="BP745" s="107"/>
      <c r="BQ745" s="107"/>
      <c r="BR745" s="107"/>
      <c r="BS745" s="107"/>
      <c r="BT745" s="107"/>
      <c r="BU745" s="107"/>
      <c r="BV745" s="107"/>
      <c r="BW745" s="107"/>
      <c r="BX745" s="107"/>
      <c r="BY745" s="107"/>
      <c r="BZ745" s="107"/>
      <c r="CA745" s="107"/>
      <c r="CB745" s="107"/>
      <c r="CC745" s="107"/>
      <c r="CD745" s="107"/>
      <c r="CE745" s="107"/>
      <c r="CF745" s="107"/>
      <c r="CG745" s="107"/>
      <c r="CH745" s="107"/>
      <c r="CI745" s="107"/>
      <c r="CJ745" s="107"/>
      <c r="CK745" s="107"/>
      <c r="CL745" s="107"/>
      <c r="CM745" s="107"/>
      <c r="CN745" s="107"/>
      <c r="CO745" s="107"/>
      <c r="CP745" s="107"/>
      <c r="CQ745" s="107"/>
      <c r="CR745" s="107"/>
      <c r="CS745" s="107"/>
      <c r="CT745" s="107"/>
      <c r="CU745" s="107"/>
      <c r="CV745" s="107"/>
      <c r="CW745" s="107"/>
      <c r="CX745" s="107"/>
      <c r="CY745" s="107"/>
      <c r="CZ745" s="107"/>
      <c r="DA745" s="107"/>
      <c r="DB745" s="107"/>
      <c r="DC745" s="107"/>
      <c r="DD745" s="107"/>
      <c r="DE745" s="107"/>
      <c r="DF745" s="107"/>
      <c r="DG745" s="107"/>
    </row>
    <row r="746" spans="1:111" hidden="1" x14ac:dyDescent="0.25">
      <c r="B746" s="111" t="s">
        <v>2606</v>
      </c>
      <c r="C746" s="111">
        <v>4600011662</v>
      </c>
      <c r="D746" s="101" t="s">
        <v>1141</v>
      </c>
      <c r="E746" s="110" t="str">
        <f t="shared" si="70"/>
        <v/>
      </c>
      <c r="F746" s="102"/>
      <c r="G746" s="103"/>
      <c r="H746" s="103"/>
      <c r="I746" s="100"/>
      <c r="J746" s="122" t="s">
        <v>2286</v>
      </c>
      <c r="K746" s="103"/>
      <c r="L746" s="103"/>
      <c r="M746" s="103"/>
      <c r="N746" s="103"/>
      <c r="O746" s="106"/>
      <c r="P746" s="104"/>
      <c r="Q746" s="104"/>
      <c r="R746" s="104"/>
      <c r="S746" s="105" t="str">
        <f t="shared" si="67"/>
        <v/>
      </c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  <c r="BK746" s="107"/>
      <c r="BL746" s="107">
        <v>0</v>
      </c>
      <c r="BM746" s="107">
        <v>0</v>
      </c>
      <c r="BN746" s="107">
        <v>0</v>
      </c>
      <c r="BO746" s="107">
        <v>0</v>
      </c>
      <c r="BP746" s="107">
        <v>0</v>
      </c>
      <c r="BQ746" s="107"/>
      <c r="BR746" s="107"/>
      <c r="BS746" s="107"/>
      <c r="BT746" s="107"/>
      <c r="BU746" s="107"/>
      <c r="BV746" s="107"/>
      <c r="BW746" s="107"/>
      <c r="BX746" s="107"/>
      <c r="BY746" s="107"/>
      <c r="BZ746" s="107"/>
      <c r="CA746" s="107"/>
      <c r="CB746" s="107"/>
      <c r="CC746" s="107"/>
      <c r="CD746" s="107"/>
      <c r="CE746" s="107"/>
      <c r="CF746" s="107"/>
      <c r="CG746" s="107"/>
      <c r="CH746" s="107"/>
      <c r="CI746" s="107"/>
      <c r="CJ746" s="107"/>
      <c r="CK746" s="107"/>
      <c r="CL746" s="107"/>
      <c r="CM746" s="107"/>
      <c r="CN746" s="107"/>
      <c r="CO746" s="107"/>
      <c r="CP746" s="107"/>
      <c r="CQ746" s="107"/>
      <c r="CR746" s="107"/>
      <c r="CS746" s="107"/>
      <c r="CT746" s="107"/>
      <c r="CU746" s="107"/>
      <c r="CV746" s="107"/>
      <c r="CW746" s="107"/>
      <c r="CX746" s="107"/>
      <c r="CY746" s="107"/>
      <c r="CZ746" s="107"/>
      <c r="DA746" s="107"/>
      <c r="DB746" s="107"/>
      <c r="DC746" s="107"/>
      <c r="DD746" s="107"/>
      <c r="DE746" s="107"/>
      <c r="DF746" s="107"/>
      <c r="DG746" s="107"/>
    </row>
    <row r="747" spans="1:111" hidden="1" x14ac:dyDescent="0.25">
      <c r="B747" s="111" t="s">
        <v>2607</v>
      </c>
      <c r="C747" s="111">
        <v>4600011662</v>
      </c>
      <c r="D747" s="101" t="s">
        <v>1142</v>
      </c>
      <c r="E747" s="110" t="str">
        <f t="shared" si="70"/>
        <v>(CO) Sistema de Controle, retorno e transferência de condensado - Linha 10"-S3-14E-5332-H</v>
      </c>
      <c r="F747" s="102" t="s">
        <v>453</v>
      </c>
      <c r="G747" s="103" t="s">
        <v>449</v>
      </c>
      <c r="H747" s="103" t="s">
        <v>1688</v>
      </c>
      <c r="I747" s="100"/>
      <c r="J747" s="122" t="s">
        <v>2097</v>
      </c>
      <c r="K747" s="103"/>
      <c r="L747" s="103"/>
      <c r="M747" s="103"/>
      <c r="N747" s="103"/>
      <c r="O747" s="106"/>
      <c r="P747" s="104"/>
      <c r="Q747" s="104"/>
      <c r="R747" s="104"/>
      <c r="S747" s="105" t="str">
        <f t="shared" si="67"/>
        <v/>
      </c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  <c r="BD747" s="107"/>
      <c r="BE747" s="107">
        <v>0</v>
      </c>
      <c r="BF747" s="107">
        <v>0</v>
      </c>
      <c r="BG747" s="107">
        <v>0</v>
      </c>
      <c r="BH747" s="107">
        <v>0</v>
      </c>
      <c r="BI747" s="107">
        <v>0</v>
      </c>
      <c r="BJ747" s="107"/>
      <c r="BK747" s="107"/>
      <c r="BL747" s="107"/>
      <c r="BM747" s="107"/>
      <c r="BN747" s="107"/>
      <c r="BO747" s="107"/>
      <c r="BP747" s="107"/>
      <c r="BQ747" s="107"/>
      <c r="BR747" s="107"/>
      <c r="BS747" s="107"/>
      <c r="BT747" s="107"/>
      <c r="BU747" s="107"/>
      <c r="BV747" s="107"/>
      <c r="BW747" s="107"/>
      <c r="BX747" s="107"/>
      <c r="BY747" s="107"/>
      <c r="BZ747" s="107"/>
      <c r="CA747" s="107"/>
      <c r="CB747" s="107"/>
      <c r="CC747" s="107"/>
      <c r="CD747" s="107"/>
      <c r="CE747" s="107"/>
      <c r="CF747" s="107"/>
      <c r="CG747" s="107"/>
      <c r="CH747" s="107"/>
      <c r="CI747" s="107"/>
      <c r="CJ747" s="107"/>
      <c r="CK747" s="107"/>
      <c r="CL747" s="107"/>
      <c r="CM747" s="107"/>
      <c r="CN747" s="107"/>
      <c r="CO747" s="107"/>
      <c r="CP747" s="107"/>
      <c r="CQ747" s="107"/>
      <c r="CR747" s="107"/>
      <c r="CS747" s="107"/>
      <c r="CT747" s="107"/>
      <c r="CU747" s="107"/>
      <c r="CV747" s="107"/>
      <c r="CW747" s="107"/>
      <c r="CX747" s="107"/>
      <c r="CY747" s="107"/>
      <c r="CZ747" s="107"/>
      <c r="DA747" s="107"/>
      <c r="DB747" s="107"/>
      <c r="DC747" s="107"/>
      <c r="DD747" s="107"/>
      <c r="DE747" s="107"/>
      <c r="DF747" s="107"/>
      <c r="DG747" s="107"/>
    </row>
    <row r="748" spans="1:111" hidden="1" x14ac:dyDescent="0.25">
      <c r="B748" s="111" t="s">
        <v>2606</v>
      </c>
      <c r="C748" s="111">
        <v>4600011662</v>
      </c>
      <c r="D748" s="101" t="s">
        <v>1143</v>
      </c>
      <c r="E748" s="110" t="str">
        <f t="shared" si="70"/>
        <v>(CO) Sistema de Controle, retorno e transferência de condensado - Montar e soldar linha 5332</v>
      </c>
      <c r="F748" s="102" t="s">
        <v>453</v>
      </c>
      <c r="G748" s="103" t="s">
        <v>449</v>
      </c>
      <c r="H748" s="103">
        <v>14</v>
      </c>
      <c r="I748" s="100"/>
      <c r="J748" s="122" t="s">
        <v>2640</v>
      </c>
      <c r="K748" s="103"/>
      <c r="L748" s="103"/>
      <c r="M748" s="103"/>
      <c r="N748" s="103"/>
      <c r="O748" s="106"/>
      <c r="P748" s="104"/>
      <c r="Q748" s="104"/>
      <c r="R748" s="104"/>
      <c r="S748" s="105" t="str">
        <f t="shared" si="67"/>
        <v/>
      </c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  <c r="BK748" s="107"/>
      <c r="BL748" s="107"/>
      <c r="BM748" s="107"/>
      <c r="BN748" s="107"/>
      <c r="BO748" s="107"/>
      <c r="BP748" s="107"/>
      <c r="BQ748" s="107"/>
      <c r="BR748" s="107"/>
      <c r="BS748" s="107"/>
      <c r="BT748" s="107"/>
      <c r="BU748" s="107"/>
      <c r="BV748" s="107"/>
      <c r="BW748" s="107"/>
      <c r="BX748" s="107"/>
      <c r="BY748" s="107"/>
      <c r="BZ748" s="107"/>
      <c r="CA748" s="107"/>
      <c r="CB748" s="107"/>
      <c r="CC748" s="107"/>
      <c r="CD748" s="107"/>
      <c r="CE748" s="107"/>
      <c r="CF748" s="107"/>
      <c r="CG748" s="107"/>
      <c r="CH748" s="107"/>
      <c r="CI748" s="107"/>
      <c r="CJ748" s="107"/>
      <c r="CK748" s="107"/>
      <c r="CL748" s="107"/>
      <c r="CM748" s="107"/>
      <c r="CN748" s="107"/>
      <c r="CO748" s="107"/>
      <c r="CP748" s="107"/>
      <c r="CQ748" s="107"/>
      <c r="CR748" s="107"/>
      <c r="CS748" s="107"/>
      <c r="CT748" s="107"/>
      <c r="CU748" s="107"/>
      <c r="CV748" s="107"/>
      <c r="CW748" s="107"/>
      <c r="CX748" s="107"/>
      <c r="CY748" s="107"/>
      <c r="CZ748" s="107"/>
      <c r="DA748" s="107"/>
      <c r="DB748" s="107"/>
      <c r="DC748" s="107"/>
      <c r="DD748" s="107"/>
      <c r="DE748" s="107"/>
      <c r="DF748" s="107"/>
      <c r="DG748" s="107"/>
    </row>
    <row r="749" spans="1:111" hidden="1" x14ac:dyDescent="0.25">
      <c r="B749" s="111" t="s">
        <v>2606</v>
      </c>
      <c r="C749" s="111">
        <v>4600011662</v>
      </c>
      <c r="D749" s="101" t="s">
        <v>1144</v>
      </c>
      <c r="E749" s="110" t="str">
        <f t="shared" si="70"/>
        <v>(CO) Sistema de Controle, retorno e transferência de condensado - Montar suportes</v>
      </c>
      <c r="F749" s="102" t="s">
        <v>453</v>
      </c>
      <c r="G749" s="103" t="s">
        <v>449</v>
      </c>
      <c r="H749" s="103" t="s">
        <v>1688</v>
      </c>
      <c r="I749" s="100"/>
      <c r="J749" s="122" t="s">
        <v>2285</v>
      </c>
      <c r="K749" s="103"/>
      <c r="L749" s="103"/>
      <c r="M749" s="103"/>
      <c r="N749" s="103"/>
      <c r="O749" s="106"/>
      <c r="P749" s="104"/>
      <c r="Q749" s="104"/>
      <c r="R749" s="104"/>
      <c r="S749" s="105" t="str">
        <f t="shared" si="67"/>
        <v/>
      </c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  <c r="BK749" s="107"/>
      <c r="BL749" s="107"/>
      <c r="BM749" s="107"/>
      <c r="BN749" s="107"/>
      <c r="BO749" s="107"/>
      <c r="BP749" s="107"/>
      <c r="BQ749" s="107"/>
      <c r="BR749" s="107"/>
      <c r="BS749" s="107"/>
      <c r="BT749" s="107"/>
      <c r="BU749" s="107"/>
      <c r="BV749" s="107"/>
      <c r="BW749" s="107"/>
      <c r="BX749" s="107"/>
      <c r="BY749" s="107"/>
      <c r="BZ749" s="107"/>
      <c r="CA749" s="107"/>
      <c r="CB749" s="107"/>
      <c r="CC749" s="107"/>
      <c r="CD749" s="107"/>
      <c r="CE749" s="107"/>
      <c r="CF749" s="107"/>
      <c r="CG749" s="107"/>
      <c r="CH749" s="107"/>
      <c r="CI749" s="107"/>
      <c r="CJ749" s="107"/>
      <c r="CK749" s="107"/>
      <c r="CL749" s="107"/>
      <c r="CM749" s="107"/>
      <c r="CN749" s="107"/>
      <c r="CO749" s="107"/>
      <c r="CP749" s="107"/>
      <c r="CQ749" s="107"/>
      <c r="CR749" s="107"/>
      <c r="CS749" s="107"/>
      <c r="CT749" s="107"/>
      <c r="CU749" s="107"/>
      <c r="CV749" s="107"/>
      <c r="CW749" s="107"/>
      <c r="CX749" s="107"/>
      <c r="CY749" s="107"/>
      <c r="CZ749" s="107"/>
      <c r="DA749" s="107"/>
      <c r="DB749" s="107"/>
      <c r="DC749" s="107"/>
      <c r="DD749" s="107"/>
      <c r="DE749" s="107"/>
      <c r="DF749" s="107"/>
      <c r="DG749" s="107"/>
    </row>
    <row r="750" spans="1:111" hidden="1" x14ac:dyDescent="0.25">
      <c r="B750" s="111" t="s">
        <v>2606</v>
      </c>
      <c r="C750" s="111">
        <v>4600011662</v>
      </c>
      <c r="D750" s="101" t="s">
        <v>1145</v>
      </c>
      <c r="E750" s="110" t="str">
        <f t="shared" si="70"/>
        <v>(PO) Sistema de Polimento e Tanque de Condensado - Inspeção ENDs das soldas</v>
      </c>
      <c r="F750" s="102" t="s">
        <v>452</v>
      </c>
      <c r="G750" s="103" t="s">
        <v>449</v>
      </c>
      <c r="H750" s="103" t="s">
        <v>429</v>
      </c>
      <c r="I750" s="100"/>
      <c r="J750" s="122" t="s">
        <v>2195</v>
      </c>
      <c r="K750" s="103"/>
      <c r="L750" s="103"/>
      <c r="M750" s="103"/>
      <c r="N750" s="103"/>
      <c r="O750" s="106"/>
      <c r="P750" s="104"/>
      <c r="Q750" s="104"/>
      <c r="R750" s="104"/>
      <c r="S750" s="105" t="str">
        <f t="shared" si="67"/>
        <v/>
      </c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  <c r="BK750" s="107"/>
      <c r="BL750" s="107"/>
      <c r="BM750" s="107"/>
      <c r="BN750" s="107"/>
      <c r="BO750" s="107"/>
      <c r="BP750" s="107"/>
      <c r="BQ750" s="107"/>
      <c r="BR750" s="107"/>
      <c r="BS750" s="107"/>
      <c r="BT750" s="107"/>
      <c r="BU750" s="107"/>
      <c r="BV750" s="107"/>
      <c r="BW750" s="107"/>
      <c r="BX750" s="107"/>
      <c r="BY750" s="107"/>
      <c r="BZ750" s="107"/>
      <c r="CA750" s="107"/>
      <c r="CB750" s="107"/>
      <c r="CC750" s="107"/>
      <c r="CD750" s="107"/>
      <c r="CE750" s="107"/>
      <c r="CF750" s="107"/>
      <c r="CG750" s="107"/>
      <c r="CH750" s="107"/>
      <c r="CI750" s="107"/>
      <c r="CJ750" s="107"/>
      <c r="CK750" s="107"/>
      <c r="CL750" s="107"/>
      <c r="CM750" s="107"/>
      <c r="CN750" s="107"/>
      <c r="CO750" s="107"/>
      <c r="CP750" s="107"/>
      <c r="CQ750" s="107"/>
      <c r="CR750" s="107"/>
      <c r="CS750" s="107"/>
      <c r="CT750" s="107"/>
      <c r="CU750" s="107"/>
      <c r="CV750" s="107"/>
      <c r="CW750" s="107"/>
      <c r="CX750" s="107"/>
      <c r="CY750" s="107"/>
      <c r="CZ750" s="107"/>
      <c r="DA750" s="107"/>
      <c r="DB750" s="107"/>
      <c r="DC750" s="107"/>
      <c r="DD750" s="107"/>
      <c r="DE750" s="107"/>
      <c r="DF750" s="107"/>
      <c r="DG750" s="107"/>
    </row>
    <row r="751" spans="1:111" hidden="1" x14ac:dyDescent="0.25">
      <c r="B751" s="111" t="s">
        <v>2606</v>
      </c>
      <c r="C751" s="111">
        <v>4600011662</v>
      </c>
      <c r="D751" s="101" t="s">
        <v>1146</v>
      </c>
      <c r="E751" s="110" t="str">
        <f t="shared" si="70"/>
        <v/>
      </c>
      <c r="F751" s="102"/>
      <c r="G751" s="103"/>
      <c r="H751" s="103"/>
      <c r="I751" s="100"/>
      <c r="J751" s="122" t="s">
        <v>2286</v>
      </c>
      <c r="K751" s="103"/>
      <c r="L751" s="103"/>
      <c r="M751" s="103"/>
      <c r="N751" s="103"/>
      <c r="O751" s="106"/>
      <c r="P751" s="104"/>
      <c r="Q751" s="104"/>
      <c r="R751" s="104"/>
      <c r="S751" s="105" t="str">
        <f t="shared" si="67"/>
        <v/>
      </c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  <c r="BK751" s="107"/>
      <c r="BL751" s="107">
        <v>0</v>
      </c>
      <c r="BM751" s="107">
        <v>0</v>
      </c>
      <c r="BN751" s="107">
        <v>0</v>
      </c>
      <c r="BO751" s="107">
        <v>0</v>
      </c>
      <c r="BP751" s="107">
        <v>0</v>
      </c>
      <c r="BQ751" s="107"/>
      <c r="BR751" s="107"/>
      <c r="BS751" s="107"/>
      <c r="BT751" s="107"/>
      <c r="BU751" s="107"/>
      <c r="BV751" s="107"/>
      <c r="BW751" s="107"/>
      <c r="BX751" s="107"/>
      <c r="BY751" s="107"/>
      <c r="BZ751" s="107"/>
      <c r="CA751" s="107"/>
      <c r="CB751" s="107"/>
      <c r="CC751" s="107"/>
      <c r="CD751" s="107"/>
      <c r="CE751" s="107"/>
      <c r="CF751" s="107"/>
      <c r="CG751" s="107"/>
      <c r="CH751" s="107"/>
      <c r="CI751" s="107"/>
      <c r="CJ751" s="107"/>
      <c r="CK751" s="107"/>
      <c r="CL751" s="107"/>
      <c r="CM751" s="107"/>
      <c r="CN751" s="107"/>
      <c r="CO751" s="107"/>
      <c r="CP751" s="107"/>
      <c r="CQ751" s="107"/>
      <c r="CR751" s="107"/>
      <c r="CS751" s="107"/>
      <c r="CT751" s="107"/>
      <c r="CU751" s="107"/>
      <c r="CV751" s="107"/>
      <c r="CW751" s="107"/>
      <c r="CX751" s="107"/>
      <c r="CY751" s="107"/>
      <c r="CZ751" s="107"/>
      <c r="DA751" s="107"/>
      <c r="DB751" s="107"/>
      <c r="DC751" s="107"/>
      <c r="DD751" s="107"/>
      <c r="DE751" s="107"/>
      <c r="DF751" s="107"/>
      <c r="DG751" s="107"/>
    </row>
    <row r="752" spans="1:111" hidden="1" x14ac:dyDescent="0.25">
      <c r="B752" s="111" t="s">
        <v>2607</v>
      </c>
      <c r="C752" s="111">
        <v>4600011662</v>
      </c>
      <c r="D752" s="101" t="s">
        <v>1147</v>
      </c>
      <c r="E752" s="110" t="str">
        <f t="shared" si="70"/>
        <v>(CO) Sistema de Controle, retorno e transferência de condensado - Linha 10"-S3-14E-5334-H</v>
      </c>
      <c r="F752" s="102" t="s">
        <v>453</v>
      </c>
      <c r="G752" s="103" t="s">
        <v>449</v>
      </c>
      <c r="H752" s="103" t="s">
        <v>1688</v>
      </c>
      <c r="I752" s="100"/>
      <c r="J752" s="122" t="s">
        <v>2101</v>
      </c>
      <c r="K752" s="103"/>
      <c r="L752" s="103"/>
      <c r="M752" s="103"/>
      <c r="N752" s="103"/>
      <c r="O752" s="106"/>
      <c r="P752" s="104"/>
      <c r="Q752" s="104"/>
      <c r="R752" s="104"/>
      <c r="S752" s="105" t="str">
        <f t="shared" si="67"/>
        <v/>
      </c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  <c r="BD752" s="107"/>
      <c r="BE752" s="107">
        <v>0</v>
      </c>
      <c r="BF752" s="107">
        <v>0</v>
      </c>
      <c r="BG752" s="107">
        <v>0</v>
      </c>
      <c r="BH752" s="107">
        <v>0</v>
      </c>
      <c r="BI752" s="107">
        <v>0</v>
      </c>
      <c r="BJ752" s="107"/>
      <c r="BK752" s="107"/>
      <c r="BL752" s="107"/>
      <c r="BM752" s="107"/>
      <c r="BN752" s="107"/>
      <c r="BO752" s="107"/>
      <c r="BP752" s="107"/>
      <c r="BQ752" s="107"/>
      <c r="BR752" s="107"/>
      <c r="BS752" s="107"/>
      <c r="BT752" s="107"/>
      <c r="BU752" s="107"/>
      <c r="BV752" s="107"/>
      <c r="BW752" s="107"/>
      <c r="BX752" s="107"/>
      <c r="BY752" s="107"/>
      <c r="BZ752" s="107"/>
      <c r="CA752" s="107"/>
      <c r="CB752" s="107"/>
      <c r="CC752" s="107"/>
      <c r="CD752" s="107"/>
      <c r="CE752" s="107"/>
      <c r="CF752" s="107"/>
      <c r="CG752" s="107"/>
      <c r="CH752" s="107"/>
      <c r="CI752" s="107"/>
      <c r="CJ752" s="107"/>
      <c r="CK752" s="107"/>
      <c r="CL752" s="107"/>
      <c r="CM752" s="107"/>
      <c r="CN752" s="107"/>
      <c r="CO752" s="107"/>
      <c r="CP752" s="107"/>
      <c r="CQ752" s="107"/>
      <c r="CR752" s="107"/>
      <c r="CS752" s="107"/>
      <c r="CT752" s="107"/>
      <c r="CU752" s="107"/>
      <c r="CV752" s="107"/>
      <c r="CW752" s="107"/>
      <c r="CX752" s="107"/>
      <c r="CY752" s="107"/>
      <c r="CZ752" s="107"/>
      <c r="DA752" s="107"/>
      <c r="DB752" s="107"/>
      <c r="DC752" s="107"/>
      <c r="DD752" s="107"/>
      <c r="DE752" s="107"/>
      <c r="DF752" s="107"/>
      <c r="DG752" s="107"/>
    </row>
    <row r="753" spans="1:111" hidden="1" x14ac:dyDescent="0.25">
      <c r="B753" s="111" t="s">
        <v>2606</v>
      </c>
      <c r="C753" s="111">
        <v>4600011662</v>
      </c>
      <c r="D753" s="101" t="s">
        <v>1148</v>
      </c>
      <c r="E753" s="110" t="str">
        <f t="shared" si="70"/>
        <v/>
      </c>
      <c r="F753" s="102"/>
      <c r="G753" s="103"/>
      <c r="H753" s="103"/>
      <c r="I753" s="100"/>
      <c r="J753" s="122" t="s">
        <v>2641</v>
      </c>
      <c r="K753" s="103"/>
      <c r="L753" s="103"/>
      <c r="M753" s="103"/>
      <c r="N753" s="103"/>
      <c r="O753" s="106"/>
      <c r="P753" s="104"/>
      <c r="Q753" s="104"/>
      <c r="R753" s="104"/>
      <c r="S753" s="105" t="str">
        <f t="shared" si="67"/>
        <v/>
      </c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  <c r="BK753" s="107"/>
      <c r="BL753" s="107"/>
      <c r="BM753" s="107"/>
      <c r="BN753" s="107"/>
      <c r="BO753" s="107"/>
      <c r="BP753" s="107"/>
      <c r="BQ753" s="107"/>
      <c r="BR753" s="107"/>
      <c r="BS753" s="107"/>
      <c r="BT753" s="107"/>
      <c r="BU753" s="107"/>
      <c r="BV753" s="107"/>
      <c r="BW753" s="107"/>
      <c r="BX753" s="107"/>
      <c r="BY753" s="107"/>
      <c r="BZ753" s="107"/>
      <c r="CA753" s="107"/>
      <c r="CB753" s="107"/>
      <c r="CC753" s="107"/>
      <c r="CD753" s="107"/>
      <c r="CE753" s="107"/>
      <c r="CF753" s="107"/>
      <c r="CG753" s="107"/>
      <c r="CH753" s="107"/>
      <c r="CI753" s="107"/>
      <c r="CJ753" s="107"/>
      <c r="CK753" s="107"/>
      <c r="CL753" s="107"/>
      <c r="CM753" s="107"/>
      <c r="CN753" s="107"/>
      <c r="CO753" s="107"/>
      <c r="CP753" s="107"/>
      <c r="CQ753" s="107"/>
      <c r="CR753" s="107"/>
      <c r="CS753" s="107"/>
      <c r="CT753" s="107"/>
      <c r="CU753" s="107"/>
      <c r="CV753" s="107"/>
      <c r="CW753" s="107"/>
      <c r="CX753" s="107"/>
      <c r="CY753" s="107"/>
      <c r="CZ753" s="107"/>
      <c r="DA753" s="107"/>
      <c r="DB753" s="107"/>
      <c r="DC753" s="107"/>
      <c r="DD753" s="107"/>
      <c r="DE753" s="107"/>
      <c r="DF753" s="107"/>
      <c r="DG753" s="107"/>
    </row>
    <row r="754" spans="1:111" hidden="1" x14ac:dyDescent="0.25">
      <c r="B754" s="111" t="s">
        <v>2606</v>
      </c>
      <c r="C754" s="111">
        <v>4600011662</v>
      </c>
      <c r="D754" s="101" t="s">
        <v>1149</v>
      </c>
      <c r="E754" s="110" t="str">
        <f t="shared" si="70"/>
        <v>(CO) Sistema de Controle, retorno e transferência de condensado - Montar suportes</v>
      </c>
      <c r="F754" s="102" t="s">
        <v>453</v>
      </c>
      <c r="G754" s="103" t="s">
        <v>449</v>
      </c>
      <c r="H754" s="103" t="s">
        <v>1688</v>
      </c>
      <c r="I754" s="100"/>
      <c r="J754" s="122" t="s">
        <v>2285</v>
      </c>
      <c r="K754" s="103"/>
      <c r="L754" s="103"/>
      <c r="M754" s="103"/>
      <c r="N754" s="103"/>
      <c r="O754" s="106"/>
      <c r="P754" s="104">
        <v>1</v>
      </c>
      <c r="Q754" s="104">
        <v>1</v>
      </c>
      <c r="R754" s="104" t="s">
        <v>1699</v>
      </c>
      <c r="S754" s="105">
        <f t="shared" si="67"/>
        <v>1</v>
      </c>
      <c r="T754" s="119">
        <v>1</v>
      </c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  <c r="BK754" s="107"/>
      <c r="BL754" s="107"/>
      <c r="BM754" s="107"/>
      <c r="BN754" s="107"/>
      <c r="BO754" s="107"/>
      <c r="BP754" s="107"/>
      <c r="BQ754" s="107"/>
      <c r="BR754" s="107"/>
      <c r="BS754" s="107"/>
      <c r="BT754" s="107"/>
      <c r="BU754" s="107"/>
      <c r="BV754" s="107"/>
      <c r="BW754" s="107"/>
      <c r="BX754" s="107"/>
      <c r="BY754" s="107"/>
      <c r="BZ754" s="107">
        <v>1</v>
      </c>
      <c r="CA754" s="107">
        <v>1</v>
      </c>
      <c r="CB754" s="107">
        <v>1</v>
      </c>
      <c r="CC754" s="107">
        <v>1</v>
      </c>
      <c r="CD754" s="107">
        <v>1</v>
      </c>
      <c r="CE754" s="107"/>
      <c r="CF754" s="107"/>
      <c r="CG754" s="107"/>
      <c r="CH754" s="107"/>
      <c r="CI754" s="107"/>
      <c r="CJ754" s="107"/>
      <c r="CK754" s="107"/>
      <c r="CL754" s="107"/>
      <c r="CM754" s="107"/>
      <c r="CN754" s="107"/>
      <c r="CO754" s="107"/>
      <c r="CP754" s="107"/>
      <c r="CQ754" s="107"/>
      <c r="CR754" s="107"/>
      <c r="CS754" s="107"/>
      <c r="CT754" s="107"/>
      <c r="CU754" s="107"/>
      <c r="CV754" s="107"/>
      <c r="CW754" s="107"/>
      <c r="CX754" s="107"/>
      <c r="CY754" s="107"/>
      <c r="CZ754" s="107"/>
      <c r="DA754" s="107"/>
      <c r="DB754" s="107"/>
      <c r="DC754" s="107"/>
      <c r="DD754" s="107"/>
      <c r="DE754" s="107"/>
      <c r="DF754" s="107"/>
      <c r="DG754" s="107"/>
    </row>
    <row r="755" spans="1:111" hidden="1" x14ac:dyDescent="0.25">
      <c r="B755" s="111" t="s">
        <v>2606</v>
      </c>
      <c r="C755" s="111">
        <v>4600011662</v>
      </c>
      <c r="D755" s="101" t="s">
        <v>1150</v>
      </c>
      <c r="E755" s="110" t="str">
        <f t="shared" si="70"/>
        <v>(PO) Sistema de Polimento e Tanque de Condensado - Inspeção ENDs das soldas</v>
      </c>
      <c r="F755" s="102" t="s">
        <v>452</v>
      </c>
      <c r="G755" s="103"/>
      <c r="H755" s="103" t="s">
        <v>429</v>
      </c>
      <c r="I755" s="100"/>
      <c r="J755" s="122" t="s">
        <v>2195</v>
      </c>
      <c r="K755" s="103"/>
      <c r="L755" s="103"/>
      <c r="M755" s="103"/>
      <c r="N755" s="103"/>
      <c r="O755" s="106"/>
      <c r="P755" s="104"/>
      <c r="Q755" s="104"/>
      <c r="R755" s="104"/>
      <c r="S755" s="105" t="str">
        <f t="shared" si="67"/>
        <v/>
      </c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  <c r="BK755" s="107"/>
      <c r="BL755" s="107"/>
      <c r="BM755" s="107"/>
      <c r="BN755" s="107"/>
      <c r="BO755" s="107"/>
      <c r="BP755" s="107"/>
      <c r="BQ755" s="107"/>
      <c r="BR755" s="107"/>
      <c r="BS755" s="107"/>
      <c r="BT755" s="107"/>
      <c r="BU755" s="107"/>
      <c r="BV755" s="107"/>
      <c r="BW755" s="107"/>
      <c r="BX755" s="107"/>
      <c r="BY755" s="107"/>
      <c r="BZ755" s="107"/>
      <c r="CA755" s="107"/>
      <c r="CB755" s="107"/>
      <c r="CC755" s="107"/>
      <c r="CD755" s="107"/>
      <c r="CE755" s="107"/>
      <c r="CF755" s="107"/>
      <c r="CG755" s="107"/>
      <c r="CH755" s="107"/>
      <c r="CI755" s="107"/>
      <c r="CJ755" s="107"/>
      <c r="CK755" s="107"/>
      <c r="CL755" s="107"/>
      <c r="CM755" s="107"/>
      <c r="CN755" s="107"/>
      <c r="CO755" s="107"/>
      <c r="CP755" s="107"/>
      <c r="CQ755" s="107"/>
      <c r="CR755" s="107"/>
      <c r="CS755" s="107"/>
      <c r="CT755" s="107"/>
      <c r="CU755" s="107"/>
      <c r="CV755" s="107"/>
      <c r="CW755" s="107"/>
      <c r="CX755" s="107"/>
      <c r="CY755" s="107"/>
      <c r="CZ755" s="107"/>
      <c r="DA755" s="107"/>
      <c r="DB755" s="107"/>
      <c r="DC755" s="107"/>
      <c r="DD755" s="107"/>
      <c r="DE755" s="107"/>
      <c r="DF755" s="107"/>
      <c r="DG755" s="107"/>
    </row>
    <row r="756" spans="1:111" hidden="1" x14ac:dyDescent="0.25">
      <c r="B756" s="111" t="s">
        <v>2606</v>
      </c>
      <c r="C756" s="111">
        <v>4600011662</v>
      </c>
      <c r="D756" s="101" t="s">
        <v>1151</v>
      </c>
      <c r="E756" s="110" t="str">
        <f t="shared" si="70"/>
        <v/>
      </c>
      <c r="F756" s="102"/>
      <c r="G756" s="103"/>
      <c r="H756" s="103"/>
      <c r="I756" s="100"/>
      <c r="J756" s="122" t="s">
        <v>2286</v>
      </c>
      <c r="K756" s="103"/>
      <c r="L756" s="103"/>
      <c r="M756" s="103"/>
      <c r="N756" s="103"/>
      <c r="O756" s="106"/>
      <c r="P756" s="104"/>
      <c r="Q756" s="104"/>
      <c r="R756" s="104"/>
      <c r="S756" s="105" t="str">
        <f t="shared" si="67"/>
        <v/>
      </c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  <c r="BK756" s="107"/>
      <c r="BL756" s="107"/>
      <c r="BM756" s="107"/>
      <c r="BN756" s="107"/>
      <c r="BO756" s="107"/>
      <c r="BP756" s="107"/>
      <c r="BQ756" s="107"/>
      <c r="BR756" s="107"/>
      <c r="BS756" s="107"/>
      <c r="BT756" s="107"/>
      <c r="BU756" s="107"/>
      <c r="BV756" s="107"/>
      <c r="BW756" s="107"/>
      <c r="BX756" s="107"/>
      <c r="BY756" s="107"/>
      <c r="BZ756" s="107"/>
      <c r="CA756" s="107"/>
      <c r="CB756" s="107"/>
      <c r="CC756" s="107"/>
      <c r="CD756" s="107"/>
      <c r="CE756" s="107"/>
      <c r="CF756" s="107"/>
      <c r="CG756" s="107"/>
      <c r="CH756" s="107"/>
      <c r="CI756" s="107"/>
      <c r="CJ756" s="107"/>
      <c r="CK756" s="107"/>
      <c r="CL756" s="107"/>
      <c r="CM756" s="107"/>
      <c r="CN756" s="107"/>
      <c r="CO756" s="107"/>
      <c r="CP756" s="107"/>
      <c r="CQ756" s="107"/>
      <c r="CR756" s="107"/>
      <c r="CS756" s="107"/>
      <c r="CT756" s="107"/>
      <c r="CU756" s="107"/>
      <c r="CV756" s="107"/>
      <c r="CW756" s="107"/>
      <c r="CX756" s="107"/>
      <c r="CY756" s="107"/>
      <c r="CZ756" s="107"/>
      <c r="DA756" s="107"/>
      <c r="DB756" s="107"/>
      <c r="DC756" s="107"/>
      <c r="DD756" s="107"/>
      <c r="DE756" s="107"/>
      <c r="DF756" s="107"/>
      <c r="DG756" s="107"/>
    </row>
    <row r="757" spans="1:111" hidden="1" x14ac:dyDescent="0.25">
      <c r="B757" s="111" t="s">
        <v>2606</v>
      </c>
      <c r="C757" s="111">
        <v>4600011662</v>
      </c>
      <c r="D757" s="101" t="s">
        <v>1152</v>
      </c>
      <c r="E757" s="110" t="str">
        <f t="shared" si="70"/>
        <v/>
      </c>
      <c r="F757" s="102"/>
      <c r="G757" s="103"/>
      <c r="H757" s="103"/>
      <c r="I757" s="100"/>
      <c r="J757" s="122" t="s">
        <v>2098</v>
      </c>
      <c r="K757" s="103"/>
      <c r="L757" s="103"/>
      <c r="M757" s="103"/>
      <c r="N757" s="103"/>
      <c r="O757" s="106"/>
      <c r="P757" s="104"/>
      <c r="Q757" s="104"/>
      <c r="R757" s="104"/>
      <c r="S757" s="105" t="str">
        <f t="shared" si="67"/>
        <v/>
      </c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  <c r="BK757" s="107"/>
      <c r="BL757" s="107"/>
      <c r="BM757" s="107"/>
      <c r="BN757" s="107"/>
      <c r="BO757" s="107"/>
      <c r="BP757" s="107"/>
      <c r="BQ757" s="107"/>
      <c r="BR757" s="107"/>
      <c r="BS757" s="107"/>
      <c r="BT757" s="107"/>
      <c r="BU757" s="107"/>
      <c r="BV757" s="107"/>
      <c r="BW757" s="107"/>
      <c r="BX757" s="107"/>
      <c r="BY757" s="107"/>
      <c r="BZ757" s="107"/>
      <c r="CA757" s="107"/>
      <c r="CB757" s="107"/>
      <c r="CC757" s="107"/>
      <c r="CD757" s="107"/>
      <c r="CE757" s="107"/>
      <c r="CF757" s="107"/>
      <c r="CG757" s="107"/>
      <c r="CH757" s="107"/>
      <c r="CI757" s="107"/>
      <c r="CJ757" s="107"/>
      <c r="CK757" s="107"/>
      <c r="CL757" s="107"/>
      <c r="CM757" s="107"/>
      <c r="CN757" s="107"/>
      <c r="CO757" s="107"/>
      <c r="CP757" s="107"/>
      <c r="CQ757" s="107"/>
      <c r="CR757" s="107"/>
      <c r="CS757" s="107"/>
      <c r="CT757" s="107"/>
      <c r="CU757" s="107"/>
      <c r="CV757" s="107"/>
      <c r="CW757" s="107"/>
      <c r="CX757" s="107"/>
      <c r="CY757" s="107"/>
      <c r="CZ757" s="107"/>
      <c r="DA757" s="107"/>
      <c r="DB757" s="107"/>
      <c r="DC757" s="107"/>
      <c r="DD757" s="107"/>
      <c r="DE757" s="107"/>
      <c r="DF757" s="107"/>
      <c r="DG757" s="107"/>
    </row>
    <row r="758" spans="1:111" hidden="1" x14ac:dyDescent="0.25">
      <c r="B758" s="111" t="s">
        <v>2606</v>
      </c>
      <c r="C758" s="111">
        <v>4600011662</v>
      </c>
      <c r="D758" s="101" t="s">
        <v>1153</v>
      </c>
      <c r="E758" s="110" t="str">
        <f t="shared" si="70"/>
        <v/>
      </c>
      <c r="F758" s="102"/>
      <c r="G758" s="103"/>
      <c r="H758" s="103"/>
      <c r="I758" s="100"/>
      <c r="J758" s="122" t="s">
        <v>2296</v>
      </c>
      <c r="K758" s="103"/>
      <c r="L758" s="103"/>
      <c r="M758" s="103"/>
      <c r="N758" s="103"/>
      <c r="O758" s="106"/>
      <c r="P758" s="104"/>
      <c r="Q758" s="104"/>
      <c r="R758" s="104"/>
      <c r="S758" s="105" t="str">
        <f t="shared" si="67"/>
        <v/>
      </c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  <c r="BK758" s="107"/>
      <c r="BL758" s="107"/>
      <c r="BM758" s="107"/>
      <c r="BN758" s="107"/>
      <c r="BO758" s="107"/>
      <c r="BP758" s="107"/>
      <c r="BQ758" s="107"/>
      <c r="BR758" s="107"/>
      <c r="BS758" s="107"/>
      <c r="BT758" s="107"/>
      <c r="BU758" s="107"/>
      <c r="BV758" s="107"/>
      <c r="BW758" s="107"/>
      <c r="BX758" s="107"/>
      <c r="BY758" s="107"/>
      <c r="BZ758" s="107"/>
      <c r="CA758" s="107"/>
      <c r="CB758" s="107"/>
      <c r="CC758" s="107"/>
      <c r="CD758" s="107"/>
      <c r="CE758" s="107"/>
      <c r="CF758" s="107"/>
      <c r="CG758" s="107"/>
      <c r="CH758" s="107"/>
      <c r="CI758" s="107"/>
      <c r="CJ758" s="107"/>
      <c r="CK758" s="107"/>
      <c r="CL758" s="107"/>
      <c r="CM758" s="107"/>
      <c r="CN758" s="107"/>
      <c r="CO758" s="107"/>
      <c r="CP758" s="107"/>
      <c r="CQ758" s="107"/>
      <c r="CR758" s="107"/>
      <c r="CS758" s="107"/>
      <c r="CT758" s="107"/>
      <c r="CU758" s="107"/>
      <c r="CV758" s="107"/>
      <c r="CW758" s="107"/>
      <c r="CX758" s="107"/>
      <c r="CY758" s="107"/>
      <c r="CZ758" s="107"/>
      <c r="DA758" s="107"/>
      <c r="DB758" s="107"/>
      <c r="DC758" s="107"/>
      <c r="DD758" s="107"/>
      <c r="DE758" s="107"/>
      <c r="DF758" s="107"/>
      <c r="DG758" s="107"/>
    </row>
    <row r="759" spans="1:111" hidden="1" x14ac:dyDescent="0.25">
      <c r="B759" s="111" t="s">
        <v>2606</v>
      </c>
      <c r="C759" s="111">
        <v>4600011662</v>
      </c>
      <c r="D759" s="101" t="s">
        <v>1154</v>
      </c>
      <c r="E759" s="110" t="str">
        <f t="shared" si="70"/>
        <v/>
      </c>
      <c r="F759" s="102"/>
      <c r="G759" s="103"/>
      <c r="H759" s="103"/>
      <c r="I759" s="100"/>
      <c r="J759" s="122" t="s">
        <v>2285</v>
      </c>
      <c r="K759" s="103"/>
      <c r="L759" s="103"/>
      <c r="M759" s="103"/>
      <c r="N759" s="103"/>
      <c r="O759" s="106"/>
      <c r="P759" s="104"/>
      <c r="Q759" s="104"/>
      <c r="R759" s="104"/>
      <c r="S759" s="105" t="str">
        <f t="shared" si="67"/>
        <v/>
      </c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  <c r="BK759" s="107"/>
      <c r="BL759" s="107"/>
      <c r="BM759" s="107"/>
      <c r="BN759" s="107"/>
      <c r="BO759" s="107"/>
      <c r="BP759" s="107"/>
      <c r="BQ759" s="107"/>
      <c r="BR759" s="107"/>
      <c r="BS759" s="107"/>
      <c r="BT759" s="107"/>
      <c r="BU759" s="107"/>
      <c r="BV759" s="107"/>
      <c r="BW759" s="107"/>
      <c r="BX759" s="107"/>
      <c r="BY759" s="107"/>
      <c r="BZ759" s="107"/>
      <c r="CA759" s="107"/>
      <c r="CB759" s="107"/>
      <c r="CC759" s="107"/>
      <c r="CD759" s="107"/>
      <c r="CE759" s="107"/>
      <c r="CF759" s="107"/>
      <c r="CG759" s="107"/>
      <c r="CH759" s="107"/>
      <c r="CI759" s="107"/>
      <c r="CJ759" s="107"/>
      <c r="CK759" s="107"/>
      <c r="CL759" s="107"/>
      <c r="CM759" s="107"/>
      <c r="CN759" s="107"/>
      <c r="CO759" s="107"/>
      <c r="CP759" s="107"/>
      <c r="CQ759" s="107"/>
      <c r="CR759" s="107"/>
      <c r="CS759" s="107"/>
      <c r="CT759" s="107"/>
      <c r="CU759" s="107"/>
      <c r="CV759" s="107"/>
      <c r="CW759" s="107"/>
      <c r="CX759" s="107"/>
      <c r="CY759" s="107"/>
      <c r="CZ759" s="107"/>
      <c r="DA759" s="107"/>
      <c r="DB759" s="107"/>
      <c r="DC759" s="107"/>
      <c r="DD759" s="107"/>
      <c r="DE759" s="107"/>
      <c r="DF759" s="107"/>
      <c r="DG759" s="107"/>
    </row>
    <row r="760" spans="1:111" hidden="1" x14ac:dyDescent="0.25">
      <c r="B760" s="111" t="s">
        <v>2606</v>
      </c>
      <c r="C760" s="111">
        <v>4600011662</v>
      </c>
      <c r="D760" s="101" t="s">
        <v>1155</v>
      </c>
      <c r="E760" s="110" t="str">
        <f t="shared" si="70"/>
        <v/>
      </c>
      <c r="F760" s="102"/>
      <c r="G760" s="103"/>
      <c r="H760" s="103"/>
      <c r="I760" s="100"/>
      <c r="J760" s="122" t="s">
        <v>2195</v>
      </c>
      <c r="K760" s="103"/>
      <c r="L760" s="103"/>
      <c r="M760" s="103"/>
      <c r="N760" s="103"/>
      <c r="O760" s="106"/>
      <c r="P760" s="104"/>
      <c r="Q760" s="104"/>
      <c r="R760" s="104"/>
      <c r="S760" s="105" t="str">
        <f t="shared" si="67"/>
        <v/>
      </c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  <c r="BK760" s="107"/>
      <c r="BL760" s="107"/>
      <c r="BM760" s="107"/>
      <c r="BN760" s="107"/>
      <c r="BO760" s="107"/>
      <c r="BP760" s="107"/>
      <c r="BQ760" s="107"/>
      <c r="BR760" s="107"/>
      <c r="BS760" s="107"/>
      <c r="BT760" s="107"/>
      <c r="BU760" s="107"/>
      <c r="BV760" s="107"/>
      <c r="BW760" s="107"/>
      <c r="BX760" s="107"/>
      <c r="BY760" s="107"/>
      <c r="BZ760" s="107"/>
      <c r="CA760" s="107"/>
      <c r="CB760" s="107"/>
      <c r="CC760" s="107"/>
      <c r="CD760" s="107"/>
      <c r="CE760" s="107"/>
      <c r="CF760" s="107"/>
      <c r="CG760" s="107"/>
      <c r="CH760" s="107"/>
      <c r="CI760" s="107"/>
      <c r="CJ760" s="107"/>
      <c r="CK760" s="107"/>
      <c r="CL760" s="107"/>
      <c r="CM760" s="107"/>
      <c r="CN760" s="107"/>
      <c r="CO760" s="107"/>
      <c r="CP760" s="107"/>
      <c r="CQ760" s="107"/>
      <c r="CR760" s="107"/>
      <c r="CS760" s="107"/>
      <c r="CT760" s="107"/>
      <c r="CU760" s="107"/>
      <c r="CV760" s="107"/>
      <c r="CW760" s="107"/>
      <c r="CX760" s="107"/>
      <c r="CY760" s="107"/>
      <c r="CZ760" s="107"/>
      <c r="DA760" s="107"/>
      <c r="DB760" s="107"/>
      <c r="DC760" s="107"/>
      <c r="DD760" s="107"/>
      <c r="DE760" s="107"/>
      <c r="DF760" s="107"/>
      <c r="DG760" s="107"/>
    </row>
    <row r="761" spans="1:111" hidden="1" x14ac:dyDescent="0.25">
      <c r="B761" s="111" t="s">
        <v>2606</v>
      </c>
      <c r="C761" s="111">
        <v>4600011662</v>
      </c>
      <c r="D761" s="101" t="s">
        <v>1156</v>
      </c>
      <c r="E761" s="110" t="str">
        <f t="shared" si="70"/>
        <v>(VP) Sistema de Vapor de média pressão - Teste hidrostático</v>
      </c>
      <c r="F761" s="102" t="s">
        <v>455</v>
      </c>
      <c r="G761" s="103" t="s">
        <v>450</v>
      </c>
      <c r="H761" s="103" t="s">
        <v>429</v>
      </c>
      <c r="I761" s="100"/>
      <c r="J761" s="122" t="s">
        <v>2286</v>
      </c>
      <c r="K761" s="103"/>
      <c r="L761" s="103"/>
      <c r="M761" s="103"/>
      <c r="N761" s="103"/>
      <c r="O761" s="106"/>
      <c r="P761" s="104"/>
      <c r="Q761" s="104"/>
      <c r="R761" s="104"/>
      <c r="S761" s="105" t="str">
        <f t="shared" si="67"/>
        <v/>
      </c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  <c r="BK761" s="107"/>
      <c r="BL761" s="107"/>
      <c r="BM761" s="107"/>
      <c r="BN761" s="107"/>
      <c r="BO761" s="107"/>
      <c r="BP761" s="107"/>
      <c r="BQ761" s="107"/>
      <c r="BR761" s="107"/>
      <c r="BS761" s="107"/>
      <c r="BT761" s="107"/>
      <c r="BU761" s="107"/>
      <c r="BV761" s="107"/>
      <c r="BW761" s="107"/>
      <c r="BX761" s="107"/>
      <c r="BY761" s="107"/>
      <c r="BZ761" s="107"/>
      <c r="CA761" s="107"/>
      <c r="CB761" s="107"/>
      <c r="CC761" s="107"/>
      <c r="CD761" s="107"/>
      <c r="CE761" s="107"/>
      <c r="CF761" s="107"/>
      <c r="CG761" s="107"/>
      <c r="CH761" s="107"/>
      <c r="CI761" s="107"/>
      <c r="CJ761" s="107"/>
      <c r="CK761" s="107"/>
      <c r="CL761" s="107"/>
      <c r="CM761" s="107"/>
      <c r="CN761" s="107"/>
      <c r="CO761" s="107"/>
      <c r="CP761" s="107"/>
      <c r="CQ761" s="107"/>
      <c r="CR761" s="107"/>
      <c r="CS761" s="107"/>
      <c r="CT761" s="107"/>
      <c r="CU761" s="107"/>
      <c r="CV761" s="107"/>
      <c r="CW761" s="107"/>
      <c r="CX761" s="107"/>
      <c r="CY761" s="107"/>
      <c r="CZ761" s="107"/>
      <c r="DA761" s="107"/>
      <c r="DB761" s="107"/>
      <c r="DC761" s="107"/>
      <c r="DD761" s="107"/>
      <c r="DE761" s="107"/>
      <c r="DF761" s="107"/>
      <c r="DG761" s="107"/>
    </row>
    <row r="762" spans="1:111" hidden="1" x14ac:dyDescent="0.25">
      <c r="B762" s="111" t="s">
        <v>2606</v>
      </c>
      <c r="C762" s="111">
        <v>4600011662</v>
      </c>
      <c r="D762" s="101" t="s">
        <v>1157</v>
      </c>
      <c r="E762" s="110" t="str">
        <f t="shared" si="70"/>
        <v>(CO) Sistema de Controle, retorno e transferência de condensado - Linha 8'' -S3-14E-5355/5356/5357-H</v>
      </c>
      <c r="F762" s="102" t="s">
        <v>453</v>
      </c>
      <c r="G762" s="103" t="s">
        <v>449</v>
      </c>
      <c r="H762" s="103" t="s">
        <v>429</v>
      </c>
      <c r="I762" s="100"/>
      <c r="J762" s="122" t="s">
        <v>2410</v>
      </c>
      <c r="K762" s="103"/>
      <c r="L762" s="103"/>
      <c r="M762" s="103"/>
      <c r="N762" s="103"/>
      <c r="O762" s="106"/>
      <c r="P762" s="104"/>
      <c r="Q762" s="104"/>
      <c r="R762" s="104"/>
      <c r="S762" s="105" t="str">
        <f t="shared" si="67"/>
        <v/>
      </c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  <c r="BK762" s="107"/>
      <c r="BL762" s="107"/>
      <c r="BM762" s="107"/>
      <c r="BN762" s="107"/>
      <c r="BO762" s="107"/>
      <c r="BP762" s="107"/>
      <c r="BQ762" s="107"/>
      <c r="BR762" s="107"/>
      <c r="BS762" s="107"/>
      <c r="BT762" s="107"/>
      <c r="BU762" s="107"/>
      <c r="BV762" s="107"/>
      <c r="BW762" s="107"/>
      <c r="BX762" s="107"/>
      <c r="BY762" s="107"/>
      <c r="BZ762" s="107"/>
      <c r="CA762" s="107"/>
      <c r="CB762" s="107"/>
      <c r="CC762" s="107"/>
      <c r="CD762" s="107"/>
      <c r="CE762" s="107"/>
      <c r="CF762" s="107"/>
      <c r="CG762" s="107"/>
      <c r="CH762" s="107"/>
      <c r="CI762" s="107"/>
      <c r="CJ762" s="107"/>
      <c r="CK762" s="107"/>
      <c r="CL762" s="107"/>
      <c r="CM762" s="107"/>
      <c r="CN762" s="107"/>
      <c r="CO762" s="107"/>
      <c r="CP762" s="107"/>
      <c r="CQ762" s="107"/>
      <c r="CR762" s="107"/>
      <c r="CS762" s="107"/>
      <c r="CT762" s="107"/>
      <c r="CU762" s="107"/>
      <c r="CV762" s="107"/>
      <c r="CW762" s="107"/>
      <c r="CX762" s="107"/>
      <c r="CY762" s="107"/>
      <c r="CZ762" s="107"/>
      <c r="DA762" s="107"/>
      <c r="DB762" s="107"/>
      <c r="DC762" s="107"/>
      <c r="DD762" s="107"/>
      <c r="DE762" s="107"/>
      <c r="DF762" s="107"/>
      <c r="DG762" s="107"/>
    </row>
    <row r="763" spans="1:111" hidden="1" x14ac:dyDescent="0.25">
      <c r="B763" s="111" t="s">
        <v>2606</v>
      </c>
      <c r="C763" s="111">
        <v>4600011662</v>
      </c>
      <c r="D763" s="101" t="s">
        <v>365</v>
      </c>
      <c r="E763" s="110" t="str">
        <f t="shared" si="70"/>
        <v>(CO) Sistema de Controle, retorno e transferência de condensado - Montar e soldar linha</v>
      </c>
      <c r="F763" s="102" t="s">
        <v>453</v>
      </c>
      <c r="G763" s="103" t="s">
        <v>449</v>
      </c>
      <c r="H763" s="103" t="s">
        <v>429</v>
      </c>
      <c r="I763" s="100"/>
      <c r="J763" s="122" t="s">
        <v>2296</v>
      </c>
      <c r="K763" s="103"/>
      <c r="L763" s="103"/>
      <c r="M763" s="103"/>
      <c r="N763" s="103"/>
      <c r="O763" s="106"/>
      <c r="P763" s="104"/>
      <c r="Q763" s="104"/>
      <c r="R763" s="104"/>
      <c r="S763" s="105" t="str">
        <f t="shared" si="67"/>
        <v/>
      </c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  <c r="BK763" s="107"/>
      <c r="BL763" s="107"/>
      <c r="BM763" s="107"/>
      <c r="BN763" s="107"/>
      <c r="BO763" s="107"/>
      <c r="BP763" s="107"/>
      <c r="BQ763" s="107"/>
      <c r="BR763" s="107"/>
      <c r="BS763" s="107"/>
      <c r="BT763" s="107"/>
      <c r="BU763" s="107"/>
      <c r="BV763" s="107"/>
      <c r="BW763" s="107"/>
      <c r="BX763" s="107"/>
      <c r="BY763" s="107"/>
      <c r="BZ763" s="107"/>
      <c r="CA763" s="107"/>
      <c r="CB763" s="107"/>
      <c r="CC763" s="107"/>
      <c r="CD763" s="107"/>
      <c r="CE763" s="107"/>
      <c r="CF763" s="107"/>
      <c r="CG763" s="107"/>
      <c r="CH763" s="107"/>
      <c r="CI763" s="107"/>
      <c r="CJ763" s="107"/>
      <c r="CK763" s="107"/>
      <c r="CL763" s="107"/>
      <c r="CM763" s="107"/>
      <c r="CN763" s="107"/>
      <c r="CO763" s="107"/>
      <c r="CP763" s="107"/>
      <c r="CQ763" s="107"/>
      <c r="CR763" s="107"/>
      <c r="CS763" s="107"/>
      <c r="CT763" s="107"/>
      <c r="CU763" s="107"/>
      <c r="CV763" s="107"/>
      <c r="CW763" s="107"/>
      <c r="CX763" s="107"/>
      <c r="CY763" s="107"/>
      <c r="CZ763" s="107"/>
      <c r="DA763" s="107"/>
      <c r="DB763" s="107"/>
      <c r="DC763" s="107"/>
      <c r="DD763" s="107"/>
      <c r="DE763" s="107"/>
      <c r="DF763" s="107"/>
      <c r="DG763" s="107"/>
    </row>
    <row r="764" spans="1:111" hidden="1" x14ac:dyDescent="0.25">
      <c r="B764" s="111" t="s">
        <v>2606</v>
      </c>
      <c r="C764" s="111">
        <v>4600011662</v>
      </c>
      <c r="D764" s="101" t="s">
        <v>1158</v>
      </c>
      <c r="E764" s="110" t="str">
        <f t="shared" si="70"/>
        <v/>
      </c>
      <c r="F764" s="102"/>
      <c r="G764" s="103"/>
      <c r="H764" s="103"/>
      <c r="I764" s="100"/>
      <c r="J764" s="122" t="s">
        <v>2299</v>
      </c>
      <c r="K764" s="103"/>
      <c r="L764" s="103"/>
      <c r="M764" s="103"/>
      <c r="N764" s="103"/>
      <c r="O764" s="106"/>
      <c r="P764" s="104"/>
      <c r="Q764" s="104"/>
      <c r="R764" s="104"/>
      <c r="S764" s="105" t="str">
        <f t="shared" si="67"/>
        <v/>
      </c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  <c r="BK764" s="107"/>
      <c r="BL764" s="107"/>
      <c r="BM764" s="107"/>
      <c r="BN764" s="107"/>
      <c r="BO764" s="107"/>
      <c r="BP764" s="107"/>
      <c r="BQ764" s="107"/>
      <c r="BR764" s="107"/>
      <c r="BS764" s="107"/>
      <c r="BT764" s="107"/>
      <c r="BU764" s="107"/>
      <c r="BV764" s="107"/>
      <c r="BW764" s="107"/>
      <c r="BX764" s="107"/>
      <c r="BY764" s="107"/>
      <c r="BZ764" s="107"/>
      <c r="CA764" s="107"/>
      <c r="CB764" s="107"/>
      <c r="CC764" s="107"/>
      <c r="CD764" s="107"/>
      <c r="CE764" s="107"/>
      <c r="CF764" s="107"/>
      <c r="CG764" s="107"/>
      <c r="CH764" s="107"/>
      <c r="CI764" s="107"/>
      <c r="CJ764" s="107"/>
      <c r="CK764" s="107"/>
      <c r="CL764" s="107"/>
      <c r="CM764" s="107"/>
      <c r="CN764" s="107"/>
      <c r="CO764" s="107"/>
      <c r="CP764" s="107"/>
      <c r="CQ764" s="107"/>
      <c r="CR764" s="107"/>
      <c r="CS764" s="107"/>
      <c r="CT764" s="107"/>
      <c r="CU764" s="107"/>
      <c r="CV764" s="107"/>
      <c r="CW764" s="107"/>
      <c r="CX764" s="107"/>
      <c r="CY764" s="107"/>
      <c r="CZ764" s="107"/>
      <c r="DA764" s="107"/>
      <c r="DB764" s="107"/>
      <c r="DC764" s="107"/>
      <c r="DD764" s="107"/>
      <c r="DE764" s="107"/>
      <c r="DF764" s="107"/>
      <c r="DG764" s="107"/>
    </row>
    <row r="765" spans="1:111" hidden="1" x14ac:dyDescent="0.25">
      <c r="B765" s="111" t="s">
        <v>2606</v>
      </c>
      <c r="C765" s="111">
        <v>4600011662</v>
      </c>
      <c r="D765" s="101" t="s">
        <v>1159</v>
      </c>
      <c r="E765" s="110" t="str">
        <f t="shared" si="70"/>
        <v/>
      </c>
      <c r="F765" s="102"/>
      <c r="G765" s="103"/>
      <c r="H765" s="103"/>
      <c r="I765" s="100"/>
      <c r="J765" s="122" t="s">
        <v>2285</v>
      </c>
      <c r="K765" s="103"/>
      <c r="L765" s="103"/>
      <c r="M765" s="103"/>
      <c r="N765" s="103"/>
      <c r="O765" s="106"/>
      <c r="P765" s="104"/>
      <c r="Q765" s="104"/>
      <c r="R765" s="104"/>
      <c r="S765" s="105" t="str">
        <f t="shared" si="67"/>
        <v/>
      </c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  <c r="BK765" s="107"/>
      <c r="BL765" s="107"/>
      <c r="BM765" s="107"/>
      <c r="BN765" s="107"/>
      <c r="BO765" s="107"/>
      <c r="BP765" s="107"/>
      <c r="BQ765" s="107"/>
      <c r="BR765" s="107"/>
      <c r="BS765" s="107"/>
      <c r="BT765" s="107"/>
      <c r="BU765" s="107"/>
      <c r="BV765" s="107"/>
      <c r="BW765" s="107"/>
      <c r="BX765" s="107"/>
      <c r="BY765" s="107"/>
      <c r="BZ765" s="107"/>
      <c r="CA765" s="107"/>
      <c r="CB765" s="107"/>
      <c r="CC765" s="107"/>
      <c r="CD765" s="107"/>
      <c r="CE765" s="107"/>
      <c r="CF765" s="107"/>
      <c r="CG765" s="107"/>
      <c r="CH765" s="107"/>
      <c r="CI765" s="107"/>
      <c r="CJ765" s="107"/>
      <c r="CK765" s="107"/>
      <c r="CL765" s="107"/>
      <c r="CM765" s="107"/>
      <c r="CN765" s="107"/>
      <c r="CO765" s="107"/>
      <c r="CP765" s="107"/>
      <c r="CQ765" s="107"/>
      <c r="CR765" s="107"/>
      <c r="CS765" s="107"/>
      <c r="CT765" s="107"/>
      <c r="CU765" s="107"/>
      <c r="CV765" s="107"/>
      <c r="CW765" s="107"/>
      <c r="CX765" s="107"/>
      <c r="CY765" s="107"/>
      <c r="CZ765" s="107"/>
      <c r="DA765" s="107"/>
      <c r="DB765" s="107"/>
      <c r="DC765" s="107"/>
      <c r="DD765" s="107"/>
      <c r="DE765" s="107"/>
      <c r="DF765" s="107"/>
      <c r="DG765" s="107"/>
    </row>
    <row r="766" spans="1:111" hidden="1" x14ac:dyDescent="0.25">
      <c r="B766" s="111" t="s">
        <v>2606</v>
      </c>
      <c r="C766" s="111">
        <v>4600011662</v>
      </c>
      <c r="D766" s="101" t="s">
        <v>1160</v>
      </c>
      <c r="E766" s="110" t="str">
        <f t="shared" si="70"/>
        <v/>
      </c>
      <c r="F766" s="102"/>
      <c r="G766" s="103"/>
      <c r="H766" s="103"/>
      <c r="I766" s="100"/>
      <c r="J766" s="122" t="s">
        <v>2195</v>
      </c>
      <c r="K766" s="103"/>
      <c r="L766" s="103"/>
      <c r="M766" s="103"/>
      <c r="N766" s="103"/>
      <c r="O766" s="106"/>
      <c r="P766" s="104"/>
      <c r="Q766" s="104"/>
      <c r="R766" s="104"/>
      <c r="S766" s="105" t="str">
        <f t="shared" si="67"/>
        <v/>
      </c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  <c r="BK766" s="107"/>
      <c r="BL766" s="107"/>
      <c r="BM766" s="107"/>
      <c r="BN766" s="107"/>
      <c r="BO766" s="107"/>
      <c r="BP766" s="107"/>
      <c r="BQ766" s="107"/>
      <c r="BR766" s="107"/>
      <c r="BS766" s="107"/>
      <c r="BT766" s="107"/>
      <c r="BU766" s="107"/>
      <c r="BV766" s="107"/>
      <c r="BW766" s="107"/>
      <c r="BX766" s="107"/>
      <c r="BY766" s="107"/>
      <c r="BZ766" s="107"/>
      <c r="CA766" s="107"/>
      <c r="CB766" s="107"/>
      <c r="CC766" s="107"/>
      <c r="CD766" s="107"/>
      <c r="CE766" s="107"/>
      <c r="CF766" s="107"/>
      <c r="CG766" s="107"/>
      <c r="CH766" s="107"/>
      <c r="CI766" s="107"/>
      <c r="CJ766" s="107"/>
      <c r="CK766" s="107"/>
      <c r="CL766" s="107"/>
      <c r="CM766" s="107"/>
      <c r="CN766" s="107"/>
      <c r="CO766" s="107"/>
      <c r="CP766" s="107"/>
      <c r="CQ766" s="107"/>
      <c r="CR766" s="107"/>
      <c r="CS766" s="107"/>
      <c r="CT766" s="107"/>
      <c r="CU766" s="107"/>
      <c r="CV766" s="107"/>
      <c r="CW766" s="107"/>
      <c r="CX766" s="107"/>
      <c r="CY766" s="107"/>
      <c r="CZ766" s="107"/>
      <c r="DA766" s="107"/>
      <c r="DB766" s="107"/>
      <c r="DC766" s="107"/>
      <c r="DD766" s="107"/>
      <c r="DE766" s="107"/>
      <c r="DF766" s="107"/>
      <c r="DG766" s="107"/>
    </row>
    <row r="767" spans="1:111" hidden="1" x14ac:dyDescent="0.25">
      <c r="A767" s="109"/>
      <c r="B767" s="111">
        <v>0</v>
      </c>
      <c r="C767" s="111">
        <v>4600011662</v>
      </c>
      <c r="D767" s="101" t="s">
        <v>1161</v>
      </c>
      <c r="E767" s="110" t="str">
        <f t="shared" si="70"/>
        <v>(VP) Sistema de Vapor de média pressão - Teste hidrostático</v>
      </c>
      <c r="F767" s="102" t="s">
        <v>455</v>
      </c>
      <c r="G767" s="103" t="s">
        <v>449</v>
      </c>
      <c r="H767" s="103" t="s">
        <v>429</v>
      </c>
      <c r="I767" s="100"/>
      <c r="J767" s="122" t="s">
        <v>2286</v>
      </c>
      <c r="K767" s="103"/>
      <c r="L767" s="103"/>
      <c r="M767" s="103"/>
      <c r="N767" s="103"/>
      <c r="O767" s="106"/>
      <c r="P767" s="104"/>
      <c r="Q767" s="104"/>
      <c r="R767" s="104"/>
      <c r="S767" s="105" t="str">
        <f t="shared" si="67"/>
        <v/>
      </c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  <c r="BK767" s="107"/>
      <c r="BL767" s="107"/>
      <c r="BM767" s="107"/>
      <c r="BN767" s="107"/>
      <c r="BO767" s="107"/>
      <c r="BP767" s="107"/>
      <c r="BQ767" s="107"/>
      <c r="BR767" s="107"/>
      <c r="BS767" s="107"/>
      <c r="BT767" s="107"/>
      <c r="BU767" s="107"/>
      <c r="BV767" s="107"/>
      <c r="BW767" s="107"/>
      <c r="BX767" s="107"/>
      <c r="BY767" s="107"/>
      <c r="BZ767" s="107"/>
      <c r="CA767" s="107"/>
      <c r="CB767" s="107"/>
      <c r="CC767" s="107"/>
      <c r="CD767" s="107"/>
      <c r="CE767" s="107"/>
      <c r="CF767" s="107"/>
      <c r="CG767" s="107"/>
      <c r="CH767" s="107"/>
      <c r="CI767" s="107"/>
      <c r="CJ767" s="107"/>
      <c r="CK767" s="107"/>
      <c r="CL767" s="107"/>
      <c r="CM767" s="107"/>
      <c r="CN767" s="107"/>
      <c r="CO767" s="107"/>
      <c r="CP767" s="107"/>
      <c r="CQ767" s="107"/>
      <c r="CR767" s="107"/>
      <c r="CS767" s="107"/>
      <c r="CT767" s="107"/>
      <c r="CU767" s="107"/>
      <c r="CV767" s="107"/>
      <c r="CW767" s="107"/>
      <c r="CX767" s="107"/>
      <c r="CY767" s="107"/>
      <c r="CZ767" s="107"/>
      <c r="DA767" s="107"/>
      <c r="DB767" s="107"/>
      <c r="DC767" s="107"/>
      <c r="DD767" s="107"/>
      <c r="DE767" s="107"/>
      <c r="DF767" s="107"/>
      <c r="DG767" s="107"/>
    </row>
    <row r="768" spans="1:111" hidden="1" x14ac:dyDescent="0.25">
      <c r="B768" s="111" t="s">
        <v>2606</v>
      </c>
      <c r="C768" s="111">
        <v>4600011662</v>
      </c>
      <c r="D768" s="101" t="s">
        <v>1162</v>
      </c>
      <c r="E768" s="110" t="str">
        <f t="shared" si="70"/>
        <v>(CO) Sistema de Controle, retorno e transferência de condensado - Linha 12"-S3-14E-5321-H</v>
      </c>
      <c r="F768" s="102" t="s">
        <v>453</v>
      </c>
      <c r="G768" s="103" t="s">
        <v>449</v>
      </c>
      <c r="H768" s="103" t="s">
        <v>429</v>
      </c>
      <c r="I768" s="100"/>
      <c r="J768" s="122" t="s">
        <v>2100</v>
      </c>
      <c r="K768" s="103"/>
      <c r="L768" s="103"/>
      <c r="M768" s="103"/>
      <c r="N768" s="103"/>
      <c r="O768" s="106"/>
      <c r="P768" s="104"/>
      <c r="Q768" s="104"/>
      <c r="R768" s="104"/>
      <c r="S768" s="105" t="str">
        <f t="shared" si="67"/>
        <v/>
      </c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  <c r="BK768" s="107"/>
      <c r="BL768" s="107"/>
      <c r="BM768" s="107"/>
      <c r="BN768" s="107"/>
      <c r="BO768" s="107"/>
      <c r="BP768" s="107"/>
      <c r="BQ768" s="107"/>
      <c r="BR768" s="107"/>
      <c r="BS768" s="107"/>
      <c r="BT768" s="107"/>
      <c r="BU768" s="107"/>
      <c r="BV768" s="107"/>
      <c r="BW768" s="107"/>
      <c r="BX768" s="107"/>
      <c r="BY768" s="107"/>
      <c r="BZ768" s="107"/>
      <c r="CA768" s="107"/>
      <c r="CB768" s="107"/>
      <c r="CC768" s="107"/>
      <c r="CD768" s="107"/>
      <c r="CE768" s="107"/>
      <c r="CF768" s="107"/>
      <c r="CG768" s="107"/>
      <c r="CH768" s="107"/>
      <c r="CI768" s="107"/>
      <c r="CJ768" s="107"/>
      <c r="CK768" s="107"/>
      <c r="CL768" s="107"/>
      <c r="CM768" s="107"/>
      <c r="CN768" s="107"/>
      <c r="CO768" s="107"/>
      <c r="CP768" s="107"/>
      <c r="CQ768" s="107"/>
      <c r="CR768" s="107"/>
      <c r="CS768" s="107"/>
      <c r="CT768" s="107"/>
      <c r="CU768" s="107"/>
      <c r="CV768" s="107"/>
      <c r="CW768" s="107"/>
      <c r="CX768" s="107"/>
      <c r="CY768" s="107"/>
      <c r="CZ768" s="107"/>
      <c r="DA768" s="107"/>
      <c r="DB768" s="107"/>
      <c r="DC768" s="107"/>
      <c r="DD768" s="107"/>
      <c r="DE768" s="107"/>
      <c r="DF768" s="107"/>
      <c r="DG768" s="107"/>
    </row>
    <row r="769" spans="1:111" hidden="1" x14ac:dyDescent="0.25">
      <c r="B769" s="111" t="s">
        <v>2606</v>
      </c>
      <c r="C769" s="111">
        <v>4600011662</v>
      </c>
      <c r="D769" s="101" t="s">
        <v>1163</v>
      </c>
      <c r="E769" s="110" t="str">
        <f t="shared" ref="E769" si="71">IF(F769="","",CONCATENATE(TRIM(F769)," - ",TRIM(J769)))</f>
        <v>(CO) Sistema de Controle, retorno e transferência de condensado - Montar suportes</v>
      </c>
      <c r="F769" s="102" t="s">
        <v>453</v>
      </c>
      <c r="G769" s="103" t="s">
        <v>449</v>
      </c>
      <c r="H769" s="103" t="s">
        <v>429</v>
      </c>
      <c r="I769" s="100"/>
      <c r="J769" s="122" t="s">
        <v>2285</v>
      </c>
      <c r="K769" s="103"/>
      <c r="L769" s="103"/>
      <c r="M769" s="103"/>
      <c r="N769" s="103"/>
      <c r="O769" s="106"/>
      <c r="P769" s="104"/>
      <c r="Q769" s="104"/>
      <c r="R769" s="104"/>
      <c r="S769" s="105" t="str">
        <f t="shared" si="67"/>
        <v/>
      </c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  <c r="BK769" s="107"/>
      <c r="BL769" s="107"/>
      <c r="BM769" s="107"/>
      <c r="BN769" s="107"/>
      <c r="BO769" s="107"/>
      <c r="BP769" s="107"/>
      <c r="BQ769" s="107"/>
      <c r="BR769" s="107"/>
      <c r="BS769" s="107"/>
      <c r="BT769" s="107"/>
      <c r="BU769" s="107"/>
      <c r="BV769" s="107"/>
      <c r="BW769" s="107"/>
      <c r="BX769" s="107"/>
      <c r="BY769" s="107"/>
      <c r="BZ769" s="107"/>
      <c r="CA769" s="107"/>
      <c r="CB769" s="107"/>
      <c r="CC769" s="107"/>
      <c r="CD769" s="107"/>
      <c r="CE769" s="107"/>
      <c r="CF769" s="107"/>
      <c r="CG769" s="107"/>
      <c r="CH769" s="107"/>
      <c r="CI769" s="107"/>
      <c r="CJ769" s="107"/>
      <c r="CK769" s="107"/>
      <c r="CL769" s="107"/>
      <c r="CM769" s="107"/>
      <c r="CN769" s="107"/>
      <c r="CO769" s="107"/>
      <c r="CP769" s="107"/>
      <c r="CQ769" s="107"/>
      <c r="CR769" s="107"/>
      <c r="CS769" s="107"/>
      <c r="CT769" s="107"/>
      <c r="CU769" s="107"/>
      <c r="CV769" s="107"/>
      <c r="CW769" s="107"/>
      <c r="CX769" s="107"/>
      <c r="CY769" s="107"/>
      <c r="CZ769" s="107"/>
      <c r="DA769" s="107"/>
      <c r="DB769" s="107"/>
      <c r="DC769" s="107"/>
      <c r="DD769" s="107"/>
      <c r="DE769" s="107"/>
      <c r="DF769" s="107"/>
      <c r="DG769" s="107"/>
    </row>
    <row r="770" spans="1:111" hidden="1" x14ac:dyDescent="0.25">
      <c r="B770" s="111" t="s">
        <v>2606</v>
      </c>
      <c r="C770" s="111">
        <v>4600011662</v>
      </c>
      <c r="D770" s="101" t="s">
        <v>1164</v>
      </c>
      <c r="E770" s="110"/>
      <c r="F770" s="102"/>
      <c r="G770" s="103"/>
      <c r="H770" s="103"/>
      <c r="I770" s="100"/>
      <c r="J770" s="122" t="s">
        <v>2665</v>
      </c>
      <c r="K770" s="103"/>
      <c r="L770" s="103"/>
      <c r="M770" s="103"/>
      <c r="N770" s="103"/>
      <c r="O770" s="106"/>
      <c r="P770" s="104"/>
      <c r="Q770" s="104"/>
      <c r="R770" s="104"/>
      <c r="S770" s="105" t="str">
        <f t="shared" si="67"/>
        <v/>
      </c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  <c r="BK770" s="107"/>
      <c r="BL770" s="107"/>
      <c r="BM770" s="107"/>
      <c r="BN770" s="107"/>
      <c r="BO770" s="107"/>
      <c r="BP770" s="107"/>
      <c r="BQ770" s="107"/>
      <c r="BR770" s="107"/>
      <c r="BS770" s="107"/>
      <c r="BT770" s="107"/>
      <c r="BU770" s="107"/>
      <c r="BV770" s="107"/>
      <c r="BW770" s="107"/>
      <c r="BX770" s="107"/>
      <c r="BY770" s="107"/>
      <c r="BZ770" s="107"/>
      <c r="CA770" s="107"/>
      <c r="CB770" s="107"/>
      <c r="CC770" s="107"/>
      <c r="CD770" s="107"/>
      <c r="CE770" s="107"/>
      <c r="CF770" s="107"/>
      <c r="CG770" s="107"/>
      <c r="CH770" s="107"/>
      <c r="CI770" s="107"/>
      <c r="CJ770" s="107"/>
      <c r="CK770" s="107"/>
      <c r="CL770" s="107"/>
      <c r="CM770" s="107"/>
      <c r="CN770" s="107"/>
      <c r="CO770" s="107"/>
      <c r="CP770" s="107"/>
      <c r="CQ770" s="107"/>
      <c r="CR770" s="107"/>
      <c r="CS770" s="107"/>
      <c r="CT770" s="107"/>
      <c r="CU770" s="107"/>
      <c r="CV770" s="107"/>
      <c r="CW770" s="107"/>
      <c r="CX770" s="107"/>
      <c r="CY770" s="107"/>
      <c r="CZ770" s="107"/>
      <c r="DA770" s="107"/>
      <c r="DB770" s="107"/>
      <c r="DC770" s="107"/>
      <c r="DD770" s="107"/>
      <c r="DE770" s="107"/>
      <c r="DF770" s="107"/>
      <c r="DG770" s="107"/>
    </row>
    <row r="771" spans="1:111" hidden="1" x14ac:dyDescent="0.25">
      <c r="A771" s="109"/>
      <c r="B771" s="111" t="s">
        <v>2606</v>
      </c>
      <c r="C771" s="111">
        <v>4600011662</v>
      </c>
      <c r="D771" s="101" t="s">
        <v>1165</v>
      </c>
      <c r="E771" s="110" t="str">
        <f t="shared" ref="E771" si="72">IF(F771="","",CONCATENATE(TRIM(F771)," - ",TRIM(J771)))</f>
        <v>(CO) Sistema de Controle, retorno e transferência de condensado - Inspeção ENDs das soldas</v>
      </c>
      <c r="F771" s="102" t="s">
        <v>453</v>
      </c>
      <c r="G771" s="103" t="s">
        <v>449</v>
      </c>
      <c r="H771" s="103" t="s">
        <v>429</v>
      </c>
      <c r="I771" s="100"/>
      <c r="J771" s="122" t="s">
        <v>2195</v>
      </c>
      <c r="K771" s="103"/>
      <c r="L771" s="103"/>
      <c r="M771" s="103"/>
      <c r="N771" s="103"/>
      <c r="O771" s="106"/>
      <c r="P771" s="104">
        <v>1</v>
      </c>
      <c r="Q771" s="104"/>
      <c r="R771" s="104" t="s">
        <v>1699</v>
      </c>
      <c r="S771" s="105">
        <f t="shared" si="67"/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  <c r="BK771" s="107"/>
      <c r="BL771" s="107"/>
      <c r="BM771" s="107"/>
      <c r="BN771" s="107"/>
      <c r="BO771" s="107"/>
      <c r="BP771" s="107"/>
      <c r="BQ771" s="107"/>
      <c r="BR771" s="107"/>
      <c r="BS771" s="107"/>
      <c r="BT771" s="107"/>
      <c r="BU771" s="107"/>
      <c r="BV771" s="107"/>
      <c r="BW771" s="107"/>
      <c r="BX771" s="107"/>
      <c r="BY771" s="107"/>
      <c r="BZ771" s="107"/>
      <c r="CA771" s="107"/>
      <c r="CB771" s="107"/>
      <c r="CC771" s="107"/>
      <c r="CD771" s="107"/>
      <c r="CE771" s="107"/>
      <c r="CF771" s="107"/>
      <c r="CG771" s="107"/>
      <c r="CH771" s="107"/>
      <c r="CI771" s="107"/>
      <c r="CJ771" s="107"/>
      <c r="CK771" s="107"/>
      <c r="CL771" s="107"/>
      <c r="CM771" s="107"/>
      <c r="CN771" s="107"/>
      <c r="CO771" s="107"/>
      <c r="CP771" s="107"/>
      <c r="CQ771" s="107"/>
      <c r="CR771" s="107"/>
      <c r="CS771" s="107"/>
      <c r="CT771" s="107"/>
      <c r="CU771" s="107"/>
      <c r="CV771" s="107"/>
      <c r="CW771" s="107"/>
      <c r="CX771" s="107"/>
      <c r="CY771" s="107"/>
      <c r="CZ771" s="107"/>
      <c r="DA771" s="107"/>
      <c r="DB771" s="107"/>
      <c r="DC771" s="107"/>
      <c r="DD771" s="107"/>
      <c r="DE771" s="107"/>
      <c r="DF771" s="107"/>
      <c r="DG771" s="107"/>
    </row>
    <row r="772" spans="1:111" hidden="1" x14ac:dyDescent="0.25">
      <c r="B772" s="111" t="s">
        <v>2606</v>
      </c>
      <c r="C772" s="111">
        <v>4600011662</v>
      </c>
      <c r="D772" s="101" t="s">
        <v>1166</v>
      </c>
      <c r="E772" s="110"/>
      <c r="F772" s="102"/>
      <c r="G772" s="103"/>
      <c r="H772" s="103"/>
      <c r="I772" s="100"/>
      <c r="J772" s="122" t="s">
        <v>2286</v>
      </c>
      <c r="K772" s="103"/>
      <c r="L772" s="103"/>
      <c r="M772" s="103"/>
      <c r="N772" s="103"/>
      <c r="O772" s="106"/>
      <c r="P772" s="104"/>
      <c r="Q772" s="104"/>
      <c r="R772" s="104"/>
      <c r="S772" s="105" t="str">
        <f t="shared" si="67"/>
        <v/>
      </c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  <c r="BK772" s="107"/>
      <c r="BL772" s="107"/>
      <c r="BM772" s="107"/>
      <c r="BN772" s="107"/>
      <c r="BO772" s="107"/>
      <c r="BP772" s="107"/>
      <c r="BQ772" s="107"/>
      <c r="BR772" s="107"/>
      <c r="BS772" s="107"/>
      <c r="BT772" s="107"/>
      <c r="BU772" s="107"/>
      <c r="BV772" s="107"/>
      <c r="BW772" s="107"/>
      <c r="BX772" s="107"/>
      <c r="BY772" s="107"/>
      <c r="BZ772" s="107"/>
      <c r="CA772" s="107"/>
      <c r="CB772" s="107"/>
      <c r="CC772" s="107"/>
      <c r="CD772" s="107"/>
      <c r="CE772" s="107"/>
      <c r="CF772" s="107"/>
      <c r="CG772" s="107"/>
      <c r="CH772" s="107"/>
      <c r="CI772" s="107"/>
      <c r="CJ772" s="107"/>
      <c r="CK772" s="107"/>
      <c r="CL772" s="107"/>
      <c r="CM772" s="107"/>
      <c r="CN772" s="107"/>
      <c r="CO772" s="107"/>
      <c r="CP772" s="107"/>
      <c r="CQ772" s="107"/>
      <c r="CR772" s="107"/>
      <c r="CS772" s="107"/>
      <c r="CT772" s="107"/>
      <c r="CU772" s="107"/>
      <c r="CV772" s="107"/>
      <c r="CW772" s="107"/>
      <c r="CX772" s="107"/>
      <c r="CY772" s="107"/>
      <c r="CZ772" s="107"/>
      <c r="DA772" s="107"/>
      <c r="DB772" s="107"/>
      <c r="DC772" s="107"/>
      <c r="DD772" s="107"/>
      <c r="DE772" s="107"/>
      <c r="DF772" s="107"/>
      <c r="DG772" s="107"/>
    </row>
    <row r="773" spans="1:111" hidden="1" x14ac:dyDescent="0.25">
      <c r="B773" s="111" t="s">
        <v>2606</v>
      </c>
      <c r="C773" s="111">
        <v>4600011662</v>
      </c>
      <c r="D773" s="101" t="s">
        <v>1167</v>
      </c>
      <c r="E773" s="110"/>
      <c r="F773" s="102" t="s">
        <v>455</v>
      </c>
      <c r="G773" s="103" t="s">
        <v>450</v>
      </c>
      <c r="H773" s="103" t="s">
        <v>429</v>
      </c>
      <c r="I773" s="100"/>
      <c r="J773" s="122" t="s">
        <v>1969</v>
      </c>
      <c r="K773" s="103"/>
      <c r="L773" s="103"/>
      <c r="M773" s="103"/>
      <c r="N773" s="103"/>
      <c r="O773" s="106"/>
      <c r="P773" s="104"/>
      <c r="Q773" s="104"/>
      <c r="R773" s="104"/>
      <c r="S773" s="105" t="str">
        <f t="shared" si="67"/>
        <v/>
      </c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  <c r="BK773" s="107"/>
      <c r="BL773" s="107"/>
      <c r="BM773" s="107"/>
      <c r="BN773" s="107"/>
      <c r="BO773" s="107"/>
      <c r="BP773" s="107"/>
      <c r="BQ773" s="107"/>
      <c r="BR773" s="107"/>
      <c r="BS773" s="107"/>
      <c r="BT773" s="107"/>
      <c r="BU773" s="107"/>
      <c r="BV773" s="107"/>
      <c r="BW773" s="107"/>
      <c r="BX773" s="107"/>
      <c r="BY773" s="107"/>
      <c r="BZ773" s="107"/>
      <c r="CA773" s="107"/>
      <c r="CB773" s="107"/>
      <c r="CC773" s="107"/>
      <c r="CD773" s="107"/>
      <c r="CE773" s="107"/>
      <c r="CF773" s="107"/>
      <c r="CG773" s="107"/>
      <c r="CH773" s="107"/>
      <c r="CI773" s="107"/>
      <c r="CJ773" s="107"/>
      <c r="CK773" s="107"/>
      <c r="CL773" s="107"/>
      <c r="CM773" s="107"/>
      <c r="CN773" s="107"/>
      <c r="CO773" s="107"/>
      <c r="CP773" s="107"/>
      <c r="CQ773" s="107"/>
      <c r="CR773" s="107"/>
      <c r="CS773" s="107"/>
      <c r="CT773" s="107"/>
      <c r="CU773" s="107"/>
      <c r="CV773" s="107"/>
      <c r="CW773" s="107"/>
      <c r="CX773" s="107"/>
      <c r="CY773" s="107"/>
      <c r="CZ773" s="107"/>
      <c r="DA773" s="107"/>
      <c r="DB773" s="107"/>
      <c r="DC773" s="107"/>
      <c r="DD773" s="107"/>
      <c r="DE773" s="107"/>
      <c r="DF773" s="107"/>
      <c r="DG773" s="107"/>
    </row>
    <row r="774" spans="1:111" hidden="1" x14ac:dyDescent="0.25">
      <c r="B774" s="111" t="s">
        <v>2606</v>
      </c>
      <c r="C774" s="111">
        <v>4600011662</v>
      </c>
      <c r="D774" s="101" t="s">
        <v>1168</v>
      </c>
      <c r="E774" s="110"/>
      <c r="F774" s="102" t="s">
        <v>453</v>
      </c>
      <c r="G774" s="103" t="s">
        <v>449</v>
      </c>
      <c r="H774" s="103" t="s">
        <v>429</v>
      </c>
      <c r="I774" s="100"/>
      <c r="J774" s="122" t="s">
        <v>2411</v>
      </c>
      <c r="K774" s="103"/>
      <c r="L774" s="103"/>
      <c r="M774" s="103"/>
      <c r="N774" s="103"/>
      <c r="O774" s="106"/>
      <c r="P774" s="104"/>
      <c r="Q774" s="104"/>
      <c r="R774" s="104"/>
      <c r="S774" s="105" t="str">
        <f t="shared" ref="S774:S837" si="73">IF(P774="","",Q774/P774)</f>
        <v/>
      </c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  <c r="BK774" s="107"/>
      <c r="BL774" s="107"/>
      <c r="BM774" s="107"/>
      <c r="BN774" s="107"/>
      <c r="BO774" s="107"/>
      <c r="BP774" s="107"/>
      <c r="BQ774" s="107"/>
      <c r="BR774" s="107"/>
      <c r="BS774" s="107"/>
      <c r="BT774" s="107"/>
      <c r="BU774" s="107"/>
      <c r="BV774" s="107"/>
      <c r="BW774" s="107"/>
      <c r="BX774" s="107"/>
      <c r="BY774" s="107"/>
      <c r="BZ774" s="107"/>
      <c r="CA774" s="107"/>
      <c r="CB774" s="107"/>
      <c r="CC774" s="107"/>
      <c r="CD774" s="107"/>
      <c r="CE774" s="107"/>
      <c r="CF774" s="107"/>
      <c r="CG774" s="107"/>
      <c r="CH774" s="107"/>
      <c r="CI774" s="107"/>
      <c r="CJ774" s="107"/>
      <c r="CK774" s="107"/>
      <c r="CL774" s="107"/>
      <c r="CM774" s="107"/>
      <c r="CN774" s="107"/>
      <c r="CO774" s="107"/>
      <c r="CP774" s="107"/>
      <c r="CQ774" s="107"/>
      <c r="CR774" s="107"/>
      <c r="CS774" s="107"/>
      <c r="CT774" s="107"/>
      <c r="CU774" s="107"/>
      <c r="CV774" s="107"/>
      <c r="CW774" s="107"/>
      <c r="CX774" s="107"/>
      <c r="CY774" s="107"/>
      <c r="CZ774" s="107"/>
      <c r="DA774" s="107"/>
      <c r="DB774" s="107"/>
      <c r="DC774" s="107"/>
      <c r="DD774" s="107"/>
      <c r="DE774" s="107"/>
      <c r="DF774" s="107"/>
      <c r="DG774" s="107"/>
    </row>
    <row r="775" spans="1:111" hidden="1" x14ac:dyDescent="0.25">
      <c r="A775" s="109"/>
      <c r="B775" s="111" t="s">
        <v>2606</v>
      </c>
      <c r="C775" s="111">
        <v>4600011662</v>
      </c>
      <c r="D775" s="101" t="s">
        <v>1169</v>
      </c>
      <c r="E775" s="110" t="str">
        <f t="shared" ref="E775" si="74">IF(F775="","",CONCATENATE(TRIM(F775)," - ",TRIM(J775)))</f>
        <v>(CO) Sistema de Controle, retorno e transferência de condensado - Inspeção ENDs das soldas</v>
      </c>
      <c r="F775" s="102" t="s">
        <v>453</v>
      </c>
      <c r="G775" s="103" t="s">
        <v>449</v>
      </c>
      <c r="H775" s="103" t="s">
        <v>429</v>
      </c>
      <c r="I775" s="100"/>
      <c r="J775" s="122" t="s">
        <v>2195</v>
      </c>
      <c r="K775" s="103"/>
      <c r="L775" s="103"/>
      <c r="M775" s="103"/>
      <c r="N775" s="103"/>
      <c r="O775" s="106"/>
      <c r="P775" s="104">
        <v>1</v>
      </c>
      <c r="Q775" s="104"/>
      <c r="R775" s="104" t="s">
        <v>1699</v>
      </c>
      <c r="S775" s="105">
        <f t="shared" si="73"/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  <c r="BK775" s="107"/>
      <c r="BL775" s="107"/>
      <c r="BM775" s="107"/>
      <c r="BN775" s="107"/>
      <c r="BO775" s="107"/>
      <c r="BP775" s="107"/>
      <c r="BQ775" s="107"/>
      <c r="BR775" s="107"/>
      <c r="BS775" s="107"/>
      <c r="BT775" s="107"/>
      <c r="BU775" s="107"/>
      <c r="BV775" s="107"/>
      <c r="BW775" s="107"/>
      <c r="BX775" s="107"/>
      <c r="BY775" s="107"/>
      <c r="BZ775" s="107"/>
      <c r="CA775" s="107"/>
      <c r="CB775" s="107"/>
      <c r="CC775" s="107"/>
      <c r="CD775" s="107"/>
      <c r="CE775" s="107"/>
      <c r="CF775" s="107"/>
      <c r="CG775" s="107"/>
      <c r="CH775" s="107"/>
      <c r="CI775" s="107"/>
      <c r="CJ775" s="107"/>
      <c r="CK775" s="107"/>
      <c r="CL775" s="107"/>
      <c r="CM775" s="107"/>
      <c r="CN775" s="107"/>
      <c r="CO775" s="107"/>
      <c r="CP775" s="107"/>
      <c r="CQ775" s="107"/>
      <c r="CR775" s="107"/>
      <c r="CS775" s="107"/>
      <c r="CT775" s="107"/>
      <c r="CU775" s="107"/>
      <c r="CV775" s="107"/>
      <c r="CW775" s="107"/>
      <c r="CX775" s="107"/>
      <c r="CY775" s="107"/>
      <c r="CZ775" s="107"/>
      <c r="DA775" s="107"/>
      <c r="DB775" s="107"/>
      <c r="DC775" s="107"/>
      <c r="DD775" s="107"/>
      <c r="DE775" s="107"/>
      <c r="DF775" s="107"/>
      <c r="DG775" s="107"/>
    </row>
    <row r="776" spans="1:111" hidden="1" x14ac:dyDescent="0.25">
      <c r="B776" s="111" t="s">
        <v>2606</v>
      </c>
      <c r="C776" s="111">
        <v>4600011662</v>
      </c>
      <c r="D776" s="101" t="s">
        <v>1170</v>
      </c>
      <c r="E776" s="110"/>
      <c r="F776" s="102"/>
      <c r="G776" s="103"/>
      <c r="H776" s="103"/>
      <c r="I776" s="100"/>
      <c r="J776" s="122" t="s">
        <v>2286</v>
      </c>
      <c r="K776" s="103"/>
      <c r="L776" s="103"/>
      <c r="M776" s="103"/>
      <c r="N776" s="103"/>
      <c r="O776" s="106"/>
      <c r="P776" s="104"/>
      <c r="Q776" s="104"/>
      <c r="R776" s="104"/>
      <c r="S776" s="105" t="str">
        <f t="shared" si="73"/>
        <v/>
      </c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  <c r="BK776" s="107"/>
      <c r="BL776" s="107"/>
      <c r="BM776" s="107"/>
      <c r="BN776" s="107"/>
      <c r="BO776" s="107"/>
      <c r="BP776" s="107"/>
      <c r="BQ776" s="107"/>
      <c r="BR776" s="107"/>
      <c r="BS776" s="107"/>
      <c r="BT776" s="107"/>
      <c r="BU776" s="107"/>
      <c r="BV776" s="107"/>
      <c r="BW776" s="107"/>
      <c r="BX776" s="107"/>
      <c r="BY776" s="107"/>
      <c r="BZ776" s="107"/>
      <c r="CA776" s="107"/>
      <c r="CB776" s="107"/>
      <c r="CC776" s="107"/>
      <c r="CD776" s="107"/>
      <c r="CE776" s="107"/>
      <c r="CF776" s="107"/>
      <c r="CG776" s="107"/>
      <c r="CH776" s="107"/>
      <c r="CI776" s="107"/>
      <c r="CJ776" s="107"/>
      <c r="CK776" s="107"/>
      <c r="CL776" s="107"/>
      <c r="CM776" s="107"/>
      <c r="CN776" s="107"/>
      <c r="CO776" s="107"/>
      <c r="CP776" s="107"/>
      <c r="CQ776" s="107"/>
      <c r="CR776" s="107"/>
      <c r="CS776" s="107"/>
      <c r="CT776" s="107"/>
      <c r="CU776" s="107"/>
      <c r="CV776" s="107"/>
      <c r="CW776" s="107"/>
      <c r="CX776" s="107"/>
      <c r="CY776" s="107"/>
      <c r="CZ776" s="107"/>
      <c r="DA776" s="107"/>
      <c r="DB776" s="107"/>
      <c r="DC776" s="107"/>
      <c r="DD776" s="107"/>
      <c r="DE776" s="107"/>
      <c r="DF776" s="107"/>
      <c r="DG776" s="107"/>
    </row>
    <row r="777" spans="1:111" hidden="1" x14ac:dyDescent="0.25">
      <c r="B777" s="111" t="s">
        <v>2606</v>
      </c>
      <c r="C777" s="111">
        <v>4600011662</v>
      </c>
      <c r="D777" s="101" t="s">
        <v>1171</v>
      </c>
      <c r="E777" s="110"/>
      <c r="F777" s="102"/>
      <c r="G777" s="103"/>
      <c r="H777" s="103"/>
      <c r="I777" s="100"/>
      <c r="J777" s="122" t="s">
        <v>1970</v>
      </c>
      <c r="K777" s="103"/>
      <c r="L777" s="103"/>
      <c r="M777" s="103"/>
      <c r="N777" s="103"/>
      <c r="O777" s="106"/>
      <c r="P777" s="104"/>
      <c r="Q777" s="104"/>
      <c r="R777" s="104"/>
      <c r="S777" s="105" t="str">
        <f t="shared" si="73"/>
        <v/>
      </c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  <c r="BK777" s="107"/>
      <c r="BL777" s="107"/>
      <c r="BM777" s="107"/>
      <c r="BN777" s="107"/>
      <c r="BO777" s="107"/>
      <c r="BP777" s="107"/>
      <c r="BQ777" s="107"/>
      <c r="BR777" s="107"/>
      <c r="BS777" s="107"/>
      <c r="BT777" s="107"/>
      <c r="BU777" s="107"/>
      <c r="BV777" s="107"/>
      <c r="BW777" s="107"/>
      <c r="BX777" s="107"/>
      <c r="BY777" s="107"/>
      <c r="BZ777" s="107"/>
      <c r="CA777" s="107"/>
      <c r="CB777" s="107"/>
      <c r="CC777" s="107"/>
      <c r="CD777" s="107"/>
      <c r="CE777" s="107"/>
      <c r="CF777" s="107"/>
      <c r="CG777" s="107"/>
      <c r="CH777" s="107"/>
      <c r="CI777" s="107"/>
      <c r="CJ777" s="107"/>
      <c r="CK777" s="107"/>
      <c r="CL777" s="107"/>
      <c r="CM777" s="107"/>
      <c r="CN777" s="107"/>
      <c r="CO777" s="107"/>
      <c r="CP777" s="107"/>
      <c r="CQ777" s="107"/>
      <c r="CR777" s="107"/>
      <c r="CS777" s="107"/>
      <c r="CT777" s="107"/>
      <c r="CU777" s="107"/>
      <c r="CV777" s="107"/>
      <c r="CW777" s="107"/>
      <c r="CX777" s="107"/>
      <c r="CY777" s="107"/>
      <c r="CZ777" s="107"/>
      <c r="DA777" s="107"/>
      <c r="DB777" s="107"/>
      <c r="DC777" s="107"/>
      <c r="DD777" s="107"/>
      <c r="DE777" s="107"/>
      <c r="DF777" s="107"/>
      <c r="DG777" s="107"/>
    </row>
    <row r="778" spans="1:111" hidden="1" x14ac:dyDescent="0.25">
      <c r="B778" s="111" t="s">
        <v>2606</v>
      </c>
      <c r="C778" s="111">
        <v>4600011662</v>
      </c>
      <c r="D778" s="101" t="s">
        <v>1172</v>
      </c>
      <c r="E778" s="110"/>
      <c r="F778" s="102"/>
      <c r="G778" s="103"/>
      <c r="H778" s="103"/>
      <c r="I778" s="100"/>
      <c r="J778" s="122" t="s">
        <v>1971</v>
      </c>
      <c r="K778" s="103"/>
      <c r="L778" s="103"/>
      <c r="M778" s="103"/>
      <c r="N778" s="103"/>
      <c r="O778" s="106"/>
      <c r="P778" s="104"/>
      <c r="Q778" s="104"/>
      <c r="R778" s="104"/>
      <c r="S778" s="105" t="str">
        <f t="shared" si="73"/>
        <v/>
      </c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  <c r="BK778" s="107"/>
      <c r="BL778" s="107"/>
      <c r="BM778" s="107"/>
      <c r="BN778" s="107"/>
      <c r="BO778" s="107"/>
      <c r="BP778" s="107"/>
      <c r="BQ778" s="107"/>
      <c r="BR778" s="107"/>
      <c r="BS778" s="107"/>
      <c r="BT778" s="107"/>
      <c r="BU778" s="107"/>
      <c r="BV778" s="107"/>
      <c r="BW778" s="107"/>
      <c r="BX778" s="107"/>
      <c r="BY778" s="107"/>
      <c r="BZ778" s="107"/>
      <c r="CA778" s="107"/>
      <c r="CB778" s="107"/>
      <c r="CC778" s="107"/>
      <c r="CD778" s="107"/>
      <c r="CE778" s="107"/>
      <c r="CF778" s="107"/>
      <c r="CG778" s="107"/>
      <c r="CH778" s="107"/>
      <c r="CI778" s="107"/>
      <c r="CJ778" s="107"/>
      <c r="CK778" s="107"/>
      <c r="CL778" s="107"/>
      <c r="CM778" s="107"/>
      <c r="CN778" s="107"/>
      <c r="CO778" s="107"/>
      <c r="CP778" s="107"/>
      <c r="CQ778" s="107"/>
      <c r="CR778" s="107"/>
      <c r="CS778" s="107"/>
      <c r="CT778" s="107"/>
      <c r="CU778" s="107"/>
      <c r="CV778" s="107"/>
      <c r="CW778" s="107"/>
      <c r="CX778" s="107"/>
      <c r="CY778" s="107"/>
      <c r="CZ778" s="107"/>
      <c r="DA778" s="107"/>
      <c r="DB778" s="107"/>
      <c r="DC778" s="107"/>
      <c r="DD778" s="107"/>
      <c r="DE778" s="107"/>
      <c r="DF778" s="107"/>
      <c r="DG778" s="107"/>
    </row>
    <row r="779" spans="1:111" hidden="1" x14ac:dyDescent="0.25">
      <c r="B779" s="111" t="s">
        <v>2606</v>
      </c>
      <c r="C779" s="111">
        <v>4600011662</v>
      </c>
      <c r="D779" s="101" t="s">
        <v>1173</v>
      </c>
      <c r="E779" s="110"/>
      <c r="F779" s="102" t="s">
        <v>455</v>
      </c>
      <c r="G779" s="103" t="s">
        <v>450</v>
      </c>
      <c r="H779" s="103" t="s">
        <v>429</v>
      </c>
      <c r="I779" s="100"/>
      <c r="J779" s="122" t="s">
        <v>2411</v>
      </c>
      <c r="K779" s="103"/>
      <c r="L779" s="103"/>
      <c r="M779" s="103"/>
      <c r="N779" s="103"/>
      <c r="O779" s="106"/>
      <c r="P779" s="104"/>
      <c r="Q779" s="104"/>
      <c r="R779" s="104"/>
      <c r="S779" s="105" t="str">
        <f t="shared" si="73"/>
        <v/>
      </c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  <c r="BK779" s="107"/>
      <c r="BL779" s="107"/>
      <c r="BM779" s="107"/>
      <c r="BN779" s="107"/>
      <c r="BO779" s="107"/>
      <c r="BP779" s="107"/>
      <c r="BQ779" s="107"/>
      <c r="BR779" s="107"/>
      <c r="BS779" s="107"/>
      <c r="BT779" s="107"/>
      <c r="BU779" s="107"/>
      <c r="BV779" s="107"/>
      <c r="BW779" s="107"/>
      <c r="BX779" s="107"/>
      <c r="BY779" s="107"/>
      <c r="BZ779" s="107"/>
      <c r="CA779" s="107"/>
      <c r="CB779" s="107"/>
      <c r="CC779" s="107"/>
      <c r="CD779" s="107"/>
      <c r="CE779" s="107"/>
      <c r="CF779" s="107"/>
      <c r="CG779" s="107"/>
      <c r="CH779" s="107"/>
      <c r="CI779" s="107"/>
      <c r="CJ779" s="107"/>
      <c r="CK779" s="107"/>
      <c r="CL779" s="107"/>
      <c r="CM779" s="107"/>
      <c r="CN779" s="107"/>
      <c r="CO779" s="107"/>
      <c r="CP779" s="107"/>
      <c r="CQ779" s="107"/>
      <c r="CR779" s="107"/>
      <c r="CS779" s="107"/>
      <c r="CT779" s="107"/>
      <c r="CU779" s="107"/>
      <c r="CV779" s="107"/>
      <c r="CW779" s="107"/>
      <c r="CX779" s="107"/>
      <c r="CY779" s="107"/>
      <c r="CZ779" s="107"/>
      <c r="DA779" s="107"/>
      <c r="DB779" s="107"/>
      <c r="DC779" s="107"/>
      <c r="DD779" s="107"/>
      <c r="DE779" s="107"/>
      <c r="DF779" s="107"/>
      <c r="DG779" s="107"/>
    </row>
    <row r="780" spans="1:111" hidden="1" x14ac:dyDescent="0.25">
      <c r="A780" s="109"/>
      <c r="B780" s="111" t="s">
        <v>2606</v>
      </c>
      <c r="C780" s="111">
        <v>4600011662</v>
      </c>
      <c r="D780" s="101" t="s">
        <v>1174</v>
      </c>
      <c r="E780" s="110" t="str">
        <f t="shared" ref="E780" si="75">IF(F780="","",CONCATENATE(TRIM(F780)," - ",TRIM(J780)))</f>
        <v>(CO) Sistema de Controle, retorno e transferência de condensado - Inspeção ENDs das soldas</v>
      </c>
      <c r="F780" s="102" t="s">
        <v>453</v>
      </c>
      <c r="G780" s="103" t="s">
        <v>449</v>
      </c>
      <c r="H780" s="103" t="s">
        <v>429</v>
      </c>
      <c r="I780" s="100"/>
      <c r="J780" s="122" t="s">
        <v>2195</v>
      </c>
      <c r="K780" s="103"/>
      <c r="L780" s="103"/>
      <c r="M780" s="103"/>
      <c r="N780" s="103"/>
      <c r="O780" s="106"/>
      <c r="P780" s="104">
        <v>1</v>
      </c>
      <c r="Q780" s="104"/>
      <c r="R780" s="104" t="s">
        <v>1699</v>
      </c>
      <c r="S780" s="105">
        <f t="shared" si="73"/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  <c r="BK780" s="107"/>
      <c r="BL780" s="107"/>
      <c r="BM780" s="107"/>
      <c r="BN780" s="107"/>
      <c r="BO780" s="107"/>
      <c r="BP780" s="107"/>
      <c r="BQ780" s="107"/>
      <c r="BR780" s="107"/>
      <c r="BS780" s="107"/>
      <c r="BT780" s="107"/>
      <c r="BU780" s="107"/>
      <c r="BV780" s="107"/>
      <c r="BW780" s="107"/>
      <c r="BX780" s="107"/>
      <c r="BY780" s="107"/>
      <c r="BZ780" s="107"/>
      <c r="CA780" s="107"/>
      <c r="CB780" s="107"/>
      <c r="CC780" s="107"/>
      <c r="CD780" s="107"/>
      <c r="CE780" s="107"/>
      <c r="CF780" s="107"/>
      <c r="CG780" s="107"/>
      <c r="CH780" s="107"/>
      <c r="CI780" s="107"/>
      <c r="CJ780" s="107"/>
      <c r="CK780" s="107"/>
      <c r="CL780" s="107"/>
      <c r="CM780" s="107"/>
      <c r="CN780" s="107"/>
      <c r="CO780" s="107"/>
      <c r="CP780" s="107"/>
      <c r="CQ780" s="107"/>
      <c r="CR780" s="107"/>
      <c r="CS780" s="107"/>
      <c r="CT780" s="107"/>
      <c r="CU780" s="107"/>
      <c r="CV780" s="107"/>
      <c r="CW780" s="107"/>
      <c r="CX780" s="107"/>
      <c r="CY780" s="107"/>
      <c r="CZ780" s="107"/>
      <c r="DA780" s="107"/>
      <c r="DB780" s="107"/>
      <c r="DC780" s="107"/>
      <c r="DD780" s="107"/>
      <c r="DE780" s="107"/>
      <c r="DF780" s="107"/>
      <c r="DG780" s="107"/>
    </row>
    <row r="781" spans="1:111" hidden="1" x14ac:dyDescent="0.25">
      <c r="B781" s="111" t="s">
        <v>2606</v>
      </c>
      <c r="C781" s="111">
        <v>4600011662</v>
      </c>
      <c r="D781" s="101" t="s">
        <v>1175</v>
      </c>
      <c r="E781" s="110"/>
      <c r="F781" s="102" t="s">
        <v>453</v>
      </c>
      <c r="G781" s="103" t="s">
        <v>449</v>
      </c>
      <c r="H781" s="103" t="s">
        <v>429</v>
      </c>
      <c r="I781" s="100"/>
      <c r="J781" s="122" t="s">
        <v>2286</v>
      </c>
      <c r="K781" s="103"/>
      <c r="L781" s="103"/>
      <c r="M781" s="103"/>
      <c r="N781" s="103"/>
      <c r="O781" s="106"/>
      <c r="P781" s="104"/>
      <c r="Q781" s="104"/>
      <c r="R781" s="104"/>
      <c r="S781" s="105" t="str">
        <f t="shared" si="73"/>
        <v/>
      </c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  <c r="BK781" s="107"/>
      <c r="BL781" s="107"/>
      <c r="BM781" s="107"/>
      <c r="BN781" s="107"/>
      <c r="BO781" s="107"/>
      <c r="BP781" s="107"/>
      <c r="BQ781" s="107"/>
      <c r="BR781" s="107"/>
      <c r="BS781" s="107"/>
      <c r="BT781" s="107"/>
      <c r="BU781" s="107"/>
      <c r="BV781" s="107"/>
      <c r="BW781" s="107"/>
      <c r="BX781" s="107"/>
      <c r="BY781" s="107"/>
      <c r="BZ781" s="107"/>
      <c r="CA781" s="107"/>
      <c r="CB781" s="107"/>
      <c r="CC781" s="107"/>
      <c r="CD781" s="107"/>
      <c r="CE781" s="107"/>
      <c r="CF781" s="107"/>
      <c r="CG781" s="107"/>
      <c r="CH781" s="107"/>
      <c r="CI781" s="107"/>
      <c r="CJ781" s="107"/>
      <c r="CK781" s="107"/>
      <c r="CL781" s="107"/>
      <c r="CM781" s="107"/>
      <c r="CN781" s="107"/>
      <c r="CO781" s="107"/>
      <c r="CP781" s="107"/>
      <c r="CQ781" s="107"/>
      <c r="CR781" s="107"/>
      <c r="CS781" s="107"/>
      <c r="CT781" s="107"/>
      <c r="CU781" s="107"/>
      <c r="CV781" s="107"/>
      <c r="CW781" s="107"/>
      <c r="CX781" s="107"/>
      <c r="CY781" s="107"/>
      <c r="CZ781" s="107"/>
      <c r="DA781" s="107"/>
      <c r="DB781" s="107"/>
      <c r="DC781" s="107"/>
      <c r="DD781" s="107"/>
      <c r="DE781" s="107"/>
      <c r="DF781" s="107"/>
      <c r="DG781" s="107"/>
    </row>
    <row r="782" spans="1:111" hidden="1" x14ac:dyDescent="0.25">
      <c r="B782" s="111" t="s">
        <v>2606</v>
      </c>
      <c r="C782" s="111">
        <v>4600011662</v>
      </c>
      <c r="D782" s="101" t="s">
        <v>1176</v>
      </c>
      <c r="E782" s="110"/>
      <c r="F782" s="102"/>
      <c r="G782" s="103"/>
      <c r="H782" s="103"/>
      <c r="I782" s="100"/>
      <c r="J782" s="122" t="s">
        <v>1970</v>
      </c>
      <c r="K782" s="103"/>
      <c r="L782" s="103"/>
      <c r="M782" s="103"/>
      <c r="N782" s="103"/>
      <c r="O782" s="106"/>
      <c r="P782" s="104"/>
      <c r="Q782" s="104"/>
      <c r="R782" s="104"/>
      <c r="S782" s="105" t="str">
        <f t="shared" si="73"/>
        <v/>
      </c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  <c r="BK782" s="107"/>
      <c r="BL782" s="107"/>
      <c r="BM782" s="107"/>
      <c r="BN782" s="107"/>
      <c r="BO782" s="107"/>
      <c r="BP782" s="107"/>
      <c r="BQ782" s="107"/>
      <c r="BR782" s="107"/>
      <c r="BS782" s="107"/>
      <c r="BT782" s="107"/>
      <c r="BU782" s="107"/>
      <c r="BV782" s="107"/>
      <c r="BW782" s="107"/>
      <c r="BX782" s="107"/>
      <c r="BY782" s="107"/>
      <c r="BZ782" s="107"/>
      <c r="CA782" s="107"/>
      <c r="CB782" s="107"/>
      <c r="CC782" s="107"/>
      <c r="CD782" s="107"/>
      <c r="CE782" s="107"/>
      <c r="CF782" s="107"/>
      <c r="CG782" s="107"/>
      <c r="CH782" s="107"/>
      <c r="CI782" s="107"/>
      <c r="CJ782" s="107"/>
      <c r="CK782" s="107"/>
      <c r="CL782" s="107"/>
      <c r="CM782" s="107"/>
      <c r="CN782" s="107"/>
      <c r="CO782" s="107"/>
      <c r="CP782" s="107"/>
      <c r="CQ782" s="107"/>
      <c r="CR782" s="107"/>
      <c r="CS782" s="107"/>
      <c r="CT782" s="107"/>
      <c r="CU782" s="107"/>
      <c r="CV782" s="107"/>
      <c r="CW782" s="107"/>
      <c r="CX782" s="107"/>
      <c r="CY782" s="107"/>
      <c r="CZ782" s="107"/>
      <c r="DA782" s="107"/>
      <c r="DB782" s="107"/>
      <c r="DC782" s="107"/>
      <c r="DD782" s="107"/>
      <c r="DE782" s="107"/>
      <c r="DF782" s="107"/>
      <c r="DG782" s="107"/>
    </row>
    <row r="783" spans="1:111" hidden="1" x14ac:dyDescent="0.25">
      <c r="B783" s="111" t="s">
        <v>2606</v>
      </c>
      <c r="C783" s="111">
        <v>4600011662</v>
      </c>
      <c r="D783" s="101" t="s">
        <v>1177</v>
      </c>
      <c r="E783" s="110"/>
      <c r="F783" s="102"/>
      <c r="G783" s="103"/>
      <c r="H783" s="103"/>
      <c r="I783" s="100"/>
      <c r="J783" s="122" t="s">
        <v>1972</v>
      </c>
      <c r="K783" s="103"/>
      <c r="L783" s="103"/>
      <c r="M783" s="103"/>
      <c r="N783" s="103"/>
      <c r="O783" s="106"/>
      <c r="P783" s="104"/>
      <c r="Q783" s="104"/>
      <c r="R783" s="104"/>
      <c r="S783" s="105" t="str">
        <f t="shared" si="73"/>
        <v/>
      </c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  <c r="BK783" s="107"/>
      <c r="BL783" s="107"/>
      <c r="BM783" s="107"/>
      <c r="BN783" s="107"/>
      <c r="BO783" s="107"/>
      <c r="BP783" s="107"/>
      <c r="BQ783" s="107"/>
      <c r="BR783" s="107"/>
      <c r="BS783" s="107"/>
      <c r="BT783" s="107"/>
      <c r="BU783" s="107"/>
      <c r="BV783" s="107"/>
      <c r="BW783" s="107"/>
      <c r="BX783" s="107"/>
      <c r="BY783" s="107"/>
      <c r="BZ783" s="107"/>
      <c r="CA783" s="107"/>
      <c r="CB783" s="107"/>
      <c r="CC783" s="107"/>
      <c r="CD783" s="107"/>
      <c r="CE783" s="107"/>
      <c r="CF783" s="107"/>
      <c r="CG783" s="107"/>
      <c r="CH783" s="107"/>
      <c r="CI783" s="107"/>
      <c r="CJ783" s="107"/>
      <c r="CK783" s="107"/>
      <c r="CL783" s="107"/>
      <c r="CM783" s="107"/>
      <c r="CN783" s="107"/>
      <c r="CO783" s="107"/>
      <c r="CP783" s="107"/>
      <c r="CQ783" s="107"/>
      <c r="CR783" s="107"/>
      <c r="CS783" s="107"/>
      <c r="CT783" s="107"/>
      <c r="CU783" s="107"/>
      <c r="CV783" s="107"/>
      <c r="CW783" s="107"/>
      <c r="CX783" s="107"/>
      <c r="CY783" s="107"/>
      <c r="CZ783" s="107"/>
      <c r="DA783" s="107"/>
      <c r="DB783" s="107"/>
      <c r="DC783" s="107"/>
      <c r="DD783" s="107"/>
      <c r="DE783" s="107"/>
      <c r="DF783" s="107"/>
      <c r="DG783" s="107"/>
    </row>
    <row r="784" spans="1:111" hidden="1" x14ac:dyDescent="0.25">
      <c r="B784" s="111" t="s">
        <v>2606</v>
      </c>
      <c r="C784" s="111">
        <v>4600011662</v>
      </c>
      <c r="D784" s="101" t="s">
        <v>1178</v>
      </c>
      <c r="E784" s="110"/>
      <c r="F784" s="102"/>
      <c r="G784" s="103"/>
      <c r="H784" s="103"/>
      <c r="I784" s="100"/>
      <c r="J784" s="122" t="s">
        <v>2411</v>
      </c>
      <c r="K784" s="103"/>
      <c r="L784" s="103"/>
      <c r="M784" s="103"/>
      <c r="N784" s="103"/>
      <c r="O784" s="106"/>
      <c r="P784" s="104"/>
      <c r="Q784" s="104"/>
      <c r="R784" s="104"/>
      <c r="S784" s="105" t="str">
        <f t="shared" si="73"/>
        <v/>
      </c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  <c r="BK784" s="107"/>
      <c r="BL784" s="107"/>
      <c r="BM784" s="107"/>
      <c r="BN784" s="107"/>
      <c r="BO784" s="107"/>
      <c r="BP784" s="107"/>
      <c r="BQ784" s="107"/>
      <c r="BR784" s="107"/>
      <c r="BS784" s="107"/>
      <c r="BT784" s="107"/>
      <c r="BU784" s="107"/>
      <c r="BV784" s="107"/>
      <c r="BW784" s="107"/>
      <c r="BX784" s="107"/>
      <c r="BY784" s="107"/>
      <c r="BZ784" s="107"/>
      <c r="CA784" s="107"/>
      <c r="CB784" s="107"/>
      <c r="CC784" s="107"/>
      <c r="CD784" s="107"/>
      <c r="CE784" s="107"/>
      <c r="CF784" s="107"/>
      <c r="CG784" s="107"/>
      <c r="CH784" s="107"/>
      <c r="CI784" s="107"/>
      <c r="CJ784" s="107"/>
      <c r="CK784" s="107"/>
      <c r="CL784" s="107"/>
      <c r="CM784" s="107"/>
      <c r="CN784" s="107"/>
      <c r="CO784" s="107"/>
      <c r="CP784" s="107"/>
      <c r="CQ784" s="107"/>
      <c r="CR784" s="107"/>
      <c r="CS784" s="107"/>
      <c r="CT784" s="107"/>
      <c r="CU784" s="107"/>
      <c r="CV784" s="107"/>
      <c r="CW784" s="107"/>
      <c r="CX784" s="107"/>
      <c r="CY784" s="107"/>
      <c r="CZ784" s="107"/>
      <c r="DA784" s="107"/>
      <c r="DB784" s="107"/>
      <c r="DC784" s="107"/>
      <c r="DD784" s="107"/>
      <c r="DE784" s="107"/>
      <c r="DF784" s="107"/>
      <c r="DG784" s="107"/>
    </row>
    <row r="785" spans="1:111" hidden="1" x14ac:dyDescent="0.25">
      <c r="A785" s="109"/>
      <c r="B785" s="111" t="s">
        <v>2606</v>
      </c>
      <c r="C785" s="111">
        <v>4600011662</v>
      </c>
      <c r="D785" s="101" t="s">
        <v>1179</v>
      </c>
      <c r="E785" s="110" t="str">
        <f t="shared" ref="E785" si="76">IF(F785="","",CONCATENATE(TRIM(F785)," - ",TRIM(J785)))</f>
        <v>(CO) Sistema de Controle, retorno e transferência de condensado - Inspeção ENDs das soldas</v>
      </c>
      <c r="F785" s="102" t="s">
        <v>453</v>
      </c>
      <c r="G785" s="103" t="s">
        <v>449</v>
      </c>
      <c r="H785" s="103" t="s">
        <v>429</v>
      </c>
      <c r="I785" s="100"/>
      <c r="J785" s="122" t="s">
        <v>2195</v>
      </c>
      <c r="K785" s="103"/>
      <c r="L785" s="103"/>
      <c r="M785" s="103"/>
      <c r="N785" s="103"/>
      <c r="O785" s="106"/>
      <c r="P785" s="104">
        <v>1</v>
      </c>
      <c r="Q785" s="104"/>
      <c r="R785" s="104" t="s">
        <v>1699</v>
      </c>
      <c r="S785" s="105">
        <f t="shared" si="73"/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  <c r="BK785" s="107"/>
      <c r="BL785" s="107"/>
      <c r="BM785" s="107"/>
      <c r="BN785" s="107"/>
      <c r="BO785" s="107"/>
      <c r="BP785" s="107"/>
      <c r="BQ785" s="107"/>
      <c r="BR785" s="107"/>
      <c r="BS785" s="107"/>
      <c r="BT785" s="107"/>
      <c r="BU785" s="107"/>
      <c r="BV785" s="107"/>
      <c r="BW785" s="107"/>
      <c r="BX785" s="107"/>
      <c r="BY785" s="107"/>
      <c r="BZ785" s="107"/>
      <c r="CA785" s="107"/>
      <c r="CB785" s="107"/>
      <c r="CC785" s="107"/>
      <c r="CD785" s="107"/>
      <c r="CE785" s="107"/>
      <c r="CF785" s="107"/>
      <c r="CG785" s="107"/>
      <c r="CH785" s="107"/>
      <c r="CI785" s="107"/>
      <c r="CJ785" s="107"/>
      <c r="CK785" s="107"/>
      <c r="CL785" s="107"/>
      <c r="CM785" s="107"/>
      <c r="CN785" s="107"/>
      <c r="CO785" s="107"/>
      <c r="CP785" s="107"/>
      <c r="CQ785" s="107"/>
      <c r="CR785" s="107"/>
      <c r="CS785" s="107"/>
      <c r="CT785" s="107"/>
      <c r="CU785" s="107"/>
      <c r="CV785" s="107"/>
      <c r="CW785" s="107"/>
      <c r="CX785" s="107"/>
      <c r="CY785" s="107"/>
      <c r="CZ785" s="107"/>
      <c r="DA785" s="107"/>
      <c r="DB785" s="107"/>
      <c r="DC785" s="107"/>
      <c r="DD785" s="107"/>
      <c r="DE785" s="107"/>
      <c r="DF785" s="107"/>
      <c r="DG785" s="107"/>
    </row>
    <row r="786" spans="1:111" hidden="1" x14ac:dyDescent="0.25">
      <c r="B786" s="111" t="s">
        <v>2606</v>
      </c>
      <c r="C786" s="111">
        <v>4600011662</v>
      </c>
      <c r="D786" s="101" t="s">
        <v>1180</v>
      </c>
      <c r="E786" s="110"/>
      <c r="F786" s="102" t="s">
        <v>453</v>
      </c>
      <c r="G786" s="103" t="s">
        <v>449</v>
      </c>
      <c r="H786" s="103" t="s">
        <v>429</v>
      </c>
      <c r="I786" s="100"/>
      <c r="J786" s="122" t="s">
        <v>2286</v>
      </c>
      <c r="K786" s="103"/>
      <c r="L786" s="103"/>
      <c r="M786" s="103"/>
      <c r="N786" s="103"/>
      <c r="O786" s="106"/>
      <c r="P786" s="104"/>
      <c r="Q786" s="104"/>
      <c r="R786" s="104"/>
      <c r="S786" s="105" t="str">
        <f t="shared" si="73"/>
        <v/>
      </c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  <c r="BK786" s="107"/>
      <c r="BL786" s="107"/>
      <c r="BM786" s="107"/>
      <c r="BN786" s="107"/>
      <c r="BO786" s="107"/>
      <c r="BP786" s="107"/>
      <c r="BQ786" s="107"/>
      <c r="BR786" s="107"/>
      <c r="BS786" s="107"/>
      <c r="BT786" s="107"/>
      <c r="BU786" s="107"/>
      <c r="BV786" s="107"/>
      <c r="BW786" s="107"/>
      <c r="BX786" s="107"/>
      <c r="BY786" s="107"/>
      <c r="BZ786" s="107"/>
      <c r="CA786" s="107"/>
      <c r="CB786" s="107"/>
      <c r="CC786" s="107"/>
      <c r="CD786" s="107"/>
      <c r="CE786" s="107"/>
      <c r="CF786" s="107"/>
      <c r="CG786" s="107"/>
      <c r="CH786" s="107"/>
      <c r="CI786" s="107"/>
      <c r="CJ786" s="107"/>
      <c r="CK786" s="107"/>
      <c r="CL786" s="107"/>
      <c r="CM786" s="107"/>
      <c r="CN786" s="107"/>
      <c r="CO786" s="107"/>
      <c r="CP786" s="107"/>
      <c r="CQ786" s="107"/>
      <c r="CR786" s="107"/>
      <c r="CS786" s="107"/>
      <c r="CT786" s="107"/>
      <c r="CU786" s="107"/>
      <c r="CV786" s="107"/>
      <c r="CW786" s="107"/>
      <c r="CX786" s="107"/>
      <c r="CY786" s="107"/>
      <c r="CZ786" s="107"/>
      <c r="DA786" s="107"/>
      <c r="DB786" s="107"/>
      <c r="DC786" s="107"/>
      <c r="DD786" s="107"/>
      <c r="DE786" s="107"/>
      <c r="DF786" s="107"/>
      <c r="DG786" s="107"/>
    </row>
    <row r="787" spans="1:111" hidden="1" x14ac:dyDescent="0.25">
      <c r="B787" s="111" t="s">
        <v>2606</v>
      </c>
      <c r="C787" s="111">
        <v>4600011662</v>
      </c>
      <c r="D787" s="101" t="s">
        <v>1181</v>
      </c>
      <c r="E787" s="110"/>
      <c r="F787" s="102" t="s">
        <v>453</v>
      </c>
      <c r="G787" s="103" t="s">
        <v>449</v>
      </c>
      <c r="H787" s="103" t="s">
        <v>429</v>
      </c>
      <c r="I787" s="100"/>
      <c r="J787" s="122" t="s">
        <v>1970</v>
      </c>
      <c r="K787" s="103"/>
      <c r="L787" s="103"/>
      <c r="M787" s="103"/>
      <c r="N787" s="103"/>
      <c r="O787" s="106"/>
      <c r="P787" s="104"/>
      <c r="Q787" s="104"/>
      <c r="R787" s="104"/>
      <c r="S787" s="105" t="str">
        <f t="shared" si="73"/>
        <v/>
      </c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  <c r="BK787" s="107"/>
      <c r="BL787" s="107"/>
      <c r="BM787" s="107"/>
      <c r="BN787" s="107"/>
      <c r="BO787" s="107"/>
      <c r="BP787" s="107"/>
      <c r="BQ787" s="107"/>
      <c r="BR787" s="107"/>
      <c r="BS787" s="107"/>
      <c r="BT787" s="107"/>
      <c r="BU787" s="107"/>
      <c r="BV787" s="107"/>
      <c r="BW787" s="107"/>
      <c r="BX787" s="107"/>
      <c r="BY787" s="107"/>
      <c r="BZ787" s="107"/>
      <c r="CA787" s="107"/>
      <c r="CB787" s="107"/>
      <c r="CC787" s="107"/>
      <c r="CD787" s="107"/>
      <c r="CE787" s="107"/>
      <c r="CF787" s="107"/>
      <c r="CG787" s="107"/>
      <c r="CH787" s="107"/>
      <c r="CI787" s="107"/>
      <c r="CJ787" s="107"/>
      <c r="CK787" s="107"/>
      <c r="CL787" s="107"/>
      <c r="CM787" s="107"/>
      <c r="CN787" s="107"/>
      <c r="CO787" s="107"/>
      <c r="CP787" s="107"/>
      <c r="CQ787" s="107"/>
      <c r="CR787" s="107"/>
      <c r="CS787" s="107"/>
      <c r="CT787" s="107"/>
      <c r="CU787" s="107"/>
      <c r="CV787" s="107"/>
      <c r="CW787" s="107"/>
      <c r="CX787" s="107"/>
      <c r="CY787" s="107"/>
      <c r="CZ787" s="107"/>
      <c r="DA787" s="107"/>
      <c r="DB787" s="107"/>
      <c r="DC787" s="107"/>
      <c r="DD787" s="107"/>
      <c r="DE787" s="107"/>
      <c r="DF787" s="107"/>
      <c r="DG787" s="107"/>
    </row>
    <row r="788" spans="1:111" hidden="1" x14ac:dyDescent="0.25">
      <c r="B788" s="111" t="s">
        <v>2606</v>
      </c>
      <c r="C788" s="111">
        <v>4600011662</v>
      </c>
      <c r="D788" s="101" t="s">
        <v>1182</v>
      </c>
      <c r="E788" s="110"/>
      <c r="F788" s="102" t="s">
        <v>455</v>
      </c>
      <c r="G788" s="103" t="s">
        <v>449</v>
      </c>
      <c r="H788" s="103" t="s">
        <v>429</v>
      </c>
      <c r="I788" s="100"/>
      <c r="J788" s="122" t="s">
        <v>1973</v>
      </c>
      <c r="K788" s="103"/>
      <c r="L788" s="103"/>
      <c r="M788" s="103"/>
      <c r="N788" s="103"/>
      <c r="O788" s="106"/>
      <c r="P788" s="104"/>
      <c r="Q788" s="104"/>
      <c r="R788" s="104"/>
      <c r="S788" s="105" t="str">
        <f t="shared" si="73"/>
        <v/>
      </c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  <c r="BK788" s="107"/>
      <c r="BL788" s="107"/>
      <c r="BM788" s="107"/>
      <c r="BN788" s="107"/>
      <c r="BO788" s="107"/>
      <c r="BP788" s="107"/>
      <c r="BQ788" s="107"/>
      <c r="BR788" s="107"/>
      <c r="BS788" s="107"/>
      <c r="BT788" s="107"/>
      <c r="BU788" s="107"/>
      <c r="BV788" s="107"/>
      <c r="BW788" s="107"/>
      <c r="BX788" s="107"/>
      <c r="BY788" s="107"/>
      <c r="BZ788" s="107"/>
      <c r="CA788" s="107"/>
      <c r="CB788" s="107"/>
      <c r="CC788" s="107"/>
      <c r="CD788" s="107"/>
      <c r="CE788" s="107"/>
      <c r="CF788" s="107"/>
      <c r="CG788" s="107"/>
      <c r="CH788" s="107"/>
      <c r="CI788" s="107"/>
      <c r="CJ788" s="107"/>
      <c r="CK788" s="107"/>
      <c r="CL788" s="107"/>
      <c r="CM788" s="107"/>
      <c r="CN788" s="107"/>
      <c r="CO788" s="107"/>
      <c r="CP788" s="107"/>
      <c r="CQ788" s="107"/>
      <c r="CR788" s="107"/>
      <c r="CS788" s="107"/>
      <c r="CT788" s="107"/>
      <c r="CU788" s="107"/>
      <c r="CV788" s="107"/>
      <c r="CW788" s="107"/>
      <c r="CX788" s="107"/>
      <c r="CY788" s="107"/>
      <c r="CZ788" s="107"/>
      <c r="DA788" s="107"/>
      <c r="DB788" s="107"/>
      <c r="DC788" s="107"/>
      <c r="DD788" s="107"/>
      <c r="DE788" s="107"/>
      <c r="DF788" s="107"/>
      <c r="DG788" s="107"/>
    </row>
    <row r="789" spans="1:111" hidden="1" x14ac:dyDescent="0.25">
      <c r="B789" s="111" t="s">
        <v>2606</v>
      </c>
      <c r="C789" s="111">
        <v>4600011662</v>
      </c>
      <c r="D789" s="101" t="s">
        <v>1183</v>
      </c>
      <c r="E789" s="110"/>
      <c r="F789" s="102" t="s">
        <v>453</v>
      </c>
      <c r="G789" s="103" t="s">
        <v>449</v>
      </c>
      <c r="H789" s="103" t="s">
        <v>429</v>
      </c>
      <c r="I789" s="100"/>
      <c r="J789" s="122" t="s">
        <v>2411</v>
      </c>
      <c r="K789" s="103"/>
      <c r="L789" s="103"/>
      <c r="M789" s="103"/>
      <c r="N789" s="103"/>
      <c r="O789" s="106"/>
      <c r="P789" s="104"/>
      <c r="Q789" s="104"/>
      <c r="R789" s="104"/>
      <c r="S789" s="105" t="str">
        <f t="shared" si="73"/>
        <v/>
      </c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  <c r="BK789" s="107"/>
      <c r="BL789" s="107"/>
      <c r="BM789" s="107"/>
      <c r="BN789" s="107"/>
      <c r="BO789" s="107"/>
      <c r="BP789" s="107"/>
      <c r="BQ789" s="107"/>
      <c r="BR789" s="107"/>
      <c r="BS789" s="107"/>
      <c r="BT789" s="107"/>
      <c r="BU789" s="107"/>
      <c r="BV789" s="107"/>
      <c r="BW789" s="107"/>
      <c r="BX789" s="107"/>
      <c r="BY789" s="107"/>
      <c r="BZ789" s="107">
        <v>0</v>
      </c>
      <c r="CA789" s="107">
        <v>0</v>
      </c>
      <c r="CB789" s="107">
        <v>0</v>
      </c>
      <c r="CC789" s="107">
        <v>0</v>
      </c>
      <c r="CD789" s="107">
        <v>0</v>
      </c>
      <c r="CE789" s="107"/>
      <c r="CF789" s="107"/>
      <c r="CG789" s="107"/>
      <c r="CH789" s="107"/>
      <c r="CI789" s="107"/>
      <c r="CJ789" s="107"/>
      <c r="CK789" s="107"/>
      <c r="CL789" s="107"/>
      <c r="CM789" s="107"/>
      <c r="CN789" s="107"/>
      <c r="CO789" s="107"/>
      <c r="CP789" s="107"/>
      <c r="CQ789" s="107"/>
      <c r="CR789" s="107"/>
      <c r="CS789" s="107"/>
      <c r="CT789" s="107"/>
      <c r="CU789" s="107"/>
      <c r="CV789" s="107"/>
      <c r="CW789" s="107"/>
      <c r="CX789" s="107"/>
      <c r="CY789" s="107"/>
      <c r="CZ789" s="107"/>
      <c r="DA789" s="107"/>
      <c r="DB789" s="107"/>
      <c r="DC789" s="107"/>
      <c r="DD789" s="107"/>
      <c r="DE789" s="107"/>
      <c r="DF789" s="107"/>
      <c r="DG789" s="107"/>
    </row>
    <row r="790" spans="1:111" hidden="1" x14ac:dyDescent="0.25">
      <c r="A790" s="109"/>
      <c r="B790" s="111" t="s">
        <v>2606</v>
      </c>
      <c r="C790" s="111">
        <v>4600011662</v>
      </c>
      <c r="D790" s="101" t="s">
        <v>1184</v>
      </c>
      <c r="E790" s="110" t="str">
        <f t="shared" ref="E790" si="77">IF(F790="","",CONCATENATE(TRIM(F790)," - ",TRIM(J790)))</f>
        <v>(CO) Sistema de Controle, retorno e transferência de condensado - Inspeção ENDs das soldas</v>
      </c>
      <c r="F790" s="102" t="s">
        <v>453</v>
      </c>
      <c r="G790" s="103" t="s">
        <v>449</v>
      </c>
      <c r="H790" s="103" t="s">
        <v>429</v>
      </c>
      <c r="I790" s="100"/>
      <c r="J790" s="122" t="s">
        <v>2195</v>
      </c>
      <c r="K790" s="103"/>
      <c r="L790" s="103"/>
      <c r="M790" s="103"/>
      <c r="N790" s="103"/>
      <c r="O790" s="106"/>
      <c r="P790" s="104">
        <v>1</v>
      </c>
      <c r="Q790" s="104"/>
      <c r="R790" s="104" t="s">
        <v>1699</v>
      </c>
      <c r="S790" s="105">
        <f t="shared" si="73"/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  <c r="BK790" s="107"/>
      <c r="BL790" s="107"/>
      <c r="BM790" s="107"/>
      <c r="BN790" s="107"/>
      <c r="BO790" s="107"/>
      <c r="BP790" s="107"/>
      <c r="BQ790" s="107"/>
      <c r="BR790" s="107"/>
      <c r="BS790" s="107"/>
      <c r="BT790" s="107"/>
      <c r="BU790" s="107"/>
      <c r="BV790" s="107"/>
      <c r="BW790" s="107"/>
      <c r="BX790" s="107"/>
      <c r="BY790" s="107"/>
      <c r="BZ790" s="107"/>
      <c r="CA790" s="107"/>
      <c r="CB790" s="107"/>
      <c r="CC790" s="107"/>
      <c r="CD790" s="107"/>
      <c r="CE790" s="107"/>
      <c r="CF790" s="107"/>
      <c r="CG790" s="107"/>
      <c r="CH790" s="107"/>
      <c r="CI790" s="107"/>
      <c r="CJ790" s="107"/>
      <c r="CK790" s="107"/>
      <c r="CL790" s="107"/>
      <c r="CM790" s="107"/>
      <c r="CN790" s="107"/>
      <c r="CO790" s="107"/>
      <c r="CP790" s="107"/>
      <c r="CQ790" s="107"/>
      <c r="CR790" s="107"/>
      <c r="CS790" s="107"/>
      <c r="CT790" s="107"/>
      <c r="CU790" s="107"/>
      <c r="CV790" s="107"/>
      <c r="CW790" s="107"/>
      <c r="CX790" s="107"/>
      <c r="CY790" s="107"/>
      <c r="CZ790" s="107"/>
      <c r="DA790" s="107"/>
      <c r="DB790" s="107"/>
      <c r="DC790" s="107"/>
      <c r="DD790" s="107"/>
      <c r="DE790" s="107"/>
      <c r="DF790" s="107"/>
      <c r="DG790" s="107"/>
    </row>
    <row r="791" spans="1:111" hidden="1" x14ac:dyDescent="0.25">
      <c r="B791" s="111" t="s">
        <v>2606</v>
      </c>
      <c r="C791" s="111">
        <v>4600011662</v>
      </c>
      <c r="D791" s="101" t="s">
        <v>1185</v>
      </c>
      <c r="E791" s="110"/>
      <c r="F791" s="102" t="s">
        <v>455</v>
      </c>
      <c r="G791" s="103" t="s">
        <v>449</v>
      </c>
      <c r="H791" s="103" t="s">
        <v>429</v>
      </c>
      <c r="I791" s="100"/>
      <c r="J791" s="122" t="s">
        <v>2286</v>
      </c>
      <c r="K791" s="103"/>
      <c r="L791" s="103"/>
      <c r="M791" s="103"/>
      <c r="N791" s="103"/>
      <c r="O791" s="106"/>
      <c r="P791" s="104"/>
      <c r="Q791" s="104"/>
      <c r="R791" s="104"/>
      <c r="S791" s="105" t="str">
        <f t="shared" si="73"/>
        <v/>
      </c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  <c r="BK791" s="107"/>
      <c r="BL791" s="107"/>
      <c r="BM791" s="107"/>
      <c r="BN791" s="107"/>
      <c r="BO791" s="107"/>
      <c r="BP791" s="107"/>
      <c r="BQ791" s="107"/>
      <c r="BR791" s="107"/>
      <c r="BS791" s="107"/>
      <c r="BT791" s="107"/>
      <c r="BU791" s="107"/>
      <c r="BV791" s="107"/>
      <c r="BW791" s="107"/>
      <c r="BX791" s="107"/>
      <c r="BY791" s="107"/>
      <c r="BZ791" s="107"/>
      <c r="CA791" s="107"/>
      <c r="CB791" s="107"/>
      <c r="CC791" s="107"/>
      <c r="CD791" s="107"/>
      <c r="CE791" s="107"/>
      <c r="CF791" s="107"/>
      <c r="CG791" s="107"/>
      <c r="CH791" s="107"/>
      <c r="CI791" s="107"/>
      <c r="CJ791" s="107"/>
      <c r="CK791" s="107"/>
      <c r="CL791" s="107"/>
      <c r="CM791" s="107"/>
      <c r="CN791" s="107"/>
      <c r="CO791" s="107"/>
      <c r="CP791" s="107"/>
      <c r="CQ791" s="107"/>
      <c r="CR791" s="107"/>
      <c r="CS791" s="107"/>
      <c r="CT791" s="107"/>
      <c r="CU791" s="107"/>
      <c r="CV791" s="107"/>
      <c r="CW791" s="107"/>
      <c r="CX791" s="107"/>
      <c r="CY791" s="107"/>
      <c r="CZ791" s="107"/>
      <c r="DA791" s="107"/>
      <c r="DB791" s="107"/>
      <c r="DC791" s="107"/>
      <c r="DD791" s="107"/>
      <c r="DE791" s="107"/>
      <c r="DF791" s="107"/>
      <c r="DG791" s="107"/>
    </row>
    <row r="792" spans="1:111" hidden="1" x14ac:dyDescent="0.25">
      <c r="B792" s="111" t="s">
        <v>2606</v>
      </c>
      <c r="C792" s="111">
        <v>4600011662</v>
      </c>
      <c r="D792" s="101" t="s">
        <v>1186</v>
      </c>
      <c r="E792" s="110"/>
      <c r="F792" s="102" t="s">
        <v>453</v>
      </c>
      <c r="G792" s="103" t="s">
        <v>449</v>
      </c>
      <c r="H792" s="103" t="s">
        <v>429</v>
      </c>
      <c r="I792" s="100"/>
      <c r="J792" s="122" t="s">
        <v>1970</v>
      </c>
      <c r="K792" s="103"/>
      <c r="L792" s="103"/>
      <c r="M792" s="103"/>
      <c r="N792" s="103"/>
      <c r="O792" s="106"/>
      <c r="P792" s="104"/>
      <c r="Q792" s="104"/>
      <c r="R792" s="104"/>
      <c r="S792" s="105" t="str">
        <f t="shared" si="73"/>
        <v/>
      </c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  <c r="BK792" s="107"/>
      <c r="BL792" s="107"/>
      <c r="BM792" s="107"/>
      <c r="BN792" s="107"/>
      <c r="BO792" s="107"/>
      <c r="BP792" s="107"/>
      <c r="BQ792" s="107"/>
      <c r="BR792" s="107"/>
      <c r="BS792" s="107"/>
      <c r="BT792" s="107"/>
      <c r="BU792" s="107"/>
      <c r="BV792" s="107"/>
      <c r="BW792" s="107"/>
      <c r="BX792" s="107"/>
      <c r="BY792" s="107"/>
      <c r="BZ792" s="107"/>
      <c r="CA792" s="107"/>
      <c r="CB792" s="107"/>
      <c r="CC792" s="107"/>
      <c r="CD792" s="107"/>
      <c r="CE792" s="107"/>
      <c r="CF792" s="107"/>
      <c r="CG792" s="107"/>
      <c r="CH792" s="107"/>
      <c r="CI792" s="107"/>
      <c r="CJ792" s="107"/>
      <c r="CK792" s="107"/>
      <c r="CL792" s="107"/>
      <c r="CM792" s="107"/>
      <c r="CN792" s="107"/>
      <c r="CO792" s="107"/>
      <c r="CP792" s="107"/>
      <c r="CQ792" s="107"/>
      <c r="CR792" s="107"/>
      <c r="CS792" s="107"/>
      <c r="CT792" s="107"/>
      <c r="CU792" s="107"/>
      <c r="CV792" s="107"/>
      <c r="CW792" s="107"/>
      <c r="CX792" s="107"/>
      <c r="CY792" s="107"/>
      <c r="CZ792" s="107"/>
      <c r="DA792" s="107"/>
      <c r="DB792" s="107"/>
      <c r="DC792" s="107"/>
      <c r="DD792" s="107"/>
      <c r="DE792" s="107"/>
      <c r="DF792" s="107"/>
      <c r="DG792" s="107"/>
    </row>
    <row r="793" spans="1:111" hidden="1" x14ac:dyDescent="0.25">
      <c r="B793" s="111" t="s">
        <v>2606</v>
      </c>
      <c r="C793" s="111">
        <v>4600011662</v>
      </c>
      <c r="D793" s="101" t="s">
        <v>1187</v>
      </c>
      <c r="E793" s="110"/>
      <c r="F793" s="102" t="s">
        <v>453</v>
      </c>
      <c r="G793" s="103" t="s">
        <v>449</v>
      </c>
      <c r="H793" s="103" t="s">
        <v>429</v>
      </c>
      <c r="I793" s="100"/>
      <c r="J793" s="122" t="s">
        <v>1974</v>
      </c>
      <c r="K793" s="103"/>
      <c r="L793" s="103"/>
      <c r="M793" s="103"/>
      <c r="N793" s="103"/>
      <c r="O793" s="106"/>
      <c r="P793" s="104"/>
      <c r="Q793" s="104"/>
      <c r="R793" s="104"/>
      <c r="S793" s="105" t="str">
        <f t="shared" si="73"/>
        <v/>
      </c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  <c r="BK793" s="107"/>
      <c r="BL793" s="107"/>
      <c r="BM793" s="107"/>
      <c r="BN793" s="107"/>
      <c r="BO793" s="107"/>
      <c r="BP793" s="107"/>
      <c r="BQ793" s="107"/>
      <c r="BR793" s="107"/>
      <c r="BS793" s="107"/>
      <c r="BT793" s="107"/>
      <c r="BU793" s="107"/>
      <c r="BV793" s="107"/>
      <c r="BW793" s="107"/>
      <c r="BX793" s="107"/>
      <c r="BY793" s="107"/>
      <c r="BZ793" s="107"/>
      <c r="CA793" s="107"/>
      <c r="CB793" s="107"/>
      <c r="CC793" s="107"/>
      <c r="CD793" s="107"/>
      <c r="CE793" s="107"/>
      <c r="CF793" s="107"/>
      <c r="CG793" s="107"/>
      <c r="CH793" s="107"/>
      <c r="CI793" s="107"/>
      <c r="CJ793" s="107"/>
      <c r="CK793" s="107"/>
      <c r="CL793" s="107"/>
      <c r="CM793" s="107"/>
      <c r="CN793" s="107"/>
      <c r="CO793" s="107"/>
      <c r="CP793" s="107"/>
      <c r="CQ793" s="107"/>
      <c r="CR793" s="107"/>
      <c r="CS793" s="107"/>
      <c r="CT793" s="107"/>
      <c r="CU793" s="107"/>
      <c r="CV793" s="107"/>
      <c r="CW793" s="107"/>
      <c r="CX793" s="107"/>
      <c r="CY793" s="107"/>
      <c r="CZ793" s="107"/>
      <c r="DA793" s="107"/>
      <c r="DB793" s="107"/>
      <c r="DC793" s="107"/>
      <c r="DD793" s="107"/>
      <c r="DE793" s="107"/>
      <c r="DF793" s="107"/>
      <c r="DG793" s="107"/>
    </row>
    <row r="794" spans="1:111" hidden="1" x14ac:dyDescent="0.25">
      <c r="B794" s="111" t="s">
        <v>2606</v>
      </c>
      <c r="C794" s="111">
        <v>4600011662</v>
      </c>
      <c r="D794" s="101" t="s">
        <v>1188</v>
      </c>
      <c r="E794" s="110"/>
      <c r="F794" s="102" t="s">
        <v>453</v>
      </c>
      <c r="G794" s="103" t="s">
        <v>449</v>
      </c>
      <c r="H794" s="103" t="s">
        <v>429</v>
      </c>
      <c r="I794" s="100"/>
      <c r="J794" s="122" t="s">
        <v>2411</v>
      </c>
      <c r="K794" s="103"/>
      <c r="L794" s="103"/>
      <c r="M794" s="103"/>
      <c r="N794" s="103"/>
      <c r="O794" s="106"/>
      <c r="P794" s="104"/>
      <c r="Q794" s="104"/>
      <c r="R794" s="104"/>
      <c r="S794" s="105" t="str">
        <f t="shared" si="73"/>
        <v/>
      </c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  <c r="BK794" s="107"/>
      <c r="BL794" s="107"/>
      <c r="BM794" s="107"/>
      <c r="BN794" s="107"/>
      <c r="BO794" s="107"/>
      <c r="BP794" s="107"/>
      <c r="BQ794" s="107"/>
      <c r="BR794" s="107"/>
      <c r="BS794" s="107"/>
      <c r="BT794" s="107"/>
      <c r="BU794" s="107"/>
      <c r="BV794" s="107"/>
      <c r="BW794" s="107"/>
      <c r="BX794" s="107"/>
      <c r="BY794" s="107"/>
      <c r="BZ794" s="107"/>
      <c r="CA794" s="107"/>
      <c r="CB794" s="107"/>
      <c r="CC794" s="107"/>
      <c r="CD794" s="107"/>
      <c r="CE794" s="107"/>
      <c r="CF794" s="107"/>
      <c r="CG794" s="107"/>
      <c r="CH794" s="107"/>
      <c r="CI794" s="107"/>
      <c r="CJ794" s="107"/>
      <c r="CK794" s="107"/>
      <c r="CL794" s="107"/>
      <c r="CM794" s="107"/>
      <c r="CN794" s="107"/>
      <c r="CO794" s="107"/>
      <c r="CP794" s="107"/>
      <c r="CQ794" s="107"/>
      <c r="CR794" s="107"/>
      <c r="CS794" s="107"/>
      <c r="CT794" s="107"/>
      <c r="CU794" s="107"/>
      <c r="CV794" s="107"/>
      <c r="CW794" s="107"/>
      <c r="CX794" s="107"/>
      <c r="CY794" s="107"/>
      <c r="CZ794" s="107"/>
      <c r="DA794" s="107"/>
      <c r="DB794" s="107"/>
      <c r="DC794" s="107"/>
      <c r="DD794" s="107"/>
      <c r="DE794" s="107"/>
      <c r="DF794" s="107"/>
      <c r="DG794" s="107"/>
    </row>
    <row r="795" spans="1:111" hidden="1" x14ac:dyDescent="0.25">
      <c r="A795" s="109"/>
      <c r="B795" s="111" t="s">
        <v>2606</v>
      </c>
      <c r="C795" s="111">
        <v>4600011662</v>
      </c>
      <c r="D795" s="101" t="s">
        <v>1189</v>
      </c>
      <c r="E795" s="110" t="str">
        <f t="shared" ref="E795" si="78">IF(F795="","",CONCATENATE(TRIM(F795)," - ",TRIM(J795)))</f>
        <v>(CO) Sistema de Controle, retorno e transferência de condensado - Inspeção ENDs das soldas</v>
      </c>
      <c r="F795" s="102" t="s">
        <v>453</v>
      </c>
      <c r="G795" s="103" t="s">
        <v>449</v>
      </c>
      <c r="H795" s="103" t="s">
        <v>429</v>
      </c>
      <c r="I795" s="100"/>
      <c r="J795" s="122" t="s">
        <v>2195</v>
      </c>
      <c r="K795" s="103"/>
      <c r="L795" s="103"/>
      <c r="M795" s="103"/>
      <c r="N795" s="103"/>
      <c r="O795" s="106"/>
      <c r="P795" s="104">
        <v>1</v>
      </c>
      <c r="Q795" s="104"/>
      <c r="R795" s="104" t="s">
        <v>1699</v>
      </c>
      <c r="S795" s="105">
        <f t="shared" si="73"/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  <c r="BK795" s="107"/>
      <c r="BL795" s="107"/>
      <c r="BM795" s="107"/>
      <c r="BN795" s="107"/>
      <c r="BO795" s="107"/>
      <c r="BP795" s="107"/>
      <c r="BQ795" s="107"/>
      <c r="BR795" s="107"/>
      <c r="BS795" s="107"/>
      <c r="BT795" s="107"/>
      <c r="BU795" s="107"/>
      <c r="BV795" s="107"/>
      <c r="BW795" s="107"/>
      <c r="BX795" s="107"/>
      <c r="BY795" s="107"/>
      <c r="BZ795" s="107"/>
      <c r="CA795" s="107"/>
      <c r="CB795" s="107"/>
      <c r="CC795" s="107"/>
      <c r="CD795" s="107"/>
      <c r="CE795" s="107"/>
      <c r="CF795" s="107"/>
      <c r="CG795" s="107"/>
      <c r="CH795" s="107"/>
      <c r="CI795" s="107"/>
      <c r="CJ795" s="107"/>
      <c r="CK795" s="107"/>
      <c r="CL795" s="107"/>
      <c r="CM795" s="107"/>
      <c r="CN795" s="107"/>
      <c r="CO795" s="107"/>
      <c r="CP795" s="107"/>
      <c r="CQ795" s="107"/>
      <c r="CR795" s="107"/>
      <c r="CS795" s="107"/>
      <c r="CT795" s="107"/>
      <c r="CU795" s="107"/>
      <c r="CV795" s="107"/>
      <c r="CW795" s="107"/>
      <c r="CX795" s="107"/>
      <c r="CY795" s="107"/>
      <c r="CZ795" s="107"/>
      <c r="DA795" s="107"/>
      <c r="DB795" s="107"/>
      <c r="DC795" s="107"/>
      <c r="DD795" s="107"/>
      <c r="DE795" s="107"/>
      <c r="DF795" s="107"/>
      <c r="DG795" s="107"/>
    </row>
    <row r="796" spans="1:111" hidden="1" x14ac:dyDescent="0.25">
      <c r="B796" s="111" t="s">
        <v>2606</v>
      </c>
      <c r="C796" s="111">
        <v>4600011662</v>
      </c>
      <c r="D796" s="101" t="s">
        <v>1190</v>
      </c>
      <c r="E796" s="110"/>
      <c r="F796" s="102" t="s">
        <v>453</v>
      </c>
      <c r="G796" s="103" t="s">
        <v>449</v>
      </c>
      <c r="H796" s="103" t="s">
        <v>429</v>
      </c>
      <c r="I796" s="100"/>
      <c r="J796" s="122" t="s">
        <v>2286</v>
      </c>
      <c r="K796" s="103"/>
      <c r="L796" s="103"/>
      <c r="M796" s="103"/>
      <c r="N796" s="103"/>
      <c r="O796" s="106"/>
      <c r="P796" s="104"/>
      <c r="Q796" s="104"/>
      <c r="R796" s="104"/>
      <c r="S796" s="105" t="str">
        <f t="shared" si="73"/>
        <v/>
      </c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  <c r="BK796" s="107"/>
      <c r="BL796" s="107"/>
      <c r="BM796" s="107"/>
      <c r="BN796" s="107"/>
      <c r="BO796" s="107"/>
      <c r="BP796" s="107"/>
      <c r="BQ796" s="107"/>
      <c r="BR796" s="107"/>
      <c r="BS796" s="107"/>
      <c r="BT796" s="107"/>
      <c r="BU796" s="107"/>
      <c r="BV796" s="107"/>
      <c r="BW796" s="107"/>
      <c r="BX796" s="107"/>
      <c r="BY796" s="107"/>
      <c r="BZ796" s="107"/>
      <c r="CA796" s="107"/>
      <c r="CB796" s="107"/>
      <c r="CC796" s="107"/>
      <c r="CD796" s="107"/>
      <c r="CE796" s="107"/>
      <c r="CF796" s="107"/>
      <c r="CG796" s="107"/>
      <c r="CH796" s="107"/>
      <c r="CI796" s="107"/>
      <c r="CJ796" s="107"/>
      <c r="CK796" s="107"/>
      <c r="CL796" s="107"/>
      <c r="CM796" s="107"/>
      <c r="CN796" s="107"/>
      <c r="CO796" s="107"/>
      <c r="CP796" s="107"/>
      <c r="CQ796" s="107"/>
      <c r="CR796" s="107"/>
      <c r="CS796" s="107"/>
      <c r="CT796" s="107"/>
      <c r="CU796" s="107"/>
      <c r="CV796" s="107"/>
      <c r="CW796" s="107"/>
      <c r="CX796" s="107"/>
      <c r="CY796" s="107"/>
      <c r="CZ796" s="107"/>
      <c r="DA796" s="107"/>
      <c r="DB796" s="107"/>
      <c r="DC796" s="107"/>
      <c r="DD796" s="107"/>
      <c r="DE796" s="107"/>
      <c r="DF796" s="107"/>
      <c r="DG796" s="107"/>
    </row>
    <row r="797" spans="1:111" hidden="1" x14ac:dyDescent="0.25">
      <c r="B797" s="111" t="s">
        <v>2606</v>
      </c>
      <c r="C797" s="111">
        <v>4600011662</v>
      </c>
      <c r="D797" s="101" t="s">
        <v>1191</v>
      </c>
      <c r="E797" s="110"/>
      <c r="F797" s="102" t="s">
        <v>453</v>
      </c>
      <c r="G797" s="103" t="s">
        <v>449</v>
      </c>
      <c r="H797" s="103" t="s">
        <v>429</v>
      </c>
      <c r="I797" s="100"/>
      <c r="J797" s="122" t="s">
        <v>1970</v>
      </c>
      <c r="K797" s="103"/>
      <c r="L797" s="103"/>
      <c r="M797" s="103"/>
      <c r="N797" s="103"/>
      <c r="O797" s="106"/>
      <c r="P797" s="104"/>
      <c r="Q797" s="104"/>
      <c r="R797" s="104"/>
      <c r="S797" s="105" t="str">
        <f t="shared" si="73"/>
        <v/>
      </c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  <c r="BK797" s="107"/>
      <c r="BL797" s="107"/>
      <c r="BM797" s="107"/>
      <c r="BN797" s="107"/>
      <c r="BO797" s="107"/>
      <c r="BP797" s="107"/>
      <c r="BQ797" s="107"/>
      <c r="BR797" s="107"/>
      <c r="BS797" s="107"/>
      <c r="BT797" s="107"/>
      <c r="BU797" s="107"/>
      <c r="BV797" s="107"/>
      <c r="BW797" s="107"/>
      <c r="BX797" s="107"/>
      <c r="BY797" s="107"/>
      <c r="BZ797" s="107"/>
      <c r="CA797" s="107"/>
      <c r="CB797" s="107"/>
      <c r="CC797" s="107"/>
      <c r="CD797" s="107"/>
      <c r="CE797" s="107"/>
      <c r="CF797" s="107"/>
      <c r="CG797" s="107"/>
      <c r="CH797" s="107"/>
      <c r="CI797" s="107"/>
      <c r="CJ797" s="107"/>
      <c r="CK797" s="107"/>
      <c r="CL797" s="107"/>
      <c r="CM797" s="107"/>
      <c r="CN797" s="107"/>
      <c r="CO797" s="107"/>
      <c r="CP797" s="107"/>
      <c r="CQ797" s="107"/>
      <c r="CR797" s="107"/>
      <c r="CS797" s="107"/>
      <c r="CT797" s="107"/>
      <c r="CU797" s="107"/>
      <c r="CV797" s="107"/>
      <c r="CW797" s="107"/>
      <c r="CX797" s="107"/>
      <c r="CY797" s="107"/>
      <c r="CZ797" s="107"/>
      <c r="DA797" s="107"/>
      <c r="DB797" s="107"/>
      <c r="DC797" s="107"/>
      <c r="DD797" s="107"/>
      <c r="DE797" s="107"/>
      <c r="DF797" s="107"/>
      <c r="DG797" s="107"/>
    </row>
    <row r="798" spans="1:111" hidden="1" x14ac:dyDescent="0.25">
      <c r="B798" s="111" t="s">
        <v>2606</v>
      </c>
      <c r="C798" s="111">
        <v>4600011662</v>
      </c>
      <c r="D798" s="101" t="s">
        <v>1192</v>
      </c>
      <c r="E798" s="110"/>
      <c r="F798" s="102" t="s">
        <v>453</v>
      </c>
      <c r="G798" s="103" t="s">
        <v>449</v>
      </c>
      <c r="H798" s="103" t="s">
        <v>429</v>
      </c>
      <c r="I798" s="100"/>
      <c r="J798" s="122" t="s">
        <v>1975</v>
      </c>
      <c r="K798" s="103"/>
      <c r="L798" s="103"/>
      <c r="M798" s="103"/>
      <c r="N798" s="103"/>
      <c r="O798" s="106"/>
      <c r="P798" s="104"/>
      <c r="Q798" s="104"/>
      <c r="R798" s="104"/>
      <c r="S798" s="105" t="str">
        <f t="shared" si="73"/>
        <v/>
      </c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  <c r="BK798" s="107"/>
      <c r="BL798" s="107"/>
      <c r="BM798" s="107"/>
      <c r="BN798" s="107"/>
      <c r="BO798" s="107"/>
      <c r="BP798" s="107"/>
      <c r="BQ798" s="107"/>
      <c r="BR798" s="107"/>
      <c r="BS798" s="107"/>
      <c r="BT798" s="107"/>
      <c r="BU798" s="107"/>
      <c r="BV798" s="107"/>
      <c r="BW798" s="107"/>
      <c r="BX798" s="107"/>
      <c r="BY798" s="107"/>
      <c r="BZ798" s="107"/>
      <c r="CA798" s="107"/>
      <c r="CB798" s="107"/>
      <c r="CC798" s="107"/>
      <c r="CD798" s="107"/>
      <c r="CE798" s="107"/>
      <c r="CF798" s="107"/>
      <c r="CG798" s="107"/>
      <c r="CH798" s="107"/>
      <c r="CI798" s="107"/>
      <c r="CJ798" s="107"/>
      <c r="CK798" s="107"/>
      <c r="CL798" s="107"/>
      <c r="CM798" s="107"/>
      <c r="CN798" s="107"/>
      <c r="CO798" s="107"/>
      <c r="CP798" s="107"/>
      <c r="CQ798" s="107"/>
      <c r="CR798" s="107"/>
      <c r="CS798" s="107"/>
      <c r="CT798" s="107"/>
      <c r="CU798" s="107"/>
      <c r="CV798" s="107"/>
      <c r="CW798" s="107"/>
      <c r="CX798" s="107"/>
      <c r="CY798" s="107"/>
      <c r="CZ798" s="107"/>
      <c r="DA798" s="107"/>
      <c r="DB798" s="107"/>
      <c r="DC798" s="107"/>
      <c r="DD798" s="107"/>
      <c r="DE798" s="107"/>
      <c r="DF798" s="107"/>
      <c r="DG798" s="107"/>
    </row>
    <row r="799" spans="1:111" hidden="1" x14ac:dyDescent="0.25">
      <c r="B799" s="111" t="s">
        <v>2606</v>
      </c>
      <c r="C799" s="111">
        <v>4600011662</v>
      </c>
      <c r="D799" s="101" t="s">
        <v>1193</v>
      </c>
      <c r="E799" s="110"/>
      <c r="F799" s="102"/>
      <c r="G799" s="103"/>
      <c r="H799" s="103"/>
      <c r="I799" s="100"/>
      <c r="J799" s="122" t="s">
        <v>2666</v>
      </c>
      <c r="K799" s="103"/>
      <c r="L799" s="103"/>
      <c r="M799" s="103"/>
      <c r="N799" s="103"/>
      <c r="O799" s="106"/>
      <c r="P799" s="104"/>
      <c r="Q799" s="104"/>
      <c r="R799" s="104"/>
      <c r="S799" s="105" t="str">
        <f t="shared" si="73"/>
        <v/>
      </c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  <c r="BK799" s="107"/>
      <c r="BL799" s="107"/>
      <c r="BM799" s="107"/>
      <c r="BN799" s="107"/>
      <c r="BO799" s="107"/>
      <c r="BP799" s="107"/>
      <c r="BQ799" s="107"/>
      <c r="BR799" s="107"/>
      <c r="BS799" s="107"/>
      <c r="BT799" s="107"/>
      <c r="BU799" s="107"/>
      <c r="BV799" s="107"/>
      <c r="BW799" s="107"/>
      <c r="BX799" s="107"/>
      <c r="BY799" s="107"/>
      <c r="BZ799" s="107"/>
      <c r="CA799" s="107"/>
      <c r="CB799" s="107"/>
      <c r="CC799" s="107"/>
      <c r="CD799" s="107"/>
      <c r="CE799" s="107"/>
      <c r="CF799" s="107"/>
      <c r="CG799" s="107"/>
      <c r="CH799" s="107"/>
      <c r="CI799" s="107"/>
      <c r="CJ799" s="107"/>
      <c r="CK799" s="107"/>
      <c r="CL799" s="107"/>
      <c r="CM799" s="107"/>
      <c r="CN799" s="107"/>
      <c r="CO799" s="107"/>
      <c r="CP799" s="107"/>
      <c r="CQ799" s="107"/>
      <c r="CR799" s="107"/>
      <c r="CS799" s="107"/>
      <c r="CT799" s="107"/>
      <c r="CU799" s="107"/>
      <c r="CV799" s="107"/>
      <c r="CW799" s="107"/>
      <c r="CX799" s="107"/>
      <c r="CY799" s="107"/>
      <c r="CZ799" s="107"/>
      <c r="DA799" s="107"/>
      <c r="DB799" s="107"/>
      <c r="DC799" s="107"/>
      <c r="DD799" s="107"/>
      <c r="DE799" s="107"/>
      <c r="DF799" s="107"/>
      <c r="DG799" s="107"/>
    </row>
    <row r="800" spans="1:111" hidden="1" x14ac:dyDescent="0.25">
      <c r="A800" s="109"/>
      <c r="B800" s="111" t="s">
        <v>2606</v>
      </c>
      <c r="C800" s="111">
        <v>4600011662</v>
      </c>
      <c r="D800" s="101" t="s">
        <v>1194</v>
      </c>
      <c r="E800" s="110" t="str">
        <f t="shared" ref="E800" si="79">IF(F800="","",CONCATENATE(TRIM(F800)," - ",TRIM(J800)))</f>
        <v>(CO) Sistema de Controle, retorno e transferência de condensado - Inspeção ENDs das soldas</v>
      </c>
      <c r="F800" s="102" t="s">
        <v>453</v>
      </c>
      <c r="G800" s="103" t="s">
        <v>449</v>
      </c>
      <c r="H800" s="103" t="s">
        <v>429</v>
      </c>
      <c r="I800" s="100"/>
      <c r="J800" s="122" t="s">
        <v>2195</v>
      </c>
      <c r="K800" s="103"/>
      <c r="L800" s="103"/>
      <c r="M800" s="103"/>
      <c r="N800" s="103"/>
      <c r="O800" s="106"/>
      <c r="P800" s="104">
        <v>1</v>
      </c>
      <c r="Q800" s="104"/>
      <c r="R800" s="104" t="s">
        <v>1699</v>
      </c>
      <c r="S800" s="105">
        <f t="shared" si="73"/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  <c r="BK800" s="107"/>
      <c r="BL800" s="107"/>
      <c r="BM800" s="107"/>
      <c r="BN800" s="107"/>
      <c r="BO800" s="107"/>
      <c r="BP800" s="107"/>
      <c r="BQ800" s="107"/>
      <c r="BR800" s="107"/>
      <c r="BS800" s="107"/>
      <c r="BT800" s="107"/>
      <c r="BU800" s="107"/>
      <c r="BV800" s="107"/>
      <c r="BW800" s="107"/>
      <c r="BX800" s="107"/>
      <c r="BY800" s="107"/>
      <c r="BZ800" s="107"/>
      <c r="CA800" s="107"/>
      <c r="CB800" s="107"/>
      <c r="CC800" s="107"/>
      <c r="CD800" s="107"/>
      <c r="CE800" s="107"/>
      <c r="CF800" s="107"/>
      <c r="CG800" s="107"/>
      <c r="CH800" s="107"/>
      <c r="CI800" s="107"/>
      <c r="CJ800" s="107"/>
      <c r="CK800" s="107"/>
      <c r="CL800" s="107"/>
      <c r="CM800" s="107"/>
      <c r="CN800" s="107"/>
      <c r="CO800" s="107"/>
      <c r="CP800" s="107"/>
      <c r="CQ800" s="107"/>
      <c r="CR800" s="107"/>
      <c r="CS800" s="107"/>
      <c r="CT800" s="107"/>
      <c r="CU800" s="107"/>
      <c r="CV800" s="107"/>
      <c r="CW800" s="107"/>
      <c r="CX800" s="107"/>
      <c r="CY800" s="107"/>
      <c r="CZ800" s="107"/>
      <c r="DA800" s="107"/>
      <c r="DB800" s="107"/>
      <c r="DC800" s="107"/>
      <c r="DD800" s="107"/>
      <c r="DE800" s="107"/>
      <c r="DF800" s="107"/>
      <c r="DG800" s="107"/>
    </row>
    <row r="801" spans="1:111" hidden="1" x14ac:dyDescent="0.25">
      <c r="B801" s="111" t="s">
        <v>2606</v>
      </c>
      <c r="C801" s="111">
        <v>4600011662</v>
      </c>
      <c r="D801" s="101" t="s">
        <v>1195</v>
      </c>
      <c r="E801" s="110"/>
      <c r="F801" s="102" t="s">
        <v>453</v>
      </c>
      <c r="G801" s="103" t="s">
        <v>449</v>
      </c>
      <c r="H801" s="103" t="s">
        <v>429</v>
      </c>
      <c r="I801" s="100"/>
      <c r="J801" s="122" t="s">
        <v>2286</v>
      </c>
      <c r="K801" s="103"/>
      <c r="L801" s="103"/>
      <c r="M801" s="103"/>
      <c r="N801" s="103"/>
      <c r="O801" s="106"/>
      <c r="P801" s="104"/>
      <c r="Q801" s="104"/>
      <c r="R801" s="104"/>
      <c r="S801" s="105" t="str">
        <f t="shared" si="73"/>
        <v/>
      </c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  <c r="BK801" s="107"/>
      <c r="BL801" s="107"/>
      <c r="BM801" s="107"/>
      <c r="BN801" s="107"/>
      <c r="BO801" s="107"/>
      <c r="BP801" s="107"/>
      <c r="BQ801" s="107"/>
      <c r="BR801" s="107"/>
      <c r="BS801" s="107"/>
      <c r="BT801" s="107"/>
      <c r="BU801" s="107"/>
      <c r="BV801" s="107"/>
      <c r="BW801" s="107"/>
      <c r="BX801" s="107"/>
      <c r="BY801" s="107"/>
      <c r="BZ801" s="107"/>
      <c r="CA801" s="107"/>
      <c r="CB801" s="107"/>
      <c r="CC801" s="107"/>
      <c r="CD801" s="107"/>
      <c r="CE801" s="107"/>
      <c r="CF801" s="107"/>
      <c r="CG801" s="107"/>
      <c r="CH801" s="107"/>
      <c r="CI801" s="107"/>
      <c r="CJ801" s="107"/>
      <c r="CK801" s="107"/>
      <c r="CL801" s="107"/>
      <c r="CM801" s="107"/>
      <c r="CN801" s="107"/>
      <c r="CO801" s="107"/>
      <c r="CP801" s="107"/>
      <c r="CQ801" s="107"/>
      <c r="CR801" s="107"/>
      <c r="CS801" s="107"/>
      <c r="CT801" s="107"/>
      <c r="CU801" s="107"/>
      <c r="CV801" s="107"/>
      <c r="CW801" s="107"/>
      <c r="CX801" s="107"/>
      <c r="CY801" s="107"/>
      <c r="CZ801" s="107"/>
      <c r="DA801" s="107"/>
      <c r="DB801" s="107"/>
      <c r="DC801" s="107"/>
      <c r="DD801" s="107"/>
      <c r="DE801" s="107"/>
      <c r="DF801" s="107"/>
      <c r="DG801" s="107"/>
    </row>
    <row r="802" spans="1:111" hidden="1" x14ac:dyDescent="0.25">
      <c r="B802" s="111" t="s">
        <v>2606</v>
      </c>
      <c r="C802" s="111">
        <v>4600011662</v>
      </c>
      <c r="D802" s="101" t="s">
        <v>1196</v>
      </c>
      <c r="E802" s="110"/>
      <c r="F802" s="102" t="s">
        <v>453</v>
      </c>
      <c r="G802" s="103" t="s">
        <v>449</v>
      </c>
      <c r="H802" s="103" t="s">
        <v>429</v>
      </c>
      <c r="I802" s="100"/>
      <c r="J802" s="122" t="s">
        <v>1970</v>
      </c>
      <c r="K802" s="103"/>
      <c r="L802" s="103"/>
      <c r="M802" s="103"/>
      <c r="N802" s="103"/>
      <c r="O802" s="106"/>
      <c r="P802" s="104"/>
      <c r="Q802" s="104"/>
      <c r="R802" s="104"/>
      <c r="S802" s="105" t="str">
        <f t="shared" si="73"/>
        <v/>
      </c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  <c r="BK802" s="107"/>
      <c r="BL802" s="107"/>
      <c r="BM802" s="107"/>
      <c r="BN802" s="107"/>
      <c r="BO802" s="107"/>
      <c r="BP802" s="107"/>
      <c r="BQ802" s="107"/>
      <c r="BR802" s="107"/>
      <c r="BS802" s="107"/>
      <c r="BT802" s="107"/>
      <c r="BU802" s="107"/>
      <c r="BV802" s="107"/>
      <c r="BW802" s="107"/>
      <c r="BX802" s="107"/>
      <c r="BY802" s="107"/>
      <c r="BZ802" s="107"/>
      <c r="CA802" s="107"/>
      <c r="CB802" s="107"/>
      <c r="CC802" s="107"/>
      <c r="CD802" s="107"/>
      <c r="CE802" s="107"/>
      <c r="CF802" s="107"/>
      <c r="CG802" s="107"/>
      <c r="CH802" s="107"/>
      <c r="CI802" s="107"/>
      <c r="CJ802" s="107"/>
      <c r="CK802" s="107"/>
      <c r="CL802" s="107"/>
      <c r="CM802" s="107"/>
      <c r="CN802" s="107"/>
      <c r="CO802" s="107"/>
      <c r="CP802" s="107"/>
      <c r="CQ802" s="107"/>
      <c r="CR802" s="107"/>
      <c r="CS802" s="107"/>
      <c r="CT802" s="107"/>
      <c r="CU802" s="107"/>
      <c r="CV802" s="107"/>
      <c r="CW802" s="107"/>
      <c r="CX802" s="107"/>
      <c r="CY802" s="107"/>
      <c r="CZ802" s="107"/>
      <c r="DA802" s="107"/>
      <c r="DB802" s="107"/>
      <c r="DC802" s="107"/>
      <c r="DD802" s="107"/>
      <c r="DE802" s="107"/>
      <c r="DF802" s="107"/>
      <c r="DG802" s="107"/>
    </row>
    <row r="803" spans="1:111" hidden="1" x14ac:dyDescent="0.25">
      <c r="B803" s="111" t="s">
        <v>2606</v>
      </c>
      <c r="C803" s="111">
        <v>4600011662</v>
      </c>
      <c r="D803" s="101" t="s">
        <v>1197</v>
      </c>
      <c r="E803" s="110"/>
      <c r="F803" s="102" t="s">
        <v>453</v>
      </c>
      <c r="G803" s="103" t="s">
        <v>449</v>
      </c>
      <c r="H803" s="103" t="s">
        <v>429</v>
      </c>
      <c r="I803" s="100"/>
      <c r="J803" s="122" t="s">
        <v>1976</v>
      </c>
      <c r="K803" s="103"/>
      <c r="L803" s="103"/>
      <c r="M803" s="103"/>
      <c r="N803" s="103"/>
      <c r="O803" s="106"/>
      <c r="P803" s="104"/>
      <c r="Q803" s="104"/>
      <c r="R803" s="104"/>
      <c r="S803" s="105" t="str">
        <f t="shared" si="73"/>
        <v/>
      </c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  <c r="BK803" s="107"/>
      <c r="BL803" s="107"/>
      <c r="BM803" s="107"/>
      <c r="BN803" s="107"/>
      <c r="BO803" s="107"/>
      <c r="BP803" s="107"/>
      <c r="BQ803" s="107"/>
      <c r="BR803" s="107"/>
      <c r="BS803" s="107"/>
      <c r="BT803" s="107"/>
      <c r="BU803" s="107"/>
      <c r="BV803" s="107"/>
      <c r="BW803" s="107"/>
      <c r="BX803" s="107"/>
      <c r="BY803" s="107"/>
      <c r="BZ803" s="107"/>
      <c r="CA803" s="107"/>
      <c r="CB803" s="107"/>
      <c r="CC803" s="107"/>
      <c r="CD803" s="107"/>
      <c r="CE803" s="107"/>
      <c r="CF803" s="107"/>
      <c r="CG803" s="107"/>
      <c r="CH803" s="107"/>
      <c r="CI803" s="107"/>
      <c r="CJ803" s="107"/>
      <c r="CK803" s="107"/>
      <c r="CL803" s="107"/>
      <c r="CM803" s="107"/>
      <c r="CN803" s="107"/>
      <c r="CO803" s="107"/>
      <c r="CP803" s="107"/>
      <c r="CQ803" s="107"/>
      <c r="CR803" s="107"/>
      <c r="CS803" s="107"/>
      <c r="CT803" s="107"/>
      <c r="CU803" s="107"/>
      <c r="CV803" s="107"/>
      <c r="CW803" s="107"/>
      <c r="CX803" s="107"/>
      <c r="CY803" s="107"/>
      <c r="CZ803" s="107"/>
      <c r="DA803" s="107"/>
      <c r="DB803" s="107"/>
      <c r="DC803" s="107"/>
      <c r="DD803" s="107"/>
      <c r="DE803" s="107"/>
      <c r="DF803" s="107"/>
      <c r="DG803" s="107"/>
    </row>
    <row r="804" spans="1:111" hidden="1" x14ac:dyDescent="0.25">
      <c r="B804" s="111" t="s">
        <v>2606</v>
      </c>
      <c r="C804" s="111">
        <v>4600011662</v>
      </c>
      <c r="D804" s="101" t="s">
        <v>1198</v>
      </c>
      <c r="E804" s="110"/>
      <c r="F804" s="102" t="s">
        <v>453</v>
      </c>
      <c r="G804" s="103" t="s">
        <v>449</v>
      </c>
      <c r="H804" s="103" t="s">
        <v>429</v>
      </c>
      <c r="I804" s="100"/>
      <c r="J804" s="122" t="s">
        <v>2412</v>
      </c>
      <c r="K804" s="103"/>
      <c r="L804" s="103"/>
      <c r="M804" s="103"/>
      <c r="N804" s="103"/>
      <c r="O804" s="106"/>
      <c r="P804" s="104"/>
      <c r="Q804" s="104"/>
      <c r="R804" s="104"/>
      <c r="S804" s="105" t="str">
        <f t="shared" si="73"/>
        <v/>
      </c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  <c r="BK804" s="107"/>
      <c r="BL804" s="107"/>
      <c r="BM804" s="107"/>
      <c r="BN804" s="107"/>
      <c r="BO804" s="107"/>
      <c r="BP804" s="107"/>
      <c r="BQ804" s="107"/>
      <c r="BR804" s="107"/>
      <c r="BS804" s="107"/>
      <c r="BT804" s="107"/>
      <c r="BU804" s="107"/>
      <c r="BV804" s="107"/>
      <c r="BW804" s="107"/>
      <c r="BX804" s="107"/>
      <c r="BY804" s="107"/>
      <c r="BZ804" s="107"/>
      <c r="CA804" s="107"/>
      <c r="CB804" s="107"/>
      <c r="CC804" s="107"/>
      <c r="CD804" s="107"/>
      <c r="CE804" s="107"/>
      <c r="CF804" s="107"/>
      <c r="CG804" s="107"/>
      <c r="CH804" s="107"/>
      <c r="CI804" s="107"/>
      <c r="CJ804" s="107"/>
      <c r="CK804" s="107"/>
      <c r="CL804" s="107"/>
      <c r="CM804" s="107"/>
      <c r="CN804" s="107"/>
      <c r="CO804" s="107"/>
      <c r="CP804" s="107"/>
      <c r="CQ804" s="107"/>
      <c r="CR804" s="107"/>
      <c r="CS804" s="107"/>
      <c r="CT804" s="107"/>
      <c r="CU804" s="107"/>
      <c r="CV804" s="107"/>
      <c r="CW804" s="107"/>
      <c r="CX804" s="107"/>
      <c r="CY804" s="107"/>
      <c r="CZ804" s="107"/>
      <c r="DA804" s="107"/>
      <c r="DB804" s="107"/>
      <c r="DC804" s="107"/>
      <c r="DD804" s="107"/>
      <c r="DE804" s="107"/>
      <c r="DF804" s="107"/>
      <c r="DG804" s="107"/>
    </row>
    <row r="805" spans="1:111" hidden="1" x14ac:dyDescent="0.25">
      <c r="B805" s="111" t="s">
        <v>2606</v>
      </c>
      <c r="C805" s="111">
        <v>4600011662</v>
      </c>
      <c r="D805" s="101" t="s">
        <v>1199</v>
      </c>
      <c r="E805" s="110"/>
      <c r="F805" s="102"/>
      <c r="G805" s="103"/>
      <c r="H805" s="103"/>
      <c r="I805" s="100"/>
      <c r="J805" s="122" t="s">
        <v>1977</v>
      </c>
      <c r="K805" s="103"/>
      <c r="L805" s="103"/>
      <c r="M805" s="103"/>
      <c r="N805" s="103"/>
      <c r="O805" s="106"/>
      <c r="P805" s="104"/>
      <c r="Q805" s="104"/>
      <c r="R805" s="104"/>
      <c r="S805" s="105" t="str">
        <f t="shared" si="73"/>
        <v/>
      </c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  <c r="BK805" s="107"/>
      <c r="BL805" s="107"/>
      <c r="BM805" s="107"/>
      <c r="BN805" s="107"/>
      <c r="BO805" s="107"/>
      <c r="BP805" s="107"/>
      <c r="BQ805" s="107"/>
      <c r="BR805" s="107"/>
      <c r="BS805" s="107"/>
      <c r="BT805" s="107"/>
      <c r="BU805" s="107"/>
      <c r="BV805" s="107"/>
      <c r="BW805" s="107"/>
      <c r="BX805" s="107"/>
      <c r="BY805" s="107"/>
      <c r="BZ805" s="107"/>
      <c r="CA805" s="107"/>
      <c r="CB805" s="107"/>
      <c r="CC805" s="107"/>
      <c r="CD805" s="107"/>
      <c r="CE805" s="107"/>
      <c r="CF805" s="107"/>
      <c r="CG805" s="107"/>
      <c r="CH805" s="107"/>
      <c r="CI805" s="107"/>
      <c r="CJ805" s="107"/>
      <c r="CK805" s="107"/>
      <c r="CL805" s="107"/>
      <c r="CM805" s="107"/>
      <c r="CN805" s="107"/>
      <c r="CO805" s="107"/>
      <c r="CP805" s="107"/>
      <c r="CQ805" s="107"/>
      <c r="CR805" s="107"/>
      <c r="CS805" s="107"/>
      <c r="CT805" s="107"/>
      <c r="CU805" s="107"/>
      <c r="CV805" s="107"/>
      <c r="CW805" s="107"/>
      <c r="CX805" s="107"/>
      <c r="CY805" s="107"/>
      <c r="CZ805" s="107"/>
      <c r="DA805" s="107"/>
      <c r="DB805" s="107"/>
      <c r="DC805" s="107"/>
      <c r="DD805" s="107"/>
      <c r="DE805" s="107"/>
      <c r="DF805" s="107"/>
      <c r="DG805" s="107"/>
    </row>
    <row r="806" spans="1:111" hidden="1" x14ac:dyDescent="0.25">
      <c r="A806" s="109"/>
      <c r="B806" s="111" t="s">
        <v>2606</v>
      </c>
      <c r="C806" s="111">
        <v>4600011662</v>
      </c>
      <c r="D806" s="101" t="s">
        <v>1200</v>
      </c>
      <c r="E806" s="110" t="str">
        <f t="shared" ref="E806" si="80">IF(F806="","",CONCATENATE(TRIM(F806)," - ",TRIM(J806)))</f>
        <v>(CO) Sistema de Controle, retorno e transferência de condensado - Inspeção ENDs das soldas</v>
      </c>
      <c r="F806" s="102" t="s">
        <v>453</v>
      </c>
      <c r="G806" s="103" t="s">
        <v>449</v>
      </c>
      <c r="H806" s="103" t="s">
        <v>429</v>
      </c>
      <c r="I806" s="100"/>
      <c r="J806" s="122" t="s">
        <v>2195</v>
      </c>
      <c r="K806" s="103"/>
      <c r="L806" s="103"/>
      <c r="M806" s="103"/>
      <c r="N806" s="103"/>
      <c r="O806" s="106"/>
      <c r="P806" s="104">
        <v>1</v>
      </c>
      <c r="Q806" s="104"/>
      <c r="R806" s="104" t="s">
        <v>1699</v>
      </c>
      <c r="S806" s="105">
        <f t="shared" si="73"/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  <c r="BK806" s="107"/>
      <c r="BL806" s="107"/>
      <c r="BM806" s="107"/>
      <c r="BN806" s="107"/>
      <c r="BO806" s="107"/>
      <c r="BP806" s="107"/>
      <c r="BQ806" s="107"/>
      <c r="BR806" s="107"/>
      <c r="BS806" s="107"/>
      <c r="BT806" s="107"/>
      <c r="BU806" s="107"/>
      <c r="BV806" s="107"/>
      <c r="BW806" s="107"/>
      <c r="BX806" s="107"/>
      <c r="BY806" s="107"/>
      <c r="BZ806" s="107"/>
      <c r="CA806" s="107"/>
      <c r="CB806" s="107"/>
      <c r="CC806" s="107"/>
      <c r="CD806" s="107"/>
      <c r="CE806" s="107"/>
      <c r="CF806" s="107"/>
      <c r="CG806" s="107"/>
      <c r="CH806" s="107"/>
      <c r="CI806" s="107"/>
      <c r="CJ806" s="107"/>
      <c r="CK806" s="107"/>
      <c r="CL806" s="107"/>
      <c r="CM806" s="107"/>
      <c r="CN806" s="107"/>
      <c r="CO806" s="107"/>
      <c r="CP806" s="107"/>
      <c r="CQ806" s="107"/>
      <c r="CR806" s="107"/>
      <c r="CS806" s="107"/>
      <c r="CT806" s="107"/>
      <c r="CU806" s="107"/>
      <c r="CV806" s="107"/>
      <c r="CW806" s="107"/>
      <c r="CX806" s="107"/>
      <c r="CY806" s="107"/>
      <c r="CZ806" s="107"/>
      <c r="DA806" s="107"/>
      <c r="DB806" s="107"/>
      <c r="DC806" s="107"/>
      <c r="DD806" s="107"/>
      <c r="DE806" s="107"/>
      <c r="DF806" s="107"/>
      <c r="DG806" s="107"/>
    </row>
    <row r="807" spans="1:111" hidden="1" x14ac:dyDescent="0.25">
      <c r="B807" s="111" t="s">
        <v>2606</v>
      </c>
      <c r="C807" s="111">
        <v>4600011662</v>
      </c>
      <c r="D807" s="101" t="s">
        <v>1201</v>
      </c>
      <c r="E807" s="110"/>
      <c r="F807" s="102" t="s">
        <v>453</v>
      </c>
      <c r="G807" s="103" t="s">
        <v>449</v>
      </c>
      <c r="H807" s="103" t="s">
        <v>429</v>
      </c>
      <c r="I807" s="100"/>
      <c r="J807" s="122" t="s">
        <v>2286</v>
      </c>
      <c r="K807" s="103"/>
      <c r="L807" s="103"/>
      <c r="M807" s="103"/>
      <c r="N807" s="103"/>
      <c r="O807" s="106"/>
      <c r="P807" s="104"/>
      <c r="Q807" s="104"/>
      <c r="R807" s="104"/>
      <c r="S807" s="105" t="str">
        <f t="shared" si="73"/>
        <v/>
      </c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  <c r="BK807" s="107"/>
      <c r="BL807" s="107"/>
      <c r="BM807" s="107"/>
      <c r="BN807" s="107"/>
      <c r="BO807" s="107"/>
      <c r="BP807" s="107"/>
      <c r="BQ807" s="107"/>
      <c r="BR807" s="107"/>
      <c r="BS807" s="107"/>
      <c r="BT807" s="107"/>
      <c r="BU807" s="107"/>
      <c r="BV807" s="107"/>
      <c r="BW807" s="107"/>
      <c r="BX807" s="107"/>
      <c r="BY807" s="107"/>
      <c r="BZ807" s="107"/>
      <c r="CA807" s="107"/>
      <c r="CB807" s="107"/>
      <c r="CC807" s="107"/>
      <c r="CD807" s="107"/>
      <c r="CE807" s="107"/>
      <c r="CF807" s="107"/>
      <c r="CG807" s="107"/>
      <c r="CH807" s="107"/>
      <c r="CI807" s="107"/>
      <c r="CJ807" s="107"/>
      <c r="CK807" s="107"/>
      <c r="CL807" s="107"/>
      <c r="CM807" s="107"/>
      <c r="CN807" s="107"/>
      <c r="CO807" s="107"/>
      <c r="CP807" s="107"/>
      <c r="CQ807" s="107"/>
      <c r="CR807" s="107"/>
      <c r="CS807" s="107"/>
      <c r="CT807" s="107"/>
      <c r="CU807" s="107"/>
      <c r="CV807" s="107"/>
      <c r="CW807" s="107"/>
      <c r="CX807" s="107"/>
      <c r="CY807" s="107"/>
      <c r="CZ807" s="107"/>
      <c r="DA807" s="107"/>
      <c r="DB807" s="107"/>
      <c r="DC807" s="107"/>
      <c r="DD807" s="107"/>
      <c r="DE807" s="107"/>
      <c r="DF807" s="107"/>
      <c r="DG807" s="107"/>
    </row>
    <row r="808" spans="1:111" hidden="1" x14ac:dyDescent="0.25">
      <c r="B808" s="111" t="s">
        <v>2606</v>
      </c>
      <c r="C808" s="111">
        <v>4600011662</v>
      </c>
      <c r="D808" s="101" t="s">
        <v>1202</v>
      </c>
      <c r="E808" s="110"/>
      <c r="F808" s="102" t="s">
        <v>453</v>
      </c>
      <c r="G808" s="103" t="s">
        <v>449</v>
      </c>
      <c r="H808" s="103" t="s">
        <v>429</v>
      </c>
      <c r="I808" s="100"/>
      <c r="J808" s="122" t="s">
        <v>1978</v>
      </c>
      <c r="K808" s="103"/>
      <c r="L808" s="103"/>
      <c r="M808" s="103"/>
      <c r="N808" s="103"/>
      <c r="O808" s="106"/>
      <c r="P808" s="104"/>
      <c r="Q808" s="104"/>
      <c r="R808" s="104"/>
      <c r="S808" s="105" t="str">
        <f t="shared" si="73"/>
        <v/>
      </c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  <c r="BK808" s="107"/>
      <c r="BL808" s="107"/>
      <c r="BM808" s="107"/>
      <c r="BN808" s="107"/>
      <c r="BO808" s="107"/>
      <c r="BP808" s="107"/>
      <c r="BQ808" s="107"/>
      <c r="BR808" s="107"/>
      <c r="BS808" s="107"/>
      <c r="BT808" s="107"/>
      <c r="BU808" s="107"/>
      <c r="BV808" s="107"/>
      <c r="BW808" s="107"/>
      <c r="BX808" s="107"/>
      <c r="BY808" s="107"/>
      <c r="BZ808" s="107"/>
      <c r="CA808" s="107"/>
      <c r="CB808" s="107"/>
      <c r="CC808" s="107"/>
      <c r="CD808" s="107"/>
      <c r="CE808" s="107"/>
      <c r="CF808" s="107"/>
      <c r="CG808" s="107"/>
      <c r="CH808" s="107"/>
      <c r="CI808" s="107"/>
      <c r="CJ808" s="107"/>
      <c r="CK808" s="107"/>
      <c r="CL808" s="107"/>
      <c r="CM808" s="107"/>
      <c r="CN808" s="107"/>
      <c r="CO808" s="107"/>
      <c r="CP808" s="107"/>
      <c r="CQ808" s="107"/>
      <c r="CR808" s="107"/>
      <c r="CS808" s="107"/>
      <c r="CT808" s="107"/>
      <c r="CU808" s="107"/>
      <c r="CV808" s="107"/>
      <c r="CW808" s="107"/>
      <c r="CX808" s="107"/>
      <c r="CY808" s="107"/>
      <c r="CZ808" s="107"/>
      <c r="DA808" s="107"/>
      <c r="DB808" s="107"/>
      <c r="DC808" s="107"/>
      <c r="DD808" s="107"/>
      <c r="DE808" s="107"/>
      <c r="DF808" s="107"/>
      <c r="DG808" s="107"/>
    </row>
    <row r="809" spans="1:111" hidden="1" x14ac:dyDescent="0.25">
      <c r="B809" s="111" t="s">
        <v>2606</v>
      </c>
      <c r="C809" s="111">
        <v>4600011662</v>
      </c>
      <c r="D809" s="101" t="s">
        <v>1203</v>
      </c>
      <c r="E809" s="110"/>
      <c r="F809" s="102" t="s">
        <v>453</v>
      </c>
      <c r="G809" s="103" t="s">
        <v>449</v>
      </c>
      <c r="H809" s="103" t="s">
        <v>429</v>
      </c>
      <c r="I809" s="100"/>
      <c r="J809" s="122" t="s">
        <v>2412</v>
      </c>
      <c r="K809" s="103"/>
      <c r="L809" s="103"/>
      <c r="M809" s="103"/>
      <c r="N809" s="103"/>
      <c r="O809" s="106"/>
      <c r="P809" s="104"/>
      <c r="Q809" s="104"/>
      <c r="R809" s="104"/>
      <c r="S809" s="105" t="str">
        <f t="shared" si="73"/>
        <v/>
      </c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  <c r="BK809" s="107"/>
      <c r="BL809" s="107"/>
      <c r="BM809" s="107"/>
      <c r="BN809" s="107"/>
      <c r="BO809" s="107"/>
      <c r="BP809" s="107"/>
      <c r="BQ809" s="107"/>
      <c r="BR809" s="107"/>
      <c r="BS809" s="107"/>
      <c r="BT809" s="107"/>
      <c r="BU809" s="107"/>
      <c r="BV809" s="107"/>
      <c r="BW809" s="107"/>
      <c r="BX809" s="107"/>
      <c r="BY809" s="107"/>
      <c r="BZ809" s="107"/>
      <c r="CA809" s="107"/>
      <c r="CB809" s="107"/>
      <c r="CC809" s="107"/>
      <c r="CD809" s="107"/>
      <c r="CE809" s="107"/>
      <c r="CF809" s="107"/>
      <c r="CG809" s="107"/>
      <c r="CH809" s="107"/>
      <c r="CI809" s="107"/>
      <c r="CJ809" s="107"/>
      <c r="CK809" s="107"/>
      <c r="CL809" s="107"/>
      <c r="CM809" s="107"/>
      <c r="CN809" s="107"/>
      <c r="CO809" s="107"/>
      <c r="CP809" s="107"/>
      <c r="CQ809" s="107"/>
      <c r="CR809" s="107"/>
      <c r="CS809" s="107"/>
      <c r="CT809" s="107"/>
      <c r="CU809" s="107"/>
      <c r="CV809" s="107"/>
      <c r="CW809" s="107"/>
      <c r="CX809" s="107"/>
      <c r="CY809" s="107"/>
      <c r="CZ809" s="107"/>
      <c r="DA809" s="107"/>
      <c r="DB809" s="107"/>
      <c r="DC809" s="107"/>
      <c r="DD809" s="107"/>
      <c r="DE809" s="107"/>
      <c r="DF809" s="107"/>
      <c r="DG809" s="107"/>
    </row>
    <row r="810" spans="1:111" hidden="1" x14ac:dyDescent="0.25">
      <c r="B810" s="111" t="s">
        <v>2606</v>
      </c>
      <c r="C810" s="111">
        <v>4600011662</v>
      </c>
      <c r="D810" s="101" t="s">
        <v>1204</v>
      </c>
      <c r="E810" s="110"/>
      <c r="F810" s="102"/>
      <c r="G810" s="103"/>
      <c r="H810" s="103"/>
      <c r="I810" s="100"/>
      <c r="J810" s="122" t="s">
        <v>1977</v>
      </c>
      <c r="K810" s="103"/>
      <c r="L810" s="103"/>
      <c r="M810" s="103"/>
      <c r="N810" s="103"/>
      <c r="O810" s="106"/>
      <c r="P810" s="104"/>
      <c r="Q810" s="104"/>
      <c r="R810" s="104"/>
      <c r="S810" s="105" t="str">
        <f t="shared" si="73"/>
        <v/>
      </c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  <c r="BK810" s="107"/>
      <c r="BL810" s="107"/>
      <c r="BM810" s="107"/>
      <c r="BN810" s="107"/>
      <c r="BO810" s="107"/>
      <c r="BP810" s="107"/>
      <c r="BQ810" s="107"/>
      <c r="BR810" s="107"/>
      <c r="BS810" s="107"/>
      <c r="BT810" s="107"/>
      <c r="BU810" s="107"/>
      <c r="BV810" s="107"/>
      <c r="BW810" s="107"/>
      <c r="BX810" s="107"/>
      <c r="BY810" s="107"/>
      <c r="BZ810" s="107"/>
      <c r="CA810" s="107"/>
      <c r="CB810" s="107"/>
      <c r="CC810" s="107"/>
      <c r="CD810" s="107"/>
      <c r="CE810" s="107"/>
      <c r="CF810" s="107"/>
      <c r="CG810" s="107"/>
      <c r="CH810" s="107"/>
      <c r="CI810" s="107"/>
      <c r="CJ810" s="107"/>
      <c r="CK810" s="107"/>
      <c r="CL810" s="107"/>
      <c r="CM810" s="107"/>
      <c r="CN810" s="107"/>
      <c r="CO810" s="107"/>
      <c r="CP810" s="107"/>
      <c r="CQ810" s="107"/>
      <c r="CR810" s="107"/>
      <c r="CS810" s="107"/>
      <c r="CT810" s="107"/>
      <c r="CU810" s="107"/>
      <c r="CV810" s="107"/>
      <c r="CW810" s="107"/>
      <c r="CX810" s="107"/>
      <c r="CY810" s="107"/>
      <c r="CZ810" s="107"/>
      <c r="DA810" s="107"/>
      <c r="DB810" s="107"/>
      <c r="DC810" s="107"/>
      <c r="DD810" s="107"/>
      <c r="DE810" s="107"/>
      <c r="DF810" s="107"/>
      <c r="DG810" s="107"/>
    </row>
    <row r="811" spans="1:111" hidden="1" x14ac:dyDescent="0.25">
      <c r="A811" s="109"/>
      <c r="B811" s="111" t="s">
        <v>2606</v>
      </c>
      <c r="C811" s="111">
        <v>4600011662</v>
      </c>
      <c r="D811" s="101" t="s">
        <v>1205</v>
      </c>
      <c r="E811" s="110" t="str">
        <f t="shared" ref="E811:E812" si="81">IF(F811="","",CONCATENATE(TRIM(F811)," - ",TRIM(J811)))</f>
        <v>(CO) Sistema de Controle, retorno e transferência de condensado - Inspeção ENDs das soldas</v>
      </c>
      <c r="F811" s="102" t="s">
        <v>453</v>
      </c>
      <c r="G811" s="103" t="s">
        <v>449</v>
      </c>
      <c r="H811" s="103" t="s">
        <v>429</v>
      </c>
      <c r="I811" s="100"/>
      <c r="J811" s="122" t="s">
        <v>2195</v>
      </c>
      <c r="K811" s="103"/>
      <c r="L811" s="103"/>
      <c r="M811" s="103"/>
      <c r="N811" s="103"/>
      <c r="O811" s="106"/>
      <c r="P811" s="104">
        <v>1</v>
      </c>
      <c r="Q811" s="104"/>
      <c r="R811" s="104" t="s">
        <v>1699</v>
      </c>
      <c r="S811" s="105">
        <f t="shared" si="73"/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  <c r="BK811" s="107"/>
      <c r="BL811" s="107"/>
      <c r="BM811" s="107"/>
      <c r="BN811" s="107"/>
      <c r="BO811" s="107"/>
      <c r="BP811" s="107"/>
      <c r="BQ811" s="107"/>
      <c r="BR811" s="107"/>
      <c r="BS811" s="107"/>
      <c r="BT811" s="107"/>
      <c r="BU811" s="107"/>
      <c r="BV811" s="107"/>
      <c r="BW811" s="107"/>
      <c r="BX811" s="107"/>
      <c r="BY811" s="107"/>
      <c r="BZ811" s="107"/>
      <c r="CA811" s="107"/>
      <c r="CB811" s="107"/>
      <c r="CC811" s="107"/>
      <c r="CD811" s="107"/>
      <c r="CE811" s="107"/>
      <c r="CF811" s="107"/>
      <c r="CG811" s="107"/>
      <c r="CH811" s="107"/>
      <c r="CI811" s="107"/>
      <c r="CJ811" s="107"/>
      <c r="CK811" s="107"/>
      <c r="CL811" s="107"/>
      <c r="CM811" s="107"/>
      <c r="CN811" s="107"/>
      <c r="CO811" s="107"/>
      <c r="CP811" s="107"/>
      <c r="CQ811" s="107"/>
      <c r="CR811" s="107"/>
      <c r="CS811" s="107"/>
      <c r="CT811" s="107"/>
      <c r="CU811" s="107"/>
      <c r="CV811" s="107"/>
      <c r="CW811" s="107"/>
      <c r="CX811" s="107"/>
      <c r="CY811" s="107"/>
      <c r="CZ811" s="107"/>
      <c r="DA811" s="107"/>
      <c r="DB811" s="107"/>
      <c r="DC811" s="107"/>
      <c r="DD811" s="107"/>
      <c r="DE811" s="107"/>
      <c r="DF811" s="107"/>
      <c r="DG811" s="107"/>
    </row>
    <row r="812" spans="1:111" hidden="1" x14ac:dyDescent="0.25">
      <c r="A812" s="109"/>
      <c r="B812" s="123">
        <v>33</v>
      </c>
      <c r="C812" s="111">
        <v>4600011662</v>
      </c>
      <c r="D812" s="101" t="s">
        <v>1206</v>
      </c>
      <c r="E812" s="110" t="str">
        <f t="shared" si="81"/>
        <v/>
      </c>
      <c r="F812" s="102"/>
      <c r="G812" s="103" t="s">
        <v>449</v>
      </c>
      <c r="H812" s="103" t="s">
        <v>1692</v>
      </c>
      <c r="I812" s="100"/>
      <c r="J812" s="122" t="s">
        <v>2286</v>
      </c>
      <c r="K812" s="103"/>
      <c r="L812" s="103"/>
      <c r="M812" s="103"/>
      <c r="N812" s="103"/>
      <c r="O812" s="106"/>
      <c r="P812" s="104">
        <v>3</v>
      </c>
      <c r="Q812" s="104"/>
      <c r="R812" s="104" t="s">
        <v>1699</v>
      </c>
      <c r="S812" s="105">
        <f t="shared" si="73"/>
        <v>0</v>
      </c>
      <c r="T812" s="104">
        <v>3</v>
      </c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  <c r="BK812" s="107"/>
      <c r="BL812" s="107">
        <v>0</v>
      </c>
      <c r="BM812" s="107">
        <v>0</v>
      </c>
      <c r="BN812" s="107">
        <v>0</v>
      </c>
      <c r="BO812" s="107">
        <v>0</v>
      </c>
      <c r="BP812" s="107">
        <v>0</v>
      </c>
      <c r="BQ812" s="107"/>
      <c r="BR812" s="107"/>
      <c r="BS812" s="107"/>
      <c r="BT812" s="107"/>
      <c r="BU812" s="107"/>
      <c r="BV812" s="107"/>
      <c r="BW812" s="107"/>
      <c r="BX812" s="107"/>
      <c r="BY812" s="107"/>
      <c r="BZ812" s="107"/>
      <c r="CA812" s="107"/>
      <c r="CB812" s="107"/>
      <c r="CC812" s="107"/>
      <c r="CD812" s="107"/>
      <c r="CE812" s="107"/>
      <c r="CF812" s="107"/>
      <c r="CG812" s="107"/>
      <c r="CH812" s="107"/>
      <c r="CI812" s="107"/>
      <c r="CJ812" s="107"/>
      <c r="CK812" s="107"/>
      <c r="CL812" s="107"/>
      <c r="CM812" s="107"/>
      <c r="CN812" s="107"/>
      <c r="CO812" s="107"/>
      <c r="CP812" s="107"/>
      <c r="CQ812" s="107"/>
      <c r="CR812" s="107"/>
      <c r="CS812" s="107"/>
      <c r="CT812" s="107"/>
      <c r="CU812" s="107"/>
      <c r="CV812" s="107"/>
      <c r="CW812" s="107"/>
      <c r="CX812" s="107"/>
      <c r="CY812" s="107"/>
      <c r="CZ812" s="107"/>
      <c r="DA812" s="107"/>
      <c r="DB812" s="107"/>
      <c r="DC812" s="107"/>
      <c r="DD812" s="107"/>
      <c r="DE812" s="107"/>
      <c r="DF812" s="107"/>
      <c r="DG812" s="107"/>
    </row>
    <row r="813" spans="1:111" hidden="1" x14ac:dyDescent="0.25">
      <c r="A813" s="109"/>
      <c r="B813" s="123">
        <v>33</v>
      </c>
      <c r="C813" s="111">
        <v>4600011662</v>
      </c>
      <c r="D813" s="101" t="s">
        <v>1207</v>
      </c>
      <c r="E813" s="110" t="str">
        <f t="shared" ref="E813" si="82">IF(F813="","",CONCATENATE(TRIM(F813)," - ",TRIM(J813)))</f>
        <v>(CO) Sistema de Controle, retorno e transferência de condensado - Linha 12"-S3-14E-5381-H</v>
      </c>
      <c r="F813" s="102" t="s">
        <v>453</v>
      </c>
      <c r="G813" s="103" t="s">
        <v>449</v>
      </c>
      <c r="H813" s="103" t="s">
        <v>429</v>
      </c>
      <c r="I813" s="100"/>
      <c r="J813" s="122" t="s">
        <v>2413</v>
      </c>
      <c r="K813" s="103"/>
      <c r="L813" s="103"/>
      <c r="M813" s="103"/>
      <c r="N813" s="103"/>
      <c r="O813" s="106"/>
      <c r="P813" s="104">
        <v>2</v>
      </c>
      <c r="Q813" s="104"/>
      <c r="R813" s="104" t="s">
        <v>1699</v>
      </c>
      <c r="S813" s="105">
        <f t="shared" si="73"/>
        <v>0</v>
      </c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2</v>
      </c>
      <c r="AR813" s="107">
        <v>2</v>
      </c>
      <c r="AS813" s="107">
        <v>2</v>
      </c>
      <c r="AT813" s="107">
        <v>2</v>
      </c>
      <c r="AU813" s="107">
        <v>2</v>
      </c>
      <c r="AV813" s="107"/>
      <c r="AW813" s="107"/>
      <c r="AX813" s="107">
        <v>2</v>
      </c>
      <c r="AY813" s="107">
        <v>2</v>
      </c>
      <c r="AZ813" s="107">
        <v>2</v>
      </c>
      <c r="BA813" s="107">
        <v>2</v>
      </c>
      <c r="BB813" s="107">
        <v>2</v>
      </c>
      <c r="BC813" s="107"/>
      <c r="BD813" s="107"/>
      <c r="BE813" s="107"/>
      <c r="BF813" s="107"/>
      <c r="BG813" s="107"/>
      <c r="BH813" s="107"/>
      <c r="BI813" s="107"/>
      <c r="BJ813" s="107"/>
      <c r="BK813" s="107"/>
      <c r="BL813" s="107"/>
      <c r="BM813" s="107"/>
      <c r="BN813" s="107"/>
      <c r="BO813" s="107"/>
      <c r="BP813" s="107"/>
      <c r="BQ813" s="107"/>
      <c r="BR813" s="107"/>
      <c r="BS813" s="107"/>
      <c r="BT813" s="107">
        <v>1</v>
      </c>
      <c r="BU813" s="107">
        <v>1</v>
      </c>
      <c r="BV813" s="107"/>
      <c r="BW813" s="107"/>
      <c r="BX813" s="107"/>
      <c r="BY813" s="107"/>
      <c r="BZ813" s="107"/>
      <c r="CA813" s="107"/>
      <c r="CB813" s="107"/>
      <c r="CC813" s="107"/>
      <c r="CD813" s="107"/>
      <c r="CE813" s="107"/>
      <c r="CF813" s="107"/>
      <c r="CG813" s="107"/>
      <c r="CH813" s="107"/>
      <c r="CI813" s="107"/>
      <c r="CJ813" s="107"/>
      <c r="CK813" s="107"/>
      <c r="CL813" s="107"/>
      <c r="CM813" s="107"/>
      <c r="CN813" s="107"/>
      <c r="CO813" s="107"/>
      <c r="CP813" s="107"/>
      <c r="CQ813" s="107"/>
      <c r="CR813" s="107"/>
      <c r="CS813" s="107"/>
      <c r="CT813" s="107"/>
      <c r="CU813" s="107"/>
      <c r="CV813" s="107"/>
      <c r="CW813" s="107"/>
      <c r="CX813" s="107"/>
      <c r="CY813" s="107"/>
      <c r="CZ813" s="107"/>
      <c r="DA813" s="107"/>
      <c r="DB813" s="107"/>
      <c r="DC813" s="107"/>
      <c r="DD813" s="107"/>
      <c r="DE813" s="107"/>
      <c r="DF813" s="107"/>
      <c r="DG813" s="107"/>
    </row>
    <row r="814" spans="1:111" hidden="1" x14ac:dyDescent="0.25">
      <c r="A814" s="109"/>
      <c r="B814" s="111" t="s">
        <v>2608</v>
      </c>
      <c r="C814" s="111">
        <v>4600011662</v>
      </c>
      <c r="D814" s="101" t="s">
        <v>1208</v>
      </c>
      <c r="E814" s="110" t="str">
        <f t="shared" ref="E814" si="83">IF(F814="","",CONCATENATE(TRIM(F814)," - ",TRIM(J814)))</f>
        <v>(CO) Sistema de Controle, retorno e transferência de condensado - Montar suportes linha 5381</v>
      </c>
      <c r="F814" s="102" t="s">
        <v>453</v>
      </c>
      <c r="G814" s="103" t="s">
        <v>449</v>
      </c>
      <c r="H814" s="103" t="s">
        <v>429</v>
      </c>
      <c r="I814" s="100"/>
      <c r="J814" s="122" t="s">
        <v>2642</v>
      </c>
      <c r="K814" s="103"/>
      <c r="L814" s="103"/>
      <c r="M814" s="103"/>
      <c r="N814" s="103"/>
      <c r="O814" s="106"/>
      <c r="P814" s="104">
        <v>3068</v>
      </c>
      <c r="Q814" s="104">
        <f>P814</f>
        <v>3068</v>
      </c>
      <c r="R814" s="104" t="s">
        <v>1696</v>
      </c>
      <c r="S814" s="105">
        <f t="shared" si="73"/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  <c r="BK814" s="107"/>
      <c r="BL814" s="107"/>
      <c r="BM814" s="107"/>
      <c r="BN814" s="107"/>
      <c r="BO814" s="107"/>
      <c r="BP814" s="107"/>
      <c r="BQ814" s="107"/>
      <c r="BR814" s="107"/>
      <c r="BS814" s="107"/>
      <c r="BT814" s="107"/>
      <c r="BU814" s="107"/>
      <c r="BV814" s="107"/>
      <c r="BW814" s="107"/>
      <c r="BX814" s="107"/>
      <c r="BY814" s="107"/>
      <c r="BZ814" s="107"/>
      <c r="CA814" s="107"/>
      <c r="CB814" s="107"/>
      <c r="CC814" s="107"/>
      <c r="CD814" s="107"/>
      <c r="CE814" s="107"/>
      <c r="CF814" s="107"/>
      <c r="CG814" s="107"/>
      <c r="CH814" s="107"/>
      <c r="CI814" s="107"/>
      <c r="CJ814" s="107"/>
      <c r="CK814" s="107"/>
      <c r="CL814" s="107"/>
      <c r="CM814" s="107"/>
      <c r="CN814" s="107"/>
      <c r="CO814" s="107"/>
      <c r="CP814" s="107"/>
      <c r="CQ814" s="107"/>
      <c r="CR814" s="107"/>
      <c r="CS814" s="107"/>
      <c r="CT814" s="107"/>
      <c r="CU814" s="107"/>
      <c r="CV814" s="107"/>
      <c r="CW814" s="107"/>
      <c r="CX814" s="107"/>
      <c r="CY814" s="107"/>
      <c r="CZ814" s="107"/>
      <c r="DA814" s="107"/>
      <c r="DB814" s="107"/>
      <c r="DC814" s="107"/>
      <c r="DD814" s="107"/>
      <c r="DE814" s="107"/>
      <c r="DF814" s="107"/>
      <c r="DG814" s="107"/>
    </row>
    <row r="815" spans="1:111" hidden="1" x14ac:dyDescent="0.25">
      <c r="B815" s="111" t="s">
        <v>2606</v>
      </c>
      <c r="C815" s="111">
        <v>4600011662</v>
      </c>
      <c r="D815" s="101" t="s">
        <v>1209</v>
      </c>
      <c r="E815" s="110"/>
      <c r="F815" s="102"/>
      <c r="G815" s="103"/>
      <c r="H815" s="103"/>
      <c r="I815" s="100"/>
      <c r="J815" s="122" t="s">
        <v>2643</v>
      </c>
      <c r="K815" s="103"/>
      <c r="L815" s="103"/>
      <c r="M815" s="103"/>
      <c r="N815" s="103"/>
      <c r="O815" s="106"/>
      <c r="P815" s="104"/>
      <c r="Q815" s="104"/>
      <c r="R815" s="104"/>
      <c r="S815" s="105" t="str">
        <f t="shared" si="73"/>
        <v/>
      </c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  <c r="BK815" s="107"/>
      <c r="BL815" s="107"/>
      <c r="BM815" s="107"/>
      <c r="BN815" s="107"/>
      <c r="BO815" s="107"/>
      <c r="BP815" s="107"/>
      <c r="BQ815" s="107"/>
      <c r="BR815" s="107"/>
      <c r="BS815" s="107"/>
      <c r="BT815" s="107"/>
      <c r="BU815" s="107"/>
      <c r="BV815" s="107"/>
      <c r="BW815" s="107"/>
      <c r="BX815" s="107"/>
      <c r="BY815" s="107"/>
      <c r="BZ815" s="107"/>
      <c r="CA815" s="107"/>
      <c r="CB815" s="107"/>
      <c r="CC815" s="107"/>
      <c r="CD815" s="107"/>
      <c r="CE815" s="107"/>
      <c r="CF815" s="107"/>
      <c r="CG815" s="107"/>
      <c r="CH815" s="107"/>
      <c r="CI815" s="107"/>
      <c r="CJ815" s="107"/>
      <c r="CK815" s="107"/>
      <c r="CL815" s="107"/>
      <c r="CM815" s="107"/>
      <c r="CN815" s="107"/>
      <c r="CO815" s="107"/>
      <c r="CP815" s="107"/>
      <c r="CQ815" s="107"/>
      <c r="CR815" s="107"/>
      <c r="CS815" s="107"/>
      <c r="CT815" s="107"/>
      <c r="CU815" s="107"/>
      <c r="CV815" s="107"/>
      <c r="CW815" s="107"/>
      <c r="CX815" s="107"/>
      <c r="CY815" s="107"/>
      <c r="CZ815" s="107"/>
      <c r="DA815" s="107"/>
      <c r="DB815" s="107"/>
      <c r="DC815" s="107"/>
      <c r="DD815" s="107"/>
      <c r="DE815" s="107"/>
      <c r="DF815" s="107"/>
      <c r="DG815" s="107"/>
    </row>
    <row r="816" spans="1:111" hidden="1" x14ac:dyDescent="0.25">
      <c r="B816" s="111" t="s">
        <v>2606</v>
      </c>
      <c r="C816" s="111">
        <v>4600011662</v>
      </c>
      <c r="D816" s="101" t="s">
        <v>1210</v>
      </c>
      <c r="E816" s="110"/>
      <c r="F816" s="102"/>
      <c r="G816" s="103"/>
      <c r="H816" s="103"/>
      <c r="I816" s="100"/>
      <c r="J816" s="122" t="s">
        <v>2195</v>
      </c>
      <c r="K816" s="103"/>
      <c r="L816" s="103"/>
      <c r="M816" s="103"/>
      <c r="N816" s="103"/>
      <c r="O816" s="106"/>
      <c r="P816" s="104"/>
      <c r="Q816" s="104"/>
      <c r="R816" s="104"/>
      <c r="S816" s="105" t="str">
        <f t="shared" si="73"/>
        <v/>
      </c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  <c r="BK816" s="107"/>
      <c r="BL816" s="107"/>
      <c r="BM816" s="107"/>
      <c r="BN816" s="107"/>
      <c r="BO816" s="107"/>
      <c r="BP816" s="107"/>
      <c r="BQ816" s="107"/>
      <c r="BR816" s="107"/>
      <c r="BS816" s="107"/>
      <c r="BT816" s="107"/>
      <c r="BU816" s="107"/>
      <c r="BV816" s="107"/>
      <c r="BW816" s="107"/>
      <c r="BX816" s="107"/>
      <c r="BY816" s="107"/>
      <c r="BZ816" s="107"/>
      <c r="CA816" s="107"/>
      <c r="CB816" s="107"/>
      <c r="CC816" s="107"/>
      <c r="CD816" s="107"/>
      <c r="CE816" s="107"/>
      <c r="CF816" s="107"/>
      <c r="CG816" s="107"/>
      <c r="CH816" s="107"/>
      <c r="CI816" s="107"/>
      <c r="CJ816" s="107"/>
      <c r="CK816" s="107"/>
      <c r="CL816" s="107"/>
      <c r="CM816" s="107"/>
      <c r="CN816" s="107"/>
      <c r="CO816" s="107"/>
      <c r="CP816" s="107"/>
      <c r="CQ816" s="107"/>
      <c r="CR816" s="107"/>
      <c r="CS816" s="107"/>
      <c r="CT816" s="107"/>
      <c r="CU816" s="107"/>
      <c r="CV816" s="107"/>
      <c r="CW816" s="107"/>
      <c r="CX816" s="107"/>
      <c r="CY816" s="107"/>
      <c r="CZ816" s="107"/>
      <c r="DA816" s="107"/>
      <c r="DB816" s="107"/>
      <c r="DC816" s="107"/>
      <c r="DD816" s="107"/>
      <c r="DE816" s="107"/>
      <c r="DF816" s="107"/>
      <c r="DG816" s="107"/>
    </row>
    <row r="817" spans="2:111" hidden="1" x14ac:dyDescent="0.25">
      <c r="B817" s="111" t="s">
        <v>2606</v>
      </c>
      <c r="C817" s="111">
        <v>4600011662</v>
      </c>
      <c r="D817" s="101" t="s">
        <v>1211</v>
      </c>
      <c r="E817" s="110"/>
      <c r="F817" s="102"/>
      <c r="G817" s="103"/>
      <c r="H817" s="103"/>
      <c r="I817" s="100"/>
      <c r="J817" s="122" t="s">
        <v>2286</v>
      </c>
      <c r="K817" s="103"/>
      <c r="L817" s="103"/>
      <c r="M817" s="103"/>
      <c r="N817" s="103"/>
      <c r="O817" s="106"/>
      <c r="P817" s="104"/>
      <c r="Q817" s="104"/>
      <c r="R817" s="104"/>
      <c r="S817" s="105" t="str">
        <f t="shared" si="73"/>
        <v/>
      </c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  <c r="BK817" s="107"/>
      <c r="BL817" s="107"/>
      <c r="BM817" s="107"/>
      <c r="BN817" s="107"/>
      <c r="BO817" s="107"/>
      <c r="BP817" s="107"/>
      <c r="BQ817" s="107"/>
      <c r="BR817" s="107"/>
      <c r="BS817" s="107"/>
      <c r="BT817" s="107"/>
      <c r="BU817" s="107"/>
      <c r="BV817" s="107"/>
      <c r="BW817" s="107"/>
      <c r="BX817" s="107"/>
      <c r="BY817" s="107"/>
      <c r="BZ817" s="107">
        <v>0</v>
      </c>
      <c r="CA817" s="107">
        <v>0</v>
      </c>
      <c r="CB817" s="107">
        <v>0</v>
      </c>
      <c r="CC817" s="107">
        <v>0</v>
      </c>
      <c r="CD817" s="107">
        <v>0</v>
      </c>
      <c r="CE817" s="107"/>
      <c r="CF817" s="107"/>
      <c r="CG817" s="107"/>
      <c r="CH817" s="107"/>
      <c r="CI817" s="107"/>
      <c r="CJ817" s="107"/>
      <c r="CK817" s="107"/>
      <c r="CL817" s="107"/>
      <c r="CM817" s="107"/>
      <c r="CN817" s="107"/>
      <c r="CO817" s="107"/>
      <c r="CP817" s="107"/>
      <c r="CQ817" s="107"/>
      <c r="CR817" s="107"/>
      <c r="CS817" s="107"/>
      <c r="CT817" s="107"/>
      <c r="CU817" s="107"/>
      <c r="CV817" s="107"/>
      <c r="CW817" s="107"/>
      <c r="CX817" s="107"/>
      <c r="CY817" s="107"/>
      <c r="CZ817" s="107"/>
      <c r="DA817" s="107"/>
      <c r="DB817" s="107"/>
      <c r="DC817" s="107"/>
      <c r="DD817" s="107"/>
      <c r="DE817" s="107"/>
      <c r="DF817" s="107"/>
      <c r="DG817" s="107"/>
    </row>
    <row r="818" spans="2:111" hidden="1" x14ac:dyDescent="0.25">
      <c r="B818" s="111" t="s">
        <v>2606</v>
      </c>
      <c r="C818" s="111">
        <v>4600011662</v>
      </c>
      <c r="D818" s="101" t="s">
        <v>1212</v>
      </c>
      <c r="E818" s="110"/>
      <c r="F818" s="102"/>
      <c r="G818" s="103"/>
      <c r="H818" s="103"/>
      <c r="I818" s="100"/>
      <c r="J818" s="122" t="s">
        <v>2414</v>
      </c>
      <c r="K818" s="103"/>
      <c r="L818" s="103"/>
      <c r="M818" s="103"/>
      <c r="N818" s="103"/>
      <c r="O818" s="106"/>
      <c r="P818" s="104"/>
      <c r="Q818" s="104"/>
      <c r="R818" s="104"/>
      <c r="S818" s="105" t="str">
        <f t="shared" si="73"/>
        <v/>
      </c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  <c r="BK818" s="107"/>
      <c r="BL818" s="107"/>
      <c r="BM818" s="107"/>
      <c r="BN818" s="107"/>
      <c r="BO818" s="107"/>
      <c r="BP818" s="107"/>
      <c r="BQ818" s="107"/>
      <c r="BR818" s="107"/>
      <c r="BS818" s="107"/>
      <c r="BT818" s="107"/>
      <c r="BU818" s="107"/>
      <c r="BV818" s="107"/>
      <c r="BW818" s="107"/>
      <c r="BX818" s="107"/>
      <c r="BY818" s="107"/>
      <c r="BZ818" s="107"/>
      <c r="CA818" s="107"/>
      <c r="CB818" s="107"/>
      <c r="CC818" s="107"/>
      <c r="CD818" s="107"/>
      <c r="CE818" s="107"/>
      <c r="CF818" s="107"/>
      <c r="CG818" s="107"/>
      <c r="CH818" s="107"/>
      <c r="CI818" s="107"/>
      <c r="CJ818" s="107"/>
      <c r="CK818" s="107"/>
      <c r="CL818" s="107"/>
      <c r="CM818" s="107"/>
      <c r="CN818" s="107"/>
      <c r="CO818" s="107"/>
      <c r="CP818" s="107"/>
      <c r="CQ818" s="107"/>
      <c r="CR818" s="107"/>
      <c r="CS818" s="107"/>
      <c r="CT818" s="107"/>
      <c r="CU818" s="107"/>
      <c r="CV818" s="107"/>
      <c r="CW818" s="107"/>
      <c r="CX818" s="107"/>
      <c r="CY818" s="107"/>
      <c r="CZ818" s="107"/>
      <c r="DA818" s="107"/>
      <c r="DB818" s="107"/>
      <c r="DC818" s="107"/>
      <c r="DD818" s="107"/>
      <c r="DE818" s="107"/>
      <c r="DF818" s="107"/>
      <c r="DG818" s="107"/>
    </row>
    <row r="819" spans="2:111" hidden="1" x14ac:dyDescent="0.25">
      <c r="B819" s="111" t="s">
        <v>2606</v>
      </c>
      <c r="C819" s="111">
        <v>4600011662</v>
      </c>
      <c r="D819" s="101" t="s">
        <v>1213</v>
      </c>
      <c r="E819" s="110"/>
      <c r="F819" s="102"/>
      <c r="G819" s="103"/>
      <c r="H819" s="103"/>
      <c r="I819" s="100"/>
      <c r="J819" s="122" t="s">
        <v>2118</v>
      </c>
      <c r="K819" s="103"/>
      <c r="L819" s="103"/>
      <c r="M819" s="103"/>
      <c r="N819" s="103"/>
      <c r="O819" s="106"/>
      <c r="P819" s="104"/>
      <c r="Q819" s="104"/>
      <c r="R819" s="104"/>
      <c r="S819" s="105" t="str">
        <f t="shared" si="73"/>
        <v/>
      </c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  <c r="BK819" s="107"/>
      <c r="BL819" s="107"/>
      <c r="BM819" s="107"/>
      <c r="BN819" s="107"/>
      <c r="BO819" s="107"/>
      <c r="BP819" s="107"/>
      <c r="BQ819" s="107"/>
      <c r="BR819" s="107"/>
      <c r="BS819" s="107"/>
      <c r="BT819" s="107"/>
      <c r="BU819" s="107"/>
      <c r="BV819" s="107"/>
      <c r="BW819" s="107"/>
      <c r="BX819" s="107"/>
      <c r="BY819" s="107"/>
      <c r="BZ819" s="107"/>
      <c r="CA819" s="107"/>
      <c r="CB819" s="107"/>
      <c r="CC819" s="107"/>
      <c r="CD819" s="107"/>
      <c r="CE819" s="107"/>
      <c r="CF819" s="107"/>
      <c r="CG819" s="107"/>
      <c r="CH819" s="107"/>
      <c r="CI819" s="107"/>
      <c r="CJ819" s="107"/>
      <c r="CK819" s="107"/>
      <c r="CL819" s="107"/>
      <c r="CM819" s="107"/>
      <c r="CN819" s="107"/>
      <c r="CO819" s="107"/>
      <c r="CP819" s="107"/>
      <c r="CQ819" s="107"/>
      <c r="CR819" s="107"/>
      <c r="CS819" s="107"/>
      <c r="CT819" s="107"/>
      <c r="CU819" s="107"/>
      <c r="CV819" s="107"/>
      <c r="CW819" s="107"/>
      <c r="CX819" s="107"/>
      <c r="CY819" s="107"/>
      <c r="CZ819" s="107"/>
      <c r="DA819" s="107"/>
      <c r="DB819" s="107"/>
      <c r="DC819" s="107"/>
      <c r="DD819" s="107"/>
      <c r="DE819" s="107"/>
      <c r="DF819" s="107"/>
      <c r="DG819" s="107"/>
    </row>
    <row r="820" spans="2:111" hidden="1" x14ac:dyDescent="0.25">
      <c r="B820" s="111" t="s">
        <v>2606</v>
      </c>
      <c r="C820" s="111">
        <v>4600011662</v>
      </c>
      <c r="D820" s="101" t="s">
        <v>1214</v>
      </c>
      <c r="E820" s="110"/>
      <c r="F820" s="102"/>
      <c r="G820" s="103"/>
      <c r="H820" s="103"/>
      <c r="I820" s="100"/>
      <c r="J820" s="122" t="s">
        <v>2415</v>
      </c>
      <c r="K820" s="103"/>
      <c r="L820" s="103"/>
      <c r="M820" s="103"/>
      <c r="N820" s="103"/>
      <c r="O820" s="106"/>
      <c r="P820" s="104"/>
      <c r="Q820" s="104"/>
      <c r="R820" s="104"/>
      <c r="S820" s="105" t="str">
        <f t="shared" si="73"/>
        <v/>
      </c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  <c r="BK820" s="107"/>
      <c r="BL820" s="107"/>
      <c r="BM820" s="107"/>
      <c r="BN820" s="107"/>
      <c r="BO820" s="107"/>
      <c r="BP820" s="107"/>
      <c r="BQ820" s="107"/>
      <c r="BR820" s="107"/>
      <c r="BS820" s="107"/>
      <c r="BT820" s="107"/>
      <c r="BU820" s="107"/>
      <c r="BV820" s="107"/>
      <c r="BW820" s="107"/>
      <c r="BX820" s="107"/>
      <c r="BY820" s="107"/>
      <c r="BZ820" s="107"/>
      <c r="CA820" s="107"/>
      <c r="CB820" s="107"/>
      <c r="CC820" s="107"/>
      <c r="CD820" s="107"/>
      <c r="CE820" s="107"/>
      <c r="CF820" s="107"/>
      <c r="CG820" s="107"/>
      <c r="CH820" s="107"/>
      <c r="CI820" s="107"/>
      <c r="CJ820" s="107"/>
      <c r="CK820" s="107"/>
      <c r="CL820" s="107"/>
      <c r="CM820" s="107"/>
      <c r="CN820" s="107"/>
      <c r="CO820" s="107"/>
      <c r="CP820" s="107"/>
      <c r="CQ820" s="107"/>
      <c r="CR820" s="107"/>
      <c r="CS820" s="107"/>
      <c r="CT820" s="107"/>
      <c r="CU820" s="107"/>
      <c r="CV820" s="107"/>
      <c r="CW820" s="107"/>
      <c r="CX820" s="107"/>
      <c r="CY820" s="107"/>
      <c r="CZ820" s="107"/>
      <c r="DA820" s="107"/>
      <c r="DB820" s="107"/>
      <c r="DC820" s="107"/>
      <c r="DD820" s="107"/>
      <c r="DE820" s="107"/>
      <c r="DF820" s="107"/>
      <c r="DG820" s="107"/>
    </row>
    <row r="821" spans="2:111" hidden="1" x14ac:dyDescent="0.25">
      <c r="B821" s="111" t="s">
        <v>2606</v>
      </c>
      <c r="C821" s="111">
        <v>4600011662</v>
      </c>
      <c r="D821" s="101" t="s">
        <v>1215</v>
      </c>
      <c r="E821" s="110"/>
      <c r="F821" s="102"/>
      <c r="G821" s="103"/>
      <c r="H821" s="103"/>
      <c r="I821" s="100"/>
      <c r="J821" s="122" t="s">
        <v>2416</v>
      </c>
      <c r="K821" s="103"/>
      <c r="L821" s="103"/>
      <c r="M821" s="103"/>
      <c r="N821" s="103"/>
      <c r="O821" s="106"/>
      <c r="P821" s="104"/>
      <c r="Q821" s="104"/>
      <c r="R821" s="104"/>
      <c r="S821" s="105" t="str">
        <f t="shared" si="73"/>
        <v/>
      </c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  <c r="BK821" s="107"/>
      <c r="BL821" s="107"/>
      <c r="BM821" s="107"/>
      <c r="BN821" s="107"/>
      <c r="BO821" s="107"/>
      <c r="BP821" s="107"/>
      <c r="BQ821" s="107"/>
      <c r="BR821" s="107"/>
      <c r="BS821" s="107"/>
      <c r="BT821" s="107"/>
      <c r="BU821" s="107"/>
      <c r="BV821" s="107"/>
      <c r="BW821" s="107"/>
      <c r="BX821" s="107"/>
      <c r="BY821" s="107"/>
      <c r="BZ821" s="107"/>
      <c r="CA821" s="107"/>
      <c r="CB821" s="107"/>
      <c r="CC821" s="107"/>
      <c r="CD821" s="107"/>
      <c r="CE821" s="107"/>
      <c r="CF821" s="107"/>
      <c r="CG821" s="107"/>
      <c r="CH821" s="107"/>
      <c r="CI821" s="107"/>
      <c r="CJ821" s="107"/>
      <c r="CK821" s="107"/>
      <c r="CL821" s="107"/>
      <c r="CM821" s="107"/>
      <c r="CN821" s="107"/>
      <c r="CO821" s="107"/>
      <c r="CP821" s="107"/>
      <c r="CQ821" s="107"/>
      <c r="CR821" s="107"/>
      <c r="CS821" s="107"/>
      <c r="CT821" s="107"/>
      <c r="CU821" s="107"/>
      <c r="CV821" s="107"/>
      <c r="CW821" s="107"/>
      <c r="CX821" s="107"/>
      <c r="CY821" s="107"/>
      <c r="CZ821" s="107"/>
      <c r="DA821" s="107"/>
      <c r="DB821" s="107"/>
      <c r="DC821" s="107"/>
      <c r="DD821" s="107"/>
      <c r="DE821" s="107"/>
      <c r="DF821" s="107"/>
      <c r="DG821" s="107"/>
    </row>
    <row r="822" spans="2:111" hidden="1" x14ac:dyDescent="0.25">
      <c r="B822" s="111" t="s">
        <v>2606</v>
      </c>
      <c r="C822" s="111">
        <v>4600011662</v>
      </c>
      <c r="D822" s="101" t="s">
        <v>1216</v>
      </c>
      <c r="E822" s="110"/>
      <c r="F822" s="102"/>
      <c r="G822" s="103"/>
      <c r="H822" s="103"/>
      <c r="I822" s="100"/>
      <c r="J822" s="122" t="s">
        <v>2417</v>
      </c>
      <c r="K822" s="103"/>
      <c r="L822" s="103"/>
      <c r="M822" s="103"/>
      <c r="N822" s="103"/>
      <c r="O822" s="106"/>
      <c r="P822" s="104"/>
      <c r="Q822" s="104"/>
      <c r="R822" s="104"/>
      <c r="S822" s="105" t="str">
        <f t="shared" si="73"/>
        <v/>
      </c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  <c r="BK822" s="107"/>
      <c r="BL822" s="107"/>
      <c r="BM822" s="107"/>
      <c r="BN822" s="107"/>
      <c r="BO822" s="107"/>
      <c r="BP822" s="107"/>
      <c r="BQ822" s="107"/>
      <c r="BR822" s="107"/>
      <c r="BS822" s="107"/>
      <c r="BT822" s="107"/>
      <c r="BU822" s="107"/>
      <c r="BV822" s="107"/>
      <c r="BW822" s="107"/>
      <c r="BX822" s="107"/>
      <c r="BY822" s="107"/>
      <c r="BZ822" s="107"/>
      <c r="CA822" s="107"/>
      <c r="CB822" s="107"/>
      <c r="CC822" s="107"/>
      <c r="CD822" s="107"/>
      <c r="CE822" s="107"/>
      <c r="CF822" s="107"/>
      <c r="CG822" s="107"/>
      <c r="CH822" s="107"/>
      <c r="CI822" s="107"/>
      <c r="CJ822" s="107"/>
      <c r="CK822" s="107"/>
      <c r="CL822" s="107"/>
      <c r="CM822" s="107"/>
      <c r="CN822" s="107"/>
      <c r="CO822" s="107"/>
      <c r="CP822" s="107"/>
      <c r="CQ822" s="107"/>
      <c r="CR822" s="107"/>
      <c r="CS822" s="107"/>
      <c r="CT822" s="107"/>
      <c r="CU822" s="107"/>
      <c r="CV822" s="107"/>
      <c r="CW822" s="107"/>
      <c r="CX822" s="107"/>
      <c r="CY822" s="107"/>
      <c r="CZ822" s="107"/>
      <c r="DA822" s="107"/>
      <c r="DB822" s="107"/>
      <c r="DC822" s="107"/>
      <c r="DD822" s="107"/>
      <c r="DE822" s="107"/>
      <c r="DF822" s="107"/>
      <c r="DG822" s="107"/>
    </row>
    <row r="823" spans="2:111" hidden="1" x14ac:dyDescent="0.25">
      <c r="B823" s="111" t="s">
        <v>2606</v>
      </c>
      <c r="C823" s="111">
        <v>4600011662</v>
      </c>
      <c r="D823" s="101" t="s">
        <v>1217</v>
      </c>
      <c r="E823" s="110"/>
      <c r="F823" s="102"/>
      <c r="G823" s="103"/>
      <c r="H823" s="103"/>
      <c r="I823" s="100"/>
      <c r="J823" s="122" t="s">
        <v>2418</v>
      </c>
      <c r="K823" s="103"/>
      <c r="L823" s="103"/>
      <c r="M823" s="103"/>
      <c r="N823" s="103"/>
      <c r="O823" s="106"/>
      <c r="P823" s="104"/>
      <c r="Q823" s="104"/>
      <c r="R823" s="104"/>
      <c r="S823" s="105" t="str">
        <f t="shared" si="73"/>
        <v/>
      </c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  <c r="BK823" s="107"/>
      <c r="BL823" s="107"/>
      <c r="BM823" s="107"/>
      <c r="BN823" s="107"/>
      <c r="BO823" s="107"/>
      <c r="BP823" s="107"/>
      <c r="BQ823" s="107"/>
      <c r="BR823" s="107"/>
      <c r="BS823" s="107"/>
      <c r="BT823" s="107"/>
      <c r="BU823" s="107"/>
      <c r="BV823" s="107"/>
      <c r="BW823" s="107"/>
      <c r="BX823" s="107"/>
      <c r="BY823" s="107"/>
      <c r="BZ823" s="107"/>
      <c r="CA823" s="107"/>
      <c r="CB823" s="107"/>
      <c r="CC823" s="107"/>
      <c r="CD823" s="107"/>
      <c r="CE823" s="107"/>
      <c r="CF823" s="107"/>
      <c r="CG823" s="107"/>
      <c r="CH823" s="107"/>
      <c r="CI823" s="107"/>
      <c r="CJ823" s="107"/>
      <c r="CK823" s="107"/>
      <c r="CL823" s="107"/>
      <c r="CM823" s="107"/>
      <c r="CN823" s="107"/>
      <c r="CO823" s="107"/>
      <c r="CP823" s="107"/>
      <c r="CQ823" s="107"/>
      <c r="CR823" s="107"/>
      <c r="CS823" s="107"/>
      <c r="CT823" s="107"/>
      <c r="CU823" s="107"/>
      <c r="CV823" s="107"/>
      <c r="CW823" s="107"/>
      <c r="CX823" s="107"/>
      <c r="CY823" s="107"/>
      <c r="CZ823" s="107"/>
      <c r="DA823" s="107"/>
      <c r="DB823" s="107"/>
      <c r="DC823" s="107"/>
      <c r="DD823" s="107"/>
      <c r="DE823" s="107"/>
      <c r="DF823" s="107"/>
      <c r="DG823" s="107"/>
    </row>
    <row r="824" spans="2:111" hidden="1" x14ac:dyDescent="0.25">
      <c r="B824" s="111" t="s">
        <v>2606</v>
      </c>
      <c r="C824" s="111">
        <v>4600011662</v>
      </c>
      <c r="D824" s="101" t="s">
        <v>1218</v>
      </c>
      <c r="E824" s="110"/>
      <c r="F824" s="102"/>
      <c r="G824" s="103"/>
      <c r="H824" s="103"/>
      <c r="I824" s="100"/>
      <c r="J824" s="122" t="s">
        <v>2195</v>
      </c>
      <c r="K824" s="103"/>
      <c r="L824" s="103"/>
      <c r="M824" s="103"/>
      <c r="N824" s="103"/>
      <c r="O824" s="106"/>
      <c r="P824" s="104"/>
      <c r="Q824" s="104"/>
      <c r="R824" s="104"/>
      <c r="S824" s="105" t="str">
        <f t="shared" si="73"/>
        <v/>
      </c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  <c r="BK824" s="107"/>
      <c r="BL824" s="107"/>
      <c r="BM824" s="107"/>
      <c r="BN824" s="107"/>
      <c r="BO824" s="107"/>
      <c r="BP824" s="107"/>
      <c r="BQ824" s="107"/>
      <c r="BR824" s="107"/>
      <c r="BS824" s="107"/>
      <c r="BT824" s="107"/>
      <c r="BU824" s="107"/>
      <c r="BV824" s="107"/>
      <c r="BW824" s="107"/>
      <c r="BX824" s="107"/>
      <c r="BY824" s="107"/>
      <c r="BZ824" s="107"/>
      <c r="CA824" s="107"/>
      <c r="CB824" s="107"/>
      <c r="CC824" s="107"/>
      <c r="CD824" s="107"/>
      <c r="CE824" s="107"/>
      <c r="CF824" s="107"/>
      <c r="CG824" s="107"/>
      <c r="CH824" s="107"/>
      <c r="CI824" s="107"/>
      <c r="CJ824" s="107"/>
      <c r="CK824" s="107"/>
      <c r="CL824" s="107"/>
      <c r="CM824" s="107"/>
      <c r="CN824" s="107"/>
      <c r="CO824" s="107"/>
      <c r="CP824" s="107"/>
      <c r="CQ824" s="107"/>
      <c r="CR824" s="107"/>
      <c r="CS824" s="107"/>
      <c r="CT824" s="107"/>
      <c r="CU824" s="107"/>
      <c r="CV824" s="107"/>
      <c r="CW824" s="107"/>
      <c r="CX824" s="107"/>
      <c r="CY824" s="107"/>
      <c r="CZ824" s="107"/>
      <c r="DA824" s="107"/>
      <c r="DB824" s="107"/>
      <c r="DC824" s="107"/>
      <c r="DD824" s="107"/>
      <c r="DE824" s="107"/>
      <c r="DF824" s="107"/>
      <c r="DG824" s="107"/>
    </row>
    <row r="825" spans="2:111" hidden="1" x14ac:dyDescent="0.25">
      <c r="B825" s="111" t="s">
        <v>2606</v>
      </c>
      <c r="C825" s="111">
        <v>4600011662</v>
      </c>
      <c r="D825" s="101" t="s">
        <v>1219</v>
      </c>
      <c r="E825" s="110"/>
      <c r="F825" s="102"/>
      <c r="G825" s="103"/>
      <c r="H825" s="103"/>
      <c r="I825" s="100"/>
      <c r="J825" s="122" t="s">
        <v>2119</v>
      </c>
      <c r="K825" s="103"/>
      <c r="L825" s="103"/>
      <c r="M825" s="103"/>
      <c r="N825" s="103"/>
      <c r="O825" s="106"/>
      <c r="P825" s="104"/>
      <c r="Q825" s="104"/>
      <c r="R825" s="104"/>
      <c r="S825" s="105" t="str">
        <f t="shared" si="73"/>
        <v/>
      </c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  <c r="BK825" s="107"/>
      <c r="BL825" s="107"/>
      <c r="BM825" s="107"/>
      <c r="BN825" s="107"/>
      <c r="BO825" s="107"/>
      <c r="BP825" s="107"/>
      <c r="BQ825" s="107"/>
      <c r="BR825" s="107"/>
      <c r="BS825" s="107"/>
      <c r="BT825" s="107"/>
      <c r="BU825" s="107"/>
      <c r="BV825" s="107"/>
      <c r="BW825" s="107"/>
      <c r="BX825" s="107"/>
      <c r="BY825" s="107"/>
      <c r="BZ825" s="107"/>
      <c r="CA825" s="107"/>
      <c r="CB825" s="107"/>
      <c r="CC825" s="107"/>
      <c r="CD825" s="107"/>
      <c r="CE825" s="107"/>
      <c r="CF825" s="107"/>
      <c r="CG825" s="107"/>
      <c r="CH825" s="107"/>
      <c r="CI825" s="107"/>
      <c r="CJ825" s="107"/>
      <c r="CK825" s="107"/>
      <c r="CL825" s="107"/>
      <c r="CM825" s="107"/>
      <c r="CN825" s="107"/>
      <c r="CO825" s="107"/>
      <c r="CP825" s="107"/>
      <c r="CQ825" s="107"/>
      <c r="CR825" s="107"/>
      <c r="CS825" s="107"/>
      <c r="CT825" s="107"/>
      <c r="CU825" s="107"/>
      <c r="CV825" s="107"/>
      <c r="CW825" s="107"/>
      <c r="CX825" s="107"/>
      <c r="CY825" s="107"/>
      <c r="CZ825" s="107"/>
      <c r="DA825" s="107"/>
      <c r="DB825" s="107"/>
      <c r="DC825" s="107"/>
      <c r="DD825" s="107"/>
      <c r="DE825" s="107"/>
      <c r="DF825" s="107"/>
      <c r="DG825" s="107"/>
    </row>
    <row r="826" spans="2:111" hidden="1" x14ac:dyDescent="0.25">
      <c r="B826" s="111" t="s">
        <v>2606</v>
      </c>
      <c r="C826" s="111">
        <v>4600011662</v>
      </c>
      <c r="D826" s="101" t="s">
        <v>1220</v>
      </c>
      <c r="E826" s="110"/>
      <c r="F826" s="102"/>
      <c r="G826" s="103"/>
      <c r="H826" s="103"/>
      <c r="I826" s="100"/>
      <c r="J826" s="122" t="s">
        <v>2415</v>
      </c>
      <c r="K826" s="103"/>
      <c r="L826" s="103"/>
      <c r="M826" s="103"/>
      <c r="N826" s="103"/>
      <c r="O826" s="106"/>
      <c r="P826" s="104"/>
      <c r="Q826" s="104"/>
      <c r="R826" s="104"/>
      <c r="S826" s="105" t="str">
        <f t="shared" si="73"/>
        <v/>
      </c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  <c r="BK826" s="107"/>
      <c r="BL826" s="107"/>
      <c r="BM826" s="107"/>
      <c r="BN826" s="107"/>
      <c r="BO826" s="107"/>
      <c r="BP826" s="107"/>
      <c r="BQ826" s="107"/>
      <c r="BR826" s="107"/>
      <c r="BS826" s="107"/>
      <c r="BT826" s="107"/>
      <c r="BU826" s="107"/>
      <c r="BV826" s="107"/>
      <c r="BW826" s="107"/>
      <c r="BX826" s="107"/>
      <c r="BY826" s="107"/>
      <c r="BZ826" s="107"/>
      <c r="CA826" s="107"/>
      <c r="CB826" s="107"/>
      <c r="CC826" s="107"/>
      <c r="CD826" s="107"/>
      <c r="CE826" s="107"/>
      <c r="CF826" s="107"/>
      <c r="CG826" s="107"/>
      <c r="CH826" s="107"/>
      <c r="CI826" s="107"/>
      <c r="CJ826" s="107"/>
      <c r="CK826" s="107"/>
      <c r="CL826" s="107"/>
      <c r="CM826" s="107"/>
      <c r="CN826" s="107"/>
      <c r="CO826" s="107"/>
      <c r="CP826" s="107"/>
      <c r="CQ826" s="107"/>
      <c r="CR826" s="107"/>
      <c r="CS826" s="107"/>
      <c r="CT826" s="107"/>
      <c r="CU826" s="107"/>
      <c r="CV826" s="107"/>
      <c r="CW826" s="107"/>
      <c r="CX826" s="107"/>
      <c r="CY826" s="107"/>
      <c r="CZ826" s="107"/>
      <c r="DA826" s="107"/>
      <c r="DB826" s="107"/>
      <c r="DC826" s="107"/>
      <c r="DD826" s="107"/>
      <c r="DE826" s="107"/>
      <c r="DF826" s="107"/>
      <c r="DG826" s="107"/>
    </row>
    <row r="827" spans="2:111" hidden="1" x14ac:dyDescent="0.25">
      <c r="B827" s="111" t="s">
        <v>2606</v>
      </c>
      <c r="C827" s="111">
        <v>4600011662</v>
      </c>
      <c r="D827" s="101" t="s">
        <v>1221</v>
      </c>
      <c r="E827" s="110"/>
      <c r="F827" s="102"/>
      <c r="G827" s="103"/>
      <c r="H827" s="103"/>
      <c r="I827" s="100"/>
      <c r="J827" s="122" t="s">
        <v>2416</v>
      </c>
      <c r="K827" s="103"/>
      <c r="L827" s="103"/>
      <c r="M827" s="103"/>
      <c r="N827" s="103"/>
      <c r="O827" s="106"/>
      <c r="P827" s="104"/>
      <c r="Q827" s="104"/>
      <c r="R827" s="104"/>
      <c r="S827" s="105" t="str">
        <f t="shared" si="73"/>
        <v/>
      </c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  <c r="BK827" s="107"/>
      <c r="BL827" s="107"/>
      <c r="BM827" s="107"/>
      <c r="BN827" s="107"/>
      <c r="BO827" s="107"/>
      <c r="BP827" s="107"/>
      <c r="BQ827" s="107"/>
      <c r="BR827" s="107"/>
      <c r="BS827" s="107"/>
      <c r="BT827" s="107"/>
      <c r="BU827" s="107"/>
      <c r="BV827" s="107"/>
      <c r="BW827" s="107"/>
      <c r="BX827" s="107"/>
      <c r="BY827" s="107"/>
      <c r="BZ827" s="107"/>
      <c r="CA827" s="107"/>
      <c r="CB827" s="107"/>
      <c r="CC827" s="107"/>
      <c r="CD827" s="107"/>
      <c r="CE827" s="107"/>
      <c r="CF827" s="107"/>
      <c r="CG827" s="107"/>
      <c r="CH827" s="107"/>
      <c r="CI827" s="107"/>
      <c r="CJ827" s="107"/>
      <c r="CK827" s="107"/>
      <c r="CL827" s="107"/>
      <c r="CM827" s="107"/>
      <c r="CN827" s="107"/>
      <c r="CO827" s="107"/>
      <c r="CP827" s="107"/>
      <c r="CQ827" s="107"/>
      <c r="CR827" s="107"/>
      <c r="CS827" s="107"/>
      <c r="CT827" s="107"/>
      <c r="CU827" s="107"/>
      <c r="CV827" s="107"/>
      <c r="CW827" s="107"/>
      <c r="CX827" s="107"/>
      <c r="CY827" s="107"/>
      <c r="CZ827" s="107"/>
      <c r="DA827" s="107"/>
      <c r="DB827" s="107"/>
      <c r="DC827" s="107"/>
      <c r="DD827" s="107"/>
      <c r="DE827" s="107"/>
      <c r="DF827" s="107"/>
      <c r="DG827" s="107"/>
    </row>
    <row r="828" spans="2:111" hidden="1" x14ac:dyDescent="0.25">
      <c r="B828" s="111" t="s">
        <v>2606</v>
      </c>
      <c r="C828" s="111">
        <v>4600011662</v>
      </c>
      <c r="D828" s="101" t="s">
        <v>1222</v>
      </c>
      <c r="E828" s="110"/>
      <c r="F828" s="102"/>
      <c r="G828" s="103"/>
      <c r="H828" s="103"/>
      <c r="I828" s="100"/>
      <c r="J828" s="122" t="s">
        <v>2417</v>
      </c>
      <c r="K828" s="103"/>
      <c r="L828" s="103"/>
      <c r="M828" s="103"/>
      <c r="N828" s="103"/>
      <c r="O828" s="106"/>
      <c r="P828" s="104"/>
      <c r="Q828" s="104"/>
      <c r="R828" s="104"/>
      <c r="S828" s="105" t="str">
        <f t="shared" si="73"/>
        <v/>
      </c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  <c r="BK828" s="107"/>
      <c r="BL828" s="107"/>
      <c r="BM828" s="107"/>
      <c r="BN828" s="107"/>
      <c r="BO828" s="107"/>
      <c r="BP828" s="107"/>
      <c r="BQ828" s="107"/>
      <c r="BR828" s="107"/>
      <c r="BS828" s="107"/>
      <c r="BT828" s="107"/>
      <c r="BU828" s="107"/>
      <c r="BV828" s="107"/>
      <c r="BW828" s="107"/>
      <c r="BX828" s="107"/>
      <c r="BY828" s="107"/>
      <c r="BZ828" s="107"/>
      <c r="CA828" s="107"/>
      <c r="CB828" s="107"/>
      <c r="CC828" s="107"/>
      <c r="CD828" s="107"/>
      <c r="CE828" s="107"/>
      <c r="CF828" s="107"/>
      <c r="CG828" s="107"/>
      <c r="CH828" s="107"/>
      <c r="CI828" s="107"/>
      <c r="CJ828" s="107"/>
      <c r="CK828" s="107"/>
      <c r="CL828" s="107"/>
      <c r="CM828" s="107"/>
      <c r="CN828" s="107"/>
      <c r="CO828" s="107"/>
      <c r="CP828" s="107"/>
      <c r="CQ828" s="107"/>
      <c r="CR828" s="107"/>
      <c r="CS828" s="107"/>
      <c r="CT828" s="107"/>
      <c r="CU828" s="107"/>
      <c r="CV828" s="107"/>
      <c r="CW828" s="107"/>
      <c r="CX828" s="107"/>
      <c r="CY828" s="107"/>
      <c r="CZ828" s="107"/>
      <c r="DA828" s="107"/>
      <c r="DB828" s="107"/>
      <c r="DC828" s="107"/>
      <c r="DD828" s="107"/>
      <c r="DE828" s="107"/>
      <c r="DF828" s="107"/>
      <c r="DG828" s="107"/>
    </row>
    <row r="829" spans="2:111" hidden="1" x14ac:dyDescent="0.25">
      <c r="B829" s="111" t="s">
        <v>2606</v>
      </c>
      <c r="C829" s="111">
        <v>4600011662</v>
      </c>
      <c r="D829" s="101" t="s">
        <v>1223</v>
      </c>
      <c r="E829" s="110"/>
      <c r="F829" s="102"/>
      <c r="G829" s="103"/>
      <c r="H829" s="103"/>
      <c r="I829" s="100"/>
      <c r="J829" s="122" t="s">
        <v>2418</v>
      </c>
      <c r="K829" s="103"/>
      <c r="L829" s="103"/>
      <c r="M829" s="103"/>
      <c r="N829" s="103"/>
      <c r="O829" s="106"/>
      <c r="P829" s="104"/>
      <c r="Q829" s="104"/>
      <c r="R829" s="104"/>
      <c r="S829" s="105" t="str">
        <f t="shared" si="73"/>
        <v/>
      </c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  <c r="BK829" s="107"/>
      <c r="BL829" s="107"/>
      <c r="BM829" s="107"/>
      <c r="BN829" s="107"/>
      <c r="BO829" s="107"/>
      <c r="BP829" s="107"/>
      <c r="BQ829" s="107"/>
      <c r="BR829" s="107"/>
      <c r="BS829" s="107"/>
      <c r="BT829" s="107"/>
      <c r="BU829" s="107"/>
      <c r="BV829" s="107"/>
      <c r="BW829" s="107"/>
      <c r="BX829" s="107"/>
      <c r="BY829" s="107"/>
      <c r="BZ829" s="107"/>
      <c r="CA829" s="107"/>
      <c r="CB829" s="107"/>
      <c r="CC829" s="107"/>
      <c r="CD829" s="107"/>
      <c r="CE829" s="107"/>
      <c r="CF829" s="107"/>
      <c r="CG829" s="107"/>
      <c r="CH829" s="107"/>
      <c r="CI829" s="107"/>
      <c r="CJ829" s="107"/>
      <c r="CK829" s="107"/>
      <c r="CL829" s="107"/>
      <c r="CM829" s="107"/>
      <c r="CN829" s="107"/>
      <c r="CO829" s="107"/>
      <c r="CP829" s="107"/>
      <c r="CQ829" s="107"/>
      <c r="CR829" s="107"/>
      <c r="CS829" s="107"/>
      <c r="CT829" s="107"/>
      <c r="CU829" s="107"/>
      <c r="CV829" s="107"/>
      <c r="CW829" s="107"/>
      <c r="CX829" s="107"/>
      <c r="CY829" s="107"/>
      <c r="CZ829" s="107"/>
      <c r="DA829" s="107"/>
      <c r="DB829" s="107"/>
      <c r="DC829" s="107"/>
      <c r="DD829" s="107"/>
      <c r="DE829" s="107"/>
      <c r="DF829" s="107"/>
      <c r="DG829" s="107"/>
    </row>
    <row r="830" spans="2:111" hidden="1" x14ac:dyDescent="0.25">
      <c r="B830" s="111" t="s">
        <v>2606</v>
      </c>
      <c r="C830" s="111">
        <v>4600011662</v>
      </c>
      <c r="D830" s="101" t="s">
        <v>1224</v>
      </c>
      <c r="E830" s="110"/>
      <c r="F830" s="102"/>
      <c r="G830" s="103"/>
      <c r="H830" s="103"/>
      <c r="I830" s="100"/>
      <c r="J830" s="122" t="s">
        <v>2195</v>
      </c>
      <c r="K830" s="103"/>
      <c r="L830" s="103"/>
      <c r="M830" s="103"/>
      <c r="N830" s="103"/>
      <c r="O830" s="106"/>
      <c r="P830" s="104"/>
      <c r="Q830" s="104"/>
      <c r="R830" s="104"/>
      <c r="S830" s="105" t="str">
        <f t="shared" si="73"/>
        <v/>
      </c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  <c r="BK830" s="107"/>
      <c r="BL830" s="107"/>
      <c r="BM830" s="107"/>
      <c r="BN830" s="107"/>
      <c r="BO830" s="107"/>
      <c r="BP830" s="107"/>
      <c r="BQ830" s="107"/>
      <c r="BR830" s="107"/>
      <c r="BS830" s="107"/>
      <c r="BT830" s="107"/>
      <c r="BU830" s="107"/>
      <c r="BV830" s="107"/>
      <c r="BW830" s="107"/>
      <c r="BX830" s="107"/>
      <c r="BY830" s="107"/>
      <c r="BZ830" s="107"/>
      <c r="CA830" s="107"/>
      <c r="CB830" s="107"/>
      <c r="CC830" s="107"/>
      <c r="CD830" s="107"/>
      <c r="CE830" s="107"/>
      <c r="CF830" s="107"/>
      <c r="CG830" s="107"/>
      <c r="CH830" s="107"/>
      <c r="CI830" s="107"/>
      <c r="CJ830" s="107"/>
      <c r="CK830" s="107"/>
      <c r="CL830" s="107"/>
      <c r="CM830" s="107"/>
      <c r="CN830" s="107"/>
      <c r="CO830" s="107"/>
      <c r="CP830" s="107"/>
      <c r="CQ830" s="107"/>
      <c r="CR830" s="107"/>
      <c r="CS830" s="107"/>
      <c r="CT830" s="107"/>
      <c r="CU830" s="107"/>
      <c r="CV830" s="107"/>
      <c r="CW830" s="107"/>
      <c r="CX830" s="107"/>
      <c r="CY830" s="107"/>
      <c r="CZ830" s="107"/>
      <c r="DA830" s="107"/>
      <c r="DB830" s="107"/>
      <c r="DC830" s="107"/>
      <c r="DD830" s="107"/>
      <c r="DE830" s="107"/>
      <c r="DF830" s="107"/>
      <c r="DG830" s="107"/>
    </row>
    <row r="831" spans="2:111" hidden="1" x14ac:dyDescent="0.25">
      <c r="B831" s="111" t="s">
        <v>2606</v>
      </c>
      <c r="C831" s="111">
        <v>4600011662</v>
      </c>
      <c r="D831" s="101" t="s">
        <v>1225</v>
      </c>
      <c r="E831" s="110"/>
      <c r="F831" s="102"/>
      <c r="G831" s="103"/>
      <c r="H831" s="103"/>
      <c r="I831" s="100"/>
      <c r="J831" s="122" t="s">
        <v>2120</v>
      </c>
      <c r="K831" s="103"/>
      <c r="L831" s="103"/>
      <c r="M831" s="103"/>
      <c r="N831" s="103"/>
      <c r="O831" s="106"/>
      <c r="P831" s="104"/>
      <c r="Q831" s="104"/>
      <c r="R831" s="104"/>
      <c r="S831" s="105" t="str">
        <f t="shared" si="73"/>
        <v/>
      </c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  <c r="BK831" s="107"/>
      <c r="BL831" s="107"/>
      <c r="BM831" s="107"/>
      <c r="BN831" s="107"/>
      <c r="BO831" s="107"/>
      <c r="BP831" s="107"/>
      <c r="BQ831" s="107"/>
      <c r="BR831" s="107"/>
      <c r="BS831" s="107"/>
      <c r="BT831" s="107"/>
      <c r="BU831" s="107"/>
      <c r="BV831" s="107"/>
      <c r="BW831" s="107"/>
      <c r="BX831" s="107"/>
      <c r="BY831" s="107"/>
      <c r="BZ831" s="107"/>
      <c r="CA831" s="107"/>
      <c r="CB831" s="107"/>
      <c r="CC831" s="107"/>
      <c r="CD831" s="107"/>
      <c r="CE831" s="107"/>
      <c r="CF831" s="107"/>
      <c r="CG831" s="107"/>
      <c r="CH831" s="107"/>
      <c r="CI831" s="107"/>
      <c r="CJ831" s="107"/>
      <c r="CK831" s="107"/>
      <c r="CL831" s="107"/>
      <c r="CM831" s="107"/>
      <c r="CN831" s="107"/>
      <c r="CO831" s="107"/>
      <c r="CP831" s="107"/>
      <c r="CQ831" s="107"/>
      <c r="CR831" s="107"/>
      <c r="CS831" s="107"/>
      <c r="CT831" s="107"/>
      <c r="CU831" s="107"/>
      <c r="CV831" s="107"/>
      <c r="CW831" s="107"/>
      <c r="CX831" s="107"/>
      <c r="CY831" s="107"/>
      <c r="CZ831" s="107"/>
      <c r="DA831" s="107"/>
      <c r="DB831" s="107"/>
      <c r="DC831" s="107"/>
      <c r="DD831" s="107"/>
      <c r="DE831" s="107"/>
      <c r="DF831" s="107"/>
      <c r="DG831" s="107"/>
    </row>
    <row r="832" spans="2:111" hidden="1" x14ac:dyDescent="0.25">
      <c r="B832" s="111" t="s">
        <v>2606</v>
      </c>
      <c r="C832" s="111">
        <v>4600011662</v>
      </c>
      <c r="D832" s="101" t="s">
        <v>1226</v>
      </c>
      <c r="E832" s="110"/>
      <c r="F832" s="102"/>
      <c r="G832" s="103"/>
      <c r="H832" s="103"/>
      <c r="I832" s="100"/>
      <c r="J832" s="122" t="s">
        <v>2415</v>
      </c>
      <c r="K832" s="103"/>
      <c r="L832" s="103"/>
      <c r="M832" s="103"/>
      <c r="N832" s="103"/>
      <c r="O832" s="106"/>
      <c r="P832" s="104"/>
      <c r="Q832" s="104"/>
      <c r="R832" s="104"/>
      <c r="S832" s="105" t="str">
        <f t="shared" si="73"/>
        <v/>
      </c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  <c r="BK832" s="107"/>
      <c r="BL832" s="107"/>
      <c r="BM832" s="107"/>
      <c r="BN832" s="107"/>
      <c r="BO832" s="107"/>
      <c r="BP832" s="107"/>
      <c r="BQ832" s="107"/>
      <c r="BR832" s="107"/>
      <c r="BS832" s="107"/>
      <c r="BT832" s="107"/>
      <c r="BU832" s="107"/>
      <c r="BV832" s="107"/>
      <c r="BW832" s="107"/>
      <c r="BX832" s="107"/>
      <c r="BY832" s="107"/>
      <c r="BZ832" s="107"/>
      <c r="CA832" s="107"/>
      <c r="CB832" s="107"/>
      <c r="CC832" s="107"/>
      <c r="CD832" s="107"/>
      <c r="CE832" s="107"/>
      <c r="CF832" s="107"/>
      <c r="CG832" s="107"/>
      <c r="CH832" s="107"/>
      <c r="CI832" s="107"/>
      <c r="CJ832" s="107"/>
      <c r="CK832" s="107"/>
      <c r="CL832" s="107"/>
      <c r="CM832" s="107"/>
      <c r="CN832" s="107"/>
      <c r="CO832" s="107"/>
      <c r="CP832" s="107"/>
      <c r="CQ832" s="107"/>
      <c r="CR832" s="107"/>
      <c r="CS832" s="107"/>
      <c r="CT832" s="107"/>
      <c r="CU832" s="107"/>
      <c r="CV832" s="107"/>
      <c r="CW832" s="107"/>
      <c r="CX832" s="107"/>
      <c r="CY832" s="107"/>
      <c r="CZ832" s="107"/>
      <c r="DA832" s="107"/>
      <c r="DB832" s="107"/>
      <c r="DC832" s="107"/>
      <c r="DD832" s="107"/>
      <c r="DE832" s="107"/>
      <c r="DF832" s="107"/>
      <c r="DG832" s="107"/>
    </row>
    <row r="833" spans="1:111" hidden="1" x14ac:dyDescent="0.25">
      <c r="B833" s="111" t="s">
        <v>2606</v>
      </c>
      <c r="C833" s="111">
        <v>4600011662</v>
      </c>
      <c r="D833" s="101" t="s">
        <v>1227</v>
      </c>
      <c r="E833" s="110"/>
      <c r="F833" s="102"/>
      <c r="G833" s="103"/>
      <c r="H833" s="103"/>
      <c r="I833" s="100"/>
      <c r="J833" s="122" t="s">
        <v>2416</v>
      </c>
      <c r="K833" s="103"/>
      <c r="L833" s="103"/>
      <c r="M833" s="103"/>
      <c r="N833" s="103"/>
      <c r="O833" s="106"/>
      <c r="P833" s="104">
        <v>27000</v>
      </c>
      <c r="Q833" s="104">
        <v>27000</v>
      </c>
      <c r="R833" s="104" t="s">
        <v>1696</v>
      </c>
      <c r="S833" s="105">
        <f t="shared" si="73"/>
        <v>1</v>
      </c>
      <c r="T833" s="119">
        <v>27000</v>
      </c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  <c r="BK833" s="107"/>
      <c r="BL833" s="107"/>
      <c r="BM833" s="107"/>
      <c r="BN833" s="107"/>
      <c r="BO833" s="107"/>
      <c r="BP833" s="107"/>
      <c r="BQ833" s="107"/>
      <c r="BR833" s="107"/>
      <c r="BS833" s="107"/>
      <c r="BT833" s="107"/>
      <c r="BU833" s="107"/>
      <c r="BV833" s="107"/>
      <c r="BW833" s="107"/>
      <c r="BX833" s="107"/>
      <c r="BY833" s="107"/>
      <c r="BZ833" s="107">
        <v>1</v>
      </c>
      <c r="CA833" s="107">
        <v>1</v>
      </c>
      <c r="CB833" s="107">
        <v>1</v>
      </c>
      <c r="CC833" s="107">
        <v>1</v>
      </c>
      <c r="CD833" s="107">
        <v>1</v>
      </c>
      <c r="CE833" s="107"/>
      <c r="CF833" s="107"/>
      <c r="CG833" s="107"/>
      <c r="CH833" s="107"/>
      <c r="CI833" s="107"/>
      <c r="CJ833" s="107"/>
      <c r="CK833" s="107"/>
      <c r="CL833" s="107"/>
      <c r="CM833" s="107"/>
      <c r="CN833" s="107"/>
      <c r="CO833" s="107"/>
      <c r="CP833" s="107"/>
      <c r="CQ833" s="107"/>
      <c r="CR833" s="107"/>
      <c r="CS833" s="107"/>
      <c r="CT833" s="107"/>
      <c r="CU833" s="107"/>
      <c r="CV833" s="107"/>
      <c r="CW833" s="107"/>
      <c r="CX833" s="107"/>
      <c r="CY833" s="107"/>
      <c r="CZ833" s="107"/>
      <c r="DA833" s="107"/>
      <c r="DB833" s="107"/>
      <c r="DC833" s="107"/>
      <c r="DD833" s="107"/>
      <c r="DE833" s="107"/>
      <c r="DF833" s="107"/>
      <c r="DG833" s="107"/>
    </row>
    <row r="834" spans="1:111" hidden="1" x14ac:dyDescent="0.25">
      <c r="B834" s="111" t="s">
        <v>2606</v>
      </c>
      <c r="C834" s="111">
        <v>4600011662</v>
      </c>
      <c r="D834" s="101" t="s">
        <v>1228</v>
      </c>
      <c r="E834" s="110"/>
      <c r="F834" s="102"/>
      <c r="G834" s="103"/>
      <c r="H834" s="103"/>
      <c r="I834" s="100"/>
      <c r="J834" s="122" t="s">
        <v>2417</v>
      </c>
      <c r="K834" s="103"/>
      <c r="L834" s="103"/>
      <c r="M834" s="103"/>
      <c r="N834" s="103"/>
      <c r="O834" s="106"/>
      <c r="P834" s="104">
        <v>30000</v>
      </c>
      <c r="Q834" s="104">
        <v>30000</v>
      </c>
      <c r="R834" s="104" t="s">
        <v>1696</v>
      </c>
      <c r="S834" s="105">
        <f t="shared" si="73"/>
        <v>1</v>
      </c>
      <c r="T834" s="119">
        <v>30000</v>
      </c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  <c r="BK834" s="107"/>
      <c r="BL834" s="107"/>
      <c r="BM834" s="107"/>
      <c r="BN834" s="107"/>
      <c r="BO834" s="107"/>
      <c r="BP834" s="107"/>
      <c r="BQ834" s="107"/>
      <c r="BR834" s="107"/>
      <c r="BS834" s="107"/>
      <c r="BT834" s="107"/>
      <c r="BU834" s="107"/>
      <c r="BV834" s="107"/>
      <c r="BW834" s="107"/>
      <c r="BX834" s="107"/>
      <c r="BY834" s="107"/>
      <c r="BZ834" s="107">
        <v>1</v>
      </c>
      <c r="CA834" s="107">
        <v>1</v>
      </c>
      <c r="CB834" s="107">
        <v>1</v>
      </c>
      <c r="CC834" s="107">
        <v>1</v>
      </c>
      <c r="CD834" s="107">
        <v>1</v>
      </c>
      <c r="CE834" s="107"/>
      <c r="CF834" s="107"/>
      <c r="CG834" s="107"/>
      <c r="CH834" s="107"/>
      <c r="CI834" s="107"/>
      <c r="CJ834" s="107"/>
      <c r="CK834" s="107"/>
      <c r="CL834" s="107"/>
      <c r="CM834" s="107"/>
      <c r="CN834" s="107"/>
      <c r="CO834" s="107"/>
      <c r="CP834" s="107"/>
      <c r="CQ834" s="107"/>
      <c r="CR834" s="107"/>
      <c r="CS834" s="107"/>
      <c r="CT834" s="107"/>
      <c r="CU834" s="107"/>
      <c r="CV834" s="107"/>
      <c r="CW834" s="107"/>
      <c r="CX834" s="107"/>
      <c r="CY834" s="107"/>
      <c r="CZ834" s="107"/>
      <c r="DA834" s="107"/>
      <c r="DB834" s="107"/>
      <c r="DC834" s="107"/>
      <c r="DD834" s="107"/>
      <c r="DE834" s="107"/>
      <c r="DF834" s="107"/>
      <c r="DG834" s="107"/>
    </row>
    <row r="835" spans="1:111" hidden="1" x14ac:dyDescent="0.25">
      <c r="B835" s="111" t="s">
        <v>2606</v>
      </c>
      <c r="C835" s="111">
        <v>4600011662</v>
      </c>
      <c r="D835" s="101" t="s">
        <v>1229</v>
      </c>
      <c r="E835" s="110"/>
      <c r="F835" s="102"/>
      <c r="G835" s="103"/>
      <c r="H835" s="103"/>
      <c r="I835" s="100"/>
      <c r="J835" s="122" t="s">
        <v>2418</v>
      </c>
      <c r="K835" s="103"/>
      <c r="L835" s="103"/>
      <c r="M835" s="103"/>
      <c r="N835" s="103"/>
      <c r="O835" s="106"/>
      <c r="P835" s="104"/>
      <c r="Q835" s="104"/>
      <c r="R835" s="104"/>
      <c r="S835" s="105" t="str">
        <f t="shared" si="73"/>
        <v/>
      </c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  <c r="BK835" s="107"/>
      <c r="BL835" s="107"/>
      <c r="BM835" s="107"/>
      <c r="BN835" s="107"/>
      <c r="BO835" s="107"/>
      <c r="BP835" s="107"/>
      <c r="BQ835" s="107"/>
      <c r="BR835" s="107"/>
      <c r="BS835" s="107"/>
      <c r="BT835" s="107"/>
      <c r="BU835" s="107"/>
      <c r="BV835" s="107"/>
      <c r="BW835" s="107"/>
      <c r="BX835" s="107"/>
      <c r="BY835" s="107"/>
      <c r="BZ835" s="107"/>
      <c r="CA835" s="107"/>
      <c r="CB835" s="107"/>
      <c r="CC835" s="107"/>
      <c r="CD835" s="107"/>
      <c r="CE835" s="107"/>
      <c r="CF835" s="107"/>
      <c r="CG835" s="107"/>
      <c r="CH835" s="107"/>
      <c r="CI835" s="107"/>
      <c r="CJ835" s="107"/>
      <c r="CK835" s="107"/>
      <c r="CL835" s="107"/>
      <c r="CM835" s="107"/>
      <c r="CN835" s="107"/>
      <c r="CO835" s="107"/>
      <c r="CP835" s="107"/>
      <c r="CQ835" s="107"/>
      <c r="CR835" s="107"/>
      <c r="CS835" s="107"/>
      <c r="CT835" s="107"/>
      <c r="CU835" s="107"/>
      <c r="CV835" s="107"/>
      <c r="CW835" s="107"/>
      <c r="CX835" s="107"/>
      <c r="CY835" s="107"/>
      <c r="CZ835" s="107"/>
      <c r="DA835" s="107"/>
      <c r="DB835" s="107"/>
      <c r="DC835" s="107"/>
      <c r="DD835" s="107"/>
      <c r="DE835" s="107"/>
      <c r="DF835" s="107"/>
      <c r="DG835" s="107"/>
    </row>
    <row r="836" spans="1:111" hidden="1" x14ac:dyDescent="0.25">
      <c r="A836" s="109" t="s">
        <v>2719</v>
      </c>
      <c r="B836" s="123">
        <v>99</v>
      </c>
      <c r="C836" s="111">
        <v>4600011662</v>
      </c>
      <c r="D836" s="101" t="s">
        <v>1230</v>
      </c>
      <c r="E836" s="110" t="str">
        <f t="shared" ref="E836" si="84">IF(F836="","",CONCATENATE(TRIM(F836)," - ",TRIM(J836)))</f>
        <v>(CO) Sistema de Controle, retorno e transferência de condensado - Inspeção ENDs das soldas</v>
      </c>
      <c r="F836" s="102" t="s">
        <v>453</v>
      </c>
      <c r="G836" s="103" t="s">
        <v>449</v>
      </c>
      <c r="H836" s="103" t="s">
        <v>1688</v>
      </c>
      <c r="I836" s="100"/>
      <c r="J836" s="122" t="s">
        <v>2195</v>
      </c>
      <c r="K836" s="103"/>
      <c r="L836" s="103"/>
      <c r="M836" s="103"/>
      <c r="N836" s="103"/>
      <c r="O836" s="106"/>
      <c r="P836" s="104"/>
      <c r="Q836" s="104">
        <v>2</v>
      </c>
      <c r="R836" s="104" t="s">
        <v>1699</v>
      </c>
      <c r="S836" s="105" t="str">
        <f t="shared" si="73"/>
        <v/>
      </c>
      <c r="T836" s="119">
        <f>Q836</f>
        <v>2</v>
      </c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>
        <v>0</v>
      </c>
      <c r="AY836" s="107">
        <v>0</v>
      </c>
      <c r="AZ836" s="107">
        <v>0</v>
      </c>
      <c r="BA836" s="107">
        <v>0</v>
      </c>
      <c r="BB836" s="107">
        <v>0</v>
      </c>
      <c r="BC836" s="107"/>
      <c r="BD836" s="107"/>
      <c r="BE836" s="107">
        <v>0</v>
      </c>
      <c r="BF836" s="107">
        <v>0</v>
      </c>
      <c r="BG836" s="107">
        <v>0</v>
      </c>
      <c r="BH836" s="107">
        <v>0</v>
      </c>
      <c r="BI836" s="107">
        <v>0</v>
      </c>
      <c r="BJ836" s="107"/>
      <c r="BK836" s="107"/>
      <c r="BL836" s="107">
        <v>0</v>
      </c>
      <c r="BM836" s="107">
        <v>0</v>
      </c>
      <c r="BN836" s="107">
        <v>0</v>
      </c>
      <c r="BO836" s="107">
        <v>0</v>
      </c>
      <c r="BP836" s="107">
        <v>0</v>
      </c>
      <c r="BQ836" s="107"/>
      <c r="BR836" s="107"/>
      <c r="BS836" s="107"/>
      <c r="BT836" s="107"/>
      <c r="BU836" s="107"/>
      <c r="BV836" s="107"/>
      <c r="BW836" s="107"/>
      <c r="BX836" s="107"/>
      <c r="BY836" s="107"/>
      <c r="BZ836" s="107"/>
      <c r="CA836" s="107"/>
      <c r="CB836" s="107"/>
      <c r="CC836" s="107"/>
      <c r="CD836" s="107"/>
      <c r="CE836" s="107"/>
      <c r="CF836" s="107"/>
      <c r="CG836" s="107">
        <v>0</v>
      </c>
      <c r="CH836" s="107">
        <v>0</v>
      </c>
      <c r="CI836" s="107">
        <v>0</v>
      </c>
      <c r="CJ836" s="107">
        <v>0</v>
      </c>
      <c r="CK836" s="107">
        <v>0</v>
      </c>
      <c r="CL836" s="107"/>
      <c r="CM836" s="107"/>
      <c r="CN836" s="107"/>
      <c r="CO836" s="107"/>
      <c r="CP836" s="107"/>
      <c r="CQ836" s="107"/>
      <c r="CR836" s="107"/>
      <c r="CS836" s="107"/>
      <c r="CT836" s="107"/>
      <c r="CU836" s="107"/>
      <c r="CV836" s="107"/>
      <c r="CW836" s="107"/>
      <c r="CX836" s="107"/>
      <c r="CY836" s="107"/>
      <c r="CZ836" s="107"/>
      <c r="DA836" s="107"/>
      <c r="DB836" s="107"/>
      <c r="DC836" s="107"/>
      <c r="DD836" s="107"/>
      <c r="DE836" s="107"/>
      <c r="DF836" s="107"/>
      <c r="DG836" s="107"/>
    </row>
    <row r="837" spans="1:111" hidden="1" x14ac:dyDescent="0.25">
      <c r="A837" s="87" t="s">
        <v>2756</v>
      </c>
      <c r="B837" s="111" t="s">
        <v>2606</v>
      </c>
      <c r="C837" s="111">
        <v>4600011662</v>
      </c>
      <c r="D837" s="101" t="s">
        <v>1231</v>
      </c>
      <c r="E837" s="110"/>
      <c r="F837" s="102"/>
      <c r="G837" s="103"/>
      <c r="H837" s="103"/>
      <c r="I837" s="100"/>
      <c r="J837" s="122" t="s">
        <v>2419</v>
      </c>
      <c r="K837" s="103"/>
      <c r="L837" s="103" t="s">
        <v>2741</v>
      </c>
      <c r="M837" s="103"/>
      <c r="N837" s="103"/>
      <c r="O837" s="106" t="s">
        <v>2737</v>
      </c>
      <c r="P837" s="104">
        <v>2</v>
      </c>
      <c r="Q837" s="104"/>
      <c r="R837" s="104" t="s">
        <v>1699</v>
      </c>
      <c r="S837" s="105">
        <f t="shared" si="73"/>
        <v>0</v>
      </c>
      <c r="T837" s="119">
        <f t="shared" ref="T837:T843" si="85">P837</f>
        <v>2</v>
      </c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  <c r="BK837" s="107"/>
      <c r="BL837" s="107"/>
      <c r="BM837" s="107"/>
      <c r="BN837" s="107"/>
      <c r="BO837" s="107"/>
      <c r="BP837" s="107"/>
      <c r="BQ837" s="107"/>
      <c r="BR837" s="107"/>
      <c r="BS837" s="107"/>
      <c r="BT837" s="107"/>
      <c r="BU837" s="107"/>
      <c r="BV837" s="107"/>
      <c r="BW837" s="107"/>
      <c r="BX837" s="107"/>
      <c r="BY837" s="107"/>
      <c r="BZ837" s="107"/>
      <c r="CA837" s="107"/>
      <c r="CB837" s="107"/>
      <c r="CC837" s="107"/>
      <c r="CD837" s="107"/>
      <c r="CE837" s="107"/>
      <c r="CF837" s="107"/>
      <c r="CG837" s="107"/>
      <c r="CH837" s="107"/>
      <c r="CI837" s="107"/>
      <c r="CJ837" s="107"/>
      <c r="CK837" s="107"/>
      <c r="CL837" s="107"/>
      <c r="CM837" s="107"/>
      <c r="CN837" s="107">
        <v>1</v>
      </c>
      <c r="CO837" s="107">
        <v>1</v>
      </c>
      <c r="CP837" s="107">
        <v>1</v>
      </c>
      <c r="CQ837" s="107">
        <v>1</v>
      </c>
      <c r="CR837" s="107">
        <v>1</v>
      </c>
      <c r="CS837" s="107"/>
      <c r="CT837" s="107"/>
      <c r="CU837" s="107">
        <v>1</v>
      </c>
      <c r="CV837" s="107">
        <v>1</v>
      </c>
      <c r="CW837" s="107">
        <v>1</v>
      </c>
      <c r="CX837" s="107">
        <v>1</v>
      </c>
      <c r="CY837" s="107">
        <v>1</v>
      </c>
      <c r="CZ837" s="107"/>
      <c r="DA837" s="107"/>
      <c r="DB837" s="107"/>
      <c r="DC837" s="107"/>
      <c r="DD837" s="107"/>
      <c r="DE837" s="107"/>
      <c r="DF837" s="107"/>
      <c r="DG837" s="107"/>
    </row>
    <row r="838" spans="1:111" hidden="1" x14ac:dyDescent="0.25">
      <c r="A838" s="87" t="s">
        <v>2740</v>
      </c>
      <c r="B838" s="111" t="s">
        <v>2606</v>
      </c>
      <c r="C838" s="111">
        <v>4600011662</v>
      </c>
      <c r="D838" s="101" t="s">
        <v>1232</v>
      </c>
      <c r="E838" s="110"/>
      <c r="F838" s="102"/>
      <c r="G838" s="103"/>
      <c r="H838" s="103"/>
      <c r="I838" s="100"/>
      <c r="J838" s="122" t="s">
        <v>2420</v>
      </c>
      <c r="K838" s="103"/>
      <c r="L838" s="103" t="s">
        <v>2741</v>
      </c>
      <c r="M838" s="103"/>
      <c r="N838" s="103"/>
      <c r="O838" s="106"/>
      <c r="P838" s="104">
        <v>2</v>
      </c>
      <c r="Q838" s="104"/>
      <c r="R838" s="104" t="s">
        <v>1699</v>
      </c>
      <c r="S838" s="105">
        <f t="shared" ref="S838:S901" si="86">IF(P838="","",Q838/P838)</f>
        <v>0</v>
      </c>
      <c r="T838" s="119">
        <f t="shared" si="85"/>
        <v>2</v>
      </c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  <c r="BK838" s="107"/>
      <c r="BL838" s="107"/>
      <c r="BM838" s="107"/>
      <c r="BN838" s="107"/>
      <c r="BO838" s="107"/>
      <c r="BP838" s="107"/>
      <c r="BQ838" s="107"/>
      <c r="BR838" s="107"/>
      <c r="BS838" s="107"/>
      <c r="BT838" s="107"/>
      <c r="BU838" s="107"/>
      <c r="BV838" s="107"/>
      <c r="BW838" s="107"/>
      <c r="BX838" s="107"/>
      <c r="BY838" s="107"/>
      <c r="BZ838" s="107"/>
      <c r="CA838" s="107"/>
      <c r="CB838" s="107"/>
      <c r="CC838" s="107"/>
      <c r="CD838" s="107"/>
      <c r="CE838" s="107"/>
      <c r="CF838" s="107"/>
      <c r="CG838" s="107"/>
      <c r="CH838" s="107"/>
      <c r="CI838" s="107"/>
      <c r="CJ838" s="107"/>
      <c r="CK838" s="107"/>
      <c r="CL838" s="107"/>
      <c r="CM838" s="107"/>
      <c r="CN838" s="107">
        <v>1</v>
      </c>
      <c r="CO838" s="107">
        <v>1</v>
      </c>
      <c r="CP838" s="107">
        <v>1</v>
      </c>
      <c r="CQ838" s="107">
        <v>1</v>
      </c>
      <c r="CR838" s="107">
        <v>1</v>
      </c>
      <c r="CS838" s="107"/>
      <c r="CT838" s="107"/>
      <c r="CU838" s="107"/>
      <c r="CV838" s="107"/>
      <c r="CW838" s="107"/>
      <c r="CX838" s="107"/>
      <c r="CY838" s="107"/>
      <c r="CZ838" s="107"/>
      <c r="DA838" s="107"/>
      <c r="DB838" s="107"/>
      <c r="DC838" s="107"/>
      <c r="DD838" s="107"/>
      <c r="DE838" s="107"/>
      <c r="DF838" s="107"/>
      <c r="DG838" s="107"/>
    </row>
    <row r="839" spans="1:111" hidden="1" x14ac:dyDescent="0.25">
      <c r="A839" s="87" t="s">
        <v>2740</v>
      </c>
      <c r="B839" s="111" t="s">
        <v>2606</v>
      </c>
      <c r="C839" s="111">
        <v>4600011662</v>
      </c>
      <c r="D839" s="101" t="s">
        <v>1233</v>
      </c>
      <c r="E839" s="110"/>
      <c r="F839" s="102"/>
      <c r="G839" s="103"/>
      <c r="H839" s="103"/>
      <c r="I839" s="100"/>
      <c r="J839" s="122" t="s">
        <v>2421</v>
      </c>
      <c r="K839" s="103"/>
      <c r="L839" s="103" t="s">
        <v>2741</v>
      </c>
      <c r="M839" s="103"/>
      <c r="N839" s="103"/>
      <c r="O839" s="106"/>
      <c r="P839" s="104">
        <v>2</v>
      </c>
      <c r="Q839" s="104"/>
      <c r="R839" s="104" t="s">
        <v>1699</v>
      </c>
      <c r="S839" s="105">
        <f t="shared" si="86"/>
        <v>0</v>
      </c>
      <c r="T839" s="119">
        <f t="shared" si="85"/>
        <v>2</v>
      </c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  <c r="BK839" s="107"/>
      <c r="BL839" s="107"/>
      <c r="BM839" s="107"/>
      <c r="BN839" s="107"/>
      <c r="BO839" s="107"/>
      <c r="BP839" s="107"/>
      <c r="BQ839" s="107"/>
      <c r="BR839" s="107"/>
      <c r="BS839" s="107"/>
      <c r="BT839" s="107"/>
      <c r="BU839" s="107"/>
      <c r="BV839" s="107"/>
      <c r="BW839" s="107"/>
      <c r="BX839" s="107"/>
      <c r="BY839" s="107"/>
      <c r="BZ839" s="107"/>
      <c r="CA839" s="107"/>
      <c r="CB839" s="107"/>
      <c r="CC839" s="107"/>
      <c r="CD839" s="107"/>
      <c r="CE839" s="107"/>
      <c r="CF839" s="107"/>
      <c r="CG839" s="107"/>
      <c r="CH839" s="107"/>
      <c r="CI839" s="107"/>
      <c r="CJ839" s="107"/>
      <c r="CK839" s="107"/>
      <c r="CL839" s="107"/>
      <c r="CM839" s="107"/>
      <c r="CN839" s="107">
        <v>1</v>
      </c>
      <c r="CO839" s="107">
        <v>1</v>
      </c>
      <c r="CP839" s="107">
        <v>1</v>
      </c>
      <c r="CQ839" s="107">
        <v>1</v>
      </c>
      <c r="CR839" s="107">
        <v>1</v>
      </c>
      <c r="CS839" s="107"/>
      <c r="CT839" s="107"/>
      <c r="CU839" s="107"/>
      <c r="CV839" s="107"/>
      <c r="CW839" s="107"/>
      <c r="CX839" s="107"/>
      <c r="CY839" s="107"/>
      <c r="CZ839" s="107"/>
      <c r="DA839" s="107"/>
      <c r="DB839" s="107"/>
      <c r="DC839" s="107"/>
      <c r="DD839" s="107"/>
      <c r="DE839" s="107"/>
      <c r="DF839" s="107"/>
      <c r="DG839" s="107"/>
    </row>
    <row r="840" spans="1:111" hidden="1" x14ac:dyDescent="0.25">
      <c r="A840" s="87" t="s">
        <v>2740</v>
      </c>
      <c r="B840" s="111" t="s">
        <v>2606</v>
      </c>
      <c r="C840" s="111">
        <v>4600011662</v>
      </c>
      <c r="D840" s="101" t="s">
        <v>1234</v>
      </c>
      <c r="E840" s="110"/>
      <c r="F840" s="102"/>
      <c r="G840" s="103"/>
      <c r="H840" s="103"/>
      <c r="I840" s="100"/>
      <c r="J840" s="122" t="s">
        <v>2422</v>
      </c>
      <c r="K840" s="103"/>
      <c r="L840" s="103" t="s">
        <v>2741</v>
      </c>
      <c r="M840" s="103"/>
      <c r="N840" s="103"/>
      <c r="O840" s="106"/>
      <c r="P840" s="104">
        <v>2</v>
      </c>
      <c r="Q840" s="104"/>
      <c r="R840" s="104" t="s">
        <v>1699</v>
      </c>
      <c r="S840" s="105">
        <f t="shared" si="86"/>
        <v>0</v>
      </c>
      <c r="T840" s="119">
        <f t="shared" si="85"/>
        <v>2</v>
      </c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  <c r="BK840" s="107"/>
      <c r="BL840" s="107"/>
      <c r="BM840" s="107"/>
      <c r="BN840" s="107"/>
      <c r="BO840" s="107"/>
      <c r="BP840" s="107"/>
      <c r="BQ840" s="107"/>
      <c r="BR840" s="107"/>
      <c r="BS840" s="107"/>
      <c r="BT840" s="107"/>
      <c r="BU840" s="107"/>
      <c r="BV840" s="107"/>
      <c r="BW840" s="107"/>
      <c r="BX840" s="107"/>
      <c r="BY840" s="107"/>
      <c r="BZ840" s="107">
        <v>1</v>
      </c>
      <c r="CA840" s="107">
        <v>1</v>
      </c>
      <c r="CB840" s="107">
        <v>1</v>
      </c>
      <c r="CC840" s="107">
        <v>1</v>
      </c>
      <c r="CD840" s="107">
        <v>1</v>
      </c>
      <c r="CE840" s="107"/>
      <c r="CF840" s="107"/>
      <c r="CG840" s="107"/>
      <c r="CH840" s="107"/>
      <c r="CI840" s="107"/>
      <c r="CJ840" s="107"/>
      <c r="CK840" s="107"/>
      <c r="CL840" s="107"/>
      <c r="CM840" s="107"/>
      <c r="CN840" s="107">
        <v>1</v>
      </c>
      <c r="CO840" s="107">
        <v>1</v>
      </c>
      <c r="CP840" s="107">
        <v>1</v>
      </c>
      <c r="CQ840" s="107">
        <v>1</v>
      </c>
      <c r="CR840" s="107">
        <v>1</v>
      </c>
      <c r="CS840" s="107"/>
      <c r="CT840" s="107"/>
      <c r="CU840" s="107"/>
      <c r="CV840" s="107"/>
      <c r="CW840" s="107"/>
      <c r="CX840" s="107"/>
      <c r="CY840" s="107"/>
      <c r="CZ840" s="107"/>
      <c r="DA840" s="107"/>
      <c r="DB840" s="107"/>
      <c r="DC840" s="107"/>
      <c r="DD840" s="107"/>
      <c r="DE840" s="107"/>
      <c r="DF840" s="107"/>
      <c r="DG840" s="107"/>
    </row>
    <row r="841" spans="1:111" hidden="1" x14ac:dyDescent="0.25">
      <c r="A841" s="87" t="s">
        <v>2740</v>
      </c>
      <c r="B841" s="111" t="s">
        <v>2606</v>
      </c>
      <c r="C841" s="111">
        <v>4600011662</v>
      </c>
      <c r="D841" s="101" t="s">
        <v>1235</v>
      </c>
      <c r="E841" s="110"/>
      <c r="F841" s="102"/>
      <c r="G841" s="103"/>
      <c r="H841" s="103"/>
      <c r="I841" s="100"/>
      <c r="J841" s="122" t="s">
        <v>2195</v>
      </c>
      <c r="K841" s="103"/>
      <c r="L841" s="103" t="s">
        <v>2741</v>
      </c>
      <c r="M841" s="103"/>
      <c r="N841" s="103"/>
      <c r="O841" s="106"/>
      <c r="P841" s="104">
        <v>2</v>
      </c>
      <c r="Q841" s="104"/>
      <c r="R841" s="104" t="s">
        <v>1699</v>
      </c>
      <c r="S841" s="105">
        <f t="shared" si="86"/>
        <v>0</v>
      </c>
      <c r="T841" s="119">
        <f t="shared" si="85"/>
        <v>2</v>
      </c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  <c r="BK841" s="107"/>
      <c r="BL841" s="107"/>
      <c r="BM841" s="107"/>
      <c r="BN841" s="107"/>
      <c r="BO841" s="107"/>
      <c r="BP841" s="107"/>
      <c r="BQ841" s="107"/>
      <c r="BR841" s="107"/>
      <c r="BS841" s="107"/>
      <c r="BT841" s="107"/>
      <c r="BU841" s="107"/>
      <c r="BV841" s="107"/>
      <c r="BW841" s="107"/>
      <c r="BX841" s="107"/>
      <c r="BY841" s="107"/>
      <c r="BZ841" s="107"/>
      <c r="CA841" s="107"/>
      <c r="CB841" s="107"/>
      <c r="CC841" s="107"/>
      <c r="CD841" s="107"/>
      <c r="CE841" s="107"/>
      <c r="CF841" s="107"/>
      <c r="CG841" s="107"/>
      <c r="CH841" s="107"/>
      <c r="CI841" s="107"/>
      <c r="CJ841" s="107"/>
      <c r="CK841" s="107"/>
      <c r="CL841" s="107"/>
      <c r="CM841" s="107"/>
      <c r="CN841" s="107">
        <v>1</v>
      </c>
      <c r="CO841" s="107">
        <v>1</v>
      </c>
      <c r="CP841" s="107">
        <v>1</v>
      </c>
      <c r="CQ841" s="107">
        <v>1</v>
      </c>
      <c r="CR841" s="107">
        <v>1</v>
      </c>
      <c r="CS841" s="107"/>
      <c r="CT841" s="107"/>
      <c r="CU841" s="107"/>
      <c r="CV841" s="107"/>
      <c r="CW841" s="107"/>
      <c r="CX841" s="107"/>
      <c r="CY841" s="107"/>
      <c r="CZ841" s="107"/>
      <c r="DA841" s="107"/>
      <c r="DB841" s="107"/>
      <c r="DC841" s="107"/>
      <c r="DD841" s="107"/>
      <c r="DE841" s="107"/>
      <c r="DF841" s="107"/>
      <c r="DG841" s="107"/>
    </row>
    <row r="842" spans="1:111" hidden="1" x14ac:dyDescent="0.25">
      <c r="A842" s="87" t="s">
        <v>2740</v>
      </c>
      <c r="B842" s="111" t="s">
        <v>2606</v>
      </c>
      <c r="C842" s="111">
        <v>4600011662</v>
      </c>
      <c r="D842" s="101" t="s">
        <v>1236</v>
      </c>
      <c r="E842" s="110"/>
      <c r="F842" s="102"/>
      <c r="G842" s="103"/>
      <c r="H842" s="103"/>
      <c r="I842" s="100"/>
      <c r="J842" s="122" t="s">
        <v>2423</v>
      </c>
      <c r="K842" s="103"/>
      <c r="L842" s="103" t="s">
        <v>2741</v>
      </c>
      <c r="M842" s="103"/>
      <c r="N842" s="103"/>
      <c r="O842" s="106"/>
      <c r="P842" s="104">
        <v>2</v>
      </c>
      <c r="Q842" s="104"/>
      <c r="R842" s="104" t="s">
        <v>1699</v>
      </c>
      <c r="S842" s="105">
        <f t="shared" si="86"/>
        <v>0</v>
      </c>
      <c r="T842" s="119">
        <f t="shared" si="85"/>
        <v>2</v>
      </c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  <c r="BK842" s="107"/>
      <c r="BL842" s="107"/>
      <c r="BM842" s="107"/>
      <c r="BN842" s="107"/>
      <c r="BO842" s="107"/>
      <c r="BP842" s="107"/>
      <c r="BQ842" s="107"/>
      <c r="BR842" s="107"/>
      <c r="BS842" s="107"/>
      <c r="BT842" s="107"/>
      <c r="BU842" s="107"/>
      <c r="BV842" s="107"/>
      <c r="BW842" s="107"/>
      <c r="BX842" s="107"/>
      <c r="BY842" s="107"/>
      <c r="BZ842" s="107"/>
      <c r="CA842" s="107"/>
      <c r="CB842" s="107"/>
      <c r="CC842" s="107"/>
      <c r="CD842" s="107"/>
      <c r="CE842" s="107"/>
      <c r="CF842" s="107"/>
      <c r="CG842" s="107"/>
      <c r="CH842" s="107"/>
      <c r="CI842" s="107"/>
      <c r="CJ842" s="107"/>
      <c r="CK842" s="107"/>
      <c r="CL842" s="107"/>
      <c r="CM842" s="107"/>
      <c r="CN842" s="107">
        <v>1</v>
      </c>
      <c r="CO842" s="107">
        <v>1</v>
      </c>
      <c r="CP842" s="107">
        <v>1</v>
      </c>
      <c r="CQ842" s="107">
        <v>1</v>
      </c>
      <c r="CR842" s="107">
        <v>1</v>
      </c>
      <c r="CS842" s="107"/>
      <c r="CT842" s="107"/>
      <c r="CU842" s="107"/>
      <c r="CV842" s="107"/>
      <c r="CW842" s="107"/>
      <c r="CX842" s="107"/>
      <c r="CY842" s="107"/>
      <c r="CZ842" s="107"/>
      <c r="DA842" s="107"/>
      <c r="DB842" s="107"/>
      <c r="DC842" s="107"/>
      <c r="DD842" s="107"/>
      <c r="DE842" s="107"/>
      <c r="DF842" s="107"/>
      <c r="DG842" s="107"/>
    </row>
    <row r="843" spans="1:111" hidden="1" x14ac:dyDescent="0.25">
      <c r="A843" s="109" t="s">
        <v>2740</v>
      </c>
      <c r="B843" s="123">
        <v>33</v>
      </c>
      <c r="C843" s="111">
        <v>4600011662</v>
      </c>
      <c r="D843" s="101" t="s">
        <v>1237</v>
      </c>
      <c r="E843" s="110" t="str">
        <f t="shared" ref="E843" si="87">IF(F843="","",CONCATENATE(TRIM(F843)," - ",TRIM(J843)))</f>
        <v>(CO) Sistema de Controle, retorno e transferência de condensado - Remover Ebtv da linha</v>
      </c>
      <c r="F843" s="102" t="s">
        <v>453</v>
      </c>
      <c r="G843" s="103" t="s">
        <v>449</v>
      </c>
      <c r="H843" s="103" t="s">
        <v>1688</v>
      </c>
      <c r="I843" s="100"/>
      <c r="J843" s="122" t="s">
        <v>2312</v>
      </c>
      <c r="K843" s="103"/>
      <c r="L843" s="103" t="s">
        <v>2741</v>
      </c>
      <c r="M843" s="103"/>
      <c r="N843" s="103"/>
      <c r="O843" s="106"/>
      <c r="P843" s="104">
        <v>2</v>
      </c>
      <c r="Q843" s="104"/>
      <c r="R843" s="104" t="s">
        <v>1699</v>
      </c>
      <c r="S843" s="105">
        <f t="shared" si="86"/>
        <v>0</v>
      </c>
      <c r="T843" s="119">
        <f t="shared" si="85"/>
        <v>2</v>
      </c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>
        <v>0</v>
      </c>
      <c r="AY843" s="107">
        <v>0</v>
      </c>
      <c r="AZ843" s="107">
        <v>0</v>
      </c>
      <c r="BA843" s="107">
        <v>0</v>
      </c>
      <c r="BB843" s="107">
        <v>0</v>
      </c>
      <c r="BC843" s="107"/>
      <c r="BD843" s="107"/>
      <c r="BE843" s="107">
        <v>0</v>
      </c>
      <c r="BF843" s="107">
        <v>0</v>
      </c>
      <c r="BG843" s="107">
        <v>0</v>
      </c>
      <c r="BH843" s="107">
        <v>0</v>
      </c>
      <c r="BI843" s="107">
        <v>0</v>
      </c>
      <c r="BJ843" s="107"/>
      <c r="BK843" s="107"/>
      <c r="BL843" s="107">
        <v>0</v>
      </c>
      <c r="BM843" s="107">
        <v>0</v>
      </c>
      <c r="BN843" s="107">
        <v>0</v>
      </c>
      <c r="BO843" s="107">
        <v>0</v>
      </c>
      <c r="BP843" s="107">
        <v>0</v>
      </c>
      <c r="BQ843" s="107"/>
      <c r="BR843" s="107"/>
      <c r="BS843" s="107">
        <v>1</v>
      </c>
      <c r="BT843" s="107"/>
      <c r="BU843" s="107"/>
      <c r="BV843" s="107"/>
      <c r="BW843" s="107"/>
      <c r="BX843" s="107"/>
      <c r="BY843" s="107"/>
      <c r="BZ843" s="107"/>
      <c r="CA843" s="107"/>
      <c r="CB843" s="107"/>
      <c r="CC843" s="107"/>
      <c r="CD843" s="107"/>
      <c r="CE843" s="107"/>
      <c r="CF843" s="107"/>
      <c r="CG843" s="107"/>
      <c r="CH843" s="107"/>
      <c r="CI843" s="107"/>
      <c r="CJ843" s="107"/>
      <c r="CK843" s="107"/>
      <c r="CL843" s="107"/>
      <c r="CM843" s="107"/>
      <c r="CN843" s="107">
        <v>1</v>
      </c>
      <c r="CO843" s="107">
        <v>1</v>
      </c>
      <c r="CP843" s="107">
        <v>1</v>
      </c>
      <c r="CQ843" s="107">
        <v>1</v>
      </c>
      <c r="CR843" s="107">
        <v>1</v>
      </c>
      <c r="CS843" s="107"/>
      <c r="CT843" s="107"/>
      <c r="CU843" s="107"/>
      <c r="CV843" s="107"/>
      <c r="CW843" s="107"/>
      <c r="CX843" s="107"/>
      <c r="CY843" s="107"/>
      <c r="CZ843" s="107"/>
      <c r="DA843" s="107"/>
      <c r="DB843" s="107"/>
      <c r="DC843" s="107"/>
      <c r="DD843" s="107"/>
      <c r="DE843" s="107"/>
      <c r="DF843" s="107"/>
      <c r="DG843" s="107"/>
    </row>
    <row r="844" spans="1:111" hidden="1" x14ac:dyDescent="0.25">
      <c r="B844" s="111" t="s">
        <v>2606</v>
      </c>
      <c r="C844" s="111">
        <v>4600011662</v>
      </c>
      <c r="D844" s="101" t="s">
        <v>1238</v>
      </c>
      <c r="E844" s="110"/>
      <c r="F844" s="102"/>
      <c r="G844" s="103"/>
      <c r="H844" s="103"/>
      <c r="I844" s="100"/>
      <c r="J844" s="122" t="s">
        <v>2115</v>
      </c>
      <c r="K844" s="103"/>
      <c r="L844" s="103"/>
      <c r="M844" s="103"/>
      <c r="N844" s="103"/>
      <c r="O844" s="106"/>
      <c r="P844" s="104">
        <v>4</v>
      </c>
      <c r="Q844" s="104">
        <v>4</v>
      </c>
      <c r="R844" s="104" t="s">
        <v>1699</v>
      </c>
      <c r="S844" s="105">
        <f t="shared" si="86"/>
        <v>1</v>
      </c>
      <c r="T844" s="119">
        <v>4</v>
      </c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  <c r="BK844" s="107"/>
      <c r="BL844" s="107"/>
      <c r="BM844" s="107"/>
      <c r="BN844" s="107"/>
      <c r="BO844" s="107"/>
      <c r="BP844" s="107"/>
      <c r="BQ844" s="107"/>
      <c r="BR844" s="107"/>
      <c r="BS844" s="107"/>
      <c r="BT844" s="107"/>
      <c r="BU844" s="107"/>
      <c r="BV844" s="107"/>
      <c r="BW844" s="107"/>
      <c r="BX844" s="107"/>
      <c r="BY844" s="107"/>
      <c r="BZ844" s="107">
        <v>1</v>
      </c>
      <c r="CA844" s="107">
        <v>1</v>
      </c>
      <c r="CB844" s="107">
        <v>1</v>
      </c>
      <c r="CC844" s="107">
        <v>1</v>
      </c>
      <c r="CD844" s="107">
        <v>1</v>
      </c>
      <c r="CE844" s="107"/>
      <c r="CF844" s="107"/>
      <c r="CG844" s="107"/>
      <c r="CH844" s="107"/>
      <c r="CI844" s="107"/>
      <c r="CJ844" s="107"/>
      <c r="CK844" s="107"/>
      <c r="CL844" s="107"/>
      <c r="CM844" s="107"/>
      <c r="CN844" s="107"/>
      <c r="CO844" s="107"/>
      <c r="CP844" s="107"/>
      <c r="CQ844" s="107"/>
      <c r="CR844" s="107"/>
      <c r="CS844" s="107"/>
      <c r="CT844" s="107"/>
      <c r="CU844" s="107"/>
      <c r="CV844" s="107"/>
      <c r="CW844" s="107"/>
      <c r="CX844" s="107"/>
      <c r="CY844" s="107"/>
      <c r="CZ844" s="107"/>
      <c r="DA844" s="107"/>
      <c r="DB844" s="107"/>
      <c r="DC844" s="107"/>
      <c r="DD844" s="107"/>
      <c r="DE844" s="107"/>
      <c r="DF844" s="107"/>
      <c r="DG844" s="107"/>
    </row>
    <row r="845" spans="1:111" hidden="1" x14ac:dyDescent="0.25">
      <c r="B845" s="111" t="s">
        <v>2606</v>
      </c>
      <c r="C845" s="111">
        <v>4600011662</v>
      </c>
      <c r="D845" s="101" t="s">
        <v>1239</v>
      </c>
      <c r="E845" s="110"/>
      <c r="F845" s="102"/>
      <c r="G845" s="103"/>
      <c r="H845" s="103"/>
      <c r="I845" s="100"/>
      <c r="J845" s="122" t="s">
        <v>2420</v>
      </c>
      <c r="K845" s="103"/>
      <c r="L845" s="103"/>
      <c r="M845" s="103"/>
      <c r="N845" s="103"/>
      <c r="O845" s="106"/>
      <c r="P845" s="104"/>
      <c r="Q845" s="104"/>
      <c r="R845" s="104"/>
      <c r="S845" s="105" t="str">
        <f t="shared" si="86"/>
        <v/>
      </c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  <c r="BK845" s="107"/>
      <c r="BL845" s="107"/>
      <c r="BM845" s="107"/>
      <c r="BN845" s="107"/>
      <c r="BO845" s="107"/>
      <c r="BP845" s="107"/>
      <c r="BQ845" s="107"/>
      <c r="BR845" s="107"/>
      <c r="BS845" s="107"/>
      <c r="BT845" s="107"/>
      <c r="BU845" s="107"/>
      <c r="BV845" s="107"/>
      <c r="BW845" s="107"/>
      <c r="BX845" s="107"/>
      <c r="BY845" s="107"/>
      <c r="BZ845" s="107"/>
      <c r="CA845" s="107"/>
      <c r="CB845" s="107"/>
      <c r="CC845" s="107"/>
      <c r="CD845" s="107"/>
      <c r="CE845" s="107"/>
      <c r="CF845" s="107"/>
      <c r="CG845" s="107"/>
      <c r="CH845" s="107"/>
      <c r="CI845" s="107"/>
      <c r="CJ845" s="107"/>
      <c r="CK845" s="107"/>
      <c r="CL845" s="107"/>
      <c r="CM845" s="107"/>
      <c r="CN845" s="107"/>
      <c r="CO845" s="107"/>
      <c r="CP845" s="107"/>
      <c r="CQ845" s="107"/>
      <c r="CR845" s="107"/>
      <c r="CS845" s="107"/>
      <c r="CT845" s="107"/>
      <c r="CU845" s="107"/>
      <c r="CV845" s="107"/>
      <c r="CW845" s="107"/>
      <c r="CX845" s="107"/>
      <c r="CY845" s="107"/>
      <c r="CZ845" s="107"/>
      <c r="DA845" s="107"/>
      <c r="DB845" s="107"/>
      <c r="DC845" s="107"/>
      <c r="DD845" s="107"/>
      <c r="DE845" s="107"/>
      <c r="DF845" s="107"/>
      <c r="DG845" s="107"/>
    </row>
    <row r="846" spans="1:111" hidden="1" x14ac:dyDescent="0.25">
      <c r="B846" s="111" t="s">
        <v>2606</v>
      </c>
      <c r="C846" s="111">
        <v>4600011662</v>
      </c>
      <c r="D846" s="101" t="s">
        <v>1240</v>
      </c>
      <c r="E846" s="110"/>
      <c r="F846" s="102"/>
      <c r="G846" s="103"/>
      <c r="H846" s="103"/>
      <c r="I846" s="100"/>
      <c r="J846" s="122" t="s">
        <v>2421</v>
      </c>
      <c r="K846" s="103"/>
      <c r="L846" s="103"/>
      <c r="M846" s="103"/>
      <c r="N846" s="103"/>
      <c r="O846" s="106"/>
      <c r="P846" s="104"/>
      <c r="Q846" s="104"/>
      <c r="R846" s="104"/>
      <c r="S846" s="105" t="str">
        <f t="shared" si="86"/>
        <v/>
      </c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  <c r="BK846" s="107"/>
      <c r="BL846" s="107"/>
      <c r="BM846" s="107"/>
      <c r="BN846" s="107"/>
      <c r="BO846" s="107"/>
      <c r="BP846" s="107"/>
      <c r="BQ846" s="107"/>
      <c r="BR846" s="107"/>
      <c r="BS846" s="107"/>
      <c r="BT846" s="107"/>
      <c r="BU846" s="107"/>
      <c r="BV846" s="107"/>
      <c r="BW846" s="107"/>
      <c r="BX846" s="107"/>
      <c r="BY846" s="107"/>
      <c r="BZ846" s="107"/>
      <c r="CA846" s="107"/>
      <c r="CB846" s="107"/>
      <c r="CC846" s="107"/>
      <c r="CD846" s="107"/>
      <c r="CE846" s="107"/>
      <c r="CF846" s="107"/>
      <c r="CG846" s="107"/>
      <c r="CH846" s="107"/>
      <c r="CI846" s="107"/>
      <c r="CJ846" s="107"/>
      <c r="CK846" s="107"/>
      <c r="CL846" s="107"/>
      <c r="CM846" s="107"/>
      <c r="CN846" s="107"/>
      <c r="CO846" s="107"/>
      <c r="CP846" s="107"/>
      <c r="CQ846" s="107"/>
      <c r="CR846" s="107"/>
      <c r="CS846" s="107"/>
      <c r="CT846" s="107"/>
      <c r="CU846" s="107"/>
      <c r="CV846" s="107"/>
      <c r="CW846" s="107"/>
      <c r="CX846" s="107"/>
      <c r="CY846" s="107"/>
      <c r="CZ846" s="107"/>
      <c r="DA846" s="107"/>
      <c r="DB846" s="107"/>
      <c r="DC846" s="107"/>
      <c r="DD846" s="107"/>
      <c r="DE846" s="107"/>
      <c r="DF846" s="107"/>
      <c r="DG846" s="107"/>
    </row>
    <row r="847" spans="1:111" hidden="1" x14ac:dyDescent="0.25">
      <c r="B847" s="111" t="s">
        <v>2606</v>
      </c>
      <c r="C847" s="111">
        <v>4600011662</v>
      </c>
      <c r="D847" s="101" t="s">
        <v>1241</v>
      </c>
      <c r="E847" s="110"/>
      <c r="F847" s="102"/>
      <c r="G847" s="103"/>
      <c r="H847" s="103"/>
      <c r="I847" s="100"/>
      <c r="J847" s="122" t="s">
        <v>2422</v>
      </c>
      <c r="K847" s="103"/>
      <c r="L847" s="103"/>
      <c r="M847" s="103"/>
      <c r="N847" s="103"/>
      <c r="O847" s="106"/>
      <c r="P847" s="104"/>
      <c r="Q847" s="104"/>
      <c r="R847" s="104"/>
      <c r="S847" s="105" t="str">
        <f t="shared" si="86"/>
        <v/>
      </c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  <c r="BK847" s="107"/>
      <c r="BL847" s="107"/>
      <c r="BM847" s="107"/>
      <c r="BN847" s="107"/>
      <c r="BO847" s="107"/>
      <c r="BP847" s="107"/>
      <c r="BQ847" s="107"/>
      <c r="BR847" s="107"/>
      <c r="BS847" s="107"/>
      <c r="BT847" s="107"/>
      <c r="BU847" s="107"/>
      <c r="BV847" s="107"/>
      <c r="BW847" s="107"/>
      <c r="BX847" s="107"/>
      <c r="BY847" s="107"/>
      <c r="BZ847" s="107"/>
      <c r="CA847" s="107"/>
      <c r="CB847" s="107"/>
      <c r="CC847" s="107"/>
      <c r="CD847" s="107"/>
      <c r="CE847" s="107"/>
      <c r="CF847" s="107"/>
      <c r="CG847" s="107"/>
      <c r="CH847" s="107"/>
      <c r="CI847" s="107"/>
      <c r="CJ847" s="107"/>
      <c r="CK847" s="107"/>
      <c r="CL847" s="107"/>
      <c r="CM847" s="107"/>
      <c r="CN847" s="107"/>
      <c r="CO847" s="107"/>
      <c r="CP847" s="107"/>
      <c r="CQ847" s="107"/>
      <c r="CR847" s="107"/>
      <c r="CS847" s="107"/>
      <c r="CT847" s="107"/>
      <c r="CU847" s="107"/>
      <c r="CV847" s="107"/>
      <c r="CW847" s="107"/>
      <c r="CX847" s="107"/>
      <c r="CY847" s="107"/>
      <c r="CZ847" s="107"/>
      <c r="DA847" s="107"/>
      <c r="DB847" s="107"/>
      <c r="DC847" s="107"/>
      <c r="DD847" s="107"/>
      <c r="DE847" s="107"/>
      <c r="DF847" s="107"/>
      <c r="DG847" s="107"/>
    </row>
    <row r="848" spans="1:111" hidden="1" x14ac:dyDescent="0.25">
      <c r="B848" s="111" t="s">
        <v>2606</v>
      </c>
      <c r="C848" s="111">
        <v>4600011662</v>
      </c>
      <c r="D848" s="101" t="s">
        <v>1242</v>
      </c>
      <c r="E848" s="110"/>
      <c r="F848" s="102"/>
      <c r="G848" s="103"/>
      <c r="H848" s="103"/>
      <c r="I848" s="100"/>
      <c r="J848" s="122" t="s">
        <v>2195</v>
      </c>
      <c r="K848" s="103"/>
      <c r="L848" s="103"/>
      <c r="M848" s="103"/>
      <c r="N848" s="103"/>
      <c r="O848" s="106"/>
      <c r="P848" s="104">
        <v>2</v>
      </c>
      <c r="Q848" s="104">
        <v>2</v>
      </c>
      <c r="R848" s="104" t="s">
        <v>1699</v>
      </c>
      <c r="S848" s="105">
        <f t="shared" si="86"/>
        <v>1</v>
      </c>
      <c r="T848" s="119">
        <v>2</v>
      </c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  <c r="BK848" s="107"/>
      <c r="BL848" s="107"/>
      <c r="BM848" s="107"/>
      <c r="BN848" s="107"/>
      <c r="BO848" s="107"/>
      <c r="BP848" s="107"/>
      <c r="BQ848" s="107"/>
      <c r="BR848" s="107"/>
      <c r="BS848" s="107"/>
      <c r="BT848" s="107"/>
      <c r="BU848" s="107"/>
      <c r="BV848" s="107"/>
      <c r="BW848" s="107"/>
      <c r="BX848" s="107"/>
      <c r="BY848" s="107"/>
      <c r="BZ848" s="107"/>
      <c r="CA848" s="107"/>
      <c r="CB848" s="107"/>
      <c r="CC848" s="107"/>
      <c r="CD848" s="107"/>
      <c r="CE848" s="107"/>
      <c r="CF848" s="107"/>
      <c r="CG848" s="107"/>
      <c r="CH848" s="107"/>
      <c r="CI848" s="107"/>
      <c r="CJ848" s="107"/>
      <c r="CK848" s="107"/>
      <c r="CL848" s="107"/>
      <c r="CM848" s="107"/>
      <c r="CN848" s="107"/>
      <c r="CO848" s="107"/>
      <c r="CP848" s="107"/>
      <c r="CQ848" s="107"/>
      <c r="CR848" s="107"/>
      <c r="CS848" s="107"/>
      <c r="CT848" s="107"/>
      <c r="CU848" s="107"/>
      <c r="CV848" s="107"/>
      <c r="CW848" s="107"/>
      <c r="CX848" s="107"/>
      <c r="CY848" s="107"/>
      <c r="CZ848" s="107"/>
      <c r="DA848" s="107"/>
      <c r="DB848" s="107"/>
      <c r="DC848" s="107"/>
      <c r="DD848" s="107"/>
      <c r="DE848" s="107"/>
      <c r="DF848" s="107"/>
      <c r="DG848" s="107"/>
    </row>
    <row r="849" spans="1:111" hidden="1" x14ac:dyDescent="0.25">
      <c r="B849" s="111" t="s">
        <v>2606</v>
      </c>
      <c r="C849" s="111">
        <v>4600011662</v>
      </c>
      <c r="D849" s="101" t="s">
        <v>1243</v>
      </c>
      <c r="E849" s="110"/>
      <c r="F849" s="102"/>
      <c r="G849" s="103"/>
      <c r="H849" s="103"/>
      <c r="I849" s="100"/>
      <c r="J849" s="122" t="s">
        <v>2423</v>
      </c>
      <c r="K849" s="103"/>
      <c r="L849" s="103"/>
      <c r="M849" s="103"/>
      <c r="N849" s="103"/>
      <c r="O849" s="106"/>
      <c r="P849" s="104"/>
      <c r="Q849" s="104"/>
      <c r="R849" s="104"/>
      <c r="S849" s="105" t="str">
        <f t="shared" si="86"/>
        <v/>
      </c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  <c r="BK849" s="107"/>
      <c r="BL849" s="107"/>
      <c r="BM849" s="107"/>
      <c r="BN849" s="107"/>
      <c r="BO849" s="107"/>
      <c r="BP849" s="107"/>
      <c r="BQ849" s="107"/>
      <c r="BR849" s="107"/>
      <c r="BS849" s="107"/>
      <c r="BT849" s="107"/>
      <c r="BU849" s="107"/>
      <c r="BV849" s="107"/>
      <c r="BW849" s="107"/>
      <c r="BX849" s="107"/>
      <c r="BY849" s="107"/>
      <c r="BZ849" s="107"/>
      <c r="CA849" s="107"/>
      <c r="CB849" s="107"/>
      <c r="CC849" s="107"/>
      <c r="CD849" s="107"/>
      <c r="CE849" s="107"/>
      <c r="CF849" s="107"/>
      <c r="CG849" s="107"/>
      <c r="CH849" s="107"/>
      <c r="CI849" s="107"/>
      <c r="CJ849" s="107"/>
      <c r="CK849" s="107"/>
      <c r="CL849" s="107"/>
      <c r="CM849" s="107"/>
      <c r="CN849" s="107"/>
      <c r="CO849" s="107"/>
      <c r="CP849" s="107"/>
      <c r="CQ849" s="107"/>
      <c r="CR849" s="107"/>
      <c r="CS849" s="107"/>
      <c r="CT849" s="107"/>
      <c r="CU849" s="107"/>
      <c r="CV849" s="107"/>
      <c r="CW849" s="107"/>
      <c r="CX849" s="107"/>
      <c r="CY849" s="107"/>
      <c r="CZ849" s="107"/>
      <c r="DA849" s="107"/>
      <c r="DB849" s="107"/>
      <c r="DC849" s="107"/>
      <c r="DD849" s="107"/>
      <c r="DE849" s="107"/>
      <c r="DF849" s="107"/>
      <c r="DG849" s="107"/>
    </row>
    <row r="850" spans="1:111" hidden="1" x14ac:dyDescent="0.25">
      <c r="A850" s="109"/>
      <c r="B850" s="123">
        <v>33</v>
      </c>
      <c r="C850" s="111">
        <v>4600011662</v>
      </c>
      <c r="D850" s="101" t="s">
        <v>1244</v>
      </c>
      <c r="E850" s="110" t="str">
        <f t="shared" ref="E850" si="88">IF(F850="","",CONCATENATE(TRIM(F850)," - ",TRIM(J850)))</f>
        <v>(CO) Sistema de Controle, retorno e transferência de condensado - Remover Ebtv da linha</v>
      </c>
      <c r="F850" s="102" t="s">
        <v>453</v>
      </c>
      <c r="G850" s="103" t="s">
        <v>449</v>
      </c>
      <c r="H850" s="103" t="s">
        <v>1688</v>
      </c>
      <c r="I850" s="100"/>
      <c r="J850" s="122" t="s">
        <v>2312</v>
      </c>
      <c r="K850" s="103"/>
      <c r="L850" s="103"/>
      <c r="M850" s="103"/>
      <c r="N850" s="103"/>
      <c r="O850" s="106"/>
      <c r="P850" s="104"/>
      <c r="Q850" s="104"/>
      <c r="R850" s="104"/>
      <c r="S850" s="105" t="str">
        <f t="shared" si="86"/>
        <v/>
      </c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>
        <v>0</v>
      </c>
      <c r="AY850" s="107">
        <v>0</v>
      </c>
      <c r="AZ850" s="107">
        <v>0</v>
      </c>
      <c r="BA850" s="107">
        <v>0</v>
      </c>
      <c r="BB850" s="107">
        <v>0</v>
      </c>
      <c r="BC850" s="107"/>
      <c r="BD850" s="107"/>
      <c r="BE850" s="107">
        <v>0</v>
      </c>
      <c r="BF850" s="107">
        <v>0</v>
      </c>
      <c r="BG850" s="107">
        <v>0</v>
      </c>
      <c r="BH850" s="107">
        <v>0</v>
      </c>
      <c r="BI850" s="107">
        <v>0</v>
      </c>
      <c r="BJ850" s="107"/>
      <c r="BK850" s="107"/>
      <c r="BL850" s="107">
        <v>0</v>
      </c>
      <c r="BM850" s="107">
        <v>0</v>
      </c>
      <c r="BN850" s="107">
        <v>0</v>
      </c>
      <c r="BO850" s="107">
        <v>0</v>
      </c>
      <c r="BP850" s="107">
        <v>0</v>
      </c>
      <c r="BQ850" s="107"/>
      <c r="BR850" s="107"/>
      <c r="BS850" s="107"/>
      <c r="BT850" s="107"/>
      <c r="BU850" s="107">
        <v>1</v>
      </c>
      <c r="BV850" s="107"/>
      <c r="BW850" s="107"/>
      <c r="BX850" s="107"/>
      <c r="BY850" s="107"/>
      <c r="BZ850" s="107"/>
      <c r="CA850" s="107"/>
      <c r="CB850" s="107"/>
      <c r="CC850" s="107"/>
      <c r="CD850" s="107"/>
      <c r="CE850" s="107"/>
      <c r="CF850" s="107"/>
      <c r="CG850" s="107"/>
      <c r="CH850" s="107"/>
      <c r="CI850" s="107"/>
      <c r="CJ850" s="107"/>
      <c r="CK850" s="107"/>
      <c r="CL850" s="107"/>
      <c r="CM850" s="107"/>
      <c r="CN850" s="107"/>
      <c r="CO850" s="107"/>
      <c r="CP850" s="107"/>
      <c r="CQ850" s="107"/>
      <c r="CR850" s="107"/>
      <c r="CS850" s="107"/>
      <c r="CT850" s="107"/>
      <c r="CU850" s="107"/>
      <c r="CV850" s="107"/>
      <c r="CW850" s="107"/>
      <c r="CX850" s="107"/>
      <c r="CY850" s="107"/>
      <c r="CZ850" s="107"/>
      <c r="DA850" s="107"/>
      <c r="DB850" s="107"/>
      <c r="DC850" s="107"/>
      <c r="DD850" s="107"/>
      <c r="DE850" s="107"/>
      <c r="DF850" s="107"/>
      <c r="DG850" s="107"/>
    </row>
    <row r="851" spans="1:111" hidden="1" x14ac:dyDescent="0.25">
      <c r="B851" s="111" t="s">
        <v>2606</v>
      </c>
      <c r="C851" s="111">
        <v>4600011662</v>
      </c>
      <c r="D851" s="101" t="s">
        <v>1245</v>
      </c>
      <c r="E851" s="110"/>
      <c r="F851" s="102"/>
      <c r="G851" s="103"/>
      <c r="H851" s="103"/>
      <c r="I851" s="100"/>
      <c r="J851" s="122" t="s">
        <v>2116</v>
      </c>
      <c r="K851" s="103"/>
      <c r="L851" s="103"/>
      <c r="M851" s="103"/>
      <c r="N851" s="103"/>
      <c r="O851" s="106"/>
      <c r="P851" s="104">
        <v>1</v>
      </c>
      <c r="Q851" s="104">
        <v>1</v>
      </c>
      <c r="R851" s="104" t="s">
        <v>1699</v>
      </c>
      <c r="S851" s="105">
        <f t="shared" si="86"/>
        <v>1</v>
      </c>
      <c r="T851" s="119">
        <v>1</v>
      </c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  <c r="BK851" s="107"/>
      <c r="BL851" s="107"/>
      <c r="BM851" s="107"/>
      <c r="BN851" s="107"/>
      <c r="BO851" s="107"/>
      <c r="BP851" s="107"/>
      <c r="BQ851" s="107"/>
      <c r="BR851" s="107"/>
      <c r="BS851" s="107"/>
      <c r="BT851" s="107"/>
      <c r="BU851" s="107"/>
      <c r="BV851" s="107"/>
      <c r="BW851" s="107"/>
      <c r="BX851" s="107"/>
      <c r="BY851" s="107"/>
      <c r="BZ851" s="107">
        <v>1</v>
      </c>
      <c r="CA851" s="107">
        <v>1</v>
      </c>
      <c r="CB851" s="107">
        <v>1</v>
      </c>
      <c r="CC851" s="107">
        <v>1</v>
      </c>
      <c r="CD851" s="107">
        <v>1</v>
      </c>
      <c r="CE851" s="107"/>
      <c r="CF851" s="107"/>
      <c r="CG851" s="107"/>
      <c r="CH851" s="107"/>
      <c r="CI851" s="107"/>
      <c r="CJ851" s="107"/>
      <c r="CK851" s="107"/>
      <c r="CL851" s="107"/>
      <c r="CM851" s="107"/>
      <c r="CN851" s="107"/>
      <c r="CO851" s="107"/>
      <c r="CP851" s="107"/>
      <c r="CQ851" s="107"/>
      <c r="CR851" s="107"/>
      <c r="CS851" s="107"/>
      <c r="CT851" s="107"/>
      <c r="CU851" s="107"/>
      <c r="CV851" s="107"/>
      <c r="CW851" s="107"/>
      <c r="CX851" s="107"/>
      <c r="CY851" s="107"/>
      <c r="CZ851" s="107"/>
      <c r="DA851" s="107"/>
      <c r="DB851" s="107"/>
      <c r="DC851" s="107"/>
      <c r="DD851" s="107"/>
      <c r="DE851" s="107"/>
      <c r="DF851" s="107"/>
      <c r="DG851" s="107"/>
    </row>
    <row r="852" spans="1:111" hidden="1" x14ac:dyDescent="0.25">
      <c r="B852" s="111" t="s">
        <v>2606</v>
      </c>
      <c r="C852" s="111">
        <v>4600011662</v>
      </c>
      <c r="D852" s="101" t="s">
        <v>1246</v>
      </c>
      <c r="E852" s="110"/>
      <c r="F852" s="102"/>
      <c r="G852" s="103"/>
      <c r="H852" s="103"/>
      <c r="I852" s="100"/>
      <c r="J852" s="122" t="s">
        <v>2420</v>
      </c>
      <c r="K852" s="103"/>
      <c r="L852" s="103"/>
      <c r="M852" s="103"/>
      <c r="N852" s="103"/>
      <c r="O852" s="106"/>
      <c r="P852" s="104"/>
      <c r="Q852" s="104"/>
      <c r="R852" s="104"/>
      <c r="S852" s="105" t="str">
        <f t="shared" si="86"/>
        <v/>
      </c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  <c r="BK852" s="107"/>
      <c r="BL852" s="107"/>
      <c r="BM852" s="107"/>
      <c r="BN852" s="107"/>
      <c r="BO852" s="107"/>
      <c r="BP852" s="107"/>
      <c r="BQ852" s="107"/>
      <c r="BR852" s="107"/>
      <c r="BS852" s="107"/>
      <c r="BT852" s="107"/>
      <c r="BU852" s="107"/>
      <c r="BV852" s="107"/>
      <c r="BW852" s="107"/>
      <c r="BX852" s="107"/>
      <c r="BY852" s="107"/>
      <c r="BZ852" s="107"/>
      <c r="CA852" s="107"/>
      <c r="CB852" s="107"/>
      <c r="CC852" s="107"/>
      <c r="CD852" s="107"/>
      <c r="CE852" s="107"/>
      <c r="CF852" s="107"/>
      <c r="CG852" s="107"/>
      <c r="CH852" s="107"/>
      <c r="CI852" s="107"/>
      <c r="CJ852" s="107"/>
      <c r="CK852" s="107"/>
      <c r="CL852" s="107"/>
      <c r="CM852" s="107"/>
      <c r="CN852" s="107"/>
      <c r="CO852" s="107"/>
      <c r="CP852" s="107"/>
      <c r="CQ852" s="107"/>
      <c r="CR852" s="107"/>
      <c r="CS852" s="107"/>
      <c r="CT852" s="107"/>
      <c r="CU852" s="107"/>
      <c r="CV852" s="107"/>
      <c r="CW852" s="107"/>
      <c r="CX852" s="107"/>
      <c r="CY852" s="107"/>
      <c r="CZ852" s="107"/>
      <c r="DA852" s="107"/>
      <c r="DB852" s="107"/>
      <c r="DC852" s="107"/>
      <c r="DD852" s="107"/>
      <c r="DE852" s="107"/>
      <c r="DF852" s="107"/>
      <c r="DG852" s="107"/>
    </row>
    <row r="853" spans="1:111" hidden="1" x14ac:dyDescent="0.25">
      <c r="B853" s="111" t="s">
        <v>2606</v>
      </c>
      <c r="C853" s="111">
        <v>4600011662</v>
      </c>
      <c r="D853" s="101" t="s">
        <v>1247</v>
      </c>
      <c r="E853" s="110"/>
      <c r="F853" s="102"/>
      <c r="G853" s="103"/>
      <c r="H853" s="103"/>
      <c r="I853" s="100"/>
      <c r="J853" s="122" t="s">
        <v>2421</v>
      </c>
      <c r="K853" s="103"/>
      <c r="L853" s="103"/>
      <c r="M853" s="103"/>
      <c r="N853" s="103"/>
      <c r="O853" s="106"/>
      <c r="P853" s="104"/>
      <c r="Q853" s="104"/>
      <c r="R853" s="104"/>
      <c r="S853" s="105" t="str">
        <f t="shared" si="86"/>
        <v/>
      </c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  <c r="BK853" s="107"/>
      <c r="BL853" s="107"/>
      <c r="BM853" s="107"/>
      <c r="BN853" s="107"/>
      <c r="BO853" s="107"/>
      <c r="BP853" s="107"/>
      <c r="BQ853" s="107"/>
      <c r="BR853" s="107"/>
      <c r="BS853" s="107"/>
      <c r="BT853" s="107"/>
      <c r="BU853" s="107"/>
      <c r="BV853" s="107"/>
      <c r="BW853" s="107"/>
      <c r="BX853" s="107"/>
      <c r="BY853" s="107"/>
      <c r="BZ853" s="107"/>
      <c r="CA853" s="107"/>
      <c r="CB853" s="107"/>
      <c r="CC853" s="107"/>
      <c r="CD853" s="107"/>
      <c r="CE853" s="107"/>
      <c r="CF853" s="107"/>
      <c r="CG853" s="107"/>
      <c r="CH853" s="107"/>
      <c r="CI853" s="107"/>
      <c r="CJ853" s="107"/>
      <c r="CK853" s="107"/>
      <c r="CL853" s="107"/>
      <c r="CM853" s="107"/>
      <c r="CN853" s="107"/>
      <c r="CO853" s="107"/>
      <c r="CP853" s="107"/>
      <c r="CQ853" s="107"/>
      <c r="CR853" s="107"/>
      <c r="CS853" s="107"/>
      <c r="CT853" s="107"/>
      <c r="CU853" s="107"/>
      <c r="CV853" s="107"/>
      <c r="CW853" s="107"/>
      <c r="CX853" s="107"/>
      <c r="CY853" s="107"/>
      <c r="CZ853" s="107"/>
      <c r="DA853" s="107"/>
      <c r="DB853" s="107"/>
      <c r="DC853" s="107"/>
      <c r="DD853" s="107"/>
      <c r="DE853" s="107"/>
      <c r="DF853" s="107"/>
      <c r="DG853" s="107"/>
    </row>
    <row r="854" spans="1:111" hidden="1" x14ac:dyDescent="0.25">
      <c r="B854" s="111" t="s">
        <v>2606</v>
      </c>
      <c r="C854" s="111">
        <v>4600011662</v>
      </c>
      <c r="D854" s="101" t="s">
        <v>1248</v>
      </c>
      <c r="E854" s="110"/>
      <c r="F854" s="102"/>
      <c r="G854" s="103"/>
      <c r="H854" s="103"/>
      <c r="I854" s="100"/>
      <c r="J854" s="122" t="s">
        <v>2422</v>
      </c>
      <c r="K854" s="103"/>
      <c r="L854" s="103"/>
      <c r="M854" s="103"/>
      <c r="N854" s="103"/>
      <c r="O854" s="106"/>
      <c r="P854" s="104"/>
      <c r="Q854" s="104"/>
      <c r="R854" s="104"/>
      <c r="S854" s="105" t="str">
        <f t="shared" si="86"/>
        <v/>
      </c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  <c r="BK854" s="107"/>
      <c r="BL854" s="107"/>
      <c r="BM854" s="107"/>
      <c r="BN854" s="107"/>
      <c r="BO854" s="107"/>
      <c r="BP854" s="107"/>
      <c r="BQ854" s="107"/>
      <c r="BR854" s="107"/>
      <c r="BS854" s="107"/>
      <c r="BT854" s="107"/>
      <c r="BU854" s="107"/>
      <c r="BV854" s="107"/>
      <c r="BW854" s="107"/>
      <c r="BX854" s="107"/>
      <c r="BY854" s="107"/>
      <c r="BZ854" s="107"/>
      <c r="CA854" s="107"/>
      <c r="CB854" s="107"/>
      <c r="CC854" s="107"/>
      <c r="CD854" s="107"/>
      <c r="CE854" s="107"/>
      <c r="CF854" s="107"/>
      <c r="CG854" s="107"/>
      <c r="CH854" s="107"/>
      <c r="CI854" s="107"/>
      <c r="CJ854" s="107"/>
      <c r="CK854" s="107"/>
      <c r="CL854" s="107"/>
      <c r="CM854" s="107"/>
      <c r="CN854" s="107"/>
      <c r="CO854" s="107"/>
      <c r="CP854" s="107"/>
      <c r="CQ854" s="107"/>
      <c r="CR854" s="107"/>
      <c r="CS854" s="107"/>
      <c r="CT854" s="107"/>
      <c r="CU854" s="107"/>
      <c r="CV854" s="107"/>
      <c r="CW854" s="107"/>
      <c r="CX854" s="107"/>
      <c r="CY854" s="107"/>
      <c r="CZ854" s="107"/>
      <c r="DA854" s="107"/>
      <c r="DB854" s="107"/>
      <c r="DC854" s="107"/>
      <c r="DD854" s="107"/>
      <c r="DE854" s="107"/>
      <c r="DF854" s="107"/>
      <c r="DG854" s="107"/>
    </row>
    <row r="855" spans="1:111" hidden="1" x14ac:dyDescent="0.25">
      <c r="B855" s="111" t="s">
        <v>2606</v>
      </c>
      <c r="C855" s="111">
        <v>4600011662</v>
      </c>
      <c r="D855" s="101" t="s">
        <v>1249</v>
      </c>
      <c r="E855" s="110"/>
      <c r="F855" s="102"/>
      <c r="G855" s="103"/>
      <c r="H855" s="103"/>
      <c r="I855" s="100"/>
      <c r="J855" s="122" t="s">
        <v>2195</v>
      </c>
      <c r="K855" s="103"/>
      <c r="L855" s="103"/>
      <c r="M855" s="103"/>
      <c r="N855" s="103"/>
      <c r="O855" s="106"/>
      <c r="P855" s="104"/>
      <c r="Q855" s="104"/>
      <c r="R855" s="104"/>
      <c r="S855" s="105" t="str">
        <f t="shared" si="86"/>
        <v/>
      </c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  <c r="BK855" s="107"/>
      <c r="BL855" s="107"/>
      <c r="BM855" s="107"/>
      <c r="BN855" s="107"/>
      <c r="BO855" s="107"/>
      <c r="BP855" s="107"/>
      <c r="BQ855" s="107"/>
      <c r="BR855" s="107"/>
      <c r="BS855" s="107"/>
      <c r="BT855" s="107"/>
      <c r="BU855" s="107"/>
      <c r="BV855" s="107"/>
      <c r="BW855" s="107"/>
      <c r="BX855" s="107"/>
      <c r="BY855" s="107"/>
      <c r="BZ855" s="107"/>
      <c r="CA855" s="107"/>
      <c r="CB855" s="107"/>
      <c r="CC855" s="107"/>
      <c r="CD855" s="107"/>
      <c r="CE855" s="107"/>
      <c r="CF855" s="107"/>
      <c r="CG855" s="107"/>
      <c r="CH855" s="107"/>
      <c r="CI855" s="107"/>
      <c r="CJ855" s="107"/>
      <c r="CK855" s="107"/>
      <c r="CL855" s="107"/>
      <c r="CM855" s="107"/>
      <c r="CN855" s="107"/>
      <c r="CO855" s="107"/>
      <c r="CP855" s="107"/>
      <c r="CQ855" s="107"/>
      <c r="CR855" s="107"/>
      <c r="CS855" s="107"/>
      <c r="CT855" s="107"/>
      <c r="CU855" s="107"/>
      <c r="CV855" s="107"/>
      <c r="CW855" s="107"/>
      <c r="CX855" s="107"/>
      <c r="CY855" s="107"/>
      <c r="CZ855" s="107"/>
      <c r="DA855" s="107"/>
      <c r="DB855" s="107"/>
      <c r="DC855" s="107"/>
      <c r="DD855" s="107"/>
      <c r="DE855" s="107"/>
      <c r="DF855" s="107"/>
      <c r="DG855" s="107"/>
    </row>
    <row r="856" spans="1:111" hidden="1" x14ac:dyDescent="0.25">
      <c r="B856" s="111" t="s">
        <v>2606</v>
      </c>
      <c r="C856" s="111">
        <v>4600011662</v>
      </c>
      <c r="D856" s="101" t="s">
        <v>1250</v>
      </c>
      <c r="E856" s="110"/>
      <c r="F856" s="102"/>
      <c r="G856" s="103"/>
      <c r="H856" s="103"/>
      <c r="I856" s="100"/>
      <c r="J856" s="122" t="s">
        <v>2423</v>
      </c>
      <c r="K856" s="103"/>
      <c r="L856" s="103"/>
      <c r="M856" s="103"/>
      <c r="N856" s="103"/>
      <c r="O856" s="106"/>
      <c r="P856" s="104"/>
      <c r="Q856" s="104"/>
      <c r="R856" s="104"/>
      <c r="S856" s="105" t="str">
        <f t="shared" si="86"/>
        <v/>
      </c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  <c r="BK856" s="107"/>
      <c r="BL856" s="107"/>
      <c r="BM856" s="107"/>
      <c r="BN856" s="107"/>
      <c r="BO856" s="107"/>
      <c r="BP856" s="107"/>
      <c r="BQ856" s="107"/>
      <c r="BR856" s="107"/>
      <c r="BS856" s="107"/>
      <c r="BT856" s="107"/>
      <c r="BU856" s="107"/>
      <c r="BV856" s="107"/>
      <c r="BW856" s="107"/>
      <c r="BX856" s="107"/>
      <c r="BY856" s="107"/>
      <c r="BZ856" s="107"/>
      <c r="CA856" s="107"/>
      <c r="CB856" s="107"/>
      <c r="CC856" s="107"/>
      <c r="CD856" s="107"/>
      <c r="CE856" s="107"/>
      <c r="CF856" s="107"/>
      <c r="CG856" s="107"/>
      <c r="CH856" s="107"/>
      <c r="CI856" s="107"/>
      <c r="CJ856" s="107"/>
      <c r="CK856" s="107"/>
      <c r="CL856" s="107"/>
      <c r="CM856" s="107"/>
      <c r="CN856" s="107"/>
      <c r="CO856" s="107"/>
      <c r="CP856" s="107"/>
      <c r="CQ856" s="107"/>
      <c r="CR856" s="107"/>
      <c r="CS856" s="107"/>
      <c r="CT856" s="107"/>
      <c r="CU856" s="107"/>
      <c r="CV856" s="107"/>
      <c r="CW856" s="107"/>
      <c r="CX856" s="107"/>
      <c r="CY856" s="107"/>
      <c r="CZ856" s="107"/>
      <c r="DA856" s="107"/>
      <c r="DB856" s="107"/>
      <c r="DC856" s="107"/>
      <c r="DD856" s="107"/>
      <c r="DE856" s="107"/>
      <c r="DF856" s="107"/>
      <c r="DG856" s="107"/>
    </row>
    <row r="857" spans="1:111" hidden="1" x14ac:dyDescent="0.25">
      <c r="A857" s="109"/>
      <c r="B857" s="123">
        <v>33</v>
      </c>
      <c r="C857" s="111">
        <v>4600011662</v>
      </c>
      <c r="D857" s="101" t="s">
        <v>1251</v>
      </c>
      <c r="E857" s="110" t="str">
        <f t="shared" ref="E857" si="89">IF(F857="","",CONCATENATE(TRIM(F857)," - ",TRIM(J857)))</f>
        <v>(CO) Sistema de Controle, retorno e transferência de condensado - Remover Ebtv da linha</v>
      </c>
      <c r="F857" s="102" t="s">
        <v>453</v>
      </c>
      <c r="G857" s="103" t="s">
        <v>449</v>
      </c>
      <c r="H857" s="103" t="s">
        <v>1688</v>
      </c>
      <c r="I857" s="100"/>
      <c r="J857" s="122" t="s">
        <v>2312</v>
      </c>
      <c r="K857" s="103"/>
      <c r="L857" s="103"/>
      <c r="M857" s="103"/>
      <c r="N857" s="103"/>
      <c r="O857" s="106"/>
      <c r="P857" s="104"/>
      <c r="Q857" s="104"/>
      <c r="R857" s="104"/>
      <c r="S857" s="105" t="str">
        <f t="shared" si="86"/>
        <v/>
      </c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>
        <v>0</v>
      </c>
      <c r="AY857" s="107">
        <v>0</v>
      </c>
      <c r="AZ857" s="107">
        <v>0</v>
      </c>
      <c r="BA857" s="107">
        <v>0</v>
      </c>
      <c r="BB857" s="107">
        <v>0</v>
      </c>
      <c r="BC857" s="107"/>
      <c r="BD857" s="107"/>
      <c r="BE857" s="107">
        <v>0</v>
      </c>
      <c r="BF857" s="107">
        <v>0</v>
      </c>
      <c r="BG857" s="107">
        <v>0</v>
      </c>
      <c r="BH857" s="107">
        <v>0</v>
      </c>
      <c r="BI857" s="107">
        <v>0</v>
      </c>
      <c r="BJ857" s="107"/>
      <c r="BK857" s="107"/>
      <c r="BL857" s="107">
        <v>0</v>
      </c>
      <c r="BM857" s="107">
        <v>0</v>
      </c>
      <c r="BN857" s="107">
        <v>0</v>
      </c>
      <c r="BO857" s="107">
        <v>0</v>
      </c>
      <c r="BP857" s="107">
        <v>0</v>
      </c>
      <c r="BQ857" s="107"/>
      <c r="BR857" s="107"/>
      <c r="BS857" s="107"/>
      <c r="BT857" s="107"/>
      <c r="BU857" s="107"/>
      <c r="BV857" s="107"/>
      <c r="BW857" s="107">
        <v>1</v>
      </c>
      <c r="BX857" s="107"/>
      <c r="BY857" s="107"/>
      <c r="BZ857" s="107"/>
      <c r="CA857" s="107"/>
      <c r="CB857" s="107"/>
      <c r="CC857" s="107"/>
      <c r="CD857" s="107"/>
      <c r="CE857" s="107"/>
      <c r="CF857" s="107"/>
      <c r="CG857" s="107"/>
      <c r="CH857" s="107"/>
      <c r="CI857" s="107"/>
      <c r="CJ857" s="107"/>
      <c r="CK857" s="107"/>
      <c r="CL857" s="107"/>
      <c r="CM857" s="107"/>
      <c r="CN857" s="107"/>
      <c r="CO857" s="107"/>
      <c r="CP857" s="107"/>
      <c r="CQ857" s="107"/>
      <c r="CR857" s="107"/>
      <c r="CS857" s="107"/>
      <c r="CT857" s="107"/>
      <c r="CU857" s="107"/>
      <c r="CV857" s="107"/>
      <c r="CW857" s="107"/>
      <c r="CX857" s="107"/>
      <c r="CY857" s="107"/>
      <c r="CZ857" s="107"/>
      <c r="DA857" s="107"/>
      <c r="DB857" s="107"/>
      <c r="DC857" s="107"/>
      <c r="DD857" s="107"/>
      <c r="DE857" s="107"/>
      <c r="DF857" s="107"/>
      <c r="DG857" s="107"/>
    </row>
    <row r="858" spans="1:111" hidden="1" x14ac:dyDescent="0.25">
      <c r="B858" s="111" t="s">
        <v>2606</v>
      </c>
      <c r="C858" s="111">
        <v>4600011662</v>
      </c>
      <c r="D858" s="101" t="s">
        <v>1252</v>
      </c>
      <c r="E858" s="110"/>
      <c r="F858" s="102"/>
      <c r="G858" s="103"/>
      <c r="H858" s="103"/>
      <c r="I858" s="100"/>
      <c r="J858" s="122" t="s">
        <v>2117</v>
      </c>
      <c r="K858" s="103"/>
      <c r="L858" s="103"/>
      <c r="M858" s="103"/>
      <c r="N858" s="103"/>
      <c r="O858" s="106"/>
      <c r="P858" s="104">
        <v>20000</v>
      </c>
      <c r="Q858" s="104">
        <v>20000</v>
      </c>
      <c r="R858" s="104" t="s">
        <v>1696</v>
      </c>
      <c r="S858" s="105">
        <f t="shared" si="86"/>
        <v>1</v>
      </c>
      <c r="T858" s="119">
        <v>20000</v>
      </c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  <c r="BK858" s="107"/>
      <c r="BL858" s="107"/>
      <c r="BM858" s="107"/>
      <c r="BN858" s="107"/>
      <c r="BO858" s="107"/>
      <c r="BP858" s="107"/>
      <c r="BQ858" s="107"/>
      <c r="BR858" s="107"/>
      <c r="BS858" s="107"/>
      <c r="BT858" s="107"/>
      <c r="BU858" s="107"/>
      <c r="BV858" s="107"/>
      <c r="BW858" s="107"/>
      <c r="BX858" s="107"/>
      <c r="BY858" s="107"/>
      <c r="BZ858" s="107">
        <v>1</v>
      </c>
      <c r="CA858" s="107">
        <v>1</v>
      </c>
      <c r="CB858" s="107">
        <v>1</v>
      </c>
      <c r="CC858" s="107">
        <v>1</v>
      </c>
      <c r="CD858" s="107">
        <v>1</v>
      </c>
      <c r="CE858" s="107"/>
      <c r="CF858" s="107"/>
      <c r="CG858" s="107"/>
      <c r="CH858" s="107"/>
      <c r="CI858" s="107"/>
      <c r="CJ858" s="107"/>
      <c r="CK858" s="107"/>
      <c r="CL858" s="107"/>
      <c r="CM858" s="107"/>
      <c r="CN858" s="107"/>
      <c r="CO858" s="107"/>
      <c r="CP858" s="107"/>
      <c r="CQ858" s="107"/>
      <c r="CR858" s="107"/>
      <c r="CS858" s="107"/>
      <c r="CT858" s="107"/>
      <c r="CU858" s="107"/>
      <c r="CV858" s="107"/>
      <c r="CW858" s="107"/>
      <c r="CX858" s="107"/>
      <c r="CY858" s="107"/>
      <c r="CZ858" s="107"/>
      <c r="DA858" s="107"/>
      <c r="DB858" s="107"/>
      <c r="DC858" s="107"/>
      <c r="DD858" s="107"/>
      <c r="DE858" s="107"/>
      <c r="DF858" s="107"/>
      <c r="DG858" s="107"/>
    </row>
    <row r="859" spans="1:111" hidden="1" x14ac:dyDescent="0.25">
      <c r="B859" s="111" t="s">
        <v>2606</v>
      </c>
      <c r="C859" s="111">
        <v>4600011662</v>
      </c>
      <c r="D859" s="101" t="s">
        <v>1253</v>
      </c>
      <c r="E859" s="110"/>
      <c r="F859" s="102"/>
      <c r="G859" s="103"/>
      <c r="H859" s="103"/>
      <c r="I859" s="100"/>
      <c r="J859" s="122" t="s">
        <v>2420</v>
      </c>
      <c r="K859" s="103"/>
      <c r="L859" s="103"/>
      <c r="M859" s="103"/>
      <c r="N859" s="103"/>
      <c r="O859" s="106"/>
      <c r="P859" s="104"/>
      <c r="Q859" s="104"/>
      <c r="R859" s="104"/>
      <c r="S859" s="105" t="str">
        <f t="shared" si="86"/>
        <v/>
      </c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  <c r="BK859" s="107"/>
      <c r="BL859" s="107"/>
      <c r="BM859" s="107"/>
      <c r="BN859" s="107"/>
      <c r="BO859" s="107"/>
      <c r="BP859" s="107"/>
      <c r="BQ859" s="107"/>
      <c r="BR859" s="107"/>
      <c r="BS859" s="107"/>
      <c r="BT859" s="107"/>
      <c r="BU859" s="107"/>
      <c r="BV859" s="107"/>
      <c r="BW859" s="107"/>
      <c r="BX859" s="107"/>
      <c r="BY859" s="107"/>
      <c r="BZ859" s="107"/>
      <c r="CA859" s="107"/>
      <c r="CB859" s="107"/>
      <c r="CC859" s="107"/>
      <c r="CD859" s="107"/>
      <c r="CE859" s="107"/>
      <c r="CF859" s="107"/>
      <c r="CG859" s="107"/>
      <c r="CH859" s="107"/>
      <c r="CI859" s="107"/>
      <c r="CJ859" s="107"/>
      <c r="CK859" s="107"/>
      <c r="CL859" s="107"/>
      <c r="CM859" s="107"/>
      <c r="CN859" s="107"/>
      <c r="CO859" s="107"/>
      <c r="CP859" s="107"/>
      <c r="CQ859" s="107"/>
      <c r="CR859" s="107"/>
      <c r="CS859" s="107"/>
      <c r="CT859" s="107"/>
      <c r="CU859" s="107"/>
      <c r="CV859" s="107"/>
      <c r="CW859" s="107"/>
      <c r="CX859" s="107"/>
      <c r="CY859" s="107"/>
      <c r="CZ859" s="107"/>
      <c r="DA859" s="107"/>
      <c r="DB859" s="107"/>
      <c r="DC859" s="107"/>
      <c r="DD859" s="107"/>
      <c r="DE859" s="107"/>
      <c r="DF859" s="107"/>
      <c r="DG859" s="107"/>
    </row>
    <row r="860" spans="1:111" hidden="1" x14ac:dyDescent="0.25">
      <c r="B860" s="111" t="s">
        <v>2606</v>
      </c>
      <c r="C860" s="111">
        <v>4600011662</v>
      </c>
      <c r="D860" s="101" t="s">
        <v>1254</v>
      </c>
      <c r="E860" s="110"/>
      <c r="F860" s="102"/>
      <c r="G860" s="103"/>
      <c r="H860" s="103"/>
      <c r="I860" s="100"/>
      <c r="J860" s="122" t="s">
        <v>2421</v>
      </c>
      <c r="K860" s="103"/>
      <c r="L860" s="103"/>
      <c r="M860" s="103"/>
      <c r="N860" s="103"/>
      <c r="O860" s="106"/>
      <c r="P860" s="104"/>
      <c r="Q860" s="104"/>
      <c r="R860" s="104"/>
      <c r="S860" s="105" t="str">
        <f t="shared" si="86"/>
        <v/>
      </c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  <c r="BK860" s="107"/>
      <c r="BL860" s="107"/>
      <c r="BM860" s="107"/>
      <c r="BN860" s="107"/>
      <c r="BO860" s="107"/>
      <c r="BP860" s="107"/>
      <c r="BQ860" s="107"/>
      <c r="BR860" s="107"/>
      <c r="BS860" s="107"/>
      <c r="BT860" s="107"/>
      <c r="BU860" s="107"/>
      <c r="BV860" s="107"/>
      <c r="BW860" s="107"/>
      <c r="BX860" s="107"/>
      <c r="BY860" s="107"/>
      <c r="BZ860" s="107"/>
      <c r="CA860" s="107"/>
      <c r="CB860" s="107"/>
      <c r="CC860" s="107"/>
      <c r="CD860" s="107"/>
      <c r="CE860" s="107"/>
      <c r="CF860" s="107"/>
      <c r="CG860" s="107"/>
      <c r="CH860" s="107"/>
      <c r="CI860" s="107"/>
      <c r="CJ860" s="107"/>
      <c r="CK860" s="107"/>
      <c r="CL860" s="107"/>
      <c r="CM860" s="107"/>
      <c r="CN860" s="107"/>
      <c r="CO860" s="107"/>
      <c r="CP860" s="107"/>
      <c r="CQ860" s="107"/>
      <c r="CR860" s="107"/>
      <c r="CS860" s="107"/>
      <c r="CT860" s="107"/>
      <c r="CU860" s="107"/>
      <c r="CV860" s="107"/>
      <c r="CW860" s="107"/>
      <c r="CX860" s="107"/>
      <c r="CY860" s="107"/>
      <c r="CZ860" s="107"/>
      <c r="DA860" s="107"/>
      <c r="DB860" s="107"/>
      <c r="DC860" s="107"/>
      <c r="DD860" s="107"/>
      <c r="DE860" s="107"/>
      <c r="DF860" s="107"/>
      <c r="DG860" s="107"/>
    </row>
    <row r="861" spans="1:111" hidden="1" x14ac:dyDescent="0.25">
      <c r="B861" s="111" t="s">
        <v>2606</v>
      </c>
      <c r="C861" s="111">
        <v>4600011662</v>
      </c>
      <c r="D861" s="101" t="s">
        <v>1255</v>
      </c>
      <c r="E861" s="110"/>
      <c r="F861" s="102"/>
      <c r="G861" s="103"/>
      <c r="H861" s="103"/>
      <c r="I861" s="100"/>
      <c r="J861" s="122" t="s">
        <v>2422</v>
      </c>
      <c r="K861" s="103"/>
      <c r="L861" s="103"/>
      <c r="M861" s="103"/>
      <c r="N861" s="103"/>
      <c r="O861" s="106"/>
      <c r="P861" s="104"/>
      <c r="Q861" s="104"/>
      <c r="R861" s="104"/>
      <c r="S861" s="105" t="str">
        <f t="shared" si="86"/>
        <v/>
      </c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  <c r="BK861" s="107"/>
      <c r="BL861" s="107"/>
      <c r="BM861" s="107"/>
      <c r="BN861" s="107"/>
      <c r="BO861" s="107"/>
      <c r="BP861" s="107"/>
      <c r="BQ861" s="107"/>
      <c r="BR861" s="107"/>
      <c r="BS861" s="107"/>
      <c r="BT861" s="107"/>
      <c r="BU861" s="107"/>
      <c r="BV861" s="107"/>
      <c r="BW861" s="107"/>
      <c r="BX861" s="107"/>
      <c r="BY861" s="107"/>
      <c r="BZ861" s="107"/>
      <c r="CA861" s="107"/>
      <c r="CB861" s="107"/>
      <c r="CC861" s="107"/>
      <c r="CD861" s="107"/>
      <c r="CE861" s="107"/>
      <c r="CF861" s="107"/>
      <c r="CG861" s="107"/>
      <c r="CH861" s="107"/>
      <c r="CI861" s="107"/>
      <c r="CJ861" s="107"/>
      <c r="CK861" s="107"/>
      <c r="CL861" s="107"/>
      <c r="CM861" s="107"/>
      <c r="CN861" s="107"/>
      <c r="CO861" s="107"/>
      <c r="CP861" s="107"/>
      <c r="CQ861" s="107"/>
      <c r="CR861" s="107"/>
      <c r="CS861" s="107"/>
      <c r="CT861" s="107"/>
      <c r="CU861" s="107"/>
      <c r="CV861" s="107"/>
      <c r="CW861" s="107"/>
      <c r="CX861" s="107"/>
      <c r="CY861" s="107"/>
      <c r="CZ861" s="107"/>
      <c r="DA861" s="107"/>
      <c r="DB861" s="107"/>
      <c r="DC861" s="107"/>
      <c r="DD861" s="107"/>
      <c r="DE861" s="107"/>
      <c r="DF861" s="107"/>
      <c r="DG861" s="107"/>
    </row>
    <row r="862" spans="1:111" hidden="1" x14ac:dyDescent="0.25">
      <c r="B862" s="111" t="s">
        <v>2606</v>
      </c>
      <c r="C862" s="111">
        <v>4600011662</v>
      </c>
      <c r="D862" s="101" t="s">
        <v>1256</v>
      </c>
      <c r="E862" s="110"/>
      <c r="F862" s="102"/>
      <c r="G862" s="103"/>
      <c r="H862" s="103"/>
      <c r="I862" s="100"/>
      <c r="J862" s="122" t="s">
        <v>2195</v>
      </c>
      <c r="K862" s="103"/>
      <c r="L862" s="103"/>
      <c r="M862" s="103"/>
      <c r="N862" s="103"/>
      <c r="O862" s="106"/>
      <c r="P862" s="104"/>
      <c r="Q862" s="104"/>
      <c r="R862" s="104"/>
      <c r="S862" s="105" t="str">
        <f t="shared" si="86"/>
        <v/>
      </c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  <c r="BK862" s="107"/>
      <c r="BL862" s="107"/>
      <c r="BM862" s="107"/>
      <c r="BN862" s="107"/>
      <c r="BO862" s="107"/>
      <c r="BP862" s="107"/>
      <c r="BQ862" s="107"/>
      <c r="BR862" s="107"/>
      <c r="BS862" s="107"/>
      <c r="BT862" s="107"/>
      <c r="BU862" s="107"/>
      <c r="BV862" s="107"/>
      <c r="BW862" s="107"/>
      <c r="BX862" s="107"/>
      <c r="BY862" s="107"/>
      <c r="BZ862" s="107"/>
      <c r="CA862" s="107"/>
      <c r="CB862" s="107"/>
      <c r="CC862" s="107"/>
      <c r="CD862" s="107"/>
      <c r="CE862" s="107"/>
      <c r="CF862" s="107"/>
      <c r="CG862" s="107"/>
      <c r="CH862" s="107"/>
      <c r="CI862" s="107"/>
      <c r="CJ862" s="107"/>
      <c r="CK862" s="107"/>
      <c r="CL862" s="107"/>
      <c r="CM862" s="107"/>
      <c r="CN862" s="107"/>
      <c r="CO862" s="107"/>
      <c r="CP862" s="107"/>
      <c r="CQ862" s="107"/>
      <c r="CR862" s="107"/>
      <c r="CS862" s="107"/>
      <c r="CT862" s="107"/>
      <c r="CU862" s="107"/>
      <c r="CV862" s="107"/>
      <c r="CW862" s="107"/>
      <c r="CX862" s="107"/>
      <c r="CY862" s="107"/>
      <c r="CZ862" s="107"/>
      <c r="DA862" s="107"/>
      <c r="DB862" s="107"/>
      <c r="DC862" s="107"/>
      <c r="DD862" s="107"/>
      <c r="DE862" s="107"/>
      <c r="DF862" s="107"/>
      <c r="DG862" s="107"/>
    </row>
    <row r="863" spans="1:111" hidden="1" x14ac:dyDescent="0.25">
      <c r="B863" s="111" t="s">
        <v>2606</v>
      </c>
      <c r="C863" s="111">
        <v>4600011662</v>
      </c>
      <c r="D863" s="101" t="s">
        <v>1257</v>
      </c>
      <c r="E863" s="110"/>
      <c r="F863" s="102"/>
      <c r="G863" s="103"/>
      <c r="H863" s="103"/>
      <c r="I863" s="100"/>
      <c r="J863" s="122" t="s">
        <v>2423</v>
      </c>
      <c r="K863" s="103"/>
      <c r="L863" s="103"/>
      <c r="M863" s="103"/>
      <c r="N863" s="103"/>
      <c r="O863" s="106"/>
      <c r="P863" s="104"/>
      <c r="Q863" s="104"/>
      <c r="R863" s="104"/>
      <c r="S863" s="105" t="str">
        <f t="shared" si="86"/>
        <v/>
      </c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  <c r="BK863" s="107"/>
      <c r="BL863" s="107"/>
      <c r="BM863" s="107"/>
      <c r="BN863" s="107"/>
      <c r="BO863" s="107"/>
      <c r="BP863" s="107"/>
      <c r="BQ863" s="107"/>
      <c r="BR863" s="107"/>
      <c r="BS863" s="107"/>
      <c r="BT863" s="107"/>
      <c r="BU863" s="107"/>
      <c r="BV863" s="107"/>
      <c r="BW863" s="107"/>
      <c r="BX863" s="107"/>
      <c r="BY863" s="107"/>
      <c r="BZ863" s="107"/>
      <c r="CA863" s="107"/>
      <c r="CB863" s="107"/>
      <c r="CC863" s="107"/>
      <c r="CD863" s="107"/>
      <c r="CE863" s="107"/>
      <c r="CF863" s="107"/>
      <c r="CG863" s="107"/>
      <c r="CH863" s="107"/>
      <c r="CI863" s="107"/>
      <c r="CJ863" s="107"/>
      <c r="CK863" s="107"/>
      <c r="CL863" s="107"/>
      <c r="CM863" s="107"/>
      <c r="CN863" s="107"/>
      <c r="CO863" s="107"/>
      <c r="CP863" s="107"/>
      <c r="CQ863" s="107"/>
      <c r="CR863" s="107"/>
      <c r="CS863" s="107"/>
      <c r="CT863" s="107"/>
      <c r="CU863" s="107"/>
      <c r="CV863" s="107"/>
      <c r="CW863" s="107"/>
      <c r="CX863" s="107"/>
      <c r="CY863" s="107"/>
      <c r="CZ863" s="107"/>
      <c r="DA863" s="107"/>
      <c r="DB863" s="107"/>
      <c r="DC863" s="107"/>
      <c r="DD863" s="107"/>
      <c r="DE863" s="107"/>
      <c r="DF863" s="107"/>
      <c r="DG863" s="107"/>
    </row>
    <row r="864" spans="1:111" hidden="1" x14ac:dyDescent="0.25">
      <c r="A864" s="109"/>
      <c r="B864" s="111">
        <v>99</v>
      </c>
      <c r="C864" s="111">
        <v>4600011662</v>
      </c>
      <c r="D864" s="101" t="s">
        <v>1258</v>
      </c>
      <c r="E864" s="110" t="str">
        <f t="shared" ref="E864" si="90">IF(F864="","",CONCATENATE(TRIM(F864)," - ",TRIM(J864)))</f>
        <v>(CO) Sistema de Controle, retorno e transferência de condensado - Remover Ebtv da linha</v>
      </c>
      <c r="F864" s="102" t="s">
        <v>453</v>
      </c>
      <c r="G864" s="103" t="s">
        <v>449</v>
      </c>
      <c r="H864" s="103" t="s">
        <v>1688</v>
      </c>
      <c r="I864" s="100"/>
      <c r="J864" s="122" t="s">
        <v>2312</v>
      </c>
      <c r="K864" s="103"/>
      <c r="L864" s="103"/>
      <c r="M864" s="103"/>
      <c r="N864" s="103"/>
      <c r="O864" s="106"/>
      <c r="P864" s="104"/>
      <c r="Q864" s="104"/>
      <c r="R864" s="104"/>
      <c r="S864" s="105" t="str">
        <f t="shared" si="86"/>
        <v/>
      </c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>
        <v>0</v>
      </c>
      <c r="AY864" s="107">
        <v>0</v>
      </c>
      <c r="AZ864" s="107">
        <v>0</v>
      </c>
      <c r="BA864" s="107">
        <v>0</v>
      </c>
      <c r="BB864" s="107">
        <v>0</v>
      </c>
      <c r="BC864" s="107"/>
      <c r="BD864" s="107"/>
      <c r="BE864" s="107">
        <v>0</v>
      </c>
      <c r="BF864" s="107">
        <v>0</v>
      </c>
      <c r="BG864" s="107">
        <v>0</v>
      </c>
      <c r="BH864" s="107">
        <v>0</v>
      </c>
      <c r="BI864" s="107">
        <v>0</v>
      </c>
      <c r="BJ864" s="107"/>
      <c r="BK864" s="107"/>
      <c r="BL864" s="107">
        <v>0</v>
      </c>
      <c r="BM864" s="107">
        <v>0</v>
      </c>
      <c r="BN864" s="107">
        <v>0</v>
      </c>
      <c r="BO864" s="107">
        <v>0</v>
      </c>
      <c r="BP864" s="107">
        <v>0</v>
      </c>
      <c r="BQ864" s="107"/>
      <c r="BR864" s="107"/>
      <c r="BS864" s="107"/>
      <c r="BT864" s="107"/>
      <c r="BU864" s="107"/>
      <c r="BV864" s="107"/>
      <c r="BW864" s="107"/>
      <c r="BX864" s="107"/>
      <c r="BY864" s="107"/>
      <c r="BZ864" s="107"/>
      <c r="CA864" s="107"/>
      <c r="CB864" s="107"/>
      <c r="CC864" s="107"/>
      <c r="CD864" s="107"/>
      <c r="CE864" s="107"/>
      <c r="CF864" s="107"/>
      <c r="CG864" s="107">
        <v>0</v>
      </c>
      <c r="CH864" s="107">
        <v>0</v>
      </c>
      <c r="CI864" s="107">
        <v>0</v>
      </c>
      <c r="CJ864" s="107">
        <v>0</v>
      </c>
      <c r="CK864" s="107">
        <v>0</v>
      </c>
      <c r="CL864" s="107"/>
      <c r="CM864" s="107"/>
      <c r="CN864" s="107"/>
      <c r="CO864" s="107"/>
      <c r="CP864" s="107"/>
      <c r="CQ864" s="107"/>
      <c r="CR864" s="107"/>
      <c r="CS864" s="107"/>
      <c r="CT864" s="107"/>
      <c r="CU864" s="107"/>
      <c r="CV864" s="107"/>
      <c r="CW864" s="107"/>
      <c r="CX864" s="107"/>
      <c r="CY864" s="107"/>
      <c r="CZ864" s="107"/>
      <c r="DA864" s="107"/>
      <c r="DB864" s="107"/>
      <c r="DC864" s="107"/>
      <c r="DD864" s="107"/>
      <c r="DE864" s="107"/>
      <c r="DF864" s="107"/>
      <c r="DG864" s="107"/>
    </row>
    <row r="865" spans="2:111" hidden="1" x14ac:dyDescent="0.25">
      <c r="B865" s="111" t="s">
        <v>2606</v>
      </c>
      <c r="C865" s="111">
        <v>4600011662</v>
      </c>
      <c r="D865" s="101" t="s">
        <v>1259</v>
      </c>
      <c r="E865" s="110"/>
      <c r="F865" s="102"/>
      <c r="G865" s="103"/>
      <c r="H865" s="103"/>
      <c r="I865" s="100"/>
      <c r="J865" s="122" t="s">
        <v>2140</v>
      </c>
      <c r="K865" s="103"/>
      <c r="L865" s="103"/>
      <c r="M865" s="103"/>
      <c r="N865" s="103"/>
      <c r="O865" s="106" t="s">
        <v>2615</v>
      </c>
      <c r="P865" s="104"/>
      <c r="Q865" s="104"/>
      <c r="R865" s="104"/>
      <c r="S865" s="105" t="str">
        <f t="shared" si="86"/>
        <v/>
      </c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  <c r="BK865" s="107"/>
      <c r="BL865" s="107"/>
      <c r="BM865" s="107"/>
      <c r="BN865" s="107"/>
      <c r="BO865" s="107"/>
      <c r="BP865" s="107"/>
      <c r="BQ865" s="107"/>
      <c r="BR865" s="107"/>
      <c r="BS865" s="107"/>
      <c r="BT865" s="107"/>
      <c r="BU865" s="107"/>
      <c r="BV865" s="107"/>
      <c r="BW865" s="107"/>
      <c r="BX865" s="107"/>
      <c r="BY865" s="107"/>
      <c r="BZ865" s="107"/>
      <c r="CA865" s="107"/>
      <c r="CB865" s="107"/>
      <c r="CC865" s="107"/>
      <c r="CD865" s="107"/>
      <c r="CE865" s="107"/>
      <c r="CF865" s="107"/>
      <c r="CG865" s="107"/>
      <c r="CH865" s="107"/>
      <c r="CI865" s="107"/>
      <c r="CJ865" s="107"/>
      <c r="CK865" s="107"/>
      <c r="CL865" s="107"/>
      <c r="CM865" s="107"/>
      <c r="CN865" s="107"/>
      <c r="CO865" s="107"/>
      <c r="CP865" s="107"/>
      <c r="CQ865" s="107"/>
      <c r="CR865" s="107"/>
      <c r="CS865" s="107"/>
      <c r="CT865" s="107"/>
      <c r="CU865" s="107"/>
      <c r="CV865" s="107"/>
      <c r="CW865" s="107"/>
      <c r="CX865" s="107"/>
      <c r="CY865" s="107"/>
      <c r="CZ865" s="107"/>
      <c r="DA865" s="107"/>
      <c r="DB865" s="107"/>
      <c r="DC865" s="107"/>
      <c r="DD865" s="107"/>
      <c r="DE865" s="107"/>
      <c r="DF865" s="107"/>
      <c r="DG865" s="107"/>
    </row>
    <row r="866" spans="2:111" hidden="1" x14ac:dyDescent="0.25">
      <c r="B866" s="111" t="s">
        <v>2606</v>
      </c>
      <c r="C866" s="111">
        <v>4600011662</v>
      </c>
      <c r="D866" s="101" t="s">
        <v>1260</v>
      </c>
      <c r="E866" s="110"/>
      <c r="F866" s="102"/>
      <c r="G866" s="103"/>
      <c r="H866" s="103"/>
      <c r="I866" s="100"/>
      <c r="J866" s="122" t="s">
        <v>2420</v>
      </c>
      <c r="K866" s="103"/>
      <c r="L866" s="103"/>
      <c r="M866" s="103"/>
      <c r="N866" s="103"/>
      <c r="O866" s="106"/>
      <c r="P866" s="104"/>
      <c r="Q866" s="104"/>
      <c r="R866" s="104"/>
      <c r="S866" s="105" t="str">
        <f t="shared" si="86"/>
        <v/>
      </c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  <c r="BK866" s="107"/>
      <c r="BL866" s="107"/>
      <c r="BM866" s="107"/>
      <c r="BN866" s="107"/>
      <c r="BO866" s="107"/>
      <c r="BP866" s="107"/>
      <c r="BQ866" s="107"/>
      <c r="BR866" s="107"/>
      <c r="BS866" s="107"/>
      <c r="BT866" s="107"/>
      <c r="BU866" s="107"/>
      <c r="BV866" s="107"/>
      <c r="BW866" s="107"/>
      <c r="BX866" s="107"/>
      <c r="BY866" s="107"/>
      <c r="BZ866" s="107"/>
      <c r="CA866" s="107"/>
      <c r="CB866" s="107"/>
      <c r="CC866" s="107"/>
      <c r="CD866" s="107"/>
      <c r="CE866" s="107"/>
      <c r="CF866" s="107"/>
      <c r="CG866" s="107"/>
      <c r="CH866" s="107"/>
      <c r="CI866" s="107"/>
      <c r="CJ866" s="107"/>
      <c r="CK866" s="107"/>
      <c r="CL866" s="107"/>
      <c r="CM866" s="107"/>
      <c r="CN866" s="107"/>
      <c r="CO866" s="107"/>
      <c r="CP866" s="107"/>
      <c r="CQ866" s="107"/>
      <c r="CR866" s="107"/>
      <c r="CS866" s="107"/>
      <c r="CT866" s="107"/>
      <c r="CU866" s="107"/>
      <c r="CV866" s="107"/>
      <c r="CW866" s="107"/>
      <c r="CX866" s="107"/>
      <c r="CY866" s="107"/>
      <c r="CZ866" s="107"/>
      <c r="DA866" s="107"/>
      <c r="DB866" s="107"/>
      <c r="DC866" s="107"/>
      <c r="DD866" s="107"/>
      <c r="DE866" s="107"/>
      <c r="DF866" s="107"/>
      <c r="DG866" s="107"/>
    </row>
    <row r="867" spans="2:111" hidden="1" x14ac:dyDescent="0.25">
      <c r="B867" s="111" t="s">
        <v>2606</v>
      </c>
      <c r="C867" s="111">
        <v>4600011662</v>
      </c>
      <c r="D867" s="101" t="s">
        <v>1261</v>
      </c>
      <c r="E867" s="110"/>
      <c r="F867" s="102"/>
      <c r="G867" s="103"/>
      <c r="H867" s="103"/>
      <c r="I867" s="100"/>
      <c r="J867" s="122" t="s">
        <v>2421</v>
      </c>
      <c r="K867" s="103"/>
      <c r="L867" s="103"/>
      <c r="M867" s="103"/>
      <c r="N867" s="103"/>
      <c r="O867" s="106"/>
      <c r="P867" s="104"/>
      <c r="Q867" s="104"/>
      <c r="R867" s="104"/>
      <c r="S867" s="105" t="str">
        <f t="shared" si="86"/>
        <v/>
      </c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  <c r="BK867" s="107"/>
      <c r="BL867" s="107"/>
      <c r="BM867" s="107"/>
      <c r="BN867" s="107"/>
      <c r="BO867" s="107"/>
      <c r="BP867" s="107"/>
      <c r="BQ867" s="107"/>
      <c r="BR867" s="107"/>
      <c r="BS867" s="107"/>
      <c r="BT867" s="107"/>
      <c r="BU867" s="107"/>
      <c r="BV867" s="107"/>
      <c r="BW867" s="107"/>
      <c r="BX867" s="107"/>
      <c r="BY867" s="107"/>
      <c r="BZ867" s="107"/>
      <c r="CA867" s="107"/>
      <c r="CB867" s="107"/>
      <c r="CC867" s="107"/>
      <c r="CD867" s="107"/>
      <c r="CE867" s="107"/>
      <c r="CF867" s="107"/>
      <c r="CG867" s="107"/>
      <c r="CH867" s="107"/>
      <c r="CI867" s="107"/>
      <c r="CJ867" s="107"/>
      <c r="CK867" s="107"/>
      <c r="CL867" s="107"/>
      <c r="CM867" s="107"/>
      <c r="CN867" s="107"/>
      <c r="CO867" s="107"/>
      <c r="CP867" s="107"/>
      <c r="CQ867" s="107"/>
      <c r="CR867" s="107"/>
      <c r="CS867" s="107"/>
      <c r="CT867" s="107"/>
      <c r="CU867" s="107"/>
      <c r="CV867" s="107"/>
      <c r="CW867" s="107"/>
      <c r="CX867" s="107"/>
      <c r="CY867" s="107"/>
      <c r="CZ867" s="107"/>
      <c r="DA867" s="107"/>
      <c r="DB867" s="107"/>
      <c r="DC867" s="107"/>
      <c r="DD867" s="107"/>
      <c r="DE867" s="107"/>
      <c r="DF867" s="107"/>
      <c r="DG867" s="107"/>
    </row>
    <row r="868" spans="2:111" hidden="1" x14ac:dyDescent="0.25">
      <c r="B868" s="111" t="s">
        <v>2606</v>
      </c>
      <c r="C868" s="111">
        <v>4600011662</v>
      </c>
      <c r="D868" s="101" t="s">
        <v>1262</v>
      </c>
      <c r="E868" s="110"/>
      <c r="F868" s="102"/>
      <c r="G868" s="103"/>
      <c r="H868" s="103"/>
      <c r="I868" s="100"/>
      <c r="J868" s="122" t="s">
        <v>2422</v>
      </c>
      <c r="K868" s="103"/>
      <c r="L868" s="103"/>
      <c r="M868" s="103"/>
      <c r="N868" s="103"/>
      <c r="O868" s="106"/>
      <c r="P868" s="104"/>
      <c r="Q868" s="104"/>
      <c r="R868" s="104"/>
      <c r="S868" s="105" t="str">
        <f t="shared" si="86"/>
        <v/>
      </c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  <c r="BK868" s="107"/>
      <c r="BL868" s="107"/>
      <c r="BM868" s="107"/>
      <c r="BN868" s="107"/>
      <c r="BO868" s="107"/>
      <c r="BP868" s="107"/>
      <c r="BQ868" s="107"/>
      <c r="BR868" s="107"/>
      <c r="BS868" s="107"/>
      <c r="BT868" s="107"/>
      <c r="BU868" s="107"/>
      <c r="BV868" s="107"/>
      <c r="BW868" s="107"/>
      <c r="BX868" s="107"/>
      <c r="BY868" s="107"/>
      <c r="BZ868" s="107"/>
      <c r="CA868" s="107"/>
      <c r="CB868" s="107"/>
      <c r="CC868" s="107"/>
      <c r="CD868" s="107"/>
      <c r="CE868" s="107"/>
      <c r="CF868" s="107"/>
      <c r="CG868" s="107"/>
      <c r="CH868" s="107"/>
      <c r="CI868" s="107"/>
      <c r="CJ868" s="107"/>
      <c r="CK868" s="107"/>
      <c r="CL868" s="107"/>
      <c r="CM868" s="107"/>
      <c r="CN868" s="107"/>
      <c r="CO868" s="107"/>
      <c r="CP868" s="107"/>
      <c r="CQ868" s="107"/>
      <c r="CR868" s="107"/>
      <c r="CS868" s="107"/>
      <c r="CT868" s="107"/>
      <c r="CU868" s="107"/>
      <c r="CV868" s="107"/>
      <c r="CW868" s="107"/>
      <c r="CX868" s="107"/>
      <c r="CY868" s="107"/>
      <c r="CZ868" s="107"/>
      <c r="DA868" s="107"/>
      <c r="DB868" s="107"/>
      <c r="DC868" s="107"/>
      <c r="DD868" s="107"/>
      <c r="DE868" s="107"/>
      <c r="DF868" s="107"/>
      <c r="DG868" s="107"/>
    </row>
    <row r="869" spans="2:111" hidden="1" x14ac:dyDescent="0.25">
      <c r="B869" s="111" t="s">
        <v>2606</v>
      </c>
      <c r="C869" s="111">
        <v>4600011662</v>
      </c>
      <c r="D869" s="101" t="s">
        <v>1263</v>
      </c>
      <c r="E869" s="110"/>
      <c r="F869" s="102"/>
      <c r="G869" s="103"/>
      <c r="H869" s="103"/>
      <c r="I869" s="100"/>
      <c r="J869" s="122" t="s">
        <v>2195</v>
      </c>
      <c r="K869" s="103"/>
      <c r="L869" s="103"/>
      <c r="M869" s="103"/>
      <c r="N869" s="103"/>
      <c r="O869" s="106"/>
      <c r="P869" s="104"/>
      <c r="Q869" s="104"/>
      <c r="R869" s="104"/>
      <c r="S869" s="105" t="str">
        <f t="shared" si="86"/>
        <v/>
      </c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  <c r="BK869" s="107"/>
      <c r="BL869" s="107"/>
      <c r="BM869" s="107"/>
      <c r="BN869" s="107"/>
      <c r="BO869" s="107"/>
      <c r="BP869" s="107"/>
      <c r="BQ869" s="107"/>
      <c r="BR869" s="107"/>
      <c r="BS869" s="107"/>
      <c r="BT869" s="107"/>
      <c r="BU869" s="107"/>
      <c r="BV869" s="107"/>
      <c r="BW869" s="107"/>
      <c r="BX869" s="107"/>
      <c r="BY869" s="107"/>
      <c r="BZ869" s="107"/>
      <c r="CA869" s="107"/>
      <c r="CB869" s="107"/>
      <c r="CC869" s="107"/>
      <c r="CD869" s="107"/>
      <c r="CE869" s="107"/>
      <c r="CF869" s="107"/>
      <c r="CG869" s="107"/>
      <c r="CH869" s="107"/>
      <c r="CI869" s="107"/>
      <c r="CJ869" s="107"/>
      <c r="CK869" s="107"/>
      <c r="CL869" s="107"/>
      <c r="CM869" s="107"/>
      <c r="CN869" s="107"/>
      <c r="CO869" s="107"/>
      <c r="CP869" s="107"/>
      <c r="CQ869" s="107"/>
      <c r="CR869" s="107"/>
      <c r="CS869" s="107"/>
      <c r="CT869" s="107"/>
      <c r="CU869" s="107"/>
      <c r="CV869" s="107"/>
      <c r="CW869" s="107"/>
      <c r="CX869" s="107"/>
      <c r="CY869" s="107"/>
      <c r="CZ869" s="107"/>
      <c r="DA869" s="107"/>
      <c r="DB869" s="107"/>
      <c r="DC869" s="107"/>
      <c r="DD869" s="107"/>
      <c r="DE869" s="107"/>
      <c r="DF869" s="107"/>
      <c r="DG869" s="107"/>
    </row>
    <row r="870" spans="2:111" hidden="1" x14ac:dyDescent="0.25">
      <c r="B870" s="111" t="s">
        <v>2606</v>
      </c>
      <c r="C870" s="111">
        <v>4600011662</v>
      </c>
      <c r="D870" s="101" t="s">
        <v>1264</v>
      </c>
      <c r="E870" s="110"/>
      <c r="F870" s="102"/>
      <c r="G870" s="103"/>
      <c r="H870" s="103"/>
      <c r="I870" s="100"/>
      <c r="J870" s="122" t="s">
        <v>2423</v>
      </c>
      <c r="K870" s="103"/>
      <c r="L870" s="103"/>
      <c r="M870" s="103"/>
      <c r="N870" s="103"/>
      <c r="O870" s="106"/>
      <c r="P870" s="104"/>
      <c r="Q870" s="104"/>
      <c r="R870" s="104"/>
      <c r="S870" s="105" t="str">
        <f t="shared" si="86"/>
        <v/>
      </c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  <c r="BK870" s="107"/>
      <c r="BL870" s="107"/>
      <c r="BM870" s="107"/>
      <c r="BN870" s="107"/>
      <c r="BO870" s="107"/>
      <c r="BP870" s="107"/>
      <c r="BQ870" s="107"/>
      <c r="BR870" s="107"/>
      <c r="BS870" s="107"/>
      <c r="BT870" s="107"/>
      <c r="BU870" s="107"/>
      <c r="BV870" s="107"/>
      <c r="BW870" s="107"/>
      <c r="BX870" s="107"/>
      <c r="BY870" s="107"/>
      <c r="BZ870" s="107"/>
      <c r="CA870" s="107"/>
      <c r="CB870" s="107"/>
      <c r="CC870" s="107"/>
      <c r="CD870" s="107"/>
      <c r="CE870" s="107"/>
      <c r="CF870" s="107"/>
      <c r="CG870" s="107"/>
      <c r="CH870" s="107"/>
      <c r="CI870" s="107"/>
      <c r="CJ870" s="107"/>
      <c r="CK870" s="107"/>
      <c r="CL870" s="107"/>
      <c r="CM870" s="107"/>
      <c r="CN870" s="107"/>
      <c r="CO870" s="107"/>
      <c r="CP870" s="107"/>
      <c r="CQ870" s="107"/>
      <c r="CR870" s="107"/>
      <c r="CS870" s="107"/>
      <c r="CT870" s="107"/>
      <c r="CU870" s="107"/>
      <c r="CV870" s="107"/>
      <c r="CW870" s="107"/>
      <c r="CX870" s="107"/>
      <c r="CY870" s="107"/>
      <c r="CZ870" s="107"/>
      <c r="DA870" s="107"/>
      <c r="DB870" s="107"/>
      <c r="DC870" s="107"/>
      <c r="DD870" s="107"/>
      <c r="DE870" s="107"/>
      <c r="DF870" s="107"/>
      <c r="DG870" s="107"/>
    </row>
    <row r="871" spans="2:111" hidden="1" x14ac:dyDescent="0.25">
      <c r="B871" s="111" t="s">
        <v>2606</v>
      </c>
      <c r="C871" s="111">
        <v>4600011662</v>
      </c>
      <c r="D871" s="101" t="s">
        <v>1265</v>
      </c>
      <c r="E871" s="110"/>
      <c r="F871" s="102"/>
      <c r="G871" s="103"/>
      <c r="H871" s="103"/>
      <c r="I871" s="100"/>
      <c r="J871" s="122" t="s">
        <v>2312</v>
      </c>
      <c r="K871" s="103"/>
      <c r="L871" s="103"/>
      <c r="M871" s="103"/>
      <c r="N871" s="103"/>
      <c r="O871" s="106"/>
      <c r="P871" s="104"/>
      <c r="Q871" s="104"/>
      <c r="R871" s="104"/>
      <c r="S871" s="105" t="str">
        <f t="shared" si="86"/>
        <v/>
      </c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  <c r="BK871" s="107"/>
      <c r="BL871" s="107"/>
      <c r="BM871" s="107"/>
      <c r="BN871" s="107"/>
      <c r="BO871" s="107"/>
      <c r="BP871" s="107"/>
      <c r="BQ871" s="107"/>
      <c r="BR871" s="107"/>
      <c r="BS871" s="107"/>
      <c r="BT871" s="107"/>
      <c r="BU871" s="107"/>
      <c r="BV871" s="107"/>
      <c r="BW871" s="107"/>
      <c r="BX871" s="107"/>
      <c r="BY871" s="107"/>
      <c r="BZ871" s="107"/>
      <c r="CA871" s="107"/>
      <c r="CB871" s="107"/>
      <c r="CC871" s="107"/>
      <c r="CD871" s="107"/>
      <c r="CE871" s="107"/>
      <c r="CF871" s="107"/>
      <c r="CG871" s="107"/>
      <c r="CH871" s="107"/>
      <c r="CI871" s="107"/>
      <c r="CJ871" s="107"/>
      <c r="CK871" s="107"/>
      <c r="CL871" s="107"/>
      <c r="CM871" s="107"/>
      <c r="CN871" s="107"/>
      <c r="CO871" s="107"/>
      <c r="CP871" s="107"/>
      <c r="CQ871" s="107"/>
      <c r="CR871" s="107"/>
      <c r="CS871" s="107"/>
      <c r="CT871" s="107"/>
      <c r="CU871" s="107"/>
      <c r="CV871" s="107"/>
      <c r="CW871" s="107"/>
      <c r="CX871" s="107"/>
      <c r="CY871" s="107"/>
      <c r="CZ871" s="107"/>
      <c r="DA871" s="107"/>
      <c r="DB871" s="107"/>
      <c r="DC871" s="107"/>
      <c r="DD871" s="107"/>
      <c r="DE871" s="107"/>
      <c r="DF871" s="107"/>
      <c r="DG871" s="107"/>
    </row>
    <row r="872" spans="2:111" hidden="1" x14ac:dyDescent="0.25">
      <c r="B872" s="111" t="s">
        <v>2606</v>
      </c>
      <c r="C872" s="111">
        <v>4600011662</v>
      </c>
      <c r="D872" s="101" t="s">
        <v>1266</v>
      </c>
      <c r="E872" s="110"/>
      <c r="F872" s="102"/>
      <c r="G872" s="103"/>
      <c r="H872" s="103"/>
      <c r="I872" s="100"/>
      <c r="J872" s="122" t="s">
        <v>2141</v>
      </c>
      <c r="K872" s="103"/>
      <c r="L872" s="103"/>
      <c r="M872" s="103"/>
      <c r="N872" s="103"/>
      <c r="O872" s="106"/>
      <c r="P872" s="104"/>
      <c r="Q872" s="104"/>
      <c r="R872" s="104"/>
      <c r="S872" s="105" t="str">
        <f t="shared" si="86"/>
        <v/>
      </c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  <c r="BK872" s="107"/>
      <c r="BL872" s="107"/>
      <c r="BM872" s="107"/>
      <c r="BN872" s="107"/>
      <c r="BO872" s="107"/>
      <c r="BP872" s="107"/>
      <c r="BQ872" s="107"/>
      <c r="BR872" s="107"/>
      <c r="BS872" s="107"/>
      <c r="BT872" s="107"/>
      <c r="BU872" s="107"/>
      <c r="BV872" s="107"/>
      <c r="BW872" s="107"/>
      <c r="BX872" s="107"/>
      <c r="BY872" s="107"/>
      <c r="BZ872" s="107"/>
      <c r="CA872" s="107"/>
      <c r="CB872" s="107"/>
      <c r="CC872" s="107"/>
      <c r="CD872" s="107"/>
      <c r="CE872" s="107"/>
      <c r="CF872" s="107"/>
      <c r="CG872" s="107"/>
      <c r="CH872" s="107"/>
      <c r="CI872" s="107"/>
      <c r="CJ872" s="107"/>
      <c r="CK872" s="107"/>
      <c r="CL872" s="107"/>
      <c r="CM872" s="107"/>
      <c r="CN872" s="107"/>
      <c r="CO872" s="107"/>
      <c r="CP872" s="107"/>
      <c r="CQ872" s="107"/>
      <c r="CR872" s="107"/>
      <c r="CS872" s="107"/>
      <c r="CT872" s="107"/>
      <c r="CU872" s="107"/>
      <c r="CV872" s="107"/>
      <c r="CW872" s="107"/>
      <c r="CX872" s="107"/>
      <c r="CY872" s="107"/>
      <c r="CZ872" s="107"/>
      <c r="DA872" s="107"/>
      <c r="DB872" s="107"/>
      <c r="DC872" s="107"/>
      <c r="DD872" s="107"/>
      <c r="DE872" s="107"/>
      <c r="DF872" s="107"/>
      <c r="DG872" s="107"/>
    </row>
    <row r="873" spans="2:111" hidden="1" x14ac:dyDescent="0.25">
      <c r="B873" s="111" t="s">
        <v>2606</v>
      </c>
      <c r="C873" s="111">
        <v>4600011662</v>
      </c>
      <c r="D873" s="101" t="s">
        <v>1267</v>
      </c>
      <c r="E873" s="110"/>
      <c r="F873" s="102"/>
      <c r="G873" s="103"/>
      <c r="H873" s="103"/>
      <c r="I873" s="100"/>
      <c r="J873" s="122" t="s">
        <v>2420</v>
      </c>
      <c r="K873" s="103"/>
      <c r="L873" s="103"/>
      <c r="M873" s="103"/>
      <c r="N873" s="103"/>
      <c r="O873" s="106"/>
      <c r="P873" s="104"/>
      <c r="Q873" s="104"/>
      <c r="R873" s="104"/>
      <c r="S873" s="105" t="str">
        <f t="shared" si="86"/>
        <v/>
      </c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  <c r="BK873" s="107"/>
      <c r="BL873" s="107"/>
      <c r="BM873" s="107"/>
      <c r="BN873" s="107"/>
      <c r="BO873" s="107"/>
      <c r="BP873" s="107"/>
      <c r="BQ873" s="107"/>
      <c r="BR873" s="107"/>
      <c r="BS873" s="107"/>
      <c r="BT873" s="107"/>
      <c r="BU873" s="107"/>
      <c r="BV873" s="107"/>
      <c r="BW873" s="107"/>
      <c r="BX873" s="107"/>
      <c r="BY873" s="107"/>
      <c r="BZ873" s="107"/>
      <c r="CA873" s="107"/>
      <c r="CB873" s="107"/>
      <c r="CC873" s="107"/>
      <c r="CD873" s="107"/>
      <c r="CE873" s="107"/>
      <c r="CF873" s="107"/>
      <c r="CG873" s="107"/>
      <c r="CH873" s="107"/>
      <c r="CI873" s="107"/>
      <c r="CJ873" s="107"/>
      <c r="CK873" s="107"/>
      <c r="CL873" s="107"/>
      <c r="CM873" s="107"/>
      <c r="CN873" s="107"/>
      <c r="CO873" s="107"/>
      <c r="CP873" s="107"/>
      <c r="CQ873" s="107"/>
      <c r="CR873" s="107"/>
      <c r="CS873" s="107"/>
      <c r="CT873" s="107"/>
      <c r="CU873" s="107"/>
      <c r="CV873" s="107"/>
      <c r="CW873" s="107"/>
      <c r="CX873" s="107"/>
      <c r="CY873" s="107"/>
      <c r="CZ873" s="107"/>
      <c r="DA873" s="107"/>
      <c r="DB873" s="107"/>
      <c r="DC873" s="107"/>
      <c r="DD873" s="107"/>
      <c r="DE873" s="107"/>
      <c r="DF873" s="107"/>
      <c r="DG873" s="107"/>
    </row>
    <row r="874" spans="2:111" hidden="1" x14ac:dyDescent="0.25">
      <c r="B874" s="111" t="s">
        <v>2606</v>
      </c>
      <c r="C874" s="111">
        <v>4600011662</v>
      </c>
      <c r="D874" s="101" t="s">
        <v>1268</v>
      </c>
      <c r="E874" s="110"/>
      <c r="F874" s="102"/>
      <c r="G874" s="103"/>
      <c r="H874" s="103"/>
      <c r="I874" s="100"/>
      <c r="J874" s="122" t="s">
        <v>2421</v>
      </c>
      <c r="K874" s="103"/>
      <c r="L874" s="103"/>
      <c r="M874" s="103"/>
      <c r="N874" s="103"/>
      <c r="O874" s="106"/>
      <c r="P874" s="104"/>
      <c r="Q874" s="104"/>
      <c r="R874" s="104"/>
      <c r="S874" s="105" t="str">
        <f t="shared" si="86"/>
        <v/>
      </c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  <c r="BK874" s="107"/>
      <c r="BL874" s="107"/>
      <c r="BM874" s="107"/>
      <c r="BN874" s="107"/>
      <c r="BO874" s="107"/>
      <c r="BP874" s="107"/>
      <c r="BQ874" s="107"/>
      <c r="BR874" s="107"/>
      <c r="BS874" s="107"/>
      <c r="BT874" s="107"/>
      <c r="BU874" s="107"/>
      <c r="BV874" s="107"/>
      <c r="BW874" s="107"/>
      <c r="BX874" s="107"/>
      <c r="BY874" s="107"/>
      <c r="BZ874" s="107"/>
      <c r="CA874" s="107"/>
      <c r="CB874" s="107"/>
      <c r="CC874" s="107"/>
      <c r="CD874" s="107"/>
      <c r="CE874" s="107"/>
      <c r="CF874" s="107"/>
      <c r="CG874" s="107"/>
      <c r="CH874" s="107"/>
      <c r="CI874" s="107"/>
      <c r="CJ874" s="107"/>
      <c r="CK874" s="107"/>
      <c r="CL874" s="107"/>
      <c r="CM874" s="107"/>
      <c r="CN874" s="107"/>
      <c r="CO874" s="107"/>
      <c r="CP874" s="107"/>
      <c r="CQ874" s="107"/>
      <c r="CR874" s="107"/>
      <c r="CS874" s="107"/>
      <c r="CT874" s="107"/>
      <c r="CU874" s="107"/>
      <c r="CV874" s="107"/>
      <c r="CW874" s="107"/>
      <c r="CX874" s="107"/>
      <c r="CY874" s="107"/>
      <c r="CZ874" s="107"/>
      <c r="DA874" s="107"/>
      <c r="DB874" s="107"/>
      <c r="DC874" s="107"/>
      <c r="DD874" s="107"/>
      <c r="DE874" s="107"/>
      <c r="DF874" s="107"/>
      <c r="DG874" s="107"/>
    </row>
    <row r="875" spans="2:111" hidden="1" x14ac:dyDescent="0.25">
      <c r="B875" s="111" t="s">
        <v>2606</v>
      </c>
      <c r="C875" s="111">
        <v>4600011662</v>
      </c>
      <c r="D875" s="101" t="s">
        <v>1269</v>
      </c>
      <c r="E875" s="110"/>
      <c r="F875" s="102"/>
      <c r="G875" s="103"/>
      <c r="H875" s="103"/>
      <c r="I875" s="100"/>
      <c r="J875" s="122" t="s">
        <v>2422</v>
      </c>
      <c r="K875" s="103"/>
      <c r="L875" s="103"/>
      <c r="M875" s="103"/>
      <c r="N875" s="103"/>
      <c r="O875" s="106"/>
      <c r="P875" s="104"/>
      <c r="Q875" s="104"/>
      <c r="R875" s="104"/>
      <c r="S875" s="105" t="str">
        <f t="shared" si="86"/>
        <v/>
      </c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  <c r="BK875" s="107"/>
      <c r="BL875" s="107"/>
      <c r="BM875" s="107"/>
      <c r="BN875" s="107"/>
      <c r="BO875" s="107"/>
      <c r="BP875" s="107"/>
      <c r="BQ875" s="107"/>
      <c r="BR875" s="107"/>
      <c r="BS875" s="107"/>
      <c r="BT875" s="107"/>
      <c r="BU875" s="107"/>
      <c r="BV875" s="107"/>
      <c r="BW875" s="107"/>
      <c r="BX875" s="107"/>
      <c r="BY875" s="107"/>
      <c r="BZ875" s="107"/>
      <c r="CA875" s="107"/>
      <c r="CB875" s="107"/>
      <c r="CC875" s="107"/>
      <c r="CD875" s="107"/>
      <c r="CE875" s="107"/>
      <c r="CF875" s="107"/>
      <c r="CG875" s="107"/>
      <c r="CH875" s="107"/>
      <c r="CI875" s="107"/>
      <c r="CJ875" s="107"/>
      <c r="CK875" s="107"/>
      <c r="CL875" s="107"/>
      <c r="CM875" s="107"/>
      <c r="CN875" s="107"/>
      <c r="CO875" s="107"/>
      <c r="CP875" s="107"/>
      <c r="CQ875" s="107"/>
      <c r="CR875" s="107"/>
      <c r="CS875" s="107"/>
      <c r="CT875" s="107"/>
      <c r="CU875" s="107"/>
      <c r="CV875" s="107"/>
      <c r="CW875" s="107"/>
      <c r="CX875" s="107"/>
      <c r="CY875" s="107"/>
      <c r="CZ875" s="107"/>
      <c r="DA875" s="107"/>
      <c r="DB875" s="107"/>
      <c r="DC875" s="107"/>
      <c r="DD875" s="107"/>
      <c r="DE875" s="107"/>
      <c r="DF875" s="107"/>
      <c r="DG875" s="107"/>
    </row>
    <row r="876" spans="2:111" hidden="1" x14ac:dyDescent="0.25">
      <c r="B876" s="111" t="s">
        <v>2606</v>
      </c>
      <c r="C876" s="111">
        <v>4600011662</v>
      </c>
      <c r="D876" s="101" t="s">
        <v>1270</v>
      </c>
      <c r="E876" s="110"/>
      <c r="F876" s="102"/>
      <c r="G876" s="103"/>
      <c r="H876" s="103"/>
      <c r="I876" s="100"/>
      <c r="J876" s="122" t="s">
        <v>2195</v>
      </c>
      <c r="K876" s="103"/>
      <c r="L876" s="103"/>
      <c r="M876" s="103"/>
      <c r="N876" s="103"/>
      <c r="O876" s="106"/>
      <c r="P876" s="104"/>
      <c r="Q876" s="104"/>
      <c r="R876" s="104"/>
      <c r="S876" s="105" t="str">
        <f t="shared" si="86"/>
        <v/>
      </c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  <c r="BK876" s="107"/>
      <c r="BL876" s="107"/>
      <c r="BM876" s="107"/>
      <c r="BN876" s="107"/>
      <c r="BO876" s="107"/>
      <c r="BP876" s="107"/>
      <c r="BQ876" s="107"/>
      <c r="BR876" s="107"/>
      <c r="BS876" s="107"/>
      <c r="BT876" s="107"/>
      <c r="BU876" s="107"/>
      <c r="BV876" s="107"/>
      <c r="BW876" s="107"/>
      <c r="BX876" s="107"/>
      <c r="BY876" s="107"/>
      <c r="BZ876" s="107"/>
      <c r="CA876" s="107"/>
      <c r="CB876" s="107"/>
      <c r="CC876" s="107"/>
      <c r="CD876" s="107"/>
      <c r="CE876" s="107"/>
      <c r="CF876" s="107"/>
      <c r="CG876" s="107"/>
      <c r="CH876" s="107"/>
      <c r="CI876" s="107"/>
      <c r="CJ876" s="107"/>
      <c r="CK876" s="107"/>
      <c r="CL876" s="107"/>
      <c r="CM876" s="107"/>
      <c r="CN876" s="107"/>
      <c r="CO876" s="107"/>
      <c r="CP876" s="107"/>
      <c r="CQ876" s="107"/>
      <c r="CR876" s="107"/>
      <c r="CS876" s="107"/>
      <c r="CT876" s="107"/>
      <c r="CU876" s="107"/>
      <c r="CV876" s="107"/>
      <c r="CW876" s="107"/>
      <c r="CX876" s="107"/>
      <c r="CY876" s="107"/>
      <c r="CZ876" s="107"/>
      <c r="DA876" s="107"/>
      <c r="DB876" s="107"/>
      <c r="DC876" s="107"/>
      <c r="DD876" s="107"/>
      <c r="DE876" s="107"/>
      <c r="DF876" s="107"/>
      <c r="DG876" s="107"/>
    </row>
    <row r="877" spans="2:111" hidden="1" x14ac:dyDescent="0.25">
      <c r="B877" s="111" t="s">
        <v>2606</v>
      </c>
      <c r="C877" s="111">
        <v>4600011662</v>
      </c>
      <c r="D877" s="101" t="s">
        <v>1271</v>
      </c>
      <c r="E877" s="110"/>
      <c r="F877" s="102"/>
      <c r="G877" s="103"/>
      <c r="H877" s="103"/>
      <c r="I877" s="100"/>
      <c r="J877" s="122" t="s">
        <v>2423</v>
      </c>
      <c r="K877" s="103"/>
      <c r="L877" s="103"/>
      <c r="M877" s="103"/>
      <c r="N877" s="103"/>
      <c r="O877" s="106"/>
      <c r="P877" s="104"/>
      <c r="Q877" s="104"/>
      <c r="R877" s="104"/>
      <c r="S877" s="105" t="str">
        <f t="shared" si="86"/>
        <v/>
      </c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  <c r="BK877" s="107"/>
      <c r="BL877" s="107"/>
      <c r="BM877" s="107"/>
      <c r="BN877" s="107"/>
      <c r="BO877" s="107"/>
      <c r="BP877" s="107"/>
      <c r="BQ877" s="107"/>
      <c r="BR877" s="107"/>
      <c r="BS877" s="107"/>
      <c r="BT877" s="107"/>
      <c r="BU877" s="107"/>
      <c r="BV877" s="107"/>
      <c r="BW877" s="107"/>
      <c r="BX877" s="107"/>
      <c r="BY877" s="107"/>
      <c r="BZ877" s="107"/>
      <c r="CA877" s="107"/>
      <c r="CB877" s="107"/>
      <c r="CC877" s="107"/>
      <c r="CD877" s="107"/>
      <c r="CE877" s="107"/>
      <c r="CF877" s="107"/>
      <c r="CG877" s="107"/>
      <c r="CH877" s="107"/>
      <c r="CI877" s="107"/>
      <c r="CJ877" s="107"/>
      <c r="CK877" s="107"/>
      <c r="CL877" s="107"/>
      <c r="CM877" s="107"/>
      <c r="CN877" s="107"/>
      <c r="CO877" s="107"/>
      <c r="CP877" s="107"/>
      <c r="CQ877" s="107"/>
      <c r="CR877" s="107"/>
      <c r="CS877" s="107"/>
      <c r="CT877" s="107"/>
      <c r="CU877" s="107"/>
      <c r="CV877" s="107"/>
      <c r="CW877" s="107"/>
      <c r="CX877" s="107"/>
      <c r="CY877" s="107"/>
      <c r="CZ877" s="107"/>
      <c r="DA877" s="107"/>
      <c r="DB877" s="107"/>
      <c r="DC877" s="107"/>
      <c r="DD877" s="107"/>
      <c r="DE877" s="107"/>
      <c r="DF877" s="107"/>
      <c r="DG877" s="107"/>
    </row>
    <row r="878" spans="2:111" hidden="1" x14ac:dyDescent="0.25">
      <c r="B878" s="111">
        <v>99</v>
      </c>
      <c r="C878" s="111">
        <v>4600011662</v>
      </c>
      <c r="D878" s="101" t="s">
        <v>1272</v>
      </c>
      <c r="E878" s="110"/>
      <c r="F878" s="102"/>
      <c r="G878" s="103"/>
      <c r="H878" s="103"/>
      <c r="I878" s="100"/>
      <c r="J878" s="122" t="s">
        <v>2312</v>
      </c>
      <c r="K878" s="103"/>
      <c r="L878" s="103"/>
      <c r="M878" s="103"/>
      <c r="N878" s="103"/>
      <c r="O878" s="106"/>
      <c r="P878" s="104"/>
      <c r="Q878" s="104"/>
      <c r="R878" s="104"/>
      <c r="S878" s="105" t="str">
        <f t="shared" si="86"/>
        <v/>
      </c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  <c r="BK878" s="107"/>
      <c r="BL878" s="107"/>
      <c r="BM878" s="107"/>
      <c r="BN878" s="107"/>
      <c r="BO878" s="107"/>
      <c r="BP878" s="107"/>
      <c r="BQ878" s="107"/>
      <c r="BR878" s="107"/>
      <c r="BS878" s="107"/>
      <c r="BT878" s="107"/>
      <c r="BU878" s="107"/>
      <c r="BV878" s="107"/>
      <c r="BW878" s="107"/>
      <c r="BX878" s="107"/>
      <c r="BY878" s="107"/>
      <c r="BZ878" s="107"/>
      <c r="CA878" s="107"/>
      <c r="CB878" s="107"/>
      <c r="CC878" s="107"/>
      <c r="CD878" s="107"/>
      <c r="CE878" s="107"/>
      <c r="CF878" s="107"/>
      <c r="CG878" s="107">
        <v>0</v>
      </c>
      <c r="CH878" s="107">
        <v>0</v>
      </c>
      <c r="CI878" s="107">
        <v>0</v>
      </c>
      <c r="CJ878" s="107">
        <v>0</v>
      </c>
      <c r="CK878" s="107">
        <v>0</v>
      </c>
      <c r="CL878" s="107"/>
      <c r="CM878" s="107"/>
      <c r="CN878" s="107"/>
      <c r="CO878" s="107"/>
      <c r="CP878" s="107"/>
      <c r="CQ878" s="107"/>
      <c r="CR878" s="107"/>
      <c r="CS878" s="107"/>
      <c r="CT878" s="107"/>
      <c r="CU878" s="107"/>
      <c r="CV878" s="107"/>
      <c r="CW878" s="107"/>
      <c r="CX878" s="107"/>
      <c r="CY878" s="107"/>
      <c r="CZ878" s="107"/>
      <c r="DA878" s="107"/>
      <c r="DB878" s="107"/>
      <c r="DC878" s="107"/>
      <c r="DD878" s="107"/>
      <c r="DE878" s="107"/>
      <c r="DF878" s="107"/>
      <c r="DG878" s="107"/>
    </row>
    <row r="879" spans="2:111" hidden="1" x14ac:dyDescent="0.25">
      <c r="B879" s="111" t="s">
        <v>2606</v>
      </c>
      <c r="C879" s="111">
        <v>4600011662</v>
      </c>
      <c r="D879" s="101" t="s">
        <v>1273</v>
      </c>
      <c r="E879" s="110"/>
      <c r="F879" s="102"/>
      <c r="G879" s="103"/>
      <c r="H879" s="103"/>
      <c r="I879" s="100"/>
      <c r="J879" s="122" t="s">
        <v>2121</v>
      </c>
      <c r="K879" s="103"/>
      <c r="L879" s="103"/>
      <c r="M879" s="103"/>
      <c r="N879" s="103"/>
      <c r="O879" s="106" t="s">
        <v>2714</v>
      </c>
      <c r="P879" s="104"/>
      <c r="Q879" s="104"/>
      <c r="R879" s="104"/>
      <c r="S879" s="105" t="str">
        <f t="shared" si="86"/>
        <v/>
      </c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  <c r="BK879" s="107"/>
      <c r="BL879" s="107"/>
      <c r="BM879" s="107"/>
      <c r="BN879" s="107"/>
      <c r="BO879" s="107"/>
      <c r="BP879" s="107"/>
      <c r="BQ879" s="107"/>
      <c r="BR879" s="107"/>
      <c r="BS879" s="107"/>
      <c r="BT879" s="107"/>
      <c r="BU879" s="107"/>
      <c r="BV879" s="107"/>
      <c r="BW879" s="107"/>
      <c r="BX879" s="107"/>
      <c r="BY879" s="107"/>
      <c r="BZ879" s="107"/>
      <c r="CA879" s="107"/>
      <c r="CB879" s="107"/>
      <c r="CC879" s="107"/>
      <c r="CD879" s="107"/>
      <c r="CE879" s="107"/>
      <c r="CF879" s="107"/>
      <c r="CG879" s="107"/>
      <c r="CH879" s="107"/>
      <c r="CI879" s="107"/>
      <c r="CJ879" s="107"/>
      <c r="CK879" s="107"/>
      <c r="CL879" s="107"/>
      <c r="CM879" s="107"/>
      <c r="CN879" s="107"/>
      <c r="CO879" s="107"/>
      <c r="CP879" s="107"/>
      <c r="CQ879" s="107"/>
      <c r="CR879" s="107"/>
      <c r="CS879" s="107"/>
      <c r="CT879" s="107"/>
      <c r="CU879" s="107"/>
      <c r="CV879" s="107"/>
      <c r="CW879" s="107"/>
      <c r="CX879" s="107"/>
      <c r="CY879" s="107"/>
      <c r="CZ879" s="107"/>
      <c r="DA879" s="107"/>
      <c r="DB879" s="107"/>
      <c r="DC879" s="107"/>
      <c r="DD879" s="107"/>
      <c r="DE879" s="107"/>
      <c r="DF879" s="107"/>
      <c r="DG879" s="107"/>
    </row>
    <row r="880" spans="2:111" hidden="1" x14ac:dyDescent="0.25">
      <c r="B880" s="111" t="s">
        <v>2606</v>
      </c>
      <c r="C880" s="111">
        <v>4600011662</v>
      </c>
      <c r="D880" s="101" t="s">
        <v>1274</v>
      </c>
      <c r="E880" s="110"/>
      <c r="F880" s="102"/>
      <c r="G880" s="103"/>
      <c r="H880" s="103"/>
      <c r="I880" s="100"/>
      <c r="J880" s="122" t="s">
        <v>2424</v>
      </c>
      <c r="K880" s="103"/>
      <c r="L880" s="103"/>
      <c r="M880" s="103"/>
      <c r="N880" s="103"/>
      <c r="O880" s="106"/>
      <c r="P880" s="104"/>
      <c r="Q880" s="104"/>
      <c r="R880" s="104"/>
      <c r="S880" s="105" t="str">
        <f t="shared" si="86"/>
        <v/>
      </c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  <c r="BK880" s="107"/>
      <c r="BL880" s="107"/>
      <c r="BM880" s="107"/>
      <c r="BN880" s="107"/>
      <c r="BO880" s="107"/>
      <c r="BP880" s="107"/>
      <c r="BQ880" s="107"/>
      <c r="BR880" s="107"/>
      <c r="BS880" s="107"/>
      <c r="BT880" s="107"/>
      <c r="BU880" s="107"/>
      <c r="BV880" s="107"/>
      <c r="BW880" s="107"/>
      <c r="BX880" s="107"/>
      <c r="BY880" s="107"/>
      <c r="BZ880" s="107"/>
      <c r="CA880" s="107"/>
      <c r="CB880" s="107"/>
      <c r="CC880" s="107"/>
      <c r="CD880" s="107"/>
      <c r="CE880" s="107"/>
      <c r="CF880" s="107"/>
      <c r="CG880" s="107"/>
      <c r="CH880" s="107"/>
      <c r="CI880" s="107"/>
      <c r="CJ880" s="107"/>
      <c r="CK880" s="107"/>
      <c r="CL880" s="107"/>
      <c r="CM880" s="107"/>
      <c r="CN880" s="107"/>
      <c r="CO880" s="107"/>
      <c r="CP880" s="107"/>
      <c r="CQ880" s="107"/>
      <c r="CR880" s="107"/>
      <c r="CS880" s="107"/>
      <c r="CT880" s="107"/>
      <c r="CU880" s="107"/>
      <c r="CV880" s="107"/>
      <c r="CW880" s="107"/>
      <c r="CX880" s="107"/>
      <c r="CY880" s="107"/>
      <c r="CZ880" s="107"/>
      <c r="DA880" s="107"/>
      <c r="DB880" s="107"/>
      <c r="DC880" s="107"/>
      <c r="DD880" s="107"/>
      <c r="DE880" s="107"/>
      <c r="DF880" s="107"/>
      <c r="DG880" s="107"/>
    </row>
    <row r="881" spans="2:111" hidden="1" x14ac:dyDescent="0.25">
      <c r="B881" s="111" t="s">
        <v>2606</v>
      </c>
      <c r="C881" s="111">
        <v>4600011662</v>
      </c>
      <c r="D881" s="101" t="s">
        <v>1275</v>
      </c>
      <c r="E881" s="110"/>
      <c r="F881" s="102"/>
      <c r="G881" s="103"/>
      <c r="H881" s="103"/>
      <c r="I881" s="100"/>
      <c r="J881" s="122" t="s">
        <v>2425</v>
      </c>
      <c r="K881" s="103"/>
      <c r="L881" s="103"/>
      <c r="M881" s="103"/>
      <c r="N881" s="103"/>
      <c r="O881" s="106"/>
      <c r="P881" s="104"/>
      <c r="Q881" s="104"/>
      <c r="R881" s="104"/>
      <c r="S881" s="105" t="str">
        <f t="shared" si="86"/>
        <v/>
      </c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  <c r="BK881" s="107"/>
      <c r="BL881" s="107"/>
      <c r="BM881" s="107"/>
      <c r="BN881" s="107"/>
      <c r="BO881" s="107"/>
      <c r="BP881" s="107"/>
      <c r="BQ881" s="107"/>
      <c r="BR881" s="107"/>
      <c r="BS881" s="107"/>
      <c r="BT881" s="107"/>
      <c r="BU881" s="107"/>
      <c r="BV881" s="107"/>
      <c r="BW881" s="107"/>
      <c r="BX881" s="107"/>
      <c r="BY881" s="107"/>
      <c r="BZ881" s="107"/>
      <c r="CA881" s="107"/>
      <c r="CB881" s="107"/>
      <c r="CC881" s="107"/>
      <c r="CD881" s="107"/>
      <c r="CE881" s="107"/>
      <c r="CF881" s="107"/>
      <c r="CG881" s="107"/>
      <c r="CH881" s="107"/>
      <c r="CI881" s="107"/>
      <c r="CJ881" s="107"/>
      <c r="CK881" s="107"/>
      <c r="CL881" s="107"/>
      <c r="CM881" s="107"/>
      <c r="CN881" s="107"/>
      <c r="CO881" s="107"/>
      <c r="CP881" s="107"/>
      <c r="CQ881" s="107"/>
      <c r="CR881" s="107"/>
      <c r="CS881" s="107"/>
      <c r="CT881" s="107"/>
      <c r="CU881" s="107"/>
      <c r="CV881" s="107"/>
      <c r="CW881" s="107"/>
      <c r="CX881" s="107"/>
      <c r="CY881" s="107"/>
      <c r="CZ881" s="107"/>
      <c r="DA881" s="107"/>
      <c r="DB881" s="107"/>
      <c r="DC881" s="107"/>
      <c r="DD881" s="107"/>
      <c r="DE881" s="107"/>
      <c r="DF881" s="107"/>
      <c r="DG881" s="107"/>
    </row>
    <row r="882" spans="2:111" hidden="1" x14ac:dyDescent="0.25">
      <c r="B882" s="111" t="s">
        <v>2606</v>
      </c>
      <c r="C882" s="111">
        <v>4600011662</v>
      </c>
      <c r="D882" s="101" t="s">
        <v>1276</v>
      </c>
      <c r="E882" s="110"/>
      <c r="F882" s="102" t="s">
        <v>453</v>
      </c>
      <c r="G882" s="103" t="s">
        <v>449</v>
      </c>
      <c r="H882" s="103" t="s">
        <v>429</v>
      </c>
      <c r="I882" s="100"/>
      <c r="J882" s="122" t="s">
        <v>2329</v>
      </c>
      <c r="K882" s="103"/>
      <c r="L882" s="103"/>
      <c r="M882" s="103"/>
      <c r="N882" s="103"/>
      <c r="O882" s="106"/>
      <c r="P882" s="104"/>
      <c r="Q882" s="104"/>
      <c r="R882" s="104"/>
      <c r="S882" s="105" t="str">
        <f t="shared" si="86"/>
        <v/>
      </c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  <c r="BK882" s="107"/>
      <c r="BL882" s="107"/>
      <c r="BM882" s="107"/>
      <c r="BN882" s="107"/>
      <c r="BO882" s="107"/>
      <c r="BP882" s="107"/>
      <c r="BQ882" s="107"/>
      <c r="BR882" s="107"/>
      <c r="BS882" s="107"/>
      <c r="BT882" s="107"/>
      <c r="BU882" s="107"/>
      <c r="BV882" s="107"/>
      <c r="BW882" s="107"/>
      <c r="BX882" s="107"/>
      <c r="BY882" s="107"/>
      <c r="BZ882" s="107">
        <v>0</v>
      </c>
      <c r="CA882" s="107">
        <v>0</v>
      </c>
      <c r="CB882" s="107">
        <v>0</v>
      </c>
      <c r="CC882" s="107">
        <v>0</v>
      </c>
      <c r="CD882" s="107">
        <v>0</v>
      </c>
      <c r="CE882" s="107"/>
      <c r="CF882" s="107"/>
      <c r="CG882" s="107"/>
      <c r="CH882" s="107"/>
      <c r="CI882" s="107"/>
      <c r="CJ882" s="107"/>
      <c r="CK882" s="107"/>
      <c r="CL882" s="107"/>
      <c r="CM882" s="107"/>
      <c r="CN882" s="107"/>
      <c r="CO882" s="107"/>
      <c r="CP882" s="107"/>
      <c r="CQ882" s="107"/>
      <c r="CR882" s="107"/>
      <c r="CS882" s="107"/>
      <c r="CT882" s="107"/>
      <c r="CU882" s="107"/>
      <c r="CV882" s="107"/>
      <c r="CW882" s="107"/>
      <c r="CX882" s="107"/>
      <c r="CY882" s="107"/>
      <c r="CZ882" s="107"/>
      <c r="DA882" s="107"/>
      <c r="DB882" s="107"/>
      <c r="DC882" s="107"/>
      <c r="DD882" s="107"/>
      <c r="DE882" s="107"/>
      <c r="DF882" s="107"/>
      <c r="DG882" s="107"/>
    </row>
    <row r="883" spans="2:111" hidden="1" x14ac:dyDescent="0.25">
      <c r="B883" s="111" t="s">
        <v>2606</v>
      </c>
      <c r="C883" s="111">
        <v>4600011662</v>
      </c>
      <c r="D883" s="101" t="s">
        <v>1277</v>
      </c>
      <c r="E883" s="110"/>
      <c r="F883" s="102"/>
      <c r="G883" s="103"/>
      <c r="H883" s="103"/>
      <c r="I883" s="100"/>
      <c r="J883" s="122" t="s">
        <v>2426</v>
      </c>
      <c r="K883" s="103"/>
      <c r="L883" s="103"/>
      <c r="M883" s="103"/>
      <c r="N883" s="103"/>
      <c r="O883" s="106"/>
      <c r="P883" s="104"/>
      <c r="Q883" s="104"/>
      <c r="R883" s="104"/>
      <c r="S883" s="105" t="str">
        <f t="shared" si="86"/>
        <v/>
      </c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  <c r="BK883" s="107"/>
      <c r="BL883" s="107"/>
      <c r="BM883" s="107"/>
      <c r="BN883" s="107"/>
      <c r="BO883" s="107"/>
      <c r="BP883" s="107"/>
      <c r="BQ883" s="107"/>
      <c r="BR883" s="107"/>
      <c r="BS883" s="107"/>
      <c r="BT883" s="107"/>
      <c r="BU883" s="107"/>
      <c r="BV883" s="107"/>
      <c r="BW883" s="107"/>
      <c r="BX883" s="107"/>
      <c r="BY883" s="107"/>
      <c r="BZ883" s="107"/>
      <c r="CA883" s="107"/>
      <c r="CB883" s="107"/>
      <c r="CC883" s="107"/>
      <c r="CD883" s="107"/>
      <c r="CE883" s="107"/>
      <c r="CF883" s="107"/>
      <c r="CG883" s="107"/>
      <c r="CH883" s="107"/>
      <c r="CI883" s="107"/>
      <c r="CJ883" s="107"/>
      <c r="CK883" s="107"/>
      <c r="CL883" s="107"/>
      <c r="CM883" s="107"/>
      <c r="CN883" s="107"/>
      <c r="CO883" s="107"/>
      <c r="CP883" s="107"/>
      <c r="CQ883" s="107"/>
      <c r="CR883" s="107"/>
      <c r="CS883" s="107"/>
      <c r="CT883" s="107"/>
      <c r="CU883" s="107"/>
      <c r="CV883" s="107"/>
      <c r="CW883" s="107"/>
      <c r="CX883" s="107"/>
      <c r="CY883" s="107"/>
      <c r="CZ883" s="107"/>
      <c r="DA883" s="107"/>
      <c r="DB883" s="107"/>
      <c r="DC883" s="107"/>
      <c r="DD883" s="107"/>
      <c r="DE883" s="107"/>
      <c r="DF883" s="107"/>
      <c r="DG883" s="107"/>
    </row>
    <row r="884" spans="2:111" hidden="1" x14ac:dyDescent="0.25">
      <c r="B884" s="111" t="s">
        <v>2606</v>
      </c>
      <c r="C884" s="111">
        <v>4600011662</v>
      </c>
      <c r="D884" s="101" t="s">
        <v>1278</v>
      </c>
      <c r="E884" s="110"/>
      <c r="F884" s="102"/>
      <c r="G884" s="103"/>
      <c r="H884" s="103"/>
      <c r="I884" s="100"/>
      <c r="J884" s="122" t="s">
        <v>2427</v>
      </c>
      <c r="K884" s="103"/>
      <c r="L884" s="103"/>
      <c r="M884" s="103"/>
      <c r="N884" s="103"/>
      <c r="O884" s="106"/>
      <c r="P884" s="104"/>
      <c r="Q884" s="104"/>
      <c r="R884" s="104"/>
      <c r="S884" s="105" t="str">
        <f t="shared" si="86"/>
        <v/>
      </c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  <c r="BK884" s="107"/>
      <c r="BL884" s="107"/>
      <c r="BM884" s="107"/>
      <c r="BN884" s="107"/>
      <c r="BO884" s="107"/>
      <c r="BP884" s="107"/>
      <c r="BQ884" s="107"/>
      <c r="BR884" s="107"/>
      <c r="BS884" s="107"/>
      <c r="BT884" s="107"/>
      <c r="BU884" s="107"/>
      <c r="BV884" s="107"/>
      <c r="BW884" s="107"/>
      <c r="BX884" s="107"/>
      <c r="BY884" s="107"/>
      <c r="BZ884" s="107"/>
      <c r="CA884" s="107"/>
      <c r="CB884" s="107"/>
      <c r="CC884" s="107"/>
      <c r="CD884" s="107"/>
      <c r="CE884" s="107"/>
      <c r="CF884" s="107"/>
      <c r="CG884" s="107"/>
      <c r="CH884" s="107"/>
      <c r="CI884" s="107"/>
      <c r="CJ884" s="107"/>
      <c r="CK884" s="107"/>
      <c r="CL884" s="107"/>
      <c r="CM884" s="107"/>
      <c r="CN884" s="107"/>
      <c r="CO884" s="107"/>
      <c r="CP884" s="107"/>
      <c r="CQ884" s="107"/>
      <c r="CR884" s="107"/>
      <c r="CS884" s="107"/>
      <c r="CT884" s="107"/>
      <c r="CU884" s="107"/>
      <c r="CV884" s="107"/>
      <c r="CW884" s="107"/>
      <c r="CX884" s="107"/>
      <c r="CY884" s="107"/>
      <c r="CZ884" s="107"/>
      <c r="DA884" s="107"/>
      <c r="DB884" s="107"/>
      <c r="DC884" s="107"/>
      <c r="DD884" s="107"/>
      <c r="DE884" s="107"/>
      <c r="DF884" s="107"/>
      <c r="DG884" s="107"/>
    </row>
    <row r="885" spans="2:111" hidden="1" x14ac:dyDescent="0.25">
      <c r="B885" s="111">
        <v>99</v>
      </c>
      <c r="C885" s="111">
        <v>4600011662</v>
      </c>
      <c r="D885" s="101" t="s">
        <v>1279</v>
      </c>
      <c r="E885" s="110"/>
      <c r="F885" s="102"/>
      <c r="G885" s="103"/>
      <c r="H885" s="103"/>
      <c r="I885" s="100"/>
      <c r="J885" s="122" t="s">
        <v>2428</v>
      </c>
      <c r="K885" s="103"/>
      <c r="L885" s="103"/>
      <c r="M885" s="103"/>
      <c r="N885" s="103"/>
      <c r="O885" s="106"/>
      <c r="P885" s="104"/>
      <c r="Q885" s="104"/>
      <c r="R885" s="104"/>
      <c r="S885" s="105" t="str">
        <f t="shared" si="86"/>
        <v/>
      </c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  <c r="BK885" s="107"/>
      <c r="BL885" s="107"/>
      <c r="BM885" s="107"/>
      <c r="BN885" s="107"/>
      <c r="BO885" s="107"/>
      <c r="BP885" s="107"/>
      <c r="BQ885" s="107"/>
      <c r="BR885" s="107"/>
      <c r="BS885" s="107"/>
      <c r="BT885" s="107"/>
      <c r="BU885" s="107"/>
      <c r="BV885" s="107"/>
      <c r="BW885" s="107"/>
      <c r="BX885" s="107"/>
      <c r="BY885" s="107"/>
      <c r="BZ885" s="107"/>
      <c r="CA885" s="107"/>
      <c r="CB885" s="107"/>
      <c r="CC885" s="107"/>
      <c r="CD885" s="107"/>
      <c r="CE885" s="107"/>
      <c r="CF885" s="107"/>
      <c r="CG885" s="107">
        <v>0</v>
      </c>
      <c r="CH885" s="107">
        <v>0</v>
      </c>
      <c r="CI885" s="107">
        <v>0</v>
      </c>
      <c r="CJ885" s="107">
        <v>0</v>
      </c>
      <c r="CK885" s="107">
        <v>0</v>
      </c>
      <c r="CL885" s="107"/>
      <c r="CM885" s="107"/>
      <c r="CN885" s="107"/>
      <c r="CO885" s="107"/>
      <c r="CP885" s="107"/>
      <c r="CQ885" s="107"/>
      <c r="CR885" s="107"/>
      <c r="CS885" s="107"/>
      <c r="CT885" s="107"/>
      <c r="CU885" s="107"/>
      <c r="CV885" s="107"/>
      <c r="CW885" s="107"/>
      <c r="CX885" s="107"/>
      <c r="CY885" s="107"/>
      <c r="CZ885" s="107"/>
      <c r="DA885" s="107"/>
      <c r="DB885" s="107"/>
      <c r="DC885" s="107"/>
      <c r="DD885" s="107"/>
      <c r="DE885" s="107"/>
      <c r="DF885" s="107"/>
      <c r="DG885" s="107"/>
    </row>
    <row r="886" spans="2:111" hidden="1" x14ac:dyDescent="0.25">
      <c r="B886" s="111" t="s">
        <v>2606</v>
      </c>
      <c r="C886" s="111">
        <v>4600011662</v>
      </c>
      <c r="D886" s="101" t="s">
        <v>1280</v>
      </c>
      <c r="E886" s="110"/>
      <c r="F886" s="102"/>
      <c r="G886" s="103"/>
      <c r="H886" s="103"/>
      <c r="I886" s="100"/>
      <c r="J886" s="122" t="s">
        <v>2124</v>
      </c>
      <c r="K886" s="103"/>
      <c r="L886" s="103"/>
      <c r="M886" s="103"/>
      <c r="N886" s="103"/>
      <c r="O886" s="106" t="s">
        <v>2663</v>
      </c>
      <c r="P886" s="104"/>
      <c r="Q886" s="104"/>
      <c r="R886" s="104"/>
      <c r="S886" s="105" t="str">
        <f t="shared" si="86"/>
        <v/>
      </c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  <c r="BK886" s="107"/>
      <c r="BL886" s="107"/>
      <c r="BM886" s="107"/>
      <c r="BN886" s="107"/>
      <c r="BO886" s="107"/>
      <c r="BP886" s="107"/>
      <c r="BQ886" s="107"/>
      <c r="BR886" s="107"/>
      <c r="BS886" s="107"/>
      <c r="BT886" s="107"/>
      <c r="BU886" s="107"/>
      <c r="BV886" s="107"/>
      <c r="BW886" s="107"/>
      <c r="BX886" s="107"/>
      <c r="BY886" s="107"/>
      <c r="BZ886" s="107"/>
      <c r="CA886" s="107"/>
      <c r="CB886" s="107"/>
      <c r="CC886" s="107"/>
      <c r="CD886" s="107"/>
      <c r="CE886" s="107"/>
      <c r="CF886" s="107"/>
      <c r="CG886" s="107"/>
      <c r="CH886" s="107"/>
      <c r="CI886" s="107"/>
      <c r="CJ886" s="107"/>
      <c r="CK886" s="107"/>
      <c r="CL886" s="107"/>
      <c r="CM886" s="107"/>
      <c r="CN886" s="107"/>
      <c r="CO886" s="107"/>
      <c r="CP886" s="107"/>
      <c r="CQ886" s="107"/>
      <c r="CR886" s="107"/>
      <c r="CS886" s="107"/>
      <c r="CT886" s="107"/>
      <c r="CU886" s="107"/>
      <c r="CV886" s="107"/>
      <c r="CW886" s="107"/>
      <c r="CX886" s="107"/>
      <c r="CY886" s="107"/>
      <c r="CZ886" s="107"/>
      <c r="DA886" s="107"/>
      <c r="DB886" s="107"/>
      <c r="DC886" s="107"/>
      <c r="DD886" s="107"/>
      <c r="DE886" s="107"/>
      <c r="DF886" s="107"/>
      <c r="DG886" s="107"/>
    </row>
    <row r="887" spans="2:111" hidden="1" x14ac:dyDescent="0.25">
      <c r="B887" s="111" t="s">
        <v>2606</v>
      </c>
      <c r="C887" s="111">
        <v>4600011662</v>
      </c>
      <c r="D887" s="101" t="s">
        <v>1281</v>
      </c>
      <c r="E887" s="110"/>
      <c r="F887" s="102"/>
      <c r="G887" s="103"/>
      <c r="H887" s="103"/>
      <c r="I887" s="100"/>
      <c r="J887" s="122" t="s">
        <v>2429</v>
      </c>
      <c r="K887" s="103"/>
      <c r="L887" s="103"/>
      <c r="M887" s="103"/>
      <c r="N887" s="103"/>
      <c r="O887" s="106"/>
      <c r="P887" s="104"/>
      <c r="Q887" s="104"/>
      <c r="R887" s="104"/>
      <c r="S887" s="105" t="str">
        <f t="shared" si="86"/>
        <v/>
      </c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  <c r="BK887" s="107"/>
      <c r="BL887" s="107"/>
      <c r="BM887" s="107"/>
      <c r="BN887" s="107"/>
      <c r="BO887" s="107"/>
      <c r="BP887" s="107"/>
      <c r="BQ887" s="107"/>
      <c r="BR887" s="107"/>
      <c r="BS887" s="107"/>
      <c r="BT887" s="107"/>
      <c r="BU887" s="107"/>
      <c r="BV887" s="107"/>
      <c r="BW887" s="107"/>
      <c r="BX887" s="107"/>
      <c r="BY887" s="107"/>
      <c r="BZ887" s="107"/>
      <c r="CA887" s="107"/>
      <c r="CB887" s="107"/>
      <c r="CC887" s="107"/>
      <c r="CD887" s="107"/>
      <c r="CE887" s="107"/>
      <c r="CF887" s="107"/>
      <c r="CG887" s="107"/>
      <c r="CH887" s="107"/>
      <c r="CI887" s="107"/>
      <c r="CJ887" s="107"/>
      <c r="CK887" s="107"/>
      <c r="CL887" s="107"/>
      <c r="CM887" s="107"/>
      <c r="CN887" s="107"/>
      <c r="CO887" s="107"/>
      <c r="CP887" s="107"/>
      <c r="CQ887" s="107"/>
      <c r="CR887" s="107"/>
      <c r="CS887" s="107"/>
      <c r="CT887" s="107"/>
      <c r="CU887" s="107"/>
      <c r="CV887" s="107"/>
      <c r="CW887" s="107"/>
      <c r="CX887" s="107"/>
      <c r="CY887" s="107"/>
      <c r="CZ887" s="107"/>
      <c r="DA887" s="107"/>
      <c r="DB887" s="107"/>
      <c r="DC887" s="107"/>
      <c r="DD887" s="107"/>
      <c r="DE887" s="107"/>
      <c r="DF887" s="107"/>
      <c r="DG887" s="107"/>
    </row>
    <row r="888" spans="2:111" hidden="1" x14ac:dyDescent="0.25">
      <c r="B888" s="111" t="s">
        <v>2606</v>
      </c>
      <c r="C888" s="111">
        <v>4600011662</v>
      </c>
      <c r="D888" s="101" t="s">
        <v>1282</v>
      </c>
      <c r="E888" s="110"/>
      <c r="F888" s="102"/>
      <c r="G888" s="103"/>
      <c r="H888" s="103"/>
      <c r="I888" s="100"/>
      <c r="J888" s="122" t="s">
        <v>2425</v>
      </c>
      <c r="K888" s="103"/>
      <c r="L888" s="103"/>
      <c r="M888" s="103"/>
      <c r="N888" s="103"/>
      <c r="O888" s="106"/>
      <c r="P888" s="104"/>
      <c r="Q888" s="104"/>
      <c r="R888" s="104"/>
      <c r="S888" s="105" t="str">
        <f t="shared" si="86"/>
        <v/>
      </c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  <c r="BK888" s="107"/>
      <c r="BL888" s="107"/>
      <c r="BM888" s="107"/>
      <c r="BN888" s="107"/>
      <c r="BO888" s="107"/>
      <c r="BP888" s="107"/>
      <c r="BQ888" s="107"/>
      <c r="BR888" s="107"/>
      <c r="BS888" s="107"/>
      <c r="BT888" s="107"/>
      <c r="BU888" s="107"/>
      <c r="BV888" s="107"/>
      <c r="BW888" s="107"/>
      <c r="BX888" s="107"/>
      <c r="BY888" s="107"/>
      <c r="BZ888" s="107">
        <v>0</v>
      </c>
      <c r="CA888" s="107">
        <v>0</v>
      </c>
      <c r="CB888" s="107">
        <v>0</v>
      </c>
      <c r="CC888" s="107">
        <v>0</v>
      </c>
      <c r="CD888" s="107">
        <v>0</v>
      </c>
      <c r="CE888" s="107"/>
      <c r="CF888" s="107"/>
      <c r="CG888" s="107"/>
      <c r="CH888" s="107"/>
      <c r="CI888" s="107"/>
      <c r="CJ888" s="107"/>
      <c r="CK888" s="107"/>
      <c r="CL888" s="107"/>
      <c r="CM888" s="107"/>
      <c r="CN888" s="107"/>
      <c r="CO888" s="107"/>
      <c r="CP888" s="107"/>
      <c r="CQ888" s="107"/>
      <c r="CR888" s="107"/>
      <c r="CS888" s="107"/>
      <c r="CT888" s="107"/>
      <c r="CU888" s="107"/>
      <c r="CV888" s="107"/>
      <c r="CW888" s="107"/>
      <c r="CX888" s="107"/>
      <c r="CY888" s="107"/>
      <c r="CZ888" s="107"/>
      <c r="DA888" s="107"/>
      <c r="DB888" s="107"/>
      <c r="DC888" s="107"/>
      <c r="DD888" s="107"/>
      <c r="DE888" s="107"/>
      <c r="DF888" s="107"/>
      <c r="DG888" s="107"/>
    </row>
    <row r="889" spans="2:111" hidden="1" x14ac:dyDescent="0.25">
      <c r="B889" s="111" t="s">
        <v>2606</v>
      </c>
      <c r="C889" s="111">
        <v>4600011662</v>
      </c>
      <c r="D889" s="101" t="s">
        <v>1283</v>
      </c>
      <c r="E889" s="110"/>
      <c r="F889" s="102" t="s">
        <v>453</v>
      </c>
      <c r="G889" s="103" t="s">
        <v>449</v>
      </c>
      <c r="H889" s="103" t="s">
        <v>429</v>
      </c>
      <c r="I889" s="100"/>
      <c r="J889" s="122" t="s">
        <v>2329</v>
      </c>
      <c r="K889" s="103"/>
      <c r="L889" s="103"/>
      <c r="M889" s="103"/>
      <c r="N889" s="103"/>
      <c r="O889" s="106"/>
      <c r="P889" s="104"/>
      <c r="Q889" s="104"/>
      <c r="R889" s="104"/>
      <c r="S889" s="105" t="str">
        <f t="shared" si="86"/>
        <v/>
      </c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  <c r="BK889" s="107"/>
      <c r="BL889" s="107"/>
      <c r="BM889" s="107"/>
      <c r="BN889" s="107"/>
      <c r="BO889" s="107"/>
      <c r="BP889" s="107"/>
      <c r="BQ889" s="107"/>
      <c r="BR889" s="107"/>
      <c r="BS889" s="107"/>
      <c r="BT889" s="107"/>
      <c r="BU889" s="107"/>
      <c r="BV889" s="107"/>
      <c r="BW889" s="107"/>
      <c r="BX889" s="107"/>
      <c r="BY889" s="107"/>
      <c r="BZ889" s="107"/>
      <c r="CA889" s="107"/>
      <c r="CB889" s="107"/>
      <c r="CC889" s="107"/>
      <c r="CD889" s="107"/>
      <c r="CE889" s="107"/>
      <c r="CF889" s="107"/>
      <c r="CG889" s="107"/>
      <c r="CH889" s="107"/>
      <c r="CI889" s="107"/>
      <c r="CJ889" s="107"/>
      <c r="CK889" s="107"/>
      <c r="CL889" s="107"/>
      <c r="CM889" s="107"/>
      <c r="CN889" s="107"/>
      <c r="CO889" s="107"/>
      <c r="CP889" s="107"/>
      <c r="CQ889" s="107"/>
      <c r="CR889" s="107"/>
      <c r="CS889" s="107"/>
      <c r="CT889" s="107"/>
      <c r="CU889" s="107"/>
      <c r="CV889" s="107"/>
      <c r="CW889" s="107"/>
      <c r="CX889" s="107"/>
      <c r="CY889" s="107"/>
      <c r="CZ889" s="107"/>
      <c r="DA889" s="107"/>
      <c r="DB889" s="107"/>
      <c r="DC889" s="107"/>
      <c r="DD889" s="107"/>
      <c r="DE889" s="107"/>
      <c r="DF889" s="107"/>
      <c r="DG889" s="107"/>
    </row>
    <row r="890" spans="2:111" hidden="1" x14ac:dyDescent="0.25">
      <c r="B890" s="111" t="s">
        <v>2606</v>
      </c>
      <c r="C890" s="111">
        <v>4600011662</v>
      </c>
      <c r="D890" s="101" t="s">
        <v>1284</v>
      </c>
      <c r="E890" s="110"/>
      <c r="F890" s="102"/>
      <c r="G890" s="103"/>
      <c r="H890" s="103"/>
      <c r="I890" s="100"/>
      <c r="J890" s="122" t="s">
        <v>2426</v>
      </c>
      <c r="K890" s="103"/>
      <c r="L890" s="103"/>
      <c r="M890" s="103"/>
      <c r="N890" s="103"/>
      <c r="O890" s="106"/>
      <c r="P890" s="104"/>
      <c r="Q890" s="104"/>
      <c r="R890" s="104"/>
      <c r="S890" s="105" t="str">
        <f t="shared" si="86"/>
        <v/>
      </c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  <c r="BK890" s="107"/>
      <c r="BL890" s="107"/>
      <c r="BM890" s="107"/>
      <c r="BN890" s="107"/>
      <c r="BO890" s="107"/>
      <c r="BP890" s="107"/>
      <c r="BQ890" s="107"/>
      <c r="BR890" s="107"/>
      <c r="BS890" s="107"/>
      <c r="BT890" s="107"/>
      <c r="BU890" s="107"/>
      <c r="BV890" s="107"/>
      <c r="BW890" s="107"/>
      <c r="BX890" s="107"/>
      <c r="BY890" s="107"/>
      <c r="BZ890" s="107"/>
      <c r="CA890" s="107"/>
      <c r="CB890" s="107"/>
      <c r="CC890" s="107"/>
      <c r="CD890" s="107"/>
      <c r="CE890" s="107"/>
      <c r="CF890" s="107"/>
      <c r="CG890" s="107"/>
      <c r="CH890" s="107"/>
      <c r="CI890" s="107"/>
      <c r="CJ890" s="107"/>
      <c r="CK890" s="107"/>
      <c r="CL890" s="107"/>
      <c r="CM890" s="107"/>
      <c r="CN890" s="107"/>
      <c r="CO890" s="107"/>
      <c r="CP890" s="107"/>
      <c r="CQ890" s="107"/>
      <c r="CR890" s="107"/>
      <c r="CS890" s="107"/>
      <c r="CT890" s="107"/>
      <c r="CU890" s="107"/>
      <c r="CV890" s="107"/>
      <c r="CW890" s="107"/>
      <c r="CX890" s="107"/>
      <c r="CY890" s="107"/>
      <c r="CZ890" s="107"/>
      <c r="DA890" s="107"/>
      <c r="DB890" s="107"/>
      <c r="DC890" s="107"/>
      <c r="DD890" s="107"/>
      <c r="DE890" s="107"/>
      <c r="DF890" s="107"/>
      <c r="DG890" s="107"/>
    </row>
    <row r="891" spans="2:111" hidden="1" x14ac:dyDescent="0.25">
      <c r="B891" s="111" t="s">
        <v>2606</v>
      </c>
      <c r="C891" s="111">
        <v>4600011662</v>
      </c>
      <c r="D891" s="101" t="s">
        <v>1285</v>
      </c>
      <c r="E891" s="110"/>
      <c r="F891" s="102"/>
      <c r="G891" s="103"/>
      <c r="H891" s="103"/>
      <c r="I891" s="100"/>
      <c r="J891" s="122" t="s">
        <v>2427</v>
      </c>
      <c r="K891" s="103"/>
      <c r="L891" s="103"/>
      <c r="M891" s="103"/>
      <c r="N891" s="103"/>
      <c r="O891" s="106"/>
      <c r="P891" s="104"/>
      <c r="Q891" s="104"/>
      <c r="R891" s="104"/>
      <c r="S891" s="105" t="str">
        <f t="shared" si="86"/>
        <v/>
      </c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  <c r="BK891" s="107"/>
      <c r="BL891" s="107"/>
      <c r="BM891" s="107"/>
      <c r="BN891" s="107"/>
      <c r="BO891" s="107"/>
      <c r="BP891" s="107"/>
      <c r="BQ891" s="107"/>
      <c r="BR891" s="107"/>
      <c r="BS891" s="107"/>
      <c r="BT891" s="107"/>
      <c r="BU891" s="107"/>
      <c r="BV891" s="107"/>
      <c r="BW891" s="107"/>
      <c r="BX891" s="107"/>
      <c r="BY891" s="107"/>
      <c r="BZ891" s="107"/>
      <c r="CA891" s="107"/>
      <c r="CB891" s="107"/>
      <c r="CC891" s="107"/>
      <c r="CD891" s="107"/>
      <c r="CE891" s="107"/>
      <c r="CF891" s="107"/>
      <c r="CG891" s="107"/>
      <c r="CH891" s="107"/>
      <c r="CI891" s="107"/>
      <c r="CJ891" s="107"/>
      <c r="CK891" s="107"/>
      <c r="CL891" s="107"/>
      <c r="CM891" s="107"/>
      <c r="CN891" s="107"/>
      <c r="CO891" s="107"/>
      <c r="CP891" s="107"/>
      <c r="CQ891" s="107"/>
      <c r="CR891" s="107"/>
      <c r="CS891" s="107"/>
      <c r="CT891" s="107"/>
      <c r="CU891" s="107"/>
      <c r="CV891" s="107"/>
      <c r="CW891" s="107"/>
      <c r="CX891" s="107"/>
      <c r="CY891" s="107"/>
      <c r="CZ891" s="107"/>
      <c r="DA891" s="107"/>
      <c r="DB891" s="107"/>
      <c r="DC891" s="107"/>
      <c r="DD891" s="107"/>
      <c r="DE891" s="107"/>
      <c r="DF891" s="107"/>
      <c r="DG891" s="107"/>
    </row>
    <row r="892" spans="2:111" hidden="1" x14ac:dyDescent="0.25">
      <c r="B892" s="111">
        <v>99</v>
      </c>
      <c r="C892" s="111">
        <v>4600011662</v>
      </c>
      <c r="D892" s="101" t="s">
        <v>1286</v>
      </c>
      <c r="E892" s="110"/>
      <c r="F892" s="102"/>
      <c r="G892" s="103"/>
      <c r="H892" s="103"/>
      <c r="I892" s="100"/>
      <c r="J892" s="122" t="s">
        <v>2430</v>
      </c>
      <c r="K892" s="103"/>
      <c r="L892" s="103"/>
      <c r="M892" s="103"/>
      <c r="N892" s="103"/>
      <c r="O892" s="106"/>
      <c r="P892" s="104"/>
      <c r="Q892" s="104"/>
      <c r="R892" s="104"/>
      <c r="S892" s="105" t="str">
        <f t="shared" si="86"/>
        <v/>
      </c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  <c r="BK892" s="107"/>
      <c r="BL892" s="107"/>
      <c r="BM892" s="107"/>
      <c r="BN892" s="107"/>
      <c r="BO892" s="107"/>
      <c r="BP892" s="107"/>
      <c r="BQ892" s="107"/>
      <c r="BR892" s="107"/>
      <c r="BS892" s="107"/>
      <c r="BT892" s="107"/>
      <c r="BU892" s="107"/>
      <c r="BV892" s="107"/>
      <c r="BW892" s="107"/>
      <c r="BX892" s="107"/>
      <c r="BY892" s="107"/>
      <c r="BZ892" s="107"/>
      <c r="CA892" s="107"/>
      <c r="CB892" s="107"/>
      <c r="CC892" s="107"/>
      <c r="CD892" s="107"/>
      <c r="CE892" s="107"/>
      <c r="CF892" s="107"/>
      <c r="CG892" s="107">
        <v>0</v>
      </c>
      <c r="CH892" s="107">
        <v>0</v>
      </c>
      <c r="CI892" s="107">
        <v>0</v>
      </c>
      <c r="CJ892" s="107">
        <v>0</v>
      </c>
      <c r="CK892" s="107">
        <v>0</v>
      </c>
      <c r="CL892" s="107"/>
      <c r="CM892" s="107"/>
      <c r="CN892" s="107"/>
      <c r="CO892" s="107"/>
      <c r="CP892" s="107"/>
      <c r="CQ892" s="107"/>
      <c r="CR892" s="107"/>
      <c r="CS892" s="107"/>
      <c r="CT892" s="107"/>
      <c r="CU892" s="107"/>
      <c r="CV892" s="107"/>
      <c r="CW892" s="107"/>
      <c r="CX892" s="107"/>
      <c r="CY892" s="107"/>
      <c r="CZ892" s="107"/>
      <c r="DA892" s="107"/>
      <c r="DB892" s="107"/>
      <c r="DC892" s="107"/>
      <c r="DD892" s="107"/>
      <c r="DE892" s="107"/>
      <c r="DF892" s="107"/>
      <c r="DG892" s="107"/>
    </row>
    <row r="893" spans="2:111" hidden="1" x14ac:dyDescent="0.25">
      <c r="B893" s="111" t="s">
        <v>2606</v>
      </c>
      <c r="C893" s="111">
        <v>4600011662</v>
      </c>
      <c r="D893" s="101" t="s">
        <v>1287</v>
      </c>
      <c r="E893" s="110"/>
      <c r="F893" s="102"/>
      <c r="G893" s="103"/>
      <c r="H893" s="103"/>
      <c r="I893" s="100"/>
      <c r="J893" s="122" t="s">
        <v>2127</v>
      </c>
      <c r="K893" s="103"/>
      <c r="L893" s="103"/>
      <c r="M893" s="103"/>
      <c r="N893" s="103"/>
      <c r="O893" s="106" t="s">
        <v>2663</v>
      </c>
      <c r="P893" s="104"/>
      <c r="Q893" s="104"/>
      <c r="R893" s="104"/>
      <c r="S893" s="105" t="str">
        <f t="shared" si="86"/>
        <v/>
      </c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  <c r="BK893" s="107"/>
      <c r="BL893" s="107"/>
      <c r="BM893" s="107"/>
      <c r="BN893" s="107"/>
      <c r="BO893" s="107"/>
      <c r="BP893" s="107"/>
      <c r="BQ893" s="107"/>
      <c r="BR893" s="107"/>
      <c r="BS893" s="107"/>
      <c r="BT893" s="107"/>
      <c r="BU893" s="107"/>
      <c r="BV893" s="107"/>
      <c r="BW893" s="107"/>
      <c r="BX893" s="107"/>
      <c r="BY893" s="107"/>
      <c r="BZ893" s="107"/>
      <c r="CA893" s="107"/>
      <c r="CB893" s="107"/>
      <c r="CC893" s="107"/>
      <c r="CD893" s="107"/>
      <c r="CE893" s="107"/>
      <c r="CF893" s="107"/>
      <c r="CG893" s="107"/>
      <c r="CH893" s="107"/>
      <c r="CI893" s="107"/>
      <c r="CJ893" s="107"/>
      <c r="CK893" s="107"/>
      <c r="CL893" s="107"/>
      <c r="CM893" s="107"/>
      <c r="CN893" s="107"/>
      <c r="CO893" s="107"/>
      <c r="CP893" s="107"/>
      <c r="CQ893" s="107"/>
      <c r="CR893" s="107"/>
      <c r="CS893" s="107"/>
      <c r="CT893" s="107"/>
      <c r="CU893" s="107"/>
      <c r="CV893" s="107"/>
      <c r="CW893" s="107"/>
      <c r="CX893" s="107"/>
      <c r="CY893" s="107"/>
      <c r="CZ893" s="107"/>
      <c r="DA893" s="107"/>
      <c r="DB893" s="107"/>
      <c r="DC893" s="107"/>
      <c r="DD893" s="107"/>
      <c r="DE893" s="107"/>
      <c r="DF893" s="107"/>
      <c r="DG893" s="107"/>
    </row>
    <row r="894" spans="2:111" hidden="1" x14ac:dyDescent="0.25">
      <c r="B894" s="111" t="s">
        <v>2606</v>
      </c>
      <c r="C894" s="111">
        <v>4600011662</v>
      </c>
      <c r="D894" s="101" t="s">
        <v>1288</v>
      </c>
      <c r="E894" s="110"/>
      <c r="F894" s="102"/>
      <c r="G894" s="103"/>
      <c r="H894" s="103"/>
      <c r="I894" s="100"/>
      <c r="J894" s="122" t="s">
        <v>2431</v>
      </c>
      <c r="K894" s="103"/>
      <c r="L894" s="103"/>
      <c r="M894" s="103"/>
      <c r="N894" s="103"/>
      <c r="O894" s="106"/>
      <c r="P894" s="104"/>
      <c r="Q894" s="104"/>
      <c r="R894" s="104"/>
      <c r="S894" s="105" t="str">
        <f t="shared" si="86"/>
        <v/>
      </c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  <c r="BK894" s="107"/>
      <c r="BL894" s="107"/>
      <c r="BM894" s="107"/>
      <c r="BN894" s="107"/>
      <c r="BO894" s="107"/>
      <c r="BP894" s="107"/>
      <c r="BQ894" s="107"/>
      <c r="BR894" s="107"/>
      <c r="BS894" s="107"/>
      <c r="BT894" s="107"/>
      <c r="BU894" s="107"/>
      <c r="BV894" s="107"/>
      <c r="BW894" s="107"/>
      <c r="BX894" s="107"/>
      <c r="BY894" s="107"/>
      <c r="BZ894" s="107"/>
      <c r="CA894" s="107"/>
      <c r="CB894" s="107"/>
      <c r="CC894" s="107"/>
      <c r="CD894" s="107"/>
      <c r="CE894" s="107"/>
      <c r="CF894" s="107"/>
      <c r="CG894" s="107"/>
      <c r="CH894" s="107"/>
      <c r="CI894" s="107"/>
      <c r="CJ894" s="107"/>
      <c r="CK894" s="107"/>
      <c r="CL894" s="107"/>
      <c r="CM894" s="107"/>
      <c r="CN894" s="107"/>
      <c r="CO894" s="107"/>
      <c r="CP894" s="107"/>
      <c r="CQ894" s="107"/>
      <c r="CR894" s="107"/>
      <c r="CS894" s="107"/>
      <c r="CT894" s="107"/>
      <c r="CU894" s="107"/>
      <c r="CV894" s="107"/>
      <c r="CW894" s="107"/>
      <c r="CX894" s="107"/>
      <c r="CY894" s="107"/>
      <c r="CZ894" s="107"/>
      <c r="DA894" s="107"/>
      <c r="DB894" s="107"/>
      <c r="DC894" s="107"/>
      <c r="DD894" s="107"/>
      <c r="DE894" s="107"/>
      <c r="DF894" s="107"/>
      <c r="DG894" s="107"/>
    </row>
    <row r="895" spans="2:111" hidden="1" x14ac:dyDescent="0.25">
      <c r="B895" s="111" t="s">
        <v>2606</v>
      </c>
      <c r="C895" s="111">
        <v>4600011662</v>
      </c>
      <c r="D895" s="101" t="s">
        <v>1289</v>
      </c>
      <c r="E895" s="110"/>
      <c r="F895" s="102"/>
      <c r="G895" s="103"/>
      <c r="H895" s="103"/>
      <c r="I895" s="100"/>
      <c r="J895" s="122" t="s">
        <v>2425</v>
      </c>
      <c r="K895" s="103"/>
      <c r="L895" s="103"/>
      <c r="M895" s="103"/>
      <c r="N895" s="103"/>
      <c r="O895" s="106"/>
      <c r="P895" s="104"/>
      <c r="Q895" s="104"/>
      <c r="R895" s="104"/>
      <c r="S895" s="105" t="str">
        <f t="shared" si="86"/>
        <v/>
      </c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  <c r="BK895" s="107"/>
      <c r="BL895" s="107"/>
      <c r="BM895" s="107"/>
      <c r="BN895" s="107"/>
      <c r="BO895" s="107"/>
      <c r="BP895" s="107"/>
      <c r="BQ895" s="107"/>
      <c r="BR895" s="107"/>
      <c r="BS895" s="107"/>
      <c r="BT895" s="107"/>
      <c r="BU895" s="107"/>
      <c r="BV895" s="107"/>
      <c r="BW895" s="107"/>
      <c r="BX895" s="107"/>
      <c r="BY895" s="107"/>
      <c r="BZ895" s="107"/>
      <c r="CA895" s="107"/>
      <c r="CB895" s="107"/>
      <c r="CC895" s="107"/>
      <c r="CD895" s="107"/>
      <c r="CE895" s="107"/>
      <c r="CF895" s="107"/>
      <c r="CG895" s="107"/>
      <c r="CH895" s="107"/>
      <c r="CI895" s="107"/>
      <c r="CJ895" s="107"/>
      <c r="CK895" s="107"/>
      <c r="CL895" s="107"/>
      <c r="CM895" s="107"/>
      <c r="CN895" s="107"/>
      <c r="CO895" s="107"/>
      <c r="CP895" s="107"/>
      <c r="CQ895" s="107"/>
      <c r="CR895" s="107"/>
      <c r="CS895" s="107"/>
      <c r="CT895" s="107"/>
      <c r="CU895" s="107"/>
      <c r="CV895" s="107"/>
      <c r="CW895" s="107"/>
      <c r="CX895" s="107"/>
      <c r="CY895" s="107"/>
      <c r="CZ895" s="107"/>
      <c r="DA895" s="107"/>
      <c r="DB895" s="107"/>
      <c r="DC895" s="107"/>
      <c r="DD895" s="107"/>
      <c r="DE895" s="107"/>
      <c r="DF895" s="107"/>
      <c r="DG895" s="107"/>
    </row>
    <row r="896" spans="2:111" hidden="1" x14ac:dyDescent="0.25">
      <c r="B896" s="111" t="s">
        <v>2606</v>
      </c>
      <c r="C896" s="111">
        <v>4600011662</v>
      </c>
      <c r="D896" s="101" t="s">
        <v>1290</v>
      </c>
      <c r="E896" s="110"/>
      <c r="F896" s="102" t="s">
        <v>453</v>
      </c>
      <c r="G896" s="103" t="s">
        <v>449</v>
      </c>
      <c r="H896" s="103" t="s">
        <v>429</v>
      </c>
      <c r="I896" s="100"/>
      <c r="J896" s="122" t="s">
        <v>2329</v>
      </c>
      <c r="K896" s="103"/>
      <c r="L896" s="103"/>
      <c r="M896" s="103"/>
      <c r="N896" s="103"/>
      <c r="O896" s="106"/>
      <c r="P896" s="104"/>
      <c r="Q896" s="104"/>
      <c r="R896" s="104"/>
      <c r="S896" s="105" t="str">
        <f t="shared" si="86"/>
        <v/>
      </c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  <c r="BK896" s="107"/>
      <c r="BL896" s="107"/>
      <c r="BM896" s="107"/>
      <c r="BN896" s="107"/>
      <c r="BO896" s="107"/>
      <c r="BP896" s="107"/>
      <c r="BQ896" s="107"/>
      <c r="BR896" s="107"/>
      <c r="BS896" s="107"/>
      <c r="BT896" s="107"/>
      <c r="BU896" s="107"/>
      <c r="BV896" s="107"/>
      <c r="BW896" s="107"/>
      <c r="BX896" s="107"/>
      <c r="BY896" s="107"/>
      <c r="BZ896" s="107"/>
      <c r="CA896" s="107"/>
      <c r="CB896" s="107"/>
      <c r="CC896" s="107"/>
      <c r="CD896" s="107"/>
      <c r="CE896" s="107"/>
      <c r="CF896" s="107"/>
      <c r="CG896" s="107"/>
      <c r="CH896" s="107"/>
      <c r="CI896" s="107"/>
      <c r="CJ896" s="107"/>
      <c r="CK896" s="107"/>
      <c r="CL896" s="107"/>
      <c r="CM896" s="107"/>
      <c r="CN896" s="107"/>
      <c r="CO896" s="107"/>
      <c r="CP896" s="107"/>
      <c r="CQ896" s="107"/>
      <c r="CR896" s="107"/>
      <c r="CS896" s="107"/>
      <c r="CT896" s="107"/>
      <c r="CU896" s="107"/>
      <c r="CV896" s="107"/>
      <c r="CW896" s="107"/>
      <c r="CX896" s="107"/>
      <c r="CY896" s="107"/>
      <c r="CZ896" s="107"/>
      <c r="DA896" s="107"/>
      <c r="DB896" s="107"/>
      <c r="DC896" s="107"/>
      <c r="DD896" s="107"/>
      <c r="DE896" s="107"/>
      <c r="DF896" s="107"/>
      <c r="DG896" s="107"/>
    </row>
    <row r="897" spans="2:111" hidden="1" x14ac:dyDescent="0.25">
      <c r="B897" s="111" t="s">
        <v>2606</v>
      </c>
      <c r="C897" s="111">
        <v>4600011662</v>
      </c>
      <c r="D897" s="101" t="s">
        <v>1291</v>
      </c>
      <c r="E897" s="110"/>
      <c r="F897" s="102"/>
      <c r="G897" s="103"/>
      <c r="H897" s="103"/>
      <c r="I897" s="100"/>
      <c r="J897" s="122" t="s">
        <v>2426</v>
      </c>
      <c r="K897" s="103"/>
      <c r="L897" s="103"/>
      <c r="M897" s="103"/>
      <c r="N897" s="103"/>
      <c r="O897" s="106"/>
      <c r="P897" s="104"/>
      <c r="Q897" s="104"/>
      <c r="R897" s="104"/>
      <c r="S897" s="105" t="str">
        <f t="shared" si="86"/>
        <v/>
      </c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  <c r="BK897" s="107"/>
      <c r="BL897" s="107"/>
      <c r="BM897" s="107"/>
      <c r="BN897" s="107"/>
      <c r="BO897" s="107"/>
      <c r="BP897" s="107"/>
      <c r="BQ897" s="107"/>
      <c r="BR897" s="107"/>
      <c r="BS897" s="107"/>
      <c r="BT897" s="107"/>
      <c r="BU897" s="107"/>
      <c r="BV897" s="107"/>
      <c r="BW897" s="107"/>
      <c r="BX897" s="107"/>
      <c r="BY897" s="107"/>
      <c r="BZ897" s="107"/>
      <c r="CA897" s="107"/>
      <c r="CB897" s="107"/>
      <c r="CC897" s="107"/>
      <c r="CD897" s="107"/>
      <c r="CE897" s="107"/>
      <c r="CF897" s="107"/>
      <c r="CG897" s="107"/>
      <c r="CH897" s="107"/>
      <c r="CI897" s="107"/>
      <c r="CJ897" s="107"/>
      <c r="CK897" s="107"/>
      <c r="CL897" s="107"/>
      <c r="CM897" s="107"/>
      <c r="CN897" s="107"/>
      <c r="CO897" s="107"/>
      <c r="CP897" s="107"/>
      <c r="CQ897" s="107"/>
      <c r="CR897" s="107"/>
      <c r="CS897" s="107"/>
      <c r="CT897" s="107"/>
      <c r="CU897" s="107"/>
      <c r="CV897" s="107"/>
      <c r="CW897" s="107"/>
      <c r="CX897" s="107"/>
      <c r="CY897" s="107"/>
      <c r="CZ897" s="107"/>
      <c r="DA897" s="107"/>
      <c r="DB897" s="107"/>
      <c r="DC897" s="107"/>
      <c r="DD897" s="107"/>
      <c r="DE897" s="107"/>
      <c r="DF897" s="107"/>
      <c r="DG897" s="107"/>
    </row>
    <row r="898" spans="2:111" hidden="1" x14ac:dyDescent="0.25">
      <c r="B898" s="111" t="s">
        <v>2606</v>
      </c>
      <c r="C898" s="111">
        <v>4600011662</v>
      </c>
      <c r="D898" s="101" t="s">
        <v>1292</v>
      </c>
      <c r="E898" s="110"/>
      <c r="F898" s="102"/>
      <c r="G898" s="103"/>
      <c r="H898" s="103"/>
      <c r="I898" s="100"/>
      <c r="J898" s="122" t="s">
        <v>2427</v>
      </c>
      <c r="K898" s="103"/>
      <c r="L898" s="103"/>
      <c r="M898" s="103"/>
      <c r="N898" s="103"/>
      <c r="O898" s="106"/>
      <c r="P898" s="104"/>
      <c r="Q898" s="104"/>
      <c r="R898" s="104"/>
      <c r="S898" s="105" t="str">
        <f t="shared" si="86"/>
        <v/>
      </c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  <c r="BK898" s="107"/>
      <c r="BL898" s="107"/>
      <c r="BM898" s="107"/>
      <c r="BN898" s="107"/>
      <c r="BO898" s="107"/>
      <c r="BP898" s="107"/>
      <c r="BQ898" s="107"/>
      <c r="BR898" s="107"/>
      <c r="BS898" s="107"/>
      <c r="BT898" s="107"/>
      <c r="BU898" s="107"/>
      <c r="BV898" s="107"/>
      <c r="BW898" s="107"/>
      <c r="BX898" s="107"/>
      <c r="BY898" s="107"/>
      <c r="BZ898" s="107"/>
      <c r="CA898" s="107"/>
      <c r="CB898" s="107"/>
      <c r="CC898" s="107"/>
      <c r="CD898" s="107"/>
      <c r="CE898" s="107"/>
      <c r="CF898" s="107"/>
      <c r="CG898" s="107"/>
      <c r="CH898" s="107"/>
      <c r="CI898" s="107"/>
      <c r="CJ898" s="107"/>
      <c r="CK898" s="107"/>
      <c r="CL898" s="107"/>
      <c r="CM898" s="107"/>
      <c r="CN898" s="107"/>
      <c r="CO898" s="107"/>
      <c r="CP898" s="107"/>
      <c r="CQ898" s="107"/>
      <c r="CR898" s="107"/>
      <c r="CS898" s="107"/>
      <c r="CT898" s="107"/>
      <c r="CU898" s="107"/>
      <c r="CV898" s="107"/>
      <c r="CW898" s="107"/>
      <c r="CX898" s="107"/>
      <c r="CY898" s="107"/>
      <c r="CZ898" s="107"/>
      <c r="DA898" s="107"/>
      <c r="DB898" s="107"/>
      <c r="DC898" s="107"/>
      <c r="DD898" s="107"/>
      <c r="DE898" s="107"/>
      <c r="DF898" s="107"/>
      <c r="DG898" s="107"/>
    </row>
    <row r="899" spans="2:111" hidden="1" x14ac:dyDescent="0.25">
      <c r="B899" s="111">
        <v>99</v>
      </c>
      <c r="C899" s="111">
        <v>4600011662</v>
      </c>
      <c r="D899" s="101" t="s">
        <v>1293</v>
      </c>
      <c r="E899" s="110"/>
      <c r="F899" s="102"/>
      <c r="G899" s="103"/>
      <c r="H899" s="103"/>
      <c r="I899" s="100"/>
      <c r="J899" s="122" t="s">
        <v>2432</v>
      </c>
      <c r="K899" s="103"/>
      <c r="L899" s="103"/>
      <c r="M899" s="103"/>
      <c r="N899" s="103"/>
      <c r="O899" s="106"/>
      <c r="P899" s="104"/>
      <c r="Q899" s="104"/>
      <c r="R899" s="104"/>
      <c r="S899" s="105" t="str">
        <f t="shared" si="86"/>
        <v/>
      </c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  <c r="BK899" s="107"/>
      <c r="BL899" s="107"/>
      <c r="BM899" s="107"/>
      <c r="BN899" s="107"/>
      <c r="BO899" s="107"/>
      <c r="BP899" s="107"/>
      <c r="BQ899" s="107"/>
      <c r="BR899" s="107"/>
      <c r="BS899" s="107"/>
      <c r="BT899" s="107"/>
      <c r="BU899" s="107"/>
      <c r="BV899" s="107"/>
      <c r="BW899" s="107"/>
      <c r="BX899" s="107"/>
      <c r="BY899" s="107"/>
      <c r="BZ899" s="107"/>
      <c r="CA899" s="107"/>
      <c r="CB899" s="107"/>
      <c r="CC899" s="107"/>
      <c r="CD899" s="107"/>
      <c r="CE899" s="107"/>
      <c r="CF899" s="107"/>
      <c r="CG899" s="107">
        <v>0</v>
      </c>
      <c r="CH899" s="107">
        <v>0</v>
      </c>
      <c r="CI899" s="107">
        <v>0</v>
      </c>
      <c r="CJ899" s="107">
        <v>0</v>
      </c>
      <c r="CK899" s="107">
        <v>0</v>
      </c>
      <c r="CL899" s="107"/>
      <c r="CM899" s="107"/>
      <c r="CN899" s="107"/>
      <c r="CO899" s="107"/>
      <c r="CP899" s="107"/>
      <c r="CQ899" s="107"/>
      <c r="CR899" s="107"/>
      <c r="CS899" s="107"/>
      <c r="CT899" s="107"/>
      <c r="CU899" s="107"/>
      <c r="CV899" s="107"/>
      <c r="CW899" s="107"/>
      <c r="CX899" s="107"/>
      <c r="CY899" s="107"/>
      <c r="CZ899" s="107"/>
      <c r="DA899" s="107"/>
      <c r="DB899" s="107"/>
      <c r="DC899" s="107"/>
      <c r="DD899" s="107"/>
      <c r="DE899" s="107"/>
      <c r="DF899" s="107"/>
      <c r="DG899" s="107"/>
    </row>
    <row r="900" spans="2:111" hidden="1" x14ac:dyDescent="0.25">
      <c r="B900" s="111" t="s">
        <v>2606</v>
      </c>
      <c r="C900" s="111">
        <v>4600011662</v>
      </c>
      <c r="D900" s="101" t="s">
        <v>1294</v>
      </c>
      <c r="E900" s="110"/>
      <c r="F900" s="102"/>
      <c r="G900" s="103"/>
      <c r="H900" s="103"/>
      <c r="I900" s="100"/>
      <c r="J900" s="122" t="s">
        <v>2130</v>
      </c>
      <c r="K900" s="103"/>
      <c r="L900" s="103"/>
      <c r="M900" s="103"/>
      <c r="N900" s="103"/>
      <c r="O900" s="106" t="s">
        <v>2663</v>
      </c>
      <c r="P900" s="104"/>
      <c r="Q900" s="104"/>
      <c r="R900" s="104"/>
      <c r="S900" s="105" t="str">
        <f t="shared" si="86"/>
        <v/>
      </c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  <c r="BK900" s="107"/>
      <c r="BL900" s="107"/>
      <c r="BM900" s="107"/>
      <c r="BN900" s="107"/>
      <c r="BO900" s="107"/>
      <c r="BP900" s="107"/>
      <c r="BQ900" s="107"/>
      <c r="BR900" s="107"/>
      <c r="BS900" s="107"/>
      <c r="BT900" s="107"/>
      <c r="BU900" s="107"/>
      <c r="BV900" s="107"/>
      <c r="BW900" s="107"/>
      <c r="BX900" s="107"/>
      <c r="BY900" s="107"/>
      <c r="BZ900" s="107"/>
      <c r="CA900" s="107"/>
      <c r="CB900" s="107"/>
      <c r="CC900" s="107"/>
      <c r="CD900" s="107"/>
      <c r="CE900" s="107"/>
      <c r="CF900" s="107"/>
      <c r="CG900" s="107"/>
      <c r="CH900" s="107"/>
      <c r="CI900" s="107"/>
      <c r="CJ900" s="107"/>
      <c r="CK900" s="107"/>
      <c r="CL900" s="107"/>
      <c r="CM900" s="107"/>
      <c r="CN900" s="107"/>
      <c r="CO900" s="107"/>
      <c r="CP900" s="107"/>
      <c r="CQ900" s="107"/>
      <c r="CR900" s="107"/>
      <c r="CS900" s="107"/>
      <c r="CT900" s="107"/>
      <c r="CU900" s="107"/>
      <c r="CV900" s="107"/>
      <c r="CW900" s="107"/>
      <c r="CX900" s="107"/>
      <c r="CY900" s="107"/>
      <c r="CZ900" s="107"/>
      <c r="DA900" s="107"/>
      <c r="DB900" s="107"/>
      <c r="DC900" s="107"/>
      <c r="DD900" s="107"/>
      <c r="DE900" s="107"/>
      <c r="DF900" s="107"/>
      <c r="DG900" s="107"/>
    </row>
    <row r="901" spans="2:111" hidden="1" x14ac:dyDescent="0.25">
      <c r="B901" s="111" t="s">
        <v>2606</v>
      </c>
      <c r="C901" s="111">
        <v>4600011662</v>
      </c>
      <c r="D901" s="101" t="s">
        <v>1295</v>
      </c>
      <c r="E901" s="110"/>
      <c r="F901" s="102"/>
      <c r="G901" s="103"/>
      <c r="H901" s="103"/>
      <c r="I901" s="100"/>
      <c r="J901" s="122" t="s">
        <v>2433</v>
      </c>
      <c r="K901" s="103"/>
      <c r="L901" s="103"/>
      <c r="M901" s="103"/>
      <c r="N901" s="103"/>
      <c r="O901" s="106"/>
      <c r="P901" s="104"/>
      <c r="Q901" s="104"/>
      <c r="R901" s="104"/>
      <c r="S901" s="105" t="str">
        <f t="shared" si="86"/>
        <v/>
      </c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  <c r="BK901" s="107"/>
      <c r="BL901" s="107"/>
      <c r="BM901" s="107"/>
      <c r="BN901" s="107"/>
      <c r="BO901" s="107"/>
      <c r="BP901" s="107"/>
      <c r="BQ901" s="107"/>
      <c r="BR901" s="107"/>
      <c r="BS901" s="107"/>
      <c r="BT901" s="107"/>
      <c r="BU901" s="107"/>
      <c r="BV901" s="107"/>
      <c r="BW901" s="107"/>
      <c r="BX901" s="107"/>
      <c r="BY901" s="107"/>
      <c r="BZ901" s="107"/>
      <c r="CA901" s="107"/>
      <c r="CB901" s="107"/>
      <c r="CC901" s="107"/>
      <c r="CD901" s="107"/>
      <c r="CE901" s="107"/>
      <c r="CF901" s="107"/>
      <c r="CG901" s="107"/>
      <c r="CH901" s="107"/>
      <c r="CI901" s="107"/>
      <c r="CJ901" s="107"/>
      <c r="CK901" s="107"/>
      <c r="CL901" s="107"/>
      <c r="CM901" s="107"/>
      <c r="CN901" s="107"/>
      <c r="CO901" s="107"/>
      <c r="CP901" s="107"/>
      <c r="CQ901" s="107"/>
      <c r="CR901" s="107"/>
      <c r="CS901" s="107"/>
      <c r="CT901" s="107"/>
      <c r="CU901" s="107"/>
      <c r="CV901" s="107"/>
      <c r="CW901" s="107"/>
      <c r="CX901" s="107"/>
      <c r="CY901" s="107"/>
      <c r="CZ901" s="107"/>
      <c r="DA901" s="107"/>
      <c r="DB901" s="107"/>
      <c r="DC901" s="107"/>
      <c r="DD901" s="107"/>
      <c r="DE901" s="107"/>
      <c r="DF901" s="107"/>
      <c r="DG901" s="107"/>
    </row>
    <row r="902" spans="2:111" hidden="1" x14ac:dyDescent="0.25">
      <c r="B902" s="111" t="s">
        <v>2606</v>
      </c>
      <c r="C902" s="111">
        <v>4600011662</v>
      </c>
      <c r="D902" s="101" t="s">
        <v>1296</v>
      </c>
      <c r="E902" s="110"/>
      <c r="F902" s="102"/>
      <c r="G902" s="103"/>
      <c r="H902" s="103"/>
      <c r="I902" s="100"/>
      <c r="J902" s="122" t="s">
        <v>2425</v>
      </c>
      <c r="K902" s="103"/>
      <c r="L902" s="103"/>
      <c r="M902" s="103"/>
      <c r="N902" s="103"/>
      <c r="O902" s="106"/>
      <c r="P902" s="104"/>
      <c r="Q902" s="104"/>
      <c r="R902" s="104"/>
      <c r="S902" s="105" t="str">
        <f t="shared" ref="S902:S965" si="91">IF(P902="","",Q902/P902)</f>
        <v/>
      </c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  <c r="BK902" s="107"/>
      <c r="BL902" s="107"/>
      <c r="BM902" s="107"/>
      <c r="BN902" s="107"/>
      <c r="BO902" s="107"/>
      <c r="BP902" s="107"/>
      <c r="BQ902" s="107"/>
      <c r="BR902" s="107"/>
      <c r="BS902" s="107"/>
      <c r="BT902" s="107"/>
      <c r="BU902" s="107"/>
      <c r="BV902" s="107"/>
      <c r="BW902" s="107"/>
      <c r="BX902" s="107"/>
      <c r="BY902" s="107"/>
      <c r="BZ902" s="107"/>
      <c r="CA902" s="107"/>
      <c r="CB902" s="107"/>
      <c r="CC902" s="107"/>
      <c r="CD902" s="107"/>
      <c r="CE902" s="107"/>
      <c r="CF902" s="107"/>
      <c r="CG902" s="107"/>
      <c r="CH902" s="107"/>
      <c r="CI902" s="107"/>
      <c r="CJ902" s="107"/>
      <c r="CK902" s="107"/>
      <c r="CL902" s="107"/>
      <c r="CM902" s="107"/>
      <c r="CN902" s="107"/>
      <c r="CO902" s="107"/>
      <c r="CP902" s="107"/>
      <c r="CQ902" s="107"/>
      <c r="CR902" s="107"/>
      <c r="CS902" s="107"/>
      <c r="CT902" s="107"/>
      <c r="CU902" s="107"/>
      <c r="CV902" s="107"/>
      <c r="CW902" s="107"/>
      <c r="CX902" s="107"/>
      <c r="CY902" s="107"/>
      <c r="CZ902" s="107"/>
      <c r="DA902" s="107"/>
      <c r="DB902" s="107"/>
      <c r="DC902" s="107"/>
      <c r="DD902" s="107"/>
      <c r="DE902" s="107"/>
      <c r="DF902" s="107"/>
      <c r="DG902" s="107"/>
    </row>
    <row r="903" spans="2:111" hidden="1" x14ac:dyDescent="0.25">
      <c r="B903" s="111" t="s">
        <v>2606</v>
      </c>
      <c r="C903" s="111">
        <v>4600011662</v>
      </c>
      <c r="D903" s="101" t="s">
        <v>1297</v>
      </c>
      <c r="E903" s="110"/>
      <c r="F903" s="102" t="s">
        <v>453</v>
      </c>
      <c r="G903" s="103" t="s">
        <v>449</v>
      </c>
      <c r="H903" s="103" t="s">
        <v>429</v>
      </c>
      <c r="I903" s="100"/>
      <c r="J903" s="122" t="s">
        <v>2329</v>
      </c>
      <c r="K903" s="103"/>
      <c r="L903" s="103"/>
      <c r="M903" s="103"/>
      <c r="N903" s="103"/>
      <c r="O903" s="106"/>
      <c r="P903" s="104"/>
      <c r="Q903" s="104"/>
      <c r="R903" s="104"/>
      <c r="S903" s="105" t="str">
        <f t="shared" si="91"/>
        <v/>
      </c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  <c r="BK903" s="107"/>
      <c r="BL903" s="107"/>
      <c r="BM903" s="107"/>
      <c r="BN903" s="107"/>
      <c r="BO903" s="107"/>
      <c r="BP903" s="107"/>
      <c r="BQ903" s="107"/>
      <c r="BR903" s="107"/>
      <c r="BS903" s="107"/>
      <c r="BT903" s="107"/>
      <c r="BU903" s="107"/>
      <c r="BV903" s="107"/>
      <c r="BW903" s="107"/>
      <c r="BX903" s="107"/>
      <c r="BY903" s="107"/>
      <c r="BZ903" s="107"/>
      <c r="CA903" s="107"/>
      <c r="CB903" s="107"/>
      <c r="CC903" s="107"/>
      <c r="CD903" s="107"/>
      <c r="CE903" s="107"/>
      <c r="CF903" s="107"/>
      <c r="CG903" s="107"/>
      <c r="CH903" s="107"/>
      <c r="CI903" s="107"/>
      <c r="CJ903" s="107"/>
      <c r="CK903" s="107"/>
      <c r="CL903" s="107"/>
      <c r="CM903" s="107"/>
      <c r="CN903" s="107"/>
      <c r="CO903" s="107"/>
      <c r="CP903" s="107"/>
      <c r="CQ903" s="107"/>
      <c r="CR903" s="107"/>
      <c r="CS903" s="107"/>
      <c r="CT903" s="107"/>
      <c r="CU903" s="107"/>
      <c r="CV903" s="107"/>
      <c r="CW903" s="107"/>
      <c r="CX903" s="107"/>
      <c r="CY903" s="107"/>
      <c r="CZ903" s="107"/>
      <c r="DA903" s="107"/>
      <c r="DB903" s="107"/>
      <c r="DC903" s="107"/>
      <c r="DD903" s="107"/>
      <c r="DE903" s="107"/>
      <c r="DF903" s="107"/>
      <c r="DG903" s="107"/>
    </row>
    <row r="904" spans="2:111" hidden="1" x14ac:dyDescent="0.25">
      <c r="B904" s="111" t="s">
        <v>2606</v>
      </c>
      <c r="C904" s="111">
        <v>4600011662</v>
      </c>
      <c r="D904" s="101" t="s">
        <v>1298</v>
      </c>
      <c r="E904" s="110"/>
      <c r="F904" s="102"/>
      <c r="G904" s="103"/>
      <c r="H904" s="103"/>
      <c r="I904" s="100"/>
      <c r="J904" s="122" t="s">
        <v>2426</v>
      </c>
      <c r="K904" s="103"/>
      <c r="L904" s="103"/>
      <c r="M904" s="103"/>
      <c r="N904" s="103"/>
      <c r="O904" s="106"/>
      <c r="P904" s="104"/>
      <c r="Q904" s="104"/>
      <c r="R904" s="104"/>
      <c r="S904" s="105" t="str">
        <f t="shared" si="91"/>
        <v/>
      </c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  <c r="BK904" s="107"/>
      <c r="BL904" s="107"/>
      <c r="BM904" s="107"/>
      <c r="BN904" s="107"/>
      <c r="BO904" s="107"/>
      <c r="BP904" s="107"/>
      <c r="BQ904" s="107"/>
      <c r="BR904" s="107"/>
      <c r="BS904" s="107"/>
      <c r="BT904" s="107"/>
      <c r="BU904" s="107"/>
      <c r="BV904" s="107"/>
      <c r="BW904" s="107"/>
      <c r="BX904" s="107"/>
      <c r="BY904" s="107"/>
      <c r="BZ904" s="107"/>
      <c r="CA904" s="107"/>
      <c r="CB904" s="107"/>
      <c r="CC904" s="107"/>
      <c r="CD904" s="107"/>
      <c r="CE904" s="107"/>
      <c r="CF904" s="107"/>
      <c r="CG904" s="107"/>
      <c r="CH904" s="107"/>
      <c r="CI904" s="107"/>
      <c r="CJ904" s="107"/>
      <c r="CK904" s="107"/>
      <c r="CL904" s="107"/>
      <c r="CM904" s="107"/>
      <c r="CN904" s="107"/>
      <c r="CO904" s="107"/>
      <c r="CP904" s="107"/>
      <c r="CQ904" s="107"/>
      <c r="CR904" s="107"/>
      <c r="CS904" s="107"/>
      <c r="CT904" s="107"/>
      <c r="CU904" s="107"/>
      <c r="CV904" s="107"/>
      <c r="CW904" s="107"/>
      <c r="CX904" s="107"/>
      <c r="CY904" s="107"/>
      <c r="CZ904" s="107"/>
      <c r="DA904" s="107"/>
      <c r="DB904" s="107"/>
      <c r="DC904" s="107"/>
      <c r="DD904" s="107"/>
      <c r="DE904" s="107"/>
      <c r="DF904" s="107"/>
      <c r="DG904" s="107"/>
    </row>
    <row r="905" spans="2:111" hidden="1" x14ac:dyDescent="0.25">
      <c r="B905" s="111" t="s">
        <v>2606</v>
      </c>
      <c r="C905" s="111">
        <v>4600011662</v>
      </c>
      <c r="D905" s="101" t="s">
        <v>1299</v>
      </c>
      <c r="E905" s="110"/>
      <c r="F905" s="102"/>
      <c r="G905" s="103"/>
      <c r="H905" s="103"/>
      <c r="I905" s="100"/>
      <c r="J905" s="122" t="s">
        <v>2427</v>
      </c>
      <c r="K905" s="103"/>
      <c r="L905" s="103"/>
      <c r="M905" s="103"/>
      <c r="N905" s="103"/>
      <c r="O905" s="106"/>
      <c r="P905" s="104"/>
      <c r="Q905" s="104"/>
      <c r="R905" s="104"/>
      <c r="S905" s="105" t="str">
        <f t="shared" si="91"/>
        <v/>
      </c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  <c r="BK905" s="107"/>
      <c r="BL905" s="107"/>
      <c r="BM905" s="107"/>
      <c r="BN905" s="107"/>
      <c r="BO905" s="107"/>
      <c r="BP905" s="107"/>
      <c r="BQ905" s="107"/>
      <c r="BR905" s="107"/>
      <c r="BS905" s="107"/>
      <c r="BT905" s="107"/>
      <c r="BU905" s="107"/>
      <c r="BV905" s="107"/>
      <c r="BW905" s="107"/>
      <c r="BX905" s="107"/>
      <c r="BY905" s="107"/>
      <c r="BZ905" s="107"/>
      <c r="CA905" s="107"/>
      <c r="CB905" s="107"/>
      <c r="CC905" s="107"/>
      <c r="CD905" s="107"/>
      <c r="CE905" s="107"/>
      <c r="CF905" s="107"/>
      <c r="CG905" s="107"/>
      <c r="CH905" s="107"/>
      <c r="CI905" s="107"/>
      <c r="CJ905" s="107"/>
      <c r="CK905" s="107"/>
      <c r="CL905" s="107"/>
      <c r="CM905" s="107"/>
      <c r="CN905" s="107"/>
      <c r="CO905" s="107"/>
      <c r="CP905" s="107"/>
      <c r="CQ905" s="107"/>
      <c r="CR905" s="107"/>
      <c r="CS905" s="107"/>
      <c r="CT905" s="107"/>
      <c r="CU905" s="107"/>
      <c r="CV905" s="107"/>
      <c r="CW905" s="107"/>
      <c r="CX905" s="107"/>
      <c r="CY905" s="107"/>
      <c r="CZ905" s="107"/>
      <c r="DA905" s="107"/>
      <c r="DB905" s="107"/>
      <c r="DC905" s="107"/>
      <c r="DD905" s="107"/>
      <c r="DE905" s="107"/>
      <c r="DF905" s="107"/>
      <c r="DG905" s="107"/>
    </row>
    <row r="906" spans="2:111" hidden="1" x14ac:dyDescent="0.25">
      <c r="B906" s="111">
        <v>99</v>
      </c>
      <c r="C906" s="111">
        <v>4600011662</v>
      </c>
      <c r="D906" s="101" t="s">
        <v>1300</v>
      </c>
      <c r="E906" s="110"/>
      <c r="F906" s="102"/>
      <c r="G906" s="103"/>
      <c r="H906" s="103"/>
      <c r="I906" s="100"/>
      <c r="J906" s="122" t="s">
        <v>2434</v>
      </c>
      <c r="K906" s="103"/>
      <c r="L906" s="103"/>
      <c r="M906" s="103"/>
      <c r="N906" s="103"/>
      <c r="O906" s="106"/>
      <c r="P906" s="104"/>
      <c r="Q906" s="104"/>
      <c r="R906" s="104"/>
      <c r="S906" s="105" t="str">
        <f t="shared" si="91"/>
        <v/>
      </c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  <c r="BK906" s="107"/>
      <c r="BL906" s="107"/>
      <c r="BM906" s="107"/>
      <c r="BN906" s="107"/>
      <c r="BO906" s="107"/>
      <c r="BP906" s="107"/>
      <c r="BQ906" s="107"/>
      <c r="BR906" s="107"/>
      <c r="BS906" s="107"/>
      <c r="BT906" s="107"/>
      <c r="BU906" s="107"/>
      <c r="BV906" s="107"/>
      <c r="BW906" s="107"/>
      <c r="BX906" s="107"/>
      <c r="BY906" s="107"/>
      <c r="BZ906" s="107">
        <v>0</v>
      </c>
      <c r="CA906" s="107">
        <v>0</v>
      </c>
      <c r="CB906" s="107">
        <v>0</v>
      </c>
      <c r="CC906" s="107">
        <v>0</v>
      </c>
      <c r="CD906" s="107">
        <v>0</v>
      </c>
      <c r="CE906" s="107"/>
      <c r="CF906" s="107"/>
      <c r="CG906" s="107">
        <v>0</v>
      </c>
      <c r="CH906" s="107">
        <v>0</v>
      </c>
      <c r="CI906" s="107">
        <v>0</v>
      </c>
      <c r="CJ906" s="107">
        <v>0</v>
      </c>
      <c r="CK906" s="107">
        <v>0</v>
      </c>
      <c r="CL906" s="107"/>
      <c r="CM906" s="107"/>
      <c r="CN906" s="107"/>
      <c r="CO906" s="107"/>
      <c r="CP906" s="107"/>
      <c r="CQ906" s="107"/>
      <c r="CR906" s="107"/>
      <c r="CS906" s="107"/>
      <c r="CT906" s="107"/>
      <c r="CU906" s="107"/>
      <c r="CV906" s="107"/>
      <c r="CW906" s="107"/>
      <c r="CX906" s="107"/>
      <c r="CY906" s="107"/>
      <c r="CZ906" s="107"/>
      <c r="DA906" s="107"/>
      <c r="DB906" s="107"/>
      <c r="DC906" s="107"/>
      <c r="DD906" s="107"/>
      <c r="DE906" s="107"/>
      <c r="DF906" s="107"/>
      <c r="DG906" s="107"/>
    </row>
    <row r="907" spans="2:111" hidden="1" x14ac:dyDescent="0.25">
      <c r="B907" s="111" t="s">
        <v>2606</v>
      </c>
      <c r="C907" s="111">
        <v>4600011662</v>
      </c>
      <c r="D907" s="101" t="s">
        <v>1301</v>
      </c>
      <c r="E907" s="110"/>
      <c r="F907" s="102"/>
      <c r="G907" s="103"/>
      <c r="H907" s="103"/>
      <c r="I907" s="100"/>
      <c r="J907" s="122" t="s">
        <v>2133</v>
      </c>
      <c r="K907" s="103"/>
      <c r="L907" s="103"/>
      <c r="M907" s="103"/>
      <c r="N907" s="103"/>
      <c r="O907" s="106" t="s">
        <v>2663</v>
      </c>
      <c r="P907" s="104"/>
      <c r="Q907" s="104"/>
      <c r="R907" s="104"/>
      <c r="S907" s="105" t="str">
        <f t="shared" si="91"/>
        <v/>
      </c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  <c r="BK907" s="107"/>
      <c r="BL907" s="107"/>
      <c r="BM907" s="107"/>
      <c r="BN907" s="107"/>
      <c r="BO907" s="107"/>
      <c r="BP907" s="107"/>
      <c r="BQ907" s="107"/>
      <c r="BR907" s="107"/>
      <c r="BS907" s="107"/>
      <c r="BT907" s="107"/>
      <c r="BU907" s="107"/>
      <c r="BV907" s="107"/>
      <c r="BW907" s="107"/>
      <c r="BX907" s="107"/>
      <c r="BY907" s="107"/>
      <c r="BZ907" s="107"/>
      <c r="CA907" s="107"/>
      <c r="CB907" s="107"/>
      <c r="CC907" s="107"/>
      <c r="CD907" s="107"/>
      <c r="CE907" s="107"/>
      <c r="CF907" s="107"/>
      <c r="CG907" s="107"/>
      <c r="CH907" s="107"/>
      <c r="CI907" s="107"/>
      <c r="CJ907" s="107"/>
      <c r="CK907" s="107"/>
      <c r="CL907" s="107"/>
      <c r="CM907" s="107"/>
      <c r="CN907" s="107"/>
      <c r="CO907" s="107"/>
      <c r="CP907" s="107"/>
      <c r="CQ907" s="107"/>
      <c r="CR907" s="107"/>
      <c r="CS907" s="107"/>
      <c r="CT907" s="107"/>
      <c r="CU907" s="107"/>
      <c r="CV907" s="107"/>
      <c r="CW907" s="107"/>
      <c r="CX907" s="107"/>
      <c r="CY907" s="107"/>
      <c r="CZ907" s="107"/>
      <c r="DA907" s="107"/>
      <c r="DB907" s="107"/>
      <c r="DC907" s="107"/>
      <c r="DD907" s="107"/>
      <c r="DE907" s="107"/>
      <c r="DF907" s="107"/>
      <c r="DG907" s="107"/>
    </row>
    <row r="908" spans="2:111" hidden="1" x14ac:dyDescent="0.25">
      <c r="B908" s="111" t="s">
        <v>2606</v>
      </c>
      <c r="C908" s="111">
        <v>4600011662</v>
      </c>
      <c r="D908" s="101" t="s">
        <v>1302</v>
      </c>
      <c r="E908" s="110"/>
      <c r="F908" s="102"/>
      <c r="G908" s="103"/>
      <c r="H908" s="103"/>
      <c r="I908" s="100"/>
      <c r="J908" s="122" t="s">
        <v>2435</v>
      </c>
      <c r="K908" s="103"/>
      <c r="L908" s="103"/>
      <c r="M908" s="103"/>
      <c r="N908" s="103"/>
      <c r="O908" s="106"/>
      <c r="P908" s="104"/>
      <c r="Q908" s="104"/>
      <c r="R908" s="104"/>
      <c r="S908" s="105" t="str">
        <f t="shared" si="91"/>
        <v/>
      </c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  <c r="BK908" s="107"/>
      <c r="BL908" s="107"/>
      <c r="BM908" s="107"/>
      <c r="BN908" s="107"/>
      <c r="BO908" s="107"/>
      <c r="BP908" s="107"/>
      <c r="BQ908" s="107"/>
      <c r="BR908" s="107"/>
      <c r="BS908" s="107"/>
      <c r="BT908" s="107"/>
      <c r="BU908" s="107"/>
      <c r="BV908" s="107"/>
      <c r="BW908" s="107"/>
      <c r="BX908" s="107"/>
      <c r="BY908" s="107"/>
      <c r="BZ908" s="107"/>
      <c r="CA908" s="107"/>
      <c r="CB908" s="107"/>
      <c r="CC908" s="107"/>
      <c r="CD908" s="107"/>
      <c r="CE908" s="107"/>
      <c r="CF908" s="107"/>
      <c r="CG908" s="107"/>
      <c r="CH908" s="107"/>
      <c r="CI908" s="107"/>
      <c r="CJ908" s="107"/>
      <c r="CK908" s="107"/>
      <c r="CL908" s="107"/>
      <c r="CM908" s="107"/>
      <c r="CN908" s="107"/>
      <c r="CO908" s="107"/>
      <c r="CP908" s="107"/>
      <c r="CQ908" s="107"/>
      <c r="CR908" s="107"/>
      <c r="CS908" s="107"/>
      <c r="CT908" s="107"/>
      <c r="CU908" s="107"/>
      <c r="CV908" s="107"/>
      <c r="CW908" s="107"/>
      <c r="CX908" s="107"/>
      <c r="CY908" s="107"/>
      <c r="CZ908" s="107"/>
      <c r="DA908" s="107"/>
      <c r="DB908" s="107"/>
      <c r="DC908" s="107"/>
      <c r="DD908" s="107"/>
      <c r="DE908" s="107"/>
      <c r="DF908" s="107"/>
      <c r="DG908" s="107"/>
    </row>
    <row r="909" spans="2:111" hidden="1" x14ac:dyDescent="0.25">
      <c r="B909" s="111" t="s">
        <v>2606</v>
      </c>
      <c r="C909" s="111">
        <v>4600011662</v>
      </c>
      <c r="D909" s="101" t="s">
        <v>1303</v>
      </c>
      <c r="E909" s="110"/>
      <c r="F909" s="102"/>
      <c r="G909" s="103"/>
      <c r="H909" s="103"/>
      <c r="I909" s="100"/>
      <c r="J909" s="122" t="s">
        <v>2425</v>
      </c>
      <c r="K909" s="103"/>
      <c r="L909" s="103"/>
      <c r="M909" s="103"/>
      <c r="N909" s="103"/>
      <c r="O909" s="106"/>
      <c r="P909" s="104"/>
      <c r="Q909" s="104"/>
      <c r="R909" s="104"/>
      <c r="S909" s="105" t="str">
        <f t="shared" si="91"/>
        <v/>
      </c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  <c r="BK909" s="107"/>
      <c r="BL909" s="107"/>
      <c r="BM909" s="107"/>
      <c r="BN909" s="107"/>
      <c r="BO909" s="107"/>
      <c r="BP909" s="107"/>
      <c r="BQ909" s="107"/>
      <c r="BR909" s="107"/>
      <c r="BS909" s="107"/>
      <c r="BT909" s="107"/>
      <c r="BU909" s="107"/>
      <c r="BV909" s="107"/>
      <c r="BW909" s="107"/>
      <c r="BX909" s="107"/>
      <c r="BY909" s="107"/>
      <c r="BZ909" s="107"/>
      <c r="CA909" s="107"/>
      <c r="CB909" s="107"/>
      <c r="CC909" s="107"/>
      <c r="CD909" s="107"/>
      <c r="CE909" s="107"/>
      <c r="CF909" s="107"/>
      <c r="CG909" s="107"/>
      <c r="CH909" s="107"/>
      <c r="CI909" s="107"/>
      <c r="CJ909" s="107"/>
      <c r="CK909" s="107"/>
      <c r="CL909" s="107"/>
      <c r="CM909" s="107"/>
      <c r="CN909" s="107"/>
      <c r="CO909" s="107"/>
      <c r="CP909" s="107"/>
      <c r="CQ909" s="107"/>
      <c r="CR909" s="107"/>
      <c r="CS909" s="107"/>
      <c r="CT909" s="107"/>
      <c r="CU909" s="107"/>
      <c r="CV909" s="107"/>
      <c r="CW909" s="107"/>
      <c r="CX909" s="107"/>
      <c r="CY909" s="107"/>
      <c r="CZ909" s="107"/>
      <c r="DA909" s="107"/>
      <c r="DB909" s="107"/>
      <c r="DC909" s="107"/>
      <c r="DD909" s="107"/>
      <c r="DE909" s="107"/>
      <c r="DF909" s="107"/>
      <c r="DG909" s="107"/>
    </row>
    <row r="910" spans="2:111" hidden="1" x14ac:dyDescent="0.25">
      <c r="B910" s="111" t="s">
        <v>2606</v>
      </c>
      <c r="C910" s="111">
        <v>4600011662</v>
      </c>
      <c r="D910" s="101" t="s">
        <v>1304</v>
      </c>
      <c r="E910" s="110"/>
      <c r="F910" s="102" t="s">
        <v>453</v>
      </c>
      <c r="G910" s="103" t="s">
        <v>449</v>
      </c>
      <c r="H910" s="103" t="s">
        <v>429</v>
      </c>
      <c r="I910" s="100"/>
      <c r="J910" s="122" t="s">
        <v>2329</v>
      </c>
      <c r="K910" s="103"/>
      <c r="L910" s="103"/>
      <c r="M910" s="103"/>
      <c r="N910" s="103"/>
      <c r="O910" s="106"/>
      <c r="P910" s="104"/>
      <c r="Q910" s="104"/>
      <c r="R910" s="104"/>
      <c r="S910" s="105" t="str">
        <f t="shared" si="91"/>
        <v/>
      </c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  <c r="BK910" s="107"/>
      <c r="BL910" s="107"/>
      <c r="BM910" s="107"/>
      <c r="BN910" s="107"/>
      <c r="BO910" s="107"/>
      <c r="BP910" s="107"/>
      <c r="BQ910" s="107"/>
      <c r="BR910" s="107"/>
      <c r="BS910" s="107"/>
      <c r="BT910" s="107"/>
      <c r="BU910" s="107"/>
      <c r="BV910" s="107"/>
      <c r="BW910" s="107"/>
      <c r="BX910" s="107"/>
      <c r="BY910" s="107"/>
      <c r="BZ910" s="107"/>
      <c r="CA910" s="107"/>
      <c r="CB910" s="107"/>
      <c r="CC910" s="107"/>
      <c r="CD910" s="107"/>
      <c r="CE910" s="107"/>
      <c r="CF910" s="107"/>
      <c r="CG910" s="107"/>
      <c r="CH910" s="107"/>
      <c r="CI910" s="107"/>
      <c r="CJ910" s="107"/>
      <c r="CK910" s="107"/>
      <c r="CL910" s="107"/>
      <c r="CM910" s="107"/>
      <c r="CN910" s="107"/>
      <c r="CO910" s="107"/>
      <c r="CP910" s="107"/>
      <c r="CQ910" s="107"/>
      <c r="CR910" s="107"/>
      <c r="CS910" s="107"/>
      <c r="CT910" s="107"/>
      <c r="CU910" s="107"/>
      <c r="CV910" s="107"/>
      <c r="CW910" s="107"/>
      <c r="CX910" s="107"/>
      <c r="CY910" s="107"/>
      <c r="CZ910" s="107"/>
      <c r="DA910" s="107"/>
      <c r="DB910" s="107"/>
      <c r="DC910" s="107"/>
      <c r="DD910" s="107"/>
      <c r="DE910" s="107"/>
      <c r="DF910" s="107"/>
      <c r="DG910" s="107"/>
    </row>
    <row r="911" spans="2:111" hidden="1" x14ac:dyDescent="0.25">
      <c r="B911" s="111" t="s">
        <v>2606</v>
      </c>
      <c r="C911" s="111">
        <v>4600011662</v>
      </c>
      <c r="D911" s="101" t="s">
        <v>1305</v>
      </c>
      <c r="E911" s="110"/>
      <c r="F911" s="102"/>
      <c r="G911" s="103"/>
      <c r="H911" s="103"/>
      <c r="I911" s="100"/>
      <c r="J911" s="122" t="s">
        <v>2426</v>
      </c>
      <c r="K911" s="103"/>
      <c r="L911" s="103"/>
      <c r="M911" s="103"/>
      <c r="N911" s="103"/>
      <c r="O911" s="106"/>
      <c r="P911" s="104"/>
      <c r="Q911" s="104"/>
      <c r="R911" s="104"/>
      <c r="S911" s="105" t="str">
        <f t="shared" si="91"/>
        <v/>
      </c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  <c r="BK911" s="107"/>
      <c r="BL911" s="107"/>
      <c r="BM911" s="107"/>
      <c r="BN911" s="107"/>
      <c r="BO911" s="107"/>
      <c r="BP911" s="107"/>
      <c r="BQ911" s="107"/>
      <c r="BR911" s="107"/>
      <c r="BS911" s="107"/>
      <c r="BT911" s="107"/>
      <c r="BU911" s="107"/>
      <c r="BV911" s="107"/>
      <c r="BW911" s="107"/>
      <c r="BX911" s="107"/>
      <c r="BY911" s="107"/>
      <c r="BZ911" s="107"/>
      <c r="CA911" s="107"/>
      <c r="CB911" s="107"/>
      <c r="CC911" s="107"/>
      <c r="CD911" s="107"/>
      <c r="CE911" s="107"/>
      <c r="CF911" s="107"/>
      <c r="CG911" s="107"/>
      <c r="CH911" s="107"/>
      <c r="CI911" s="107"/>
      <c r="CJ911" s="107"/>
      <c r="CK911" s="107"/>
      <c r="CL911" s="107"/>
      <c r="CM911" s="107"/>
      <c r="CN911" s="107"/>
      <c r="CO911" s="107"/>
      <c r="CP911" s="107"/>
      <c r="CQ911" s="107"/>
      <c r="CR911" s="107"/>
      <c r="CS911" s="107"/>
      <c r="CT911" s="107"/>
      <c r="CU911" s="107"/>
      <c r="CV911" s="107"/>
      <c r="CW911" s="107"/>
      <c r="CX911" s="107"/>
      <c r="CY911" s="107"/>
      <c r="CZ911" s="107"/>
      <c r="DA911" s="107"/>
      <c r="DB911" s="107"/>
      <c r="DC911" s="107"/>
      <c r="DD911" s="107"/>
      <c r="DE911" s="107"/>
      <c r="DF911" s="107"/>
      <c r="DG911" s="107"/>
    </row>
    <row r="912" spans="2:111" hidden="1" x14ac:dyDescent="0.25">
      <c r="B912" s="111" t="s">
        <v>2606</v>
      </c>
      <c r="C912" s="111">
        <v>4600011662</v>
      </c>
      <c r="D912" s="101" t="s">
        <v>1306</v>
      </c>
      <c r="E912" s="110"/>
      <c r="F912" s="102"/>
      <c r="G912" s="103"/>
      <c r="H912" s="103"/>
      <c r="I912" s="100"/>
      <c r="J912" s="122" t="s">
        <v>2427</v>
      </c>
      <c r="K912" s="103"/>
      <c r="L912" s="103"/>
      <c r="M912" s="103"/>
      <c r="N912" s="103"/>
      <c r="O912" s="106"/>
      <c r="P912" s="104"/>
      <c r="Q912" s="104"/>
      <c r="R912" s="104"/>
      <c r="S912" s="105" t="str">
        <f t="shared" si="91"/>
        <v/>
      </c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  <c r="BK912" s="107"/>
      <c r="BL912" s="107"/>
      <c r="BM912" s="107"/>
      <c r="BN912" s="107"/>
      <c r="BO912" s="107"/>
      <c r="BP912" s="107"/>
      <c r="BQ912" s="107"/>
      <c r="BR912" s="107"/>
      <c r="BS912" s="107"/>
      <c r="BT912" s="107"/>
      <c r="BU912" s="107"/>
      <c r="BV912" s="107"/>
      <c r="BW912" s="107"/>
      <c r="BX912" s="107"/>
      <c r="BY912" s="107"/>
      <c r="BZ912" s="107">
        <v>0</v>
      </c>
      <c r="CA912" s="107">
        <v>0</v>
      </c>
      <c r="CB912" s="107">
        <v>0</v>
      </c>
      <c r="CC912" s="107">
        <v>0</v>
      </c>
      <c r="CD912" s="107">
        <v>0</v>
      </c>
      <c r="CE912" s="107"/>
      <c r="CF912" s="107"/>
      <c r="CG912" s="107"/>
      <c r="CH912" s="107"/>
      <c r="CI912" s="107"/>
      <c r="CJ912" s="107"/>
      <c r="CK912" s="107"/>
      <c r="CL912" s="107"/>
      <c r="CM912" s="107"/>
      <c r="CN912" s="107"/>
      <c r="CO912" s="107"/>
      <c r="CP912" s="107"/>
      <c r="CQ912" s="107"/>
      <c r="CR912" s="107"/>
      <c r="CS912" s="107"/>
      <c r="CT912" s="107"/>
      <c r="CU912" s="107"/>
      <c r="CV912" s="107"/>
      <c r="CW912" s="107"/>
      <c r="CX912" s="107"/>
      <c r="CY912" s="107"/>
      <c r="CZ912" s="107"/>
      <c r="DA912" s="107"/>
      <c r="DB912" s="107"/>
      <c r="DC912" s="107"/>
      <c r="DD912" s="107"/>
      <c r="DE912" s="107"/>
      <c r="DF912" s="107"/>
      <c r="DG912" s="107"/>
    </row>
    <row r="913" spans="1:111" hidden="1" x14ac:dyDescent="0.25">
      <c r="B913" s="111">
        <v>99</v>
      </c>
      <c r="C913" s="111">
        <v>4600011662</v>
      </c>
      <c r="D913" s="101" t="s">
        <v>1307</v>
      </c>
      <c r="E913" s="110"/>
      <c r="F913" s="102"/>
      <c r="G913" s="103"/>
      <c r="H913" s="103"/>
      <c r="I913" s="100"/>
      <c r="J913" s="122" t="s">
        <v>2436</v>
      </c>
      <c r="K913" s="103"/>
      <c r="L913" s="103"/>
      <c r="M913" s="103"/>
      <c r="N913" s="103"/>
      <c r="O913" s="106"/>
      <c r="P913" s="104"/>
      <c r="Q913" s="104"/>
      <c r="R913" s="104"/>
      <c r="S913" s="105" t="str">
        <f t="shared" si="91"/>
        <v/>
      </c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  <c r="BK913" s="107"/>
      <c r="BL913" s="107"/>
      <c r="BM913" s="107"/>
      <c r="BN913" s="107"/>
      <c r="BO913" s="107"/>
      <c r="BP913" s="107"/>
      <c r="BQ913" s="107"/>
      <c r="BR913" s="107"/>
      <c r="BS913" s="107"/>
      <c r="BT913" s="107"/>
      <c r="BU913" s="107"/>
      <c r="BV913" s="107"/>
      <c r="BW913" s="107"/>
      <c r="BX913" s="107"/>
      <c r="BY913" s="107"/>
      <c r="BZ913" s="107"/>
      <c r="CA913" s="107"/>
      <c r="CB913" s="107"/>
      <c r="CC913" s="107"/>
      <c r="CD913" s="107"/>
      <c r="CE913" s="107"/>
      <c r="CF913" s="107"/>
      <c r="CG913" s="107">
        <v>0</v>
      </c>
      <c r="CH913" s="107">
        <v>0</v>
      </c>
      <c r="CI913" s="107">
        <v>0</v>
      </c>
      <c r="CJ913" s="107">
        <v>0</v>
      </c>
      <c r="CK913" s="107">
        <v>0</v>
      </c>
      <c r="CL913" s="107"/>
      <c r="CM913" s="107"/>
      <c r="CN913" s="107"/>
      <c r="CO913" s="107"/>
      <c r="CP913" s="107"/>
      <c r="CQ913" s="107"/>
      <c r="CR913" s="107"/>
      <c r="CS913" s="107"/>
      <c r="CT913" s="107"/>
      <c r="CU913" s="107"/>
      <c r="CV913" s="107"/>
      <c r="CW913" s="107"/>
      <c r="CX913" s="107"/>
      <c r="CY913" s="107"/>
      <c r="CZ913" s="107"/>
      <c r="DA913" s="107"/>
      <c r="DB913" s="107"/>
      <c r="DC913" s="107"/>
      <c r="DD913" s="107"/>
      <c r="DE913" s="107"/>
      <c r="DF913" s="107"/>
      <c r="DG913" s="107"/>
    </row>
    <row r="914" spans="1:111" hidden="1" x14ac:dyDescent="0.25">
      <c r="B914" s="111" t="s">
        <v>2606</v>
      </c>
      <c r="C914" s="111">
        <v>4600011662</v>
      </c>
      <c r="D914" s="101" t="s">
        <v>1308</v>
      </c>
      <c r="E914" s="110"/>
      <c r="F914" s="102" t="s">
        <v>455</v>
      </c>
      <c r="G914" s="103" t="s">
        <v>449</v>
      </c>
      <c r="H914" s="103" t="s">
        <v>429</v>
      </c>
      <c r="I914" s="100"/>
      <c r="J914" s="122" t="s">
        <v>2136</v>
      </c>
      <c r="K914" s="103"/>
      <c r="L914" s="103"/>
      <c r="M914" s="103"/>
      <c r="N914" s="103"/>
      <c r="O914" s="106" t="s">
        <v>2663</v>
      </c>
      <c r="P914" s="104"/>
      <c r="Q914" s="104"/>
      <c r="R914" s="104"/>
      <c r="S914" s="105" t="str">
        <f t="shared" si="91"/>
        <v/>
      </c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  <c r="BK914" s="107"/>
      <c r="BL914" s="107"/>
      <c r="BM914" s="107"/>
      <c r="BN914" s="107"/>
      <c r="BO914" s="107"/>
      <c r="BP914" s="107"/>
      <c r="BQ914" s="107"/>
      <c r="BR914" s="107"/>
      <c r="BS914" s="107"/>
      <c r="BT914" s="107"/>
      <c r="BU914" s="107"/>
      <c r="BV914" s="107"/>
      <c r="BW914" s="107"/>
      <c r="BX914" s="107"/>
      <c r="BY914" s="107"/>
      <c r="BZ914" s="107"/>
      <c r="CA914" s="107"/>
      <c r="CB914" s="107"/>
      <c r="CC914" s="107"/>
      <c r="CD914" s="107"/>
      <c r="CE914" s="107"/>
      <c r="CF914" s="107"/>
      <c r="CG914" s="107"/>
      <c r="CH914" s="107"/>
      <c r="CI914" s="107"/>
      <c r="CJ914" s="107"/>
      <c r="CK914" s="107"/>
      <c r="CL914" s="107"/>
      <c r="CM914" s="107"/>
      <c r="CN914" s="107"/>
      <c r="CO914" s="107"/>
      <c r="CP914" s="107"/>
      <c r="CQ914" s="107"/>
      <c r="CR914" s="107"/>
      <c r="CS914" s="107"/>
      <c r="CT914" s="107"/>
      <c r="CU914" s="107"/>
      <c r="CV914" s="107"/>
      <c r="CW914" s="107"/>
      <c r="CX914" s="107"/>
      <c r="CY914" s="107"/>
      <c r="CZ914" s="107"/>
      <c r="DA914" s="107"/>
      <c r="DB914" s="107"/>
      <c r="DC914" s="107"/>
      <c r="DD914" s="107"/>
      <c r="DE914" s="107"/>
      <c r="DF914" s="107"/>
      <c r="DG914" s="107"/>
    </row>
    <row r="915" spans="1:111" hidden="1" x14ac:dyDescent="0.25">
      <c r="B915" s="111" t="s">
        <v>2606</v>
      </c>
      <c r="C915" s="111">
        <v>4600011662</v>
      </c>
      <c r="D915" s="101" t="s">
        <v>1309</v>
      </c>
      <c r="E915" s="110"/>
      <c r="F915" s="102" t="s">
        <v>455</v>
      </c>
      <c r="G915" s="103" t="s">
        <v>449</v>
      </c>
      <c r="H915" s="103" t="s">
        <v>429</v>
      </c>
      <c r="I915" s="100"/>
      <c r="J915" s="122" t="s">
        <v>2437</v>
      </c>
      <c r="K915" s="103"/>
      <c r="L915" s="103"/>
      <c r="M915" s="103"/>
      <c r="N915" s="103"/>
      <c r="O915" s="106"/>
      <c r="P915" s="104"/>
      <c r="Q915" s="104"/>
      <c r="R915" s="104"/>
      <c r="S915" s="105" t="str">
        <f t="shared" si="91"/>
        <v/>
      </c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  <c r="BK915" s="107"/>
      <c r="BL915" s="107"/>
      <c r="BM915" s="107"/>
      <c r="BN915" s="107"/>
      <c r="BO915" s="107"/>
      <c r="BP915" s="107"/>
      <c r="BQ915" s="107"/>
      <c r="BR915" s="107"/>
      <c r="BS915" s="107"/>
      <c r="BT915" s="107"/>
      <c r="BU915" s="107"/>
      <c r="BV915" s="107"/>
      <c r="BW915" s="107"/>
      <c r="BX915" s="107"/>
      <c r="BY915" s="107"/>
      <c r="BZ915" s="107"/>
      <c r="CA915" s="107"/>
      <c r="CB915" s="107"/>
      <c r="CC915" s="107"/>
      <c r="CD915" s="107"/>
      <c r="CE915" s="107"/>
      <c r="CF915" s="107"/>
      <c r="CG915" s="107"/>
      <c r="CH915" s="107"/>
      <c r="CI915" s="107"/>
      <c r="CJ915" s="107"/>
      <c r="CK915" s="107"/>
      <c r="CL915" s="107"/>
      <c r="CM915" s="107"/>
      <c r="CN915" s="107"/>
      <c r="CO915" s="107"/>
      <c r="CP915" s="107"/>
      <c r="CQ915" s="107"/>
      <c r="CR915" s="107"/>
      <c r="CS915" s="107"/>
      <c r="CT915" s="107"/>
      <c r="CU915" s="107"/>
      <c r="CV915" s="107"/>
      <c r="CW915" s="107"/>
      <c r="CX915" s="107"/>
      <c r="CY915" s="107"/>
      <c r="CZ915" s="107"/>
      <c r="DA915" s="107"/>
      <c r="DB915" s="107"/>
      <c r="DC915" s="107"/>
      <c r="DD915" s="107"/>
      <c r="DE915" s="107"/>
      <c r="DF915" s="107"/>
      <c r="DG915" s="107"/>
    </row>
    <row r="916" spans="1:111" hidden="1" x14ac:dyDescent="0.25">
      <c r="B916" s="111" t="s">
        <v>2606</v>
      </c>
      <c r="C916" s="111">
        <v>4600011662</v>
      </c>
      <c r="D916" s="101" t="s">
        <v>1310</v>
      </c>
      <c r="E916" s="110"/>
      <c r="F916" s="102" t="s">
        <v>455</v>
      </c>
      <c r="G916" s="103" t="s">
        <v>449</v>
      </c>
      <c r="H916" s="103" t="s">
        <v>429</v>
      </c>
      <c r="I916" s="100"/>
      <c r="J916" s="122" t="s">
        <v>2425</v>
      </c>
      <c r="K916" s="103"/>
      <c r="L916" s="103"/>
      <c r="M916" s="103"/>
      <c r="N916" s="103"/>
      <c r="O916" s="106"/>
      <c r="P916" s="104"/>
      <c r="Q916" s="104"/>
      <c r="R916" s="104"/>
      <c r="S916" s="105" t="str">
        <f t="shared" si="91"/>
        <v/>
      </c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  <c r="BK916" s="107"/>
      <c r="BL916" s="107"/>
      <c r="BM916" s="107"/>
      <c r="BN916" s="107"/>
      <c r="BO916" s="107"/>
      <c r="BP916" s="107"/>
      <c r="BQ916" s="107"/>
      <c r="BR916" s="107"/>
      <c r="BS916" s="107"/>
      <c r="BT916" s="107"/>
      <c r="BU916" s="107"/>
      <c r="BV916" s="107"/>
      <c r="BW916" s="107"/>
      <c r="BX916" s="107"/>
      <c r="BY916" s="107"/>
      <c r="BZ916" s="107"/>
      <c r="CA916" s="107"/>
      <c r="CB916" s="107"/>
      <c r="CC916" s="107"/>
      <c r="CD916" s="107"/>
      <c r="CE916" s="107"/>
      <c r="CF916" s="107"/>
      <c r="CG916" s="107"/>
      <c r="CH916" s="107"/>
      <c r="CI916" s="107"/>
      <c r="CJ916" s="107"/>
      <c r="CK916" s="107"/>
      <c r="CL916" s="107"/>
      <c r="CM916" s="107"/>
      <c r="CN916" s="107"/>
      <c r="CO916" s="107"/>
      <c r="CP916" s="107"/>
      <c r="CQ916" s="107"/>
      <c r="CR916" s="107"/>
      <c r="CS916" s="107"/>
      <c r="CT916" s="107"/>
      <c r="CU916" s="107"/>
      <c r="CV916" s="107"/>
      <c r="CW916" s="107"/>
      <c r="CX916" s="107"/>
      <c r="CY916" s="107"/>
      <c r="CZ916" s="107"/>
      <c r="DA916" s="107"/>
      <c r="DB916" s="107"/>
      <c r="DC916" s="107"/>
      <c r="DD916" s="107"/>
      <c r="DE916" s="107"/>
      <c r="DF916" s="107"/>
      <c r="DG916" s="107"/>
    </row>
    <row r="917" spans="1:111" hidden="1" x14ac:dyDescent="0.25">
      <c r="B917" s="111" t="s">
        <v>2606</v>
      </c>
      <c r="C917" s="111">
        <v>4600011662</v>
      </c>
      <c r="D917" s="101" t="s">
        <v>1311</v>
      </c>
      <c r="E917" s="110"/>
      <c r="F917" s="102" t="s">
        <v>453</v>
      </c>
      <c r="G917" s="103" t="s">
        <v>449</v>
      </c>
      <c r="H917" s="103" t="s">
        <v>429</v>
      </c>
      <c r="I917" s="100"/>
      <c r="J917" s="122" t="s">
        <v>2329</v>
      </c>
      <c r="K917" s="103"/>
      <c r="L917" s="103"/>
      <c r="M917" s="103"/>
      <c r="N917" s="103"/>
      <c r="O917" s="106"/>
      <c r="P917" s="104"/>
      <c r="Q917" s="104"/>
      <c r="R917" s="104"/>
      <c r="S917" s="105" t="str">
        <f t="shared" si="91"/>
        <v/>
      </c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  <c r="BK917" s="107"/>
      <c r="BL917" s="107"/>
      <c r="BM917" s="107"/>
      <c r="BN917" s="107"/>
      <c r="BO917" s="107"/>
      <c r="BP917" s="107"/>
      <c r="BQ917" s="107"/>
      <c r="BR917" s="107"/>
      <c r="BS917" s="107"/>
      <c r="BT917" s="107"/>
      <c r="BU917" s="107"/>
      <c r="BV917" s="107"/>
      <c r="BW917" s="107"/>
      <c r="BX917" s="107"/>
      <c r="BY917" s="107"/>
      <c r="BZ917" s="107"/>
      <c r="CA917" s="107"/>
      <c r="CB917" s="107"/>
      <c r="CC917" s="107"/>
      <c r="CD917" s="107"/>
      <c r="CE917" s="107"/>
      <c r="CF917" s="107"/>
      <c r="CG917" s="107"/>
      <c r="CH917" s="107"/>
      <c r="CI917" s="107"/>
      <c r="CJ917" s="107"/>
      <c r="CK917" s="107"/>
      <c r="CL917" s="107"/>
      <c r="CM917" s="107"/>
      <c r="CN917" s="107"/>
      <c r="CO917" s="107"/>
      <c r="CP917" s="107"/>
      <c r="CQ917" s="107"/>
      <c r="CR917" s="107"/>
      <c r="CS917" s="107"/>
      <c r="CT917" s="107"/>
      <c r="CU917" s="107"/>
      <c r="CV917" s="107"/>
      <c r="CW917" s="107"/>
      <c r="CX917" s="107"/>
      <c r="CY917" s="107"/>
      <c r="CZ917" s="107"/>
      <c r="DA917" s="107"/>
      <c r="DB917" s="107"/>
      <c r="DC917" s="107"/>
      <c r="DD917" s="107"/>
      <c r="DE917" s="107"/>
      <c r="DF917" s="107"/>
      <c r="DG917" s="107"/>
    </row>
    <row r="918" spans="1:111" hidden="1" x14ac:dyDescent="0.25">
      <c r="B918" s="111" t="s">
        <v>2606</v>
      </c>
      <c r="C918" s="111">
        <v>4600011662</v>
      </c>
      <c r="D918" s="101" t="s">
        <v>1312</v>
      </c>
      <c r="E918" s="110"/>
      <c r="F918" s="102" t="s">
        <v>455</v>
      </c>
      <c r="G918" s="103" t="s">
        <v>449</v>
      </c>
      <c r="H918" s="103" t="s">
        <v>429</v>
      </c>
      <c r="I918" s="100"/>
      <c r="J918" s="122" t="s">
        <v>2426</v>
      </c>
      <c r="K918" s="103"/>
      <c r="L918" s="103"/>
      <c r="M918" s="103"/>
      <c r="N918" s="103"/>
      <c r="O918" s="106"/>
      <c r="P918" s="104"/>
      <c r="Q918" s="104"/>
      <c r="R918" s="104"/>
      <c r="S918" s="105" t="str">
        <f t="shared" si="91"/>
        <v/>
      </c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  <c r="BK918" s="107"/>
      <c r="BL918" s="107"/>
      <c r="BM918" s="107"/>
      <c r="BN918" s="107"/>
      <c r="BO918" s="107"/>
      <c r="BP918" s="107"/>
      <c r="BQ918" s="107"/>
      <c r="BR918" s="107"/>
      <c r="BS918" s="107"/>
      <c r="BT918" s="107"/>
      <c r="BU918" s="107"/>
      <c r="BV918" s="107"/>
      <c r="BW918" s="107"/>
      <c r="BX918" s="107"/>
      <c r="BY918" s="107"/>
      <c r="BZ918" s="107">
        <v>0</v>
      </c>
      <c r="CA918" s="107">
        <v>0</v>
      </c>
      <c r="CB918" s="107">
        <v>0</v>
      </c>
      <c r="CC918" s="107">
        <v>0</v>
      </c>
      <c r="CD918" s="107">
        <v>0</v>
      </c>
      <c r="CE918" s="107"/>
      <c r="CF918" s="107"/>
      <c r="CG918" s="107"/>
      <c r="CH918" s="107"/>
      <c r="CI918" s="107"/>
      <c r="CJ918" s="107"/>
      <c r="CK918" s="107"/>
      <c r="CL918" s="107"/>
      <c r="CM918" s="107"/>
      <c r="CN918" s="107"/>
      <c r="CO918" s="107"/>
      <c r="CP918" s="107"/>
      <c r="CQ918" s="107"/>
      <c r="CR918" s="107"/>
      <c r="CS918" s="107"/>
      <c r="CT918" s="107"/>
      <c r="CU918" s="107"/>
      <c r="CV918" s="107"/>
      <c r="CW918" s="107"/>
      <c r="CX918" s="107"/>
      <c r="CY918" s="107"/>
      <c r="CZ918" s="107"/>
      <c r="DA918" s="107"/>
      <c r="DB918" s="107"/>
      <c r="DC918" s="107"/>
      <c r="DD918" s="107"/>
      <c r="DE918" s="107"/>
      <c r="DF918" s="107"/>
      <c r="DG918" s="107"/>
    </row>
    <row r="919" spans="1:111" hidden="1" x14ac:dyDescent="0.25">
      <c r="B919" s="111" t="s">
        <v>2606</v>
      </c>
      <c r="C919" s="111">
        <v>4600011662</v>
      </c>
      <c r="D919" s="101" t="s">
        <v>1313</v>
      </c>
      <c r="E919" s="110"/>
      <c r="F919" s="102" t="s">
        <v>455</v>
      </c>
      <c r="G919" s="103" t="s">
        <v>449</v>
      </c>
      <c r="H919" s="103" t="s">
        <v>429</v>
      </c>
      <c r="I919" s="100"/>
      <c r="J919" s="122" t="s">
        <v>2427</v>
      </c>
      <c r="K919" s="103"/>
      <c r="L919" s="103"/>
      <c r="M919" s="103"/>
      <c r="N919" s="103"/>
      <c r="O919" s="106"/>
      <c r="P919" s="104"/>
      <c r="Q919" s="104"/>
      <c r="R919" s="104"/>
      <c r="S919" s="105" t="str">
        <f t="shared" si="91"/>
        <v/>
      </c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  <c r="BK919" s="107"/>
      <c r="BL919" s="107"/>
      <c r="BM919" s="107"/>
      <c r="BN919" s="107"/>
      <c r="BO919" s="107"/>
      <c r="BP919" s="107"/>
      <c r="BQ919" s="107"/>
      <c r="BR919" s="107"/>
      <c r="BS919" s="107"/>
      <c r="BT919" s="107"/>
      <c r="BU919" s="107"/>
      <c r="BV919" s="107"/>
      <c r="BW919" s="107"/>
      <c r="BX919" s="107"/>
      <c r="BY919" s="107"/>
      <c r="BZ919" s="107"/>
      <c r="CA919" s="107"/>
      <c r="CB919" s="107"/>
      <c r="CC919" s="107"/>
      <c r="CD919" s="107"/>
      <c r="CE919" s="107"/>
      <c r="CF919" s="107"/>
      <c r="CG919" s="107"/>
      <c r="CH919" s="107"/>
      <c r="CI919" s="107"/>
      <c r="CJ919" s="107"/>
      <c r="CK919" s="107"/>
      <c r="CL919" s="107"/>
      <c r="CM919" s="107"/>
      <c r="CN919" s="107"/>
      <c r="CO919" s="107"/>
      <c r="CP919" s="107"/>
      <c r="CQ919" s="107"/>
      <c r="CR919" s="107"/>
      <c r="CS919" s="107"/>
      <c r="CT919" s="107"/>
      <c r="CU919" s="107"/>
      <c r="CV919" s="107"/>
      <c r="CW919" s="107"/>
      <c r="CX919" s="107"/>
      <c r="CY919" s="107"/>
      <c r="CZ919" s="107"/>
      <c r="DA919" s="107"/>
      <c r="DB919" s="107"/>
      <c r="DC919" s="107"/>
      <c r="DD919" s="107"/>
      <c r="DE919" s="107"/>
      <c r="DF919" s="107"/>
      <c r="DG919" s="107"/>
    </row>
    <row r="920" spans="1:111" hidden="1" x14ac:dyDescent="0.25">
      <c r="B920" s="111" t="s">
        <v>2606</v>
      </c>
      <c r="C920" s="111">
        <v>4600011662</v>
      </c>
      <c r="D920" s="101" t="s">
        <v>1314</v>
      </c>
      <c r="E920" s="110"/>
      <c r="F920" s="102" t="s">
        <v>455</v>
      </c>
      <c r="G920" s="103" t="s">
        <v>449</v>
      </c>
      <c r="H920" s="103" t="s">
        <v>429</v>
      </c>
      <c r="I920" s="100"/>
      <c r="J920" s="122" t="s">
        <v>2438</v>
      </c>
      <c r="K920" s="103"/>
      <c r="L920" s="103"/>
      <c r="M920" s="103"/>
      <c r="N920" s="103"/>
      <c r="O920" s="106"/>
      <c r="P920" s="104"/>
      <c r="Q920" s="104"/>
      <c r="R920" s="104"/>
      <c r="S920" s="105" t="str">
        <f t="shared" si="91"/>
        <v/>
      </c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  <c r="BK920" s="107"/>
      <c r="BL920" s="107"/>
      <c r="BM920" s="107"/>
      <c r="BN920" s="107"/>
      <c r="BO920" s="107"/>
      <c r="BP920" s="107"/>
      <c r="BQ920" s="107"/>
      <c r="BR920" s="107"/>
      <c r="BS920" s="107"/>
      <c r="BT920" s="107"/>
      <c r="BU920" s="107"/>
      <c r="BV920" s="107"/>
      <c r="BW920" s="107"/>
      <c r="BX920" s="107"/>
      <c r="BY920" s="107"/>
      <c r="BZ920" s="107"/>
      <c r="CA920" s="107"/>
      <c r="CB920" s="107"/>
      <c r="CC920" s="107"/>
      <c r="CD920" s="107"/>
      <c r="CE920" s="107"/>
      <c r="CF920" s="107"/>
      <c r="CG920" s="107"/>
      <c r="CH920" s="107"/>
      <c r="CI920" s="107"/>
      <c r="CJ920" s="107"/>
      <c r="CK920" s="107"/>
      <c r="CL920" s="107"/>
      <c r="CM920" s="107"/>
      <c r="CN920" s="107"/>
      <c r="CO920" s="107"/>
      <c r="CP920" s="107"/>
      <c r="CQ920" s="107"/>
      <c r="CR920" s="107"/>
      <c r="CS920" s="107"/>
      <c r="CT920" s="107"/>
      <c r="CU920" s="107"/>
      <c r="CV920" s="107"/>
      <c r="CW920" s="107"/>
      <c r="CX920" s="107"/>
      <c r="CY920" s="107"/>
      <c r="CZ920" s="107"/>
      <c r="DA920" s="107"/>
      <c r="DB920" s="107"/>
      <c r="DC920" s="107"/>
      <c r="DD920" s="107"/>
      <c r="DE920" s="107"/>
      <c r="DF920" s="107"/>
      <c r="DG920" s="107"/>
    </row>
    <row r="921" spans="1:111" hidden="1" x14ac:dyDescent="0.25">
      <c r="B921" s="111" t="s">
        <v>2606</v>
      </c>
      <c r="C921" s="111">
        <v>4600011662</v>
      </c>
      <c r="D921" s="101" t="s">
        <v>1315</v>
      </c>
      <c r="E921" s="110"/>
      <c r="F921" s="102"/>
      <c r="G921" s="103"/>
      <c r="H921" s="103"/>
      <c r="I921" s="100"/>
      <c r="J921" s="122" t="s">
        <v>1979</v>
      </c>
      <c r="K921" s="103"/>
      <c r="L921" s="103"/>
      <c r="M921" s="103"/>
      <c r="N921" s="103"/>
      <c r="O921" s="106"/>
      <c r="P921" s="104"/>
      <c r="Q921" s="104"/>
      <c r="R921" s="104"/>
      <c r="S921" s="105" t="str">
        <f t="shared" si="91"/>
        <v/>
      </c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  <c r="BK921" s="107"/>
      <c r="BL921" s="107"/>
      <c r="BM921" s="107"/>
      <c r="BN921" s="107"/>
      <c r="BO921" s="107"/>
      <c r="BP921" s="107"/>
      <c r="BQ921" s="107"/>
      <c r="BR921" s="107"/>
      <c r="BS921" s="107"/>
      <c r="BT921" s="107"/>
      <c r="BU921" s="107"/>
      <c r="BV921" s="107"/>
      <c r="BW921" s="107"/>
      <c r="BX921" s="107"/>
      <c r="BY921" s="107"/>
      <c r="BZ921" s="107"/>
      <c r="CA921" s="107"/>
      <c r="CB921" s="107"/>
      <c r="CC921" s="107"/>
      <c r="CD921" s="107"/>
      <c r="CE921" s="107"/>
      <c r="CF921" s="107"/>
      <c r="CG921" s="107"/>
      <c r="CH921" s="107"/>
      <c r="CI921" s="107"/>
      <c r="CJ921" s="107"/>
      <c r="CK921" s="107"/>
      <c r="CL921" s="107"/>
      <c r="CM921" s="107"/>
      <c r="CN921" s="107"/>
      <c r="CO921" s="107"/>
      <c r="CP921" s="107"/>
      <c r="CQ921" s="107"/>
      <c r="CR921" s="107"/>
      <c r="CS921" s="107"/>
      <c r="CT921" s="107"/>
      <c r="CU921" s="107"/>
      <c r="CV921" s="107"/>
      <c r="CW921" s="107"/>
      <c r="CX921" s="107"/>
      <c r="CY921" s="107"/>
      <c r="CZ921" s="107"/>
      <c r="DA921" s="107"/>
      <c r="DB921" s="107"/>
      <c r="DC921" s="107"/>
      <c r="DD921" s="107"/>
      <c r="DE921" s="107"/>
      <c r="DF921" s="107"/>
      <c r="DG921" s="107"/>
    </row>
    <row r="922" spans="1:111" hidden="1" x14ac:dyDescent="0.25">
      <c r="A922" s="109"/>
      <c r="B922" s="123">
        <v>35</v>
      </c>
      <c r="C922" s="111">
        <v>4600011662</v>
      </c>
      <c r="D922" s="101" t="s">
        <v>1316</v>
      </c>
      <c r="E922" s="110" t="str">
        <f t="shared" ref="E922:E923" si="92">IF(F922="","",CONCATENATE(TRIM(F922)," - ",TRIM(J922)))</f>
        <v>(VP) Sistema de Vapor de média pressão - Isolamento Térmico</v>
      </c>
      <c r="F922" s="102" t="s">
        <v>455</v>
      </c>
      <c r="G922" s="103" t="s">
        <v>2605</v>
      </c>
      <c r="H922" s="103" t="s">
        <v>1692</v>
      </c>
      <c r="I922" s="100"/>
      <c r="J922" s="122" t="s">
        <v>1960</v>
      </c>
      <c r="K922" s="103"/>
      <c r="L922" s="103"/>
      <c r="M922" s="122"/>
      <c r="N922" s="103"/>
      <c r="O922" s="106"/>
      <c r="P922" s="104">
        <v>6000</v>
      </c>
      <c r="Q922" s="104"/>
      <c r="R922" s="104" t="s">
        <v>1696</v>
      </c>
      <c r="S922" s="105">
        <f t="shared" si="91"/>
        <v>0</v>
      </c>
      <c r="T922" s="104">
        <v>23000</v>
      </c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  <c r="BD922" s="107"/>
      <c r="BE922" s="107">
        <v>2</v>
      </c>
      <c r="BF922" s="107">
        <v>2</v>
      </c>
      <c r="BG922" s="107">
        <v>2</v>
      </c>
      <c r="BH922" s="107">
        <v>2</v>
      </c>
      <c r="BI922" s="107">
        <v>2</v>
      </c>
      <c r="BJ922" s="107"/>
      <c r="BK922" s="107"/>
      <c r="BL922" s="107">
        <v>0</v>
      </c>
      <c r="BM922" s="107">
        <v>0</v>
      </c>
      <c r="BN922" s="107">
        <v>2</v>
      </c>
      <c r="BO922" s="107">
        <v>2</v>
      </c>
      <c r="BP922" s="107">
        <v>2</v>
      </c>
      <c r="BQ922" s="107"/>
      <c r="BR922" s="107"/>
      <c r="BS922" s="107">
        <v>1</v>
      </c>
      <c r="BT922" s="107">
        <v>1</v>
      </c>
      <c r="BU922" s="107">
        <v>1</v>
      </c>
      <c r="BV922" s="107">
        <v>1</v>
      </c>
      <c r="BW922" s="107">
        <v>1</v>
      </c>
      <c r="BX922" s="107"/>
      <c r="BY922" s="107"/>
      <c r="BZ922" s="107"/>
      <c r="CA922" s="107"/>
      <c r="CB922" s="107"/>
      <c r="CC922" s="107"/>
      <c r="CD922" s="107"/>
      <c r="CE922" s="107"/>
      <c r="CF922" s="107"/>
      <c r="CG922" s="107"/>
      <c r="CH922" s="107"/>
      <c r="CI922" s="107"/>
      <c r="CJ922" s="107"/>
      <c r="CK922" s="107"/>
      <c r="CL922" s="107"/>
      <c r="CM922" s="107"/>
      <c r="CN922" s="107"/>
      <c r="CO922" s="107"/>
      <c r="CP922" s="107"/>
      <c r="CQ922" s="107"/>
      <c r="CR922" s="107"/>
      <c r="CS922" s="107"/>
      <c r="CT922" s="107"/>
      <c r="CU922" s="107"/>
      <c r="CV922" s="107"/>
      <c r="CW922" s="107"/>
      <c r="CX922" s="107"/>
      <c r="CY922" s="107"/>
      <c r="CZ922" s="107"/>
      <c r="DA922" s="107"/>
      <c r="DB922" s="107"/>
      <c r="DC922" s="107"/>
      <c r="DD922" s="107"/>
      <c r="DE922" s="107"/>
      <c r="DF922" s="107"/>
      <c r="DG922" s="107"/>
    </row>
    <row r="923" spans="1:111" hidden="1" x14ac:dyDescent="0.25">
      <c r="B923" s="123">
        <v>35</v>
      </c>
      <c r="C923" s="111">
        <v>4600011662</v>
      </c>
      <c r="D923" s="101" t="s">
        <v>1317</v>
      </c>
      <c r="E923" s="110" t="str">
        <f t="shared" si="92"/>
        <v>(VP) Sistema de Vapor de média pressão - Isolamento térmico - "Linha 20""-S3-14E-5313-H"</v>
      </c>
      <c r="F923" s="102" t="s">
        <v>455</v>
      </c>
      <c r="G923" s="103" t="s">
        <v>2605</v>
      </c>
      <c r="H923" s="103" t="s">
        <v>1691</v>
      </c>
      <c r="I923" s="100"/>
      <c r="J923" s="122" t="s">
        <v>2439</v>
      </c>
      <c r="K923" s="103"/>
      <c r="L923" s="103"/>
      <c r="M923" s="103"/>
      <c r="N923" s="103"/>
      <c r="O923" s="106"/>
      <c r="P923" s="104">
        <v>8500</v>
      </c>
      <c r="Q923" s="104"/>
      <c r="R923" s="104" t="s">
        <v>1696</v>
      </c>
      <c r="S923" s="105">
        <f t="shared" si="91"/>
        <v>0</v>
      </c>
      <c r="T923" s="119">
        <f>P923</f>
        <v>8500</v>
      </c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  <c r="BD923" s="107"/>
      <c r="BE923" s="107">
        <v>0</v>
      </c>
      <c r="BF923" s="107">
        <v>0</v>
      </c>
      <c r="BG923" s="107">
        <v>0</v>
      </c>
      <c r="BH923" s="107">
        <v>0</v>
      </c>
      <c r="BI923" s="107">
        <v>0</v>
      </c>
      <c r="BJ923" s="107"/>
      <c r="BK923" s="107"/>
      <c r="BL923" s="107"/>
      <c r="BM923" s="107"/>
      <c r="BN923" s="107"/>
      <c r="BO923" s="107"/>
      <c r="BP923" s="107"/>
      <c r="BQ923" s="107"/>
      <c r="BR923" s="107"/>
      <c r="BS923" s="107"/>
      <c r="BT923" s="107"/>
      <c r="BU923" s="107"/>
      <c r="BV923" s="107"/>
      <c r="BW923" s="107"/>
      <c r="BX923" s="107"/>
      <c r="BY923" s="107"/>
      <c r="BZ923" s="107"/>
      <c r="CA923" s="107"/>
      <c r="CB923" s="107"/>
      <c r="CC923" s="107"/>
      <c r="CD923" s="107"/>
      <c r="CE923" s="107"/>
      <c r="CF923" s="107"/>
      <c r="CG923" s="107">
        <v>1</v>
      </c>
      <c r="CH923" s="107">
        <v>1</v>
      </c>
      <c r="CI923" s="107">
        <v>1</v>
      </c>
      <c r="CJ923" s="107">
        <v>1</v>
      </c>
      <c r="CK923" s="107">
        <v>1</v>
      </c>
      <c r="CL923" s="107"/>
      <c r="CM923" s="107"/>
      <c r="CN923" s="107"/>
      <c r="CO923" s="107"/>
      <c r="CP923" s="107"/>
      <c r="CQ923" s="107"/>
      <c r="CR923" s="107"/>
      <c r="CS923" s="107"/>
      <c r="CT923" s="107"/>
      <c r="CU923" s="107"/>
      <c r="CV923" s="107"/>
      <c r="CW923" s="107"/>
      <c r="CX923" s="107"/>
      <c r="CY923" s="107"/>
      <c r="CZ923" s="107"/>
      <c r="DA923" s="107"/>
      <c r="DB923" s="107"/>
      <c r="DC923" s="107"/>
      <c r="DD923" s="107"/>
      <c r="DE923" s="107"/>
      <c r="DF923" s="107"/>
      <c r="DG923" s="107"/>
    </row>
    <row r="924" spans="1:111" hidden="1" x14ac:dyDescent="0.25">
      <c r="B924" s="111" t="s">
        <v>2606</v>
      </c>
      <c r="C924" s="111">
        <v>4600011662</v>
      </c>
      <c r="D924" s="101" t="s">
        <v>1318</v>
      </c>
      <c r="E924" s="110"/>
      <c r="F924" s="102"/>
      <c r="G924" s="103"/>
      <c r="H924" s="103"/>
      <c r="I924" s="100"/>
      <c r="J924" s="122" t="s">
        <v>2440</v>
      </c>
      <c r="K924" s="103"/>
      <c r="L924" s="103"/>
      <c r="M924" s="103"/>
      <c r="N924" s="103"/>
      <c r="O924" s="106"/>
      <c r="P924" s="104"/>
      <c r="Q924" s="104"/>
      <c r="R924" s="104"/>
      <c r="S924" s="105" t="str">
        <f t="shared" si="91"/>
        <v/>
      </c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  <c r="BK924" s="107"/>
      <c r="BL924" s="107"/>
      <c r="BM924" s="107"/>
      <c r="BN924" s="107"/>
      <c r="BO924" s="107"/>
      <c r="BP924" s="107"/>
      <c r="BQ924" s="107"/>
      <c r="BR924" s="107"/>
      <c r="BS924" s="107"/>
      <c r="BT924" s="107"/>
      <c r="BU924" s="107"/>
      <c r="BV924" s="107"/>
      <c r="BW924" s="107"/>
      <c r="BX924" s="107"/>
      <c r="BY924" s="107"/>
      <c r="BZ924" s="107"/>
      <c r="CA924" s="107"/>
      <c r="CB924" s="107"/>
      <c r="CC924" s="107"/>
      <c r="CD924" s="107"/>
      <c r="CE924" s="107"/>
      <c r="CF924" s="107"/>
      <c r="CG924" s="107"/>
      <c r="CH924" s="107"/>
      <c r="CI924" s="107"/>
      <c r="CJ924" s="107"/>
      <c r="CK924" s="107"/>
      <c r="CL924" s="107"/>
      <c r="CM924" s="107"/>
      <c r="CN924" s="107"/>
      <c r="CO924" s="107"/>
      <c r="CP924" s="107"/>
      <c r="CQ924" s="107"/>
      <c r="CR924" s="107"/>
      <c r="CS924" s="107"/>
      <c r="CT924" s="107"/>
      <c r="CU924" s="107"/>
      <c r="CV924" s="107"/>
      <c r="CW924" s="107"/>
      <c r="CX924" s="107"/>
      <c r="CY924" s="107"/>
      <c r="CZ924" s="107"/>
      <c r="DA924" s="107"/>
      <c r="DB924" s="107"/>
      <c r="DC924" s="107"/>
      <c r="DD924" s="107"/>
      <c r="DE924" s="107"/>
      <c r="DF924" s="107"/>
      <c r="DG924" s="107"/>
    </row>
    <row r="925" spans="1:111" hidden="1" x14ac:dyDescent="0.25">
      <c r="B925" s="111" t="s">
        <v>2606</v>
      </c>
      <c r="C925" s="111">
        <v>4600011662</v>
      </c>
      <c r="D925" s="101" t="s">
        <v>1319</v>
      </c>
      <c r="E925" s="110"/>
      <c r="F925" s="102"/>
      <c r="G925" s="103"/>
      <c r="H925" s="103"/>
      <c r="I925" s="100"/>
      <c r="J925" s="122" t="s">
        <v>2441</v>
      </c>
      <c r="K925" s="103"/>
      <c r="L925" s="103"/>
      <c r="M925" s="103"/>
      <c r="N925" s="103"/>
      <c r="O925" s="106"/>
      <c r="P925" s="104"/>
      <c r="Q925" s="104"/>
      <c r="R925" s="104"/>
      <c r="S925" s="105" t="str">
        <f t="shared" si="91"/>
        <v/>
      </c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  <c r="BK925" s="107"/>
      <c r="BL925" s="107"/>
      <c r="BM925" s="107"/>
      <c r="BN925" s="107"/>
      <c r="BO925" s="107"/>
      <c r="BP925" s="107"/>
      <c r="BQ925" s="107"/>
      <c r="BR925" s="107"/>
      <c r="BS925" s="107"/>
      <c r="BT925" s="107"/>
      <c r="BU925" s="107"/>
      <c r="BV925" s="107"/>
      <c r="BW925" s="107"/>
      <c r="BX925" s="107"/>
      <c r="BY925" s="107"/>
      <c r="BZ925" s="107"/>
      <c r="CA925" s="107"/>
      <c r="CB925" s="107"/>
      <c r="CC925" s="107"/>
      <c r="CD925" s="107"/>
      <c r="CE925" s="107"/>
      <c r="CF925" s="107"/>
      <c r="CG925" s="107"/>
      <c r="CH925" s="107"/>
      <c r="CI925" s="107"/>
      <c r="CJ925" s="107"/>
      <c r="CK925" s="107"/>
      <c r="CL925" s="107"/>
      <c r="CM925" s="107"/>
      <c r="CN925" s="107"/>
      <c r="CO925" s="107"/>
      <c r="CP925" s="107"/>
      <c r="CQ925" s="107"/>
      <c r="CR925" s="107"/>
      <c r="CS925" s="107"/>
      <c r="CT925" s="107"/>
      <c r="CU925" s="107"/>
      <c r="CV925" s="107"/>
      <c r="CW925" s="107"/>
      <c r="CX925" s="107"/>
      <c r="CY925" s="107"/>
      <c r="CZ925" s="107"/>
      <c r="DA925" s="107"/>
      <c r="DB925" s="107"/>
      <c r="DC925" s="107"/>
      <c r="DD925" s="107"/>
      <c r="DE925" s="107"/>
      <c r="DF925" s="107"/>
      <c r="DG925" s="107"/>
    </row>
    <row r="926" spans="1:111" hidden="1" x14ac:dyDescent="0.25">
      <c r="A926" s="109"/>
      <c r="B926" s="111">
        <v>30</v>
      </c>
      <c r="C926" s="111">
        <v>4600011662</v>
      </c>
      <c r="D926" s="101" t="s">
        <v>1320</v>
      </c>
      <c r="E926" s="110" t="str">
        <f t="shared" ref="E926" si="93">IF(F926="","",CONCATENATE(TRIM(F926)," - ",TRIM(J926)))</f>
        <v>(VP) Sistema de Vapor de média pressão - Isolamento térmico - "Linha 14""-S3-14E-5404-H"</v>
      </c>
      <c r="F926" s="102" t="s">
        <v>455</v>
      </c>
      <c r="G926" s="103" t="s">
        <v>449</v>
      </c>
      <c r="H926" s="103" t="s">
        <v>1691</v>
      </c>
      <c r="I926" s="100"/>
      <c r="J926" s="122" t="s">
        <v>2442</v>
      </c>
      <c r="K926" s="103"/>
      <c r="L926" s="103"/>
      <c r="M926" s="103"/>
      <c r="N926" s="103"/>
      <c r="O926" s="106"/>
      <c r="P926" s="104"/>
      <c r="Q926" s="104"/>
      <c r="R926" s="104" t="s">
        <v>2620</v>
      </c>
      <c r="S926" s="105" t="str">
        <f t="shared" si="91"/>
        <v/>
      </c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2</v>
      </c>
      <c r="AY926" s="107">
        <v>2</v>
      </c>
      <c r="AZ926" s="107">
        <v>2</v>
      </c>
      <c r="BA926" s="107">
        <v>2</v>
      </c>
      <c r="BB926" s="107">
        <v>2</v>
      </c>
      <c r="BC926" s="107"/>
      <c r="BD926" s="107"/>
      <c r="BE926" s="107"/>
      <c r="BF926" s="107"/>
      <c r="BG926" s="107"/>
      <c r="BH926" s="107"/>
      <c r="BI926" s="107"/>
      <c r="BJ926" s="107"/>
      <c r="BK926" s="107"/>
      <c r="BL926" s="107"/>
      <c r="BM926" s="107"/>
      <c r="BN926" s="107"/>
      <c r="BO926" s="107"/>
      <c r="BP926" s="107"/>
      <c r="BQ926" s="107"/>
      <c r="BR926" s="107"/>
      <c r="BS926" s="107"/>
      <c r="BT926" s="107"/>
      <c r="BU926" s="107"/>
      <c r="BV926" s="107"/>
      <c r="BW926" s="107"/>
      <c r="BX926" s="107"/>
      <c r="BY926" s="107"/>
      <c r="BZ926" s="107"/>
      <c r="CA926" s="107"/>
      <c r="CB926" s="107"/>
      <c r="CC926" s="107"/>
      <c r="CD926" s="107"/>
      <c r="CE926" s="107"/>
      <c r="CF926" s="107"/>
      <c r="CG926" s="107"/>
      <c r="CH926" s="107"/>
      <c r="CI926" s="107"/>
      <c r="CJ926" s="107"/>
      <c r="CK926" s="107"/>
      <c r="CL926" s="107"/>
      <c r="CM926" s="107"/>
      <c r="CN926" s="107"/>
      <c r="CO926" s="107"/>
      <c r="CP926" s="107"/>
      <c r="CQ926" s="107"/>
      <c r="CR926" s="107"/>
      <c r="CS926" s="107"/>
      <c r="CT926" s="107"/>
      <c r="CU926" s="107"/>
      <c r="CV926" s="107"/>
      <c r="CW926" s="107"/>
      <c r="CX926" s="107"/>
      <c r="CY926" s="107"/>
      <c r="CZ926" s="107"/>
      <c r="DA926" s="107"/>
      <c r="DB926" s="107"/>
      <c r="DC926" s="107"/>
      <c r="DD926" s="107"/>
      <c r="DE926" s="107"/>
      <c r="DF926" s="107"/>
      <c r="DG926" s="107"/>
    </row>
    <row r="927" spans="1:111" hidden="1" x14ac:dyDescent="0.25">
      <c r="B927" s="111" t="s">
        <v>2606</v>
      </c>
      <c r="C927" s="111">
        <v>4600011662</v>
      </c>
      <c r="D927" s="101" t="s">
        <v>1321</v>
      </c>
      <c r="E927" s="110"/>
      <c r="F927" s="102" t="s">
        <v>455</v>
      </c>
      <c r="G927" s="103" t="s">
        <v>449</v>
      </c>
      <c r="H927" s="103" t="s">
        <v>1691</v>
      </c>
      <c r="I927" s="100"/>
      <c r="J927" s="122" t="s">
        <v>2443</v>
      </c>
      <c r="K927" s="103"/>
      <c r="L927" s="103"/>
      <c r="M927" s="103"/>
      <c r="N927" s="103"/>
      <c r="O927" s="106"/>
      <c r="P927" s="104"/>
      <c r="Q927" s="104"/>
      <c r="R927" s="104"/>
      <c r="S927" s="105" t="str">
        <f t="shared" si="91"/>
        <v/>
      </c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  <c r="BK927" s="107"/>
      <c r="BL927" s="107"/>
      <c r="BM927" s="107"/>
      <c r="BN927" s="107"/>
      <c r="BO927" s="107"/>
      <c r="BP927" s="107"/>
      <c r="BQ927" s="107"/>
      <c r="BR927" s="107"/>
      <c r="BS927" s="107"/>
      <c r="BT927" s="107"/>
      <c r="BU927" s="107"/>
      <c r="BV927" s="107"/>
      <c r="BW927" s="107"/>
      <c r="BX927" s="107"/>
      <c r="BY927" s="107"/>
      <c r="BZ927" s="107"/>
      <c r="CA927" s="107"/>
      <c r="CB927" s="107"/>
      <c r="CC927" s="107"/>
      <c r="CD927" s="107"/>
      <c r="CE927" s="107"/>
      <c r="CF927" s="107"/>
      <c r="CG927" s="107"/>
      <c r="CH927" s="107"/>
      <c r="CI927" s="107"/>
      <c r="CJ927" s="107"/>
      <c r="CK927" s="107"/>
      <c r="CL927" s="107"/>
      <c r="CM927" s="107"/>
      <c r="CN927" s="107"/>
      <c r="CO927" s="107"/>
      <c r="CP927" s="107"/>
      <c r="CQ927" s="107"/>
      <c r="CR927" s="107"/>
      <c r="CS927" s="107"/>
      <c r="CT927" s="107"/>
      <c r="CU927" s="107"/>
      <c r="CV927" s="107"/>
      <c r="CW927" s="107"/>
      <c r="CX927" s="107"/>
      <c r="CY927" s="107"/>
      <c r="CZ927" s="107"/>
      <c r="DA927" s="107"/>
      <c r="DB927" s="107"/>
      <c r="DC927" s="107"/>
      <c r="DD927" s="107"/>
      <c r="DE927" s="107"/>
      <c r="DF927" s="107"/>
      <c r="DG927" s="107"/>
    </row>
    <row r="928" spans="1:111" hidden="1" x14ac:dyDescent="0.25">
      <c r="B928" s="111" t="s">
        <v>2606</v>
      </c>
      <c r="C928" s="111">
        <v>4600011662</v>
      </c>
      <c r="D928" s="101" t="s">
        <v>1322</v>
      </c>
      <c r="E928" s="110"/>
      <c r="F928" s="102" t="s">
        <v>455</v>
      </c>
      <c r="G928" s="103" t="s">
        <v>449</v>
      </c>
      <c r="H928" s="103" t="s">
        <v>1691</v>
      </c>
      <c r="I928" s="100"/>
      <c r="J928" s="122" t="s">
        <v>2444</v>
      </c>
      <c r="K928" s="103"/>
      <c r="L928" s="103"/>
      <c r="M928" s="103"/>
      <c r="N928" s="103"/>
      <c r="O928" s="106"/>
      <c r="P928" s="104"/>
      <c r="Q928" s="104"/>
      <c r="R928" s="104"/>
      <c r="S928" s="105" t="str">
        <f t="shared" si="91"/>
        <v/>
      </c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  <c r="BK928" s="107"/>
      <c r="BL928" s="107"/>
      <c r="BM928" s="107"/>
      <c r="BN928" s="107"/>
      <c r="BO928" s="107"/>
      <c r="BP928" s="107"/>
      <c r="BQ928" s="107"/>
      <c r="BR928" s="107"/>
      <c r="BS928" s="107"/>
      <c r="BT928" s="107"/>
      <c r="BU928" s="107"/>
      <c r="BV928" s="107"/>
      <c r="BW928" s="107"/>
      <c r="BX928" s="107"/>
      <c r="BY928" s="107"/>
      <c r="BZ928" s="107"/>
      <c r="CA928" s="107"/>
      <c r="CB928" s="107"/>
      <c r="CC928" s="107"/>
      <c r="CD928" s="107"/>
      <c r="CE928" s="107"/>
      <c r="CF928" s="107"/>
      <c r="CG928" s="107"/>
      <c r="CH928" s="107"/>
      <c r="CI928" s="107"/>
      <c r="CJ928" s="107"/>
      <c r="CK928" s="107"/>
      <c r="CL928" s="107"/>
      <c r="CM928" s="107"/>
      <c r="CN928" s="107"/>
      <c r="CO928" s="107"/>
      <c r="CP928" s="107"/>
      <c r="CQ928" s="107"/>
      <c r="CR928" s="107"/>
      <c r="CS928" s="107"/>
      <c r="CT928" s="107"/>
      <c r="CU928" s="107"/>
      <c r="CV928" s="107"/>
      <c r="CW928" s="107"/>
      <c r="CX928" s="107"/>
      <c r="CY928" s="107"/>
      <c r="CZ928" s="107"/>
      <c r="DA928" s="107"/>
      <c r="DB928" s="107"/>
      <c r="DC928" s="107"/>
      <c r="DD928" s="107"/>
      <c r="DE928" s="107"/>
      <c r="DF928" s="107"/>
      <c r="DG928" s="107"/>
    </row>
    <row r="929" spans="1:111" hidden="1" x14ac:dyDescent="0.25">
      <c r="A929" s="109"/>
      <c r="B929" s="123">
        <v>38</v>
      </c>
      <c r="C929" s="111">
        <v>4600011662</v>
      </c>
      <c r="D929" s="101" t="s">
        <v>1323</v>
      </c>
      <c r="E929" s="110" t="str">
        <f t="shared" ref="E929" si="94">IF(F929="","",CONCATENATE(TRIM(F929)," - ",TRIM(J929)))</f>
        <v>(VP) Sistema de Vapor de média pressão - Estrutura Metálica</v>
      </c>
      <c r="F929" s="102" t="s">
        <v>455</v>
      </c>
      <c r="G929" s="103" t="s">
        <v>449</v>
      </c>
      <c r="H929" s="103" t="s">
        <v>429</v>
      </c>
      <c r="I929" s="100"/>
      <c r="J929" s="122" t="s">
        <v>1980</v>
      </c>
      <c r="K929" s="103"/>
      <c r="L929" s="103"/>
      <c r="M929" s="122"/>
      <c r="N929" s="103"/>
      <c r="O929" s="106"/>
      <c r="P929" s="104">
        <v>185</v>
      </c>
      <c r="Q929" s="104"/>
      <c r="R929" s="104" t="s">
        <v>2603</v>
      </c>
      <c r="S929" s="105">
        <f t="shared" si="91"/>
        <v>0</v>
      </c>
      <c r="T929" s="119">
        <f>P929</f>
        <v>185</v>
      </c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2</v>
      </c>
      <c r="AR929" s="107">
        <v>2</v>
      </c>
      <c r="AS929" s="107">
        <v>2</v>
      </c>
      <c r="AT929" s="107">
        <v>2</v>
      </c>
      <c r="AU929" s="107">
        <v>2</v>
      </c>
      <c r="AV929" s="107"/>
      <c r="AW929" s="107"/>
      <c r="AX929" s="107">
        <v>2</v>
      </c>
      <c r="AY929" s="107">
        <v>2</v>
      </c>
      <c r="AZ929" s="107">
        <v>2</v>
      </c>
      <c r="BA929" s="107">
        <v>2</v>
      </c>
      <c r="BB929" s="107">
        <v>2</v>
      </c>
      <c r="BC929" s="107"/>
      <c r="BD929" s="107"/>
      <c r="BE929" s="107">
        <v>2</v>
      </c>
      <c r="BF929" s="107">
        <v>2</v>
      </c>
      <c r="BG929" s="107">
        <v>2</v>
      </c>
      <c r="BH929" s="107">
        <v>2</v>
      </c>
      <c r="BI929" s="107">
        <v>2</v>
      </c>
      <c r="BJ929" s="107"/>
      <c r="BK929" s="107"/>
      <c r="BL929" s="107">
        <v>2</v>
      </c>
      <c r="BM929" s="107">
        <v>2</v>
      </c>
      <c r="BN929" s="107">
        <v>2</v>
      </c>
      <c r="BO929" s="107">
        <v>2</v>
      </c>
      <c r="BP929" s="107">
        <v>2</v>
      </c>
      <c r="BQ929" s="107"/>
      <c r="BR929" s="107"/>
      <c r="BS929" s="107">
        <v>1</v>
      </c>
      <c r="BT929" s="107">
        <v>1</v>
      </c>
      <c r="BU929" s="107">
        <v>1</v>
      </c>
      <c r="BV929" s="107">
        <v>1</v>
      </c>
      <c r="BW929" s="107">
        <v>1</v>
      </c>
      <c r="BX929" s="107"/>
      <c r="BY929" s="107"/>
      <c r="BZ929" s="107"/>
      <c r="CA929" s="107"/>
      <c r="CB929" s="107"/>
      <c r="CC929" s="107"/>
      <c r="CD929" s="107"/>
      <c r="CE929" s="107"/>
      <c r="CF929" s="107"/>
      <c r="CG929" s="107">
        <v>2</v>
      </c>
      <c r="CH929" s="107">
        <v>2</v>
      </c>
      <c r="CI929" s="107">
        <v>2</v>
      </c>
      <c r="CJ929" s="107">
        <v>2</v>
      </c>
      <c r="CK929" s="107">
        <v>2</v>
      </c>
      <c r="CL929" s="107"/>
      <c r="CM929" s="107"/>
      <c r="CN929" s="107"/>
      <c r="CO929" s="107"/>
      <c r="CP929" s="107"/>
      <c r="CQ929" s="107"/>
      <c r="CR929" s="107"/>
      <c r="CS929" s="107"/>
      <c r="CT929" s="107"/>
      <c r="CU929" s="107"/>
      <c r="CV929" s="107"/>
      <c r="CW929" s="107"/>
      <c r="CX929" s="107"/>
      <c r="CY929" s="107"/>
      <c r="CZ929" s="107"/>
      <c r="DA929" s="107"/>
      <c r="DB929" s="107"/>
      <c r="DC929" s="107"/>
      <c r="DD929" s="107"/>
      <c r="DE929" s="107"/>
      <c r="DF929" s="107"/>
      <c r="DG929" s="107"/>
    </row>
    <row r="930" spans="1:111" hidden="1" x14ac:dyDescent="0.25">
      <c r="B930" s="111" t="s">
        <v>2606</v>
      </c>
      <c r="C930" s="111">
        <v>4600011662</v>
      </c>
      <c r="D930" s="101" t="s">
        <v>1324</v>
      </c>
      <c r="E930" s="110"/>
      <c r="F930" s="102" t="s">
        <v>455</v>
      </c>
      <c r="G930" s="103" t="s">
        <v>449</v>
      </c>
      <c r="H930" s="103" t="s">
        <v>429</v>
      </c>
      <c r="I930" s="100"/>
      <c r="J930" s="122" t="s">
        <v>2445</v>
      </c>
      <c r="K930" s="103"/>
      <c r="L930" s="103"/>
      <c r="M930" s="103"/>
      <c r="N930" s="103"/>
      <c r="O930" s="106"/>
      <c r="P930" s="104"/>
      <c r="Q930" s="104"/>
      <c r="R930" s="104"/>
      <c r="S930" s="105" t="str">
        <f t="shared" si="91"/>
        <v/>
      </c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  <c r="BK930" s="107"/>
      <c r="BL930" s="107"/>
      <c r="BM930" s="107"/>
      <c r="BN930" s="107"/>
      <c r="BO930" s="107"/>
      <c r="BP930" s="107"/>
      <c r="BQ930" s="107"/>
      <c r="BR930" s="107"/>
      <c r="BS930" s="107"/>
      <c r="BT930" s="107"/>
      <c r="BU930" s="107"/>
      <c r="BV930" s="107"/>
      <c r="BW930" s="107"/>
      <c r="BX930" s="107"/>
      <c r="BY930" s="107"/>
      <c r="BZ930" s="107"/>
      <c r="CA930" s="107"/>
      <c r="CB930" s="107"/>
      <c r="CC930" s="107"/>
      <c r="CD930" s="107"/>
      <c r="CE930" s="107"/>
      <c r="CF930" s="107"/>
      <c r="CG930" s="107"/>
      <c r="CH930" s="107"/>
      <c r="CI930" s="107"/>
      <c r="CJ930" s="107"/>
      <c r="CK930" s="107"/>
      <c r="CL930" s="107"/>
      <c r="CM930" s="107"/>
      <c r="CN930" s="107"/>
      <c r="CO930" s="107"/>
      <c r="CP930" s="107"/>
      <c r="CQ930" s="107"/>
      <c r="CR930" s="107"/>
      <c r="CS930" s="107"/>
      <c r="CT930" s="107"/>
      <c r="CU930" s="107"/>
      <c r="CV930" s="107"/>
      <c r="CW930" s="107"/>
      <c r="CX930" s="107"/>
      <c r="CY930" s="107"/>
      <c r="CZ930" s="107"/>
      <c r="DA930" s="107"/>
      <c r="DB930" s="107"/>
      <c r="DC930" s="107"/>
      <c r="DD930" s="107"/>
      <c r="DE930" s="107"/>
      <c r="DF930" s="107"/>
      <c r="DG930" s="107"/>
    </row>
    <row r="931" spans="1:111" hidden="1" x14ac:dyDescent="0.25">
      <c r="B931" s="111" t="s">
        <v>2606</v>
      </c>
      <c r="C931" s="111">
        <v>4600011662</v>
      </c>
      <c r="D931" s="101" t="s">
        <v>226</v>
      </c>
      <c r="E931" s="110"/>
      <c r="F931" s="102" t="s">
        <v>455</v>
      </c>
      <c r="G931" s="103" t="s">
        <v>449</v>
      </c>
      <c r="H931" s="103" t="s">
        <v>429</v>
      </c>
      <c r="I931" s="100"/>
      <c r="J931" s="122" t="s">
        <v>1981</v>
      </c>
      <c r="K931" s="103"/>
      <c r="L931" s="103"/>
      <c r="M931" s="103"/>
      <c r="N931" s="103"/>
      <c r="O931" s="106"/>
      <c r="P931" s="104"/>
      <c r="Q931" s="104"/>
      <c r="R931" s="104"/>
      <c r="S931" s="105" t="str">
        <f t="shared" si="91"/>
        <v/>
      </c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  <c r="BK931" s="107"/>
      <c r="BL931" s="107"/>
      <c r="BM931" s="107"/>
      <c r="BN931" s="107"/>
      <c r="BO931" s="107"/>
      <c r="BP931" s="107"/>
      <c r="BQ931" s="107"/>
      <c r="BR931" s="107"/>
      <c r="BS931" s="107"/>
      <c r="BT931" s="107"/>
      <c r="BU931" s="107"/>
      <c r="BV931" s="107"/>
      <c r="BW931" s="107"/>
      <c r="BX931" s="107"/>
      <c r="BY931" s="107"/>
      <c r="BZ931" s="107"/>
      <c r="CA931" s="107"/>
      <c r="CB931" s="107"/>
      <c r="CC931" s="107"/>
      <c r="CD931" s="107"/>
      <c r="CE931" s="107"/>
      <c r="CF931" s="107"/>
      <c r="CG931" s="107"/>
      <c r="CH931" s="107"/>
      <c r="CI931" s="107"/>
      <c r="CJ931" s="107"/>
      <c r="CK931" s="107"/>
      <c r="CL931" s="107"/>
      <c r="CM931" s="107"/>
      <c r="CN931" s="107"/>
      <c r="CO931" s="107"/>
      <c r="CP931" s="107"/>
      <c r="CQ931" s="107"/>
      <c r="CR931" s="107"/>
      <c r="CS931" s="107"/>
      <c r="CT931" s="107"/>
      <c r="CU931" s="107"/>
      <c r="CV931" s="107"/>
      <c r="CW931" s="107"/>
      <c r="CX931" s="107"/>
      <c r="CY931" s="107"/>
      <c r="CZ931" s="107"/>
      <c r="DA931" s="107"/>
      <c r="DB931" s="107"/>
      <c r="DC931" s="107"/>
      <c r="DD931" s="107"/>
      <c r="DE931" s="107"/>
      <c r="DF931" s="107"/>
      <c r="DG931" s="107"/>
    </row>
    <row r="932" spans="1:111" hidden="1" x14ac:dyDescent="0.25">
      <c r="B932" s="111" t="s">
        <v>2606</v>
      </c>
      <c r="C932" s="111">
        <v>4600011662</v>
      </c>
      <c r="D932" s="101" t="s">
        <v>229</v>
      </c>
      <c r="E932" s="110"/>
      <c r="F932" s="102"/>
      <c r="G932" s="103"/>
      <c r="H932" s="103"/>
      <c r="I932" s="100"/>
      <c r="J932" s="122" t="s">
        <v>1982</v>
      </c>
      <c r="K932" s="103"/>
      <c r="L932" s="103"/>
      <c r="M932" s="103"/>
      <c r="N932" s="103"/>
      <c r="O932" s="106"/>
      <c r="P932" s="104"/>
      <c r="Q932" s="104"/>
      <c r="R932" s="104"/>
      <c r="S932" s="105" t="str">
        <f t="shared" si="91"/>
        <v/>
      </c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  <c r="BK932" s="107"/>
      <c r="BL932" s="107"/>
      <c r="BM932" s="107"/>
      <c r="BN932" s="107"/>
      <c r="BO932" s="107"/>
      <c r="BP932" s="107"/>
      <c r="BQ932" s="107"/>
      <c r="BR932" s="107"/>
      <c r="BS932" s="107"/>
      <c r="BT932" s="107"/>
      <c r="BU932" s="107"/>
      <c r="BV932" s="107"/>
      <c r="BW932" s="107"/>
      <c r="BX932" s="107"/>
      <c r="BY932" s="107"/>
      <c r="BZ932" s="107"/>
      <c r="CA932" s="107"/>
      <c r="CB932" s="107"/>
      <c r="CC932" s="107"/>
      <c r="CD932" s="107"/>
      <c r="CE932" s="107"/>
      <c r="CF932" s="107"/>
      <c r="CG932" s="107"/>
      <c r="CH932" s="107"/>
      <c r="CI932" s="107"/>
      <c r="CJ932" s="107"/>
      <c r="CK932" s="107"/>
      <c r="CL932" s="107"/>
      <c r="CM932" s="107"/>
      <c r="CN932" s="107"/>
      <c r="CO932" s="107"/>
      <c r="CP932" s="107"/>
      <c r="CQ932" s="107"/>
      <c r="CR932" s="107"/>
      <c r="CS932" s="107"/>
      <c r="CT932" s="107"/>
      <c r="CU932" s="107"/>
      <c r="CV932" s="107"/>
      <c r="CW932" s="107"/>
      <c r="CX932" s="107"/>
      <c r="CY932" s="107"/>
      <c r="CZ932" s="107"/>
      <c r="DA932" s="107"/>
      <c r="DB932" s="107"/>
      <c r="DC932" s="107"/>
      <c r="DD932" s="107"/>
      <c r="DE932" s="107"/>
      <c r="DF932" s="107"/>
      <c r="DG932" s="107"/>
    </row>
    <row r="933" spans="1:111" hidden="1" x14ac:dyDescent="0.25">
      <c r="B933" s="111" t="s">
        <v>2606</v>
      </c>
      <c r="C933" s="111">
        <v>4600011662</v>
      </c>
      <c r="D933" s="101" t="s">
        <v>1325</v>
      </c>
      <c r="E933" s="110"/>
      <c r="F933" s="102" t="s">
        <v>455</v>
      </c>
      <c r="G933" s="103" t="s">
        <v>449</v>
      </c>
      <c r="H933" s="103" t="s">
        <v>1691</v>
      </c>
      <c r="I933" s="100"/>
      <c r="J933" s="122" t="s">
        <v>1961</v>
      </c>
      <c r="K933" s="103"/>
      <c r="L933" s="103"/>
      <c r="M933" s="103"/>
      <c r="N933" s="103"/>
      <c r="O933" s="106"/>
      <c r="P933" s="104"/>
      <c r="Q933" s="104"/>
      <c r="R933" s="104"/>
      <c r="S933" s="105" t="str">
        <f t="shared" si="91"/>
        <v/>
      </c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  <c r="BK933" s="107"/>
      <c r="BL933" s="107"/>
      <c r="BM933" s="107"/>
      <c r="BN933" s="107"/>
      <c r="BO933" s="107"/>
      <c r="BP933" s="107"/>
      <c r="BQ933" s="107"/>
      <c r="BR933" s="107"/>
      <c r="BS933" s="107"/>
      <c r="BT933" s="107"/>
      <c r="BU933" s="107"/>
      <c r="BV933" s="107"/>
      <c r="BW933" s="107"/>
      <c r="BX933" s="107"/>
      <c r="BY933" s="107"/>
      <c r="BZ933" s="107"/>
      <c r="CA933" s="107"/>
      <c r="CB933" s="107"/>
      <c r="CC933" s="107"/>
      <c r="CD933" s="107"/>
      <c r="CE933" s="107"/>
      <c r="CF933" s="107"/>
      <c r="CG933" s="107"/>
      <c r="CH933" s="107"/>
      <c r="CI933" s="107"/>
      <c r="CJ933" s="107"/>
      <c r="CK933" s="107"/>
      <c r="CL933" s="107"/>
      <c r="CM933" s="107"/>
      <c r="CN933" s="107"/>
      <c r="CO933" s="107"/>
      <c r="CP933" s="107"/>
      <c r="CQ933" s="107"/>
      <c r="CR933" s="107"/>
      <c r="CS933" s="107"/>
      <c r="CT933" s="107"/>
      <c r="CU933" s="107"/>
      <c r="CV933" s="107"/>
      <c r="CW933" s="107"/>
      <c r="CX933" s="107"/>
      <c r="CY933" s="107"/>
      <c r="CZ933" s="107"/>
      <c r="DA933" s="107"/>
      <c r="DB933" s="107"/>
      <c r="DC933" s="107"/>
      <c r="DD933" s="107"/>
      <c r="DE933" s="107"/>
      <c r="DF933" s="107"/>
      <c r="DG933" s="107"/>
    </row>
    <row r="934" spans="1:111" hidden="1" x14ac:dyDescent="0.25">
      <c r="A934" s="109"/>
      <c r="B934" s="111">
        <v>0</v>
      </c>
      <c r="C934" s="111">
        <v>4600011662</v>
      </c>
      <c r="D934" s="101" t="s">
        <v>1326</v>
      </c>
      <c r="E934" s="110" t="str">
        <f t="shared" ref="E934" si="95">IF(F934="","",CONCATENATE(TRIM(F934)," - ",TRIM(J934)))</f>
        <v>(VP) Sistema de Vapor de média pressão - No Pipe Rack</v>
      </c>
      <c r="F934" s="102" t="s">
        <v>455</v>
      </c>
      <c r="G934" s="103" t="s">
        <v>449</v>
      </c>
      <c r="H934" s="103" t="s">
        <v>1691</v>
      </c>
      <c r="I934" s="100"/>
      <c r="J934" s="122" t="s">
        <v>1983</v>
      </c>
      <c r="K934" s="103"/>
      <c r="L934" s="103"/>
      <c r="M934" s="103"/>
      <c r="N934" s="103"/>
      <c r="O934" s="106"/>
      <c r="P934" s="104"/>
      <c r="Q934" s="104"/>
      <c r="R934" s="104"/>
      <c r="S934" s="105" t="str">
        <f t="shared" si="91"/>
        <v/>
      </c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>
        <v>0</v>
      </c>
      <c r="AY934" s="107">
        <v>0</v>
      </c>
      <c r="AZ934" s="107">
        <v>0</v>
      </c>
      <c r="BA934" s="107">
        <v>0</v>
      </c>
      <c r="BB934" s="107">
        <v>0</v>
      </c>
      <c r="BC934" s="107"/>
      <c r="BD934" s="107"/>
      <c r="BE934" s="107"/>
      <c r="BF934" s="107"/>
      <c r="BG934" s="107"/>
      <c r="BH934" s="107"/>
      <c r="BI934" s="107"/>
      <c r="BJ934" s="107"/>
      <c r="BK934" s="107"/>
      <c r="BL934" s="107"/>
      <c r="BM934" s="107"/>
      <c r="BN934" s="107"/>
      <c r="BO934" s="107"/>
      <c r="BP934" s="107"/>
      <c r="BQ934" s="107"/>
      <c r="BR934" s="107"/>
      <c r="BS934" s="107"/>
      <c r="BT934" s="107"/>
      <c r="BU934" s="107"/>
      <c r="BV934" s="107"/>
      <c r="BW934" s="107"/>
      <c r="BX934" s="107"/>
      <c r="BY934" s="107"/>
      <c r="BZ934" s="107"/>
      <c r="CA934" s="107"/>
      <c r="CB934" s="107"/>
      <c r="CC934" s="107"/>
      <c r="CD934" s="107"/>
      <c r="CE934" s="107"/>
      <c r="CF934" s="107"/>
      <c r="CG934" s="107"/>
      <c r="CH934" s="107"/>
      <c r="CI934" s="107"/>
      <c r="CJ934" s="107"/>
      <c r="CK934" s="107"/>
      <c r="CL934" s="107"/>
      <c r="CM934" s="107"/>
      <c r="CN934" s="107"/>
      <c r="CO934" s="107"/>
      <c r="CP934" s="107"/>
      <c r="CQ934" s="107"/>
      <c r="CR934" s="107"/>
      <c r="CS934" s="107"/>
      <c r="CT934" s="107"/>
      <c r="CU934" s="107"/>
      <c r="CV934" s="107"/>
      <c r="CW934" s="107"/>
      <c r="CX934" s="107"/>
      <c r="CY934" s="107"/>
      <c r="CZ934" s="107"/>
      <c r="DA934" s="107"/>
      <c r="DB934" s="107"/>
      <c r="DC934" s="107"/>
      <c r="DD934" s="107"/>
      <c r="DE934" s="107"/>
      <c r="DF934" s="107"/>
      <c r="DG934" s="107"/>
    </row>
    <row r="935" spans="1:111" hidden="1" x14ac:dyDescent="0.25">
      <c r="B935" s="111" t="s">
        <v>2606</v>
      </c>
      <c r="C935" s="111">
        <v>4600011662</v>
      </c>
      <c r="D935" s="101" t="s">
        <v>313</v>
      </c>
      <c r="E935" s="110"/>
      <c r="F935" s="102" t="s">
        <v>455</v>
      </c>
      <c r="G935" s="103" t="s">
        <v>449</v>
      </c>
      <c r="H935" s="103" t="s">
        <v>1690</v>
      </c>
      <c r="I935" s="100"/>
      <c r="J935" s="122" t="s">
        <v>1984</v>
      </c>
      <c r="K935" s="103"/>
      <c r="L935" s="103"/>
      <c r="M935" s="103"/>
      <c r="N935" s="103"/>
      <c r="O935" s="106"/>
      <c r="P935" s="104"/>
      <c r="Q935" s="104"/>
      <c r="R935" s="104"/>
      <c r="S935" s="105" t="str">
        <f t="shared" si="91"/>
        <v/>
      </c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  <c r="BK935" s="107"/>
      <c r="BL935" s="107"/>
      <c r="BM935" s="107"/>
      <c r="BN935" s="107"/>
      <c r="BO935" s="107"/>
      <c r="BP935" s="107"/>
      <c r="BQ935" s="107"/>
      <c r="BR935" s="107"/>
      <c r="BS935" s="107"/>
      <c r="BT935" s="107"/>
      <c r="BU935" s="107"/>
      <c r="BV935" s="107"/>
      <c r="BW935" s="107"/>
      <c r="BX935" s="107"/>
      <c r="BY935" s="107"/>
      <c r="BZ935" s="107"/>
      <c r="CA935" s="107"/>
      <c r="CB935" s="107"/>
      <c r="CC935" s="107"/>
      <c r="CD935" s="107"/>
      <c r="CE935" s="107"/>
      <c r="CF935" s="107"/>
      <c r="CG935" s="107"/>
      <c r="CH935" s="107"/>
      <c r="CI935" s="107"/>
      <c r="CJ935" s="107"/>
      <c r="CK935" s="107"/>
      <c r="CL935" s="107"/>
      <c r="CM935" s="107"/>
      <c r="CN935" s="107"/>
      <c r="CO935" s="107"/>
      <c r="CP935" s="107"/>
      <c r="CQ935" s="107"/>
      <c r="CR935" s="107"/>
      <c r="CS935" s="107"/>
      <c r="CT935" s="107"/>
      <c r="CU935" s="107"/>
      <c r="CV935" s="107"/>
      <c r="CW935" s="107"/>
      <c r="CX935" s="107"/>
      <c r="CY935" s="107"/>
      <c r="CZ935" s="107"/>
      <c r="DA935" s="107"/>
      <c r="DB935" s="107"/>
      <c r="DC935" s="107"/>
      <c r="DD935" s="107"/>
      <c r="DE935" s="107"/>
      <c r="DF935" s="107"/>
      <c r="DG935" s="107"/>
    </row>
    <row r="936" spans="1:111" hidden="1" x14ac:dyDescent="0.25">
      <c r="B936" s="111" t="s">
        <v>2606</v>
      </c>
      <c r="C936" s="111">
        <v>4600011662</v>
      </c>
      <c r="D936" s="101" t="s">
        <v>1327</v>
      </c>
      <c r="E936" s="110"/>
      <c r="F936" s="102" t="s">
        <v>455</v>
      </c>
      <c r="G936" s="103" t="s">
        <v>449</v>
      </c>
      <c r="H936" s="103" t="s">
        <v>1690</v>
      </c>
      <c r="I936" s="100"/>
      <c r="J936" s="122" t="s">
        <v>2667</v>
      </c>
      <c r="K936" s="103"/>
      <c r="L936" s="103"/>
      <c r="M936" s="103"/>
      <c r="N936" s="103"/>
      <c r="O936" s="106"/>
      <c r="P936" s="104"/>
      <c r="Q936" s="104"/>
      <c r="R936" s="104"/>
      <c r="S936" s="105" t="str">
        <f t="shared" si="91"/>
        <v/>
      </c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  <c r="BK936" s="107"/>
      <c r="BL936" s="107"/>
      <c r="BM936" s="107"/>
      <c r="BN936" s="107"/>
      <c r="BO936" s="107"/>
      <c r="BP936" s="107"/>
      <c r="BQ936" s="107"/>
      <c r="BR936" s="107"/>
      <c r="BS936" s="107"/>
      <c r="BT936" s="107"/>
      <c r="BU936" s="107"/>
      <c r="BV936" s="107"/>
      <c r="BW936" s="107"/>
      <c r="BX936" s="107"/>
      <c r="BY936" s="107"/>
      <c r="BZ936" s="107"/>
      <c r="CA936" s="107"/>
      <c r="CB936" s="107"/>
      <c r="CC936" s="107"/>
      <c r="CD936" s="107"/>
      <c r="CE936" s="107"/>
      <c r="CF936" s="107"/>
      <c r="CG936" s="107"/>
      <c r="CH936" s="107"/>
      <c r="CI936" s="107"/>
      <c r="CJ936" s="107"/>
      <c r="CK936" s="107"/>
      <c r="CL936" s="107"/>
      <c r="CM936" s="107"/>
      <c r="CN936" s="107"/>
      <c r="CO936" s="107"/>
      <c r="CP936" s="107"/>
      <c r="CQ936" s="107"/>
      <c r="CR936" s="107"/>
      <c r="CS936" s="107"/>
      <c r="CT936" s="107"/>
      <c r="CU936" s="107"/>
      <c r="CV936" s="107"/>
      <c r="CW936" s="107"/>
      <c r="CX936" s="107"/>
      <c r="CY936" s="107"/>
      <c r="CZ936" s="107"/>
      <c r="DA936" s="107"/>
      <c r="DB936" s="107"/>
      <c r="DC936" s="107"/>
      <c r="DD936" s="107"/>
      <c r="DE936" s="107"/>
      <c r="DF936" s="107"/>
      <c r="DG936" s="107"/>
    </row>
    <row r="937" spans="1:111" hidden="1" x14ac:dyDescent="0.25">
      <c r="B937" s="111" t="s">
        <v>2606</v>
      </c>
      <c r="C937" s="111">
        <v>4600011662</v>
      </c>
      <c r="D937" s="101" t="s">
        <v>304</v>
      </c>
      <c r="E937" s="110"/>
      <c r="F937" s="102" t="s">
        <v>455</v>
      </c>
      <c r="G937" s="103" t="s">
        <v>449</v>
      </c>
      <c r="H937" s="103" t="s">
        <v>1690</v>
      </c>
      <c r="I937" s="100"/>
      <c r="J937" s="122" t="s">
        <v>2446</v>
      </c>
      <c r="K937" s="103"/>
      <c r="L937" s="103"/>
      <c r="M937" s="103"/>
      <c r="N937" s="103"/>
      <c r="O937" s="106"/>
      <c r="P937" s="104"/>
      <c r="Q937" s="104"/>
      <c r="R937" s="104"/>
      <c r="S937" s="105" t="str">
        <f t="shared" si="91"/>
        <v/>
      </c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  <c r="BK937" s="107"/>
      <c r="BL937" s="107"/>
      <c r="BM937" s="107"/>
      <c r="BN937" s="107"/>
      <c r="BO937" s="107"/>
      <c r="BP937" s="107"/>
      <c r="BQ937" s="107"/>
      <c r="BR937" s="107"/>
      <c r="BS937" s="107"/>
      <c r="BT937" s="107"/>
      <c r="BU937" s="107"/>
      <c r="BV937" s="107"/>
      <c r="BW937" s="107"/>
      <c r="BX937" s="107"/>
      <c r="BY937" s="107"/>
      <c r="BZ937" s="107"/>
      <c r="CA937" s="107"/>
      <c r="CB937" s="107"/>
      <c r="CC937" s="107"/>
      <c r="CD937" s="107"/>
      <c r="CE937" s="107"/>
      <c r="CF937" s="107"/>
      <c r="CG937" s="107"/>
      <c r="CH937" s="107"/>
      <c r="CI937" s="107"/>
      <c r="CJ937" s="107"/>
      <c r="CK937" s="107"/>
      <c r="CL937" s="107"/>
      <c r="CM937" s="107"/>
      <c r="CN937" s="107"/>
      <c r="CO937" s="107"/>
      <c r="CP937" s="107"/>
      <c r="CQ937" s="107"/>
      <c r="CR937" s="107"/>
      <c r="CS937" s="107"/>
      <c r="CT937" s="107"/>
      <c r="CU937" s="107"/>
      <c r="CV937" s="107"/>
      <c r="CW937" s="107"/>
      <c r="CX937" s="107"/>
      <c r="CY937" s="107"/>
      <c r="CZ937" s="107"/>
      <c r="DA937" s="107"/>
      <c r="DB937" s="107"/>
      <c r="DC937" s="107"/>
      <c r="DD937" s="107"/>
      <c r="DE937" s="107"/>
      <c r="DF937" s="107"/>
      <c r="DG937" s="107"/>
    </row>
    <row r="938" spans="1:111" hidden="1" x14ac:dyDescent="0.25">
      <c r="A938" s="109"/>
      <c r="B938" s="123">
        <v>33</v>
      </c>
      <c r="C938" s="111">
        <v>4600011662</v>
      </c>
      <c r="D938" s="101" t="s">
        <v>306</v>
      </c>
      <c r="E938" s="110"/>
      <c r="F938" s="102" t="s">
        <v>455</v>
      </c>
      <c r="G938" s="103" t="s">
        <v>449</v>
      </c>
      <c r="H938" s="103" t="s">
        <v>1692</v>
      </c>
      <c r="I938" s="100"/>
      <c r="J938" s="122" t="s">
        <v>2447</v>
      </c>
      <c r="K938" s="103"/>
      <c r="L938" s="103"/>
      <c r="M938" s="103"/>
      <c r="N938" s="103"/>
      <c r="O938" s="106"/>
      <c r="P938" s="104">
        <v>4</v>
      </c>
      <c r="Q938" s="104"/>
      <c r="R938" s="104" t="s">
        <v>1699</v>
      </c>
      <c r="S938" s="105">
        <f t="shared" si="91"/>
        <v>0</v>
      </c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  <c r="BK938" s="107"/>
      <c r="BL938" s="107"/>
      <c r="BM938" s="107"/>
      <c r="BN938" s="107"/>
      <c r="BO938" s="107"/>
      <c r="BP938" s="107"/>
      <c r="BQ938" s="107"/>
      <c r="BR938" s="107"/>
      <c r="BS938" s="107"/>
      <c r="BT938" s="107"/>
      <c r="BU938" s="107">
        <v>1</v>
      </c>
      <c r="BV938" s="107">
        <v>1</v>
      </c>
      <c r="BW938" s="107">
        <v>1</v>
      </c>
      <c r="BX938" s="107"/>
      <c r="BY938" s="107"/>
      <c r="BZ938" s="107"/>
      <c r="CA938" s="107"/>
      <c r="CB938" s="107"/>
      <c r="CC938" s="107"/>
      <c r="CD938" s="107"/>
      <c r="CE938" s="107"/>
      <c r="CF938" s="107"/>
      <c r="CG938" s="107"/>
      <c r="CH938" s="107"/>
      <c r="CI938" s="107"/>
      <c r="CJ938" s="107"/>
      <c r="CK938" s="107"/>
      <c r="CL938" s="107"/>
      <c r="CM938" s="107"/>
      <c r="CN938" s="107"/>
      <c r="CO938" s="107"/>
      <c r="CP938" s="107"/>
      <c r="CQ938" s="107"/>
      <c r="CR938" s="107"/>
      <c r="CS938" s="107"/>
      <c r="CT938" s="107"/>
      <c r="CU938" s="107"/>
      <c r="CV938" s="107"/>
      <c r="CW938" s="107"/>
      <c r="CX938" s="107"/>
      <c r="CY938" s="107"/>
      <c r="CZ938" s="107"/>
      <c r="DA938" s="107"/>
      <c r="DB938" s="107"/>
      <c r="DC938" s="107"/>
      <c r="DD938" s="107"/>
      <c r="DE938" s="107"/>
      <c r="DF938" s="107"/>
      <c r="DG938" s="107"/>
    </row>
    <row r="939" spans="1:111" hidden="1" x14ac:dyDescent="0.25">
      <c r="A939" s="109"/>
      <c r="B939" s="123">
        <v>33</v>
      </c>
      <c r="C939" s="111">
        <v>4600011662</v>
      </c>
      <c r="D939" s="101" t="s">
        <v>1328</v>
      </c>
      <c r="E939" s="110" t="str">
        <f t="shared" ref="E939" si="96">IF(F939="","",CONCATENATE(TRIM(F939)," - ",TRIM(J939)))</f>
        <v>(VP) Sistema de Vapor de média pressão - Montagem de suportes</v>
      </c>
      <c r="F939" s="102" t="s">
        <v>455</v>
      </c>
      <c r="G939" s="103" t="s">
        <v>449</v>
      </c>
      <c r="H939" s="103" t="s">
        <v>1692</v>
      </c>
      <c r="I939" s="100"/>
      <c r="J939" s="122" t="s">
        <v>1986</v>
      </c>
      <c r="K939" s="103"/>
      <c r="L939" s="103"/>
      <c r="M939" s="122"/>
      <c r="N939" s="103"/>
      <c r="O939" s="106"/>
      <c r="P939" s="104">
        <v>2</v>
      </c>
      <c r="Q939" s="104"/>
      <c r="R939" s="104" t="s">
        <v>1699</v>
      </c>
      <c r="S939" s="105">
        <f t="shared" si="91"/>
        <v>0</v>
      </c>
      <c r="T939" s="104">
        <v>2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2</v>
      </c>
      <c r="AR939" s="107">
        <v>2</v>
      </c>
      <c r="AS939" s="107">
        <v>2</v>
      </c>
      <c r="AT939" s="107">
        <v>2</v>
      </c>
      <c r="AU939" s="107">
        <v>2</v>
      </c>
      <c r="AV939" s="107"/>
      <c r="AW939" s="107"/>
      <c r="AX939" s="107">
        <v>2</v>
      </c>
      <c r="AY939" s="107">
        <v>2</v>
      </c>
      <c r="AZ939" s="107">
        <v>2</v>
      </c>
      <c r="BA939" s="107">
        <v>2</v>
      </c>
      <c r="BB939" s="107">
        <v>2</v>
      </c>
      <c r="BC939" s="107"/>
      <c r="BD939" s="107"/>
      <c r="BE939" s="107">
        <v>2</v>
      </c>
      <c r="BF939" s="107">
        <v>2</v>
      </c>
      <c r="BG939" s="107">
        <v>2</v>
      </c>
      <c r="BH939" s="107">
        <v>2</v>
      </c>
      <c r="BI939" s="107">
        <v>2</v>
      </c>
      <c r="BJ939" s="107"/>
      <c r="BK939" s="107"/>
      <c r="BL939" s="107">
        <v>2</v>
      </c>
      <c r="BM939" s="107">
        <v>2</v>
      </c>
      <c r="BN939" s="107">
        <v>2</v>
      </c>
      <c r="BO939" s="107"/>
      <c r="BP939" s="107"/>
      <c r="BQ939" s="107"/>
      <c r="BR939" s="107"/>
      <c r="BS939" s="107"/>
      <c r="BT939" s="107"/>
      <c r="BU939" s="107"/>
      <c r="BV939" s="107"/>
      <c r="BW939" s="107"/>
      <c r="BX939" s="107"/>
      <c r="BY939" s="107"/>
      <c r="BZ939" s="107"/>
      <c r="CA939" s="107"/>
      <c r="CB939" s="107"/>
      <c r="CC939" s="107"/>
      <c r="CD939" s="107"/>
      <c r="CE939" s="107"/>
      <c r="CF939" s="107"/>
      <c r="CG939" s="107"/>
      <c r="CH939" s="107"/>
      <c r="CI939" s="107"/>
      <c r="CJ939" s="107"/>
      <c r="CK939" s="107"/>
      <c r="CL939" s="107"/>
      <c r="CM939" s="107"/>
      <c r="CN939" s="107"/>
      <c r="CO939" s="107"/>
      <c r="CP939" s="107"/>
      <c r="CQ939" s="107"/>
      <c r="CR939" s="107"/>
      <c r="CS939" s="107"/>
      <c r="CT939" s="107"/>
      <c r="CU939" s="107"/>
      <c r="CV939" s="107"/>
      <c r="CW939" s="107"/>
      <c r="CX939" s="107"/>
      <c r="CY939" s="107"/>
      <c r="CZ939" s="107"/>
      <c r="DA939" s="107"/>
      <c r="DB939" s="107"/>
      <c r="DC939" s="107"/>
      <c r="DD939" s="107"/>
      <c r="DE939" s="107"/>
      <c r="DF939" s="107"/>
      <c r="DG939" s="107"/>
    </row>
    <row r="940" spans="1:111" hidden="1" x14ac:dyDescent="0.25">
      <c r="B940" s="111" t="s">
        <v>2606</v>
      </c>
      <c r="C940" s="111">
        <v>4600011662</v>
      </c>
      <c r="D940" s="101" t="s">
        <v>1329</v>
      </c>
      <c r="E940" s="110"/>
      <c r="F940" s="102" t="s">
        <v>455</v>
      </c>
      <c r="G940" s="103" t="s">
        <v>449</v>
      </c>
      <c r="H940" s="103" t="s">
        <v>1691</v>
      </c>
      <c r="I940" s="100"/>
      <c r="J940" s="122" t="s">
        <v>2448</v>
      </c>
      <c r="K940" s="103"/>
      <c r="L940" s="103"/>
      <c r="M940" s="103"/>
      <c r="N940" s="103"/>
      <c r="O940" s="106"/>
      <c r="P940" s="104"/>
      <c r="Q940" s="104"/>
      <c r="R940" s="104"/>
      <c r="S940" s="105" t="str">
        <f t="shared" si="91"/>
        <v/>
      </c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  <c r="BK940" s="107"/>
      <c r="BL940" s="107"/>
      <c r="BM940" s="107"/>
      <c r="BN940" s="107"/>
      <c r="BO940" s="107"/>
      <c r="BP940" s="107"/>
      <c r="BQ940" s="107"/>
      <c r="BR940" s="107"/>
      <c r="BS940" s="107"/>
      <c r="BT940" s="107"/>
      <c r="BU940" s="107"/>
      <c r="BV940" s="107"/>
      <c r="BW940" s="107"/>
      <c r="BX940" s="107"/>
      <c r="BY940" s="107"/>
      <c r="BZ940" s="107"/>
      <c r="CA940" s="107"/>
      <c r="CB940" s="107"/>
      <c r="CC940" s="107"/>
      <c r="CD940" s="107"/>
      <c r="CE940" s="107"/>
      <c r="CF940" s="107"/>
      <c r="CG940" s="107"/>
      <c r="CH940" s="107"/>
      <c r="CI940" s="107"/>
      <c r="CJ940" s="107"/>
      <c r="CK940" s="107"/>
      <c r="CL940" s="107"/>
      <c r="CM940" s="107"/>
      <c r="CN940" s="107"/>
      <c r="CO940" s="107"/>
      <c r="CP940" s="107"/>
      <c r="CQ940" s="107"/>
      <c r="CR940" s="107"/>
      <c r="CS940" s="107"/>
      <c r="CT940" s="107"/>
      <c r="CU940" s="107"/>
      <c r="CV940" s="107"/>
      <c r="CW940" s="107"/>
      <c r="CX940" s="107"/>
      <c r="CY940" s="107"/>
      <c r="CZ940" s="107"/>
      <c r="DA940" s="107"/>
      <c r="DB940" s="107"/>
      <c r="DC940" s="107"/>
      <c r="DD940" s="107"/>
      <c r="DE940" s="107"/>
      <c r="DF940" s="107"/>
      <c r="DG940" s="107"/>
    </row>
    <row r="941" spans="1:111" hidden="1" x14ac:dyDescent="0.25">
      <c r="B941" s="111" t="s">
        <v>2606</v>
      </c>
      <c r="C941" s="111">
        <v>4600011662</v>
      </c>
      <c r="D941" s="101" t="s">
        <v>404</v>
      </c>
      <c r="E941" s="110"/>
      <c r="F941" s="102"/>
      <c r="G941" s="103"/>
      <c r="H941" s="103"/>
      <c r="I941" s="100"/>
      <c r="J941" s="122" t="s">
        <v>2668</v>
      </c>
      <c r="K941" s="103"/>
      <c r="L941" s="103"/>
      <c r="M941" s="103"/>
      <c r="N941" s="103"/>
      <c r="O941" s="106"/>
      <c r="P941" s="104"/>
      <c r="Q941" s="104"/>
      <c r="R941" s="104"/>
      <c r="S941" s="105" t="str">
        <f t="shared" si="91"/>
        <v/>
      </c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  <c r="BK941" s="107"/>
      <c r="BL941" s="107"/>
      <c r="BM941" s="107"/>
      <c r="BN941" s="107"/>
      <c r="BO941" s="107"/>
      <c r="BP941" s="107"/>
      <c r="BQ941" s="107"/>
      <c r="BR941" s="107"/>
      <c r="BS941" s="107"/>
      <c r="BT941" s="107"/>
      <c r="BU941" s="107"/>
      <c r="BV941" s="107"/>
      <c r="BW941" s="107"/>
      <c r="BX941" s="107"/>
      <c r="BY941" s="107"/>
      <c r="BZ941" s="107"/>
      <c r="CA941" s="107"/>
      <c r="CB941" s="107"/>
      <c r="CC941" s="107"/>
      <c r="CD941" s="107"/>
      <c r="CE941" s="107"/>
      <c r="CF941" s="107"/>
      <c r="CG941" s="107"/>
      <c r="CH941" s="107"/>
      <c r="CI941" s="107"/>
      <c r="CJ941" s="107"/>
      <c r="CK941" s="107"/>
      <c r="CL941" s="107"/>
      <c r="CM941" s="107"/>
      <c r="CN941" s="107"/>
      <c r="CO941" s="107"/>
      <c r="CP941" s="107"/>
      <c r="CQ941" s="107"/>
      <c r="CR941" s="107"/>
      <c r="CS941" s="107"/>
      <c r="CT941" s="107"/>
      <c r="CU941" s="107"/>
      <c r="CV941" s="107"/>
      <c r="CW941" s="107"/>
      <c r="CX941" s="107"/>
      <c r="CY941" s="107"/>
      <c r="CZ941" s="107"/>
      <c r="DA941" s="107"/>
      <c r="DB941" s="107"/>
      <c r="DC941" s="107"/>
      <c r="DD941" s="107"/>
      <c r="DE941" s="107"/>
      <c r="DF941" s="107"/>
      <c r="DG941" s="107"/>
    </row>
    <row r="942" spans="1:111" hidden="1" x14ac:dyDescent="0.25">
      <c r="A942" s="109"/>
      <c r="B942" s="123">
        <v>33</v>
      </c>
      <c r="C942" s="111">
        <v>4600011662</v>
      </c>
      <c r="D942" s="101" t="s">
        <v>391</v>
      </c>
      <c r="E942" s="110" t="str">
        <f t="shared" ref="E942" si="97">IF(F942="","",CONCATENATE(TRIM(F942)," - ",TRIM(J942)))</f>
        <v>(VP) Sistema de Vapor de média pressão - Montar e soldar trecho de linha 20"-S3-14E-5313-H</v>
      </c>
      <c r="F942" s="102" t="s">
        <v>455</v>
      </c>
      <c r="G942" s="103" t="s">
        <v>449</v>
      </c>
      <c r="H942" s="103" t="s">
        <v>1691</v>
      </c>
      <c r="I942" s="100"/>
      <c r="J942" s="122" t="s">
        <v>2447</v>
      </c>
      <c r="K942" s="103"/>
      <c r="L942" s="103"/>
      <c r="M942" s="103"/>
      <c r="N942" s="103"/>
      <c r="O942" s="106"/>
      <c r="P942" s="104">
        <v>2</v>
      </c>
      <c r="Q942" s="104"/>
      <c r="R942" s="104" t="s">
        <v>1699</v>
      </c>
      <c r="S942" s="105">
        <f t="shared" si="91"/>
        <v>0</v>
      </c>
      <c r="T942" s="104">
        <v>2</v>
      </c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2</v>
      </c>
      <c r="AR942" s="107">
        <v>2</v>
      </c>
      <c r="AS942" s="107">
        <v>2</v>
      </c>
      <c r="AT942" s="107">
        <v>2</v>
      </c>
      <c r="AU942" s="107">
        <v>2</v>
      </c>
      <c r="AV942" s="107"/>
      <c r="AW942" s="107"/>
      <c r="AX942" s="107">
        <v>0</v>
      </c>
      <c r="AY942" s="107">
        <v>0</v>
      </c>
      <c r="AZ942" s="107">
        <v>0</v>
      </c>
      <c r="BA942" s="107">
        <v>0</v>
      </c>
      <c r="BB942" s="107">
        <v>0</v>
      </c>
      <c r="BC942" s="107"/>
      <c r="BD942" s="107"/>
      <c r="BE942" s="107">
        <v>0</v>
      </c>
      <c r="BF942" s="107">
        <v>0</v>
      </c>
      <c r="BG942" s="107">
        <v>0</v>
      </c>
      <c r="BH942" s="107">
        <v>0</v>
      </c>
      <c r="BI942" s="107">
        <v>0</v>
      </c>
      <c r="BJ942" s="107"/>
      <c r="BK942" s="107"/>
      <c r="BL942" s="107"/>
      <c r="BM942" s="107">
        <v>2</v>
      </c>
      <c r="BN942" s="107">
        <v>2</v>
      </c>
      <c r="BO942" s="107"/>
      <c r="BP942" s="107"/>
      <c r="BQ942" s="107"/>
      <c r="BR942" s="107"/>
      <c r="BS942" s="107"/>
      <c r="BT942" s="107"/>
      <c r="BU942" s="107"/>
      <c r="BV942" s="107">
        <v>1</v>
      </c>
      <c r="BW942" s="107">
        <v>1</v>
      </c>
      <c r="BX942" s="107"/>
      <c r="BY942" s="107"/>
      <c r="BZ942" s="107"/>
      <c r="CA942" s="107"/>
      <c r="CB942" s="107"/>
      <c r="CC942" s="107"/>
      <c r="CD942" s="107"/>
      <c r="CE942" s="107"/>
      <c r="CF942" s="107"/>
      <c r="CG942" s="107"/>
      <c r="CH942" s="107"/>
      <c r="CI942" s="107"/>
      <c r="CJ942" s="107"/>
      <c r="CK942" s="107"/>
      <c r="CL942" s="107"/>
      <c r="CM942" s="107"/>
      <c r="CN942" s="107"/>
      <c r="CO942" s="107"/>
      <c r="CP942" s="107"/>
      <c r="CQ942" s="107"/>
      <c r="CR942" s="107"/>
      <c r="CS942" s="107"/>
      <c r="CT942" s="107"/>
      <c r="CU942" s="107"/>
      <c r="CV942" s="107"/>
      <c r="CW942" s="107"/>
      <c r="CX942" s="107"/>
      <c r="CY942" s="107"/>
      <c r="CZ942" s="107"/>
      <c r="DA942" s="107"/>
      <c r="DB942" s="107"/>
      <c r="DC942" s="107"/>
      <c r="DD942" s="107"/>
      <c r="DE942" s="107"/>
      <c r="DF942" s="107"/>
      <c r="DG942" s="107"/>
    </row>
    <row r="943" spans="1:111" hidden="1" x14ac:dyDescent="0.25">
      <c r="B943" s="111" t="s">
        <v>2606</v>
      </c>
      <c r="C943" s="111">
        <v>4600011662</v>
      </c>
      <c r="D943" s="101" t="s">
        <v>1330</v>
      </c>
      <c r="E943" s="110"/>
      <c r="F943" s="102" t="s">
        <v>455</v>
      </c>
      <c r="G943" s="103" t="s">
        <v>449</v>
      </c>
      <c r="H943" s="103" t="s">
        <v>1691</v>
      </c>
      <c r="I943" s="100"/>
      <c r="J943" s="122" t="s">
        <v>2675</v>
      </c>
      <c r="K943" s="103"/>
      <c r="L943" s="103"/>
      <c r="M943" s="103"/>
      <c r="N943" s="103"/>
      <c r="O943" s="106"/>
      <c r="P943" s="104"/>
      <c r="Q943" s="104"/>
      <c r="R943" s="104"/>
      <c r="S943" s="105" t="str">
        <f t="shared" si="91"/>
        <v/>
      </c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  <c r="BK943" s="107"/>
      <c r="BL943" s="107"/>
      <c r="BM943" s="107"/>
      <c r="BN943" s="107"/>
      <c r="BO943" s="107"/>
      <c r="BP943" s="107"/>
      <c r="BQ943" s="107"/>
      <c r="BR943" s="107"/>
      <c r="BS943" s="107"/>
      <c r="BT943" s="107"/>
      <c r="BU943" s="107"/>
      <c r="BV943" s="107"/>
      <c r="BW943" s="107"/>
      <c r="BX943" s="107"/>
      <c r="BY943" s="107"/>
      <c r="BZ943" s="107"/>
      <c r="CA943" s="107"/>
      <c r="CB943" s="107"/>
      <c r="CC943" s="107"/>
      <c r="CD943" s="107"/>
      <c r="CE943" s="107"/>
      <c r="CF943" s="107"/>
      <c r="CG943" s="107"/>
      <c r="CH943" s="107"/>
      <c r="CI943" s="107"/>
      <c r="CJ943" s="107"/>
      <c r="CK943" s="107"/>
      <c r="CL943" s="107"/>
      <c r="CM943" s="107"/>
      <c r="CN943" s="107"/>
      <c r="CO943" s="107"/>
      <c r="CP943" s="107"/>
      <c r="CQ943" s="107"/>
      <c r="CR943" s="107"/>
      <c r="CS943" s="107"/>
      <c r="CT943" s="107"/>
      <c r="CU943" s="107"/>
      <c r="CV943" s="107"/>
      <c r="CW943" s="107"/>
      <c r="CX943" s="107"/>
      <c r="CY943" s="107"/>
      <c r="CZ943" s="107"/>
      <c r="DA943" s="107"/>
      <c r="DB943" s="107"/>
      <c r="DC943" s="107"/>
      <c r="DD943" s="107"/>
      <c r="DE943" s="107"/>
      <c r="DF943" s="107"/>
      <c r="DG943" s="107"/>
    </row>
    <row r="944" spans="1:111" hidden="1" x14ac:dyDescent="0.25">
      <c r="A944" s="109"/>
      <c r="B944" s="123">
        <v>33</v>
      </c>
      <c r="C944" s="111">
        <v>4600011662</v>
      </c>
      <c r="D944" s="101" t="s">
        <v>1331</v>
      </c>
      <c r="E944" s="110" t="str">
        <f t="shared" ref="E944" si="98">IF(F944="","",CONCATENATE(TRIM(F944)," - ",TRIM(J944)))</f>
        <v/>
      </c>
      <c r="F944" s="102"/>
      <c r="G944" s="103" t="s">
        <v>449</v>
      </c>
      <c r="H944" s="103" t="s">
        <v>1690</v>
      </c>
      <c r="I944" s="100"/>
      <c r="J944" s="122" t="s">
        <v>2669</v>
      </c>
      <c r="K944" s="103"/>
      <c r="L944" s="103"/>
      <c r="M944" s="103"/>
      <c r="N944" s="103"/>
      <c r="O944" s="106"/>
      <c r="P944" s="104">
        <v>2</v>
      </c>
      <c r="Q944" s="104"/>
      <c r="R944" s="104" t="s">
        <v>1699</v>
      </c>
      <c r="S944" s="105">
        <f t="shared" si="91"/>
        <v>0</v>
      </c>
      <c r="T944" s="104">
        <v>2</v>
      </c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  <c r="BK944" s="107"/>
      <c r="BL944" s="107"/>
      <c r="BM944" s="107"/>
      <c r="BN944" s="107"/>
      <c r="BO944" s="107"/>
      <c r="BP944" s="107">
        <v>0</v>
      </c>
      <c r="BQ944" s="107"/>
      <c r="BR944" s="107"/>
      <c r="BS944" s="107"/>
      <c r="BT944" s="107"/>
      <c r="BU944" s="107"/>
      <c r="BV944" s="107"/>
      <c r="BW944" s="107"/>
      <c r="BX944" s="107"/>
      <c r="BY944" s="107"/>
      <c r="BZ944" s="107"/>
      <c r="CA944" s="107"/>
      <c r="CB944" s="107"/>
      <c r="CC944" s="107"/>
      <c r="CD944" s="107"/>
      <c r="CE944" s="107"/>
      <c r="CF944" s="107"/>
      <c r="CG944" s="107"/>
      <c r="CH944" s="107"/>
      <c r="CI944" s="107"/>
      <c r="CJ944" s="107"/>
      <c r="CK944" s="107"/>
      <c r="CL944" s="107"/>
      <c r="CM944" s="107"/>
      <c r="CN944" s="107"/>
      <c r="CO944" s="107"/>
      <c r="CP944" s="107"/>
      <c r="CQ944" s="107"/>
      <c r="CR944" s="107"/>
      <c r="CS944" s="107"/>
      <c r="CT944" s="107"/>
      <c r="CU944" s="107"/>
      <c r="CV944" s="107"/>
      <c r="CW944" s="107"/>
      <c r="CX944" s="107"/>
      <c r="CY944" s="107"/>
      <c r="CZ944" s="107"/>
      <c r="DA944" s="107"/>
      <c r="DB944" s="107"/>
      <c r="DC944" s="107"/>
      <c r="DD944" s="107"/>
      <c r="DE944" s="107"/>
      <c r="DF944" s="107"/>
      <c r="DG944" s="107"/>
    </row>
    <row r="945" spans="1:111" hidden="1" x14ac:dyDescent="0.25">
      <c r="B945" s="111" t="s">
        <v>2606</v>
      </c>
      <c r="C945" s="111">
        <v>4600011662</v>
      </c>
      <c r="D945" s="101" t="s">
        <v>395</v>
      </c>
      <c r="E945" s="110"/>
      <c r="F945" s="102" t="s">
        <v>455</v>
      </c>
      <c r="G945" s="103" t="s">
        <v>449</v>
      </c>
      <c r="H945" s="103" t="s">
        <v>429</v>
      </c>
      <c r="I945" s="100"/>
      <c r="J945" s="122" t="s">
        <v>2450</v>
      </c>
      <c r="K945" s="103"/>
      <c r="L945" s="103"/>
      <c r="M945" s="103"/>
      <c r="N945" s="103"/>
      <c r="O945" s="106"/>
      <c r="P945" s="104"/>
      <c r="Q945" s="104"/>
      <c r="R945" s="104"/>
      <c r="S945" s="105" t="str">
        <f t="shared" si="91"/>
        <v/>
      </c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  <c r="BK945" s="107"/>
      <c r="BL945" s="107"/>
      <c r="BM945" s="107"/>
      <c r="BN945" s="107"/>
      <c r="BO945" s="107"/>
      <c r="BP945" s="107"/>
      <c r="BQ945" s="107"/>
      <c r="BR945" s="107"/>
      <c r="BS945" s="107"/>
      <c r="BT945" s="107"/>
      <c r="BU945" s="107"/>
      <c r="BV945" s="107"/>
      <c r="BW945" s="107"/>
      <c r="BX945" s="107"/>
      <c r="BY945" s="107"/>
      <c r="BZ945" s="107"/>
      <c r="CA945" s="107"/>
      <c r="CB945" s="107"/>
      <c r="CC945" s="107"/>
      <c r="CD945" s="107"/>
      <c r="CE945" s="107"/>
      <c r="CF945" s="107"/>
      <c r="CG945" s="107"/>
      <c r="CH945" s="107"/>
      <c r="CI945" s="107"/>
      <c r="CJ945" s="107"/>
      <c r="CK945" s="107"/>
      <c r="CL945" s="107"/>
      <c r="CM945" s="107"/>
      <c r="CN945" s="107"/>
      <c r="CO945" s="107"/>
      <c r="CP945" s="107"/>
      <c r="CQ945" s="107"/>
      <c r="CR945" s="107"/>
      <c r="CS945" s="107"/>
      <c r="CT945" s="107"/>
      <c r="CU945" s="107"/>
      <c r="CV945" s="107"/>
      <c r="CW945" s="107"/>
      <c r="CX945" s="107"/>
      <c r="CY945" s="107"/>
      <c r="CZ945" s="107"/>
      <c r="DA945" s="107"/>
      <c r="DB945" s="107"/>
      <c r="DC945" s="107"/>
      <c r="DD945" s="107"/>
      <c r="DE945" s="107"/>
      <c r="DF945" s="107"/>
      <c r="DG945" s="107"/>
    </row>
    <row r="946" spans="1:111" hidden="1" x14ac:dyDescent="0.25">
      <c r="A946" s="109"/>
      <c r="B946" s="123">
        <v>33</v>
      </c>
      <c r="C946" s="111">
        <v>4600011662</v>
      </c>
      <c r="D946" s="101" t="s">
        <v>1332</v>
      </c>
      <c r="E946" s="110" t="str">
        <f t="shared" ref="E946" si="99">IF(F946="","",CONCATENATE(TRIM(F946)," - ",TRIM(J946)))</f>
        <v>(VP) Sistema de Vapor de média pressão - Içamento de tubulação</v>
      </c>
      <c r="F946" s="102" t="s">
        <v>455</v>
      </c>
      <c r="G946" s="103" t="s">
        <v>449</v>
      </c>
      <c r="H946" s="103" t="s">
        <v>1690</v>
      </c>
      <c r="I946" s="100"/>
      <c r="J946" s="122" t="s">
        <v>1988</v>
      </c>
      <c r="K946" s="103"/>
      <c r="L946" s="103"/>
      <c r="M946" s="103"/>
      <c r="N946" s="103"/>
      <c r="O946" s="106"/>
      <c r="P946" s="104">
        <v>2</v>
      </c>
      <c r="Q946" s="104"/>
      <c r="R946" s="104" t="s">
        <v>1699</v>
      </c>
      <c r="S946" s="105">
        <f t="shared" si="91"/>
        <v>0</v>
      </c>
      <c r="T946" s="104">
        <v>2</v>
      </c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2</v>
      </c>
      <c r="AR946" s="107">
        <v>2</v>
      </c>
      <c r="AS946" s="107">
        <v>2</v>
      </c>
      <c r="AT946" s="107">
        <v>2</v>
      </c>
      <c r="AU946" s="107">
        <v>2</v>
      </c>
      <c r="AV946" s="107"/>
      <c r="AW946" s="107"/>
      <c r="AX946" s="107">
        <v>0</v>
      </c>
      <c r="AY946" s="107">
        <v>0</v>
      </c>
      <c r="AZ946" s="107">
        <v>0</v>
      </c>
      <c r="BA946" s="107">
        <v>0</v>
      </c>
      <c r="BB946" s="107">
        <v>0</v>
      </c>
      <c r="BC946" s="107"/>
      <c r="BD946" s="107"/>
      <c r="BE946" s="107">
        <v>0</v>
      </c>
      <c r="BF946" s="107">
        <v>0</v>
      </c>
      <c r="BG946" s="107">
        <v>0</v>
      </c>
      <c r="BH946" s="107">
        <v>0</v>
      </c>
      <c r="BI946" s="107">
        <v>0</v>
      </c>
      <c r="BJ946" s="107"/>
      <c r="BK946" s="107"/>
      <c r="BL946" s="107">
        <v>2</v>
      </c>
      <c r="BM946" s="107">
        <v>2</v>
      </c>
      <c r="BN946" s="107">
        <v>2</v>
      </c>
      <c r="BO946" s="107">
        <v>2</v>
      </c>
      <c r="BP946" s="107">
        <v>2</v>
      </c>
      <c r="BQ946" s="107"/>
      <c r="BR946" s="107"/>
      <c r="BS946" s="107"/>
      <c r="BT946" s="107"/>
      <c r="BU946" s="107"/>
      <c r="BV946" s="107"/>
      <c r="BW946" s="107"/>
      <c r="BX946" s="107"/>
      <c r="BY946" s="107"/>
      <c r="BZ946" s="107"/>
      <c r="CA946" s="107"/>
      <c r="CB946" s="107"/>
      <c r="CC946" s="107"/>
      <c r="CD946" s="107"/>
      <c r="CE946" s="107"/>
      <c r="CF946" s="107"/>
      <c r="CG946" s="107"/>
      <c r="CH946" s="107"/>
      <c r="CI946" s="107"/>
      <c r="CJ946" s="107"/>
      <c r="CK946" s="107"/>
      <c r="CL946" s="107"/>
      <c r="CM946" s="107"/>
      <c r="CN946" s="107"/>
      <c r="CO946" s="107"/>
      <c r="CP946" s="107"/>
      <c r="CQ946" s="107"/>
      <c r="CR946" s="107"/>
      <c r="CS946" s="107"/>
      <c r="CT946" s="107"/>
      <c r="CU946" s="107"/>
      <c r="CV946" s="107"/>
      <c r="CW946" s="107"/>
      <c r="CX946" s="107"/>
      <c r="CY946" s="107"/>
      <c r="CZ946" s="107"/>
      <c r="DA946" s="107"/>
      <c r="DB946" s="107"/>
      <c r="DC946" s="107"/>
      <c r="DD946" s="107"/>
      <c r="DE946" s="107"/>
      <c r="DF946" s="107"/>
      <c r="DG946" s="107"/>
    </row>
    <row r="947" spans="1:111" hidden="1" x14ac:dyDescent="0.25">
      <c r="B947" s="111" t="s">
        <v>2606</v>
      </c>
      <c r="C947" s="111">
        <v>4600011662</v>
      </c>
      <c r="D947" s="101" t="s">
        <v>398</v>
      </c>
      <c r="E947" s="110"/>
      <c r="F947" s="102" t="s">
        <v>455</v>
      </c>
      <c r="G947" s="103" t="s">
        <v>449</v>
      </c>
      <c r="H947" s="103" t="s">
        <v>429</v>
      </c>
      <c r="I947" s="100"/>
      <c r="J947" s="122" t="s">
        <v>2676</v>
      </c>
      <c r="K947" s="103"/>
      <c r="L947" s="103"/>
      <c r="M947" s="103"/>
      <c r="N947" s="103"/>
      <c r="O947" s="106"/>
      <c r="P947" s="104"/>
      <c r="Q947" s="104"/>
      <c r="R947" s="104"/>
      <c r="S947" s="105" t="str">
        <f t="shared" si="91"/>
        <v/>
      </c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  <c r="BK947" s="107"/>
      <c r="BL947" s="107"/>
      <c r="BM947" s="107"/>
      <c r="BN947" s="107"/>
      <c r="BO947" s="107"/>
      <c r="BP947" s="107"/>
      <c r="BQ947" s="107"/>
      <c r="BR947" s="107"/>
      <c r="BS947" s="107"/>
      <c r="BT947" s="107"/>
      <c r="BU947" s="107"/>
      <c r="BV947" s="107"/>
      <c r="BW947" s="107"/>
      <c r="BX947" s="107"/>
      <c r="BY947" s="107"/>
      <c r="BZ947" s="107"/>
      <c r="CA947" s="107"/>
      <c r="CB947" s="107"/>
      <c r="CC947" s="107"/>
      <c r="CD947" s="107"/>
      <c r="CE947" s="107"/>
      <c r="CF947" s="107"/>
      <c r="CG947" s="107"/>
      <c r="CH947" s="107"/>
      <c r="CI947" s="107"/>
      <c r="CJ947" s="107"/>
      <c r="CK947" s="107"/>
      <c r="CL947" s="107"/>
      <c r="CM947" s="107"/>
      <c r="CN947" s="107"/>
      <c r="CO947" s="107"/>
      <c r="CP947" s="107"/>
      <c r="CQ947" s="107"/>
      <c r="CR947" s="107"/>
      <c r="CS947" s="107"/>
      <c r="CT947" s="107"/>
      <c r="CU947" s="107"/>
      <c r="CV947" s="107"/>
      <c r="CW947" s="107"/>
      <c r="CX947" s="107"/>
      <c r="CY947" s="107"/>
      <c r="CZ947" s="107"/>
      <c r="DA947" s="107"/>
      <c r="DB947" s="107"/>
      <c r="DC947" s="107"/>
      <c r="DD947" s="107"/>
      <c r="DE947" s="107"/>
      <c r="DF947" s="107"/>
      <c r="DG947" s="107"/>
    </row>
    <row r="948" spans="1:111" hidden="1" x14ac:dyDescent="0.25">
      <c r="A948" s="109"/>
      <c r="B948" s="111">
        <v>0</v>
      </c>
      <c r="C948" s="111">
        <v>4600011662</v>
      </c>
      <c r="D948" s="101" t="s">
        <v>1333</v>
      </c>
      <c r="E948" s="110" t="str">
        <f t="shared" ref="E948:E949" si="100">IF(F948="","",CONCATENATE(TRIM(F948)," - ",TRIM(J948)))</f>
        <v>(VP) Sistema de Vapor de média pressão - Montagem de andaime</v>
      </c>
      <c r="F948" s="102" t="s">
        <v>455</v>
      </c>
      <c r="G948" s="103" t="s">
        <v>449</v>
      </c>
      <c r="H948" s="103" t="s">
        <v>1691</v>
      </c>
      <c r="I948" s="100"/>
      <c r="J948" s="122" t="s">
        <v>1989</v>
      </c>
      <c r="K948" s="103"/>
      <c r="L948" s="103"/>
      <c r="M948" s="103"/>
      <c r="N948" s="103"/>
      <c r="O948" s="106"/>
      <c r="P948" s="104">
        <v>1</v>
      </c>
      <c r="Q948" s="104"/>
      <c r="R948" s="104" t="s">
        <v>1699</v>
      </c>
      <c r="S948" s="105">
        <f t="shared" si="91"/>
        <v>0</v>
      </c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  <c r="BF948" s="107"/>
      <c r="BG948" s="107"/>
      <c r="BH948" s="107"/>
      <c r="BI948" s="107"/>
      <c r="BJ948" s="107"/>
      <c r="BK948" s="107"/>
      <c r="BL948" s="107"/>
      <c r="BM948" s="107"/>
      <c r="BN948" s="107"/>
      <c r="BO948" s="107"/>
      <c r="BP948" s="107"/>
      <c r="BQ948" s="107"/>
      <c r="BR948" s="107"/>
      <c r="BS948" s="107"/>
      <c r="BT948" s="107"/>
      <c r="BU948" s="107"/>
      <c r="BV948" s="107"/>
      <c r="BW948" s="107"/>
      <c r="BX948" s="107"/>
      <c r="BY948" s="107"/>
      <c r="BZ948" s="107"/>
      <c r="CA948" s="107"/>
      <c r="CB948" s="107"/>
      <c r="CC948" s="107"/>
      <c r="CD948" s="107"/>
      <c r="CE948" s="107"/>
      <c r="CF948" s="107"/>
      <c r="CG948" s="107"/>
      <c r="CH948" s="107"/>
      <c r="CI948" s="107"/>
      <c r="CJ948" s="107"/>
      <c r="CK948" s="107"/>
      <c r="CL948" s="107"/>
      <c r="CM948" s="107"/>
      <c r="CN948" s="107"/>
      <c r="CO948" s="107"/>
      <c r="CP948" s="107"/>
      <c r="CQ948" s="107"/>
      <c r="CR948" s="107"/>
      <c r="CS948" s="107"/>
      <c r="CT948" s="107"/>
      <c r="CU948" s="107"/>
      <c r="CV948" s="107"/>
      <c r="CW948" s="107"/>
      <c r="CX948" s="107"/>
      <c r="CY948" s="107"/>
      <c r="CZ948" s="107"/>
      <c r="DA948" s="107"/>
      <c r="DB948" s="107"/>
      <c r="DC948" s="107"/>
      <c r="DD948" s="107"/>
      <c r="DE948" s="107"/>
      <c r="DF948" s="107"/>
      <c r="DG948" s="107"/>
    </row>
    <row r="949" spans="1:111" hidden="1" x14ac:dyDescent="0.25">
      <c r="A949" s="109" t="s">
        <v>2719</v>
      </c>
      <c r="B949" s="111">
        <v>0</v>
      </c>
      <c r="C949" s="111">
        <v>4600011662</v>
      </c>
      <c r="D949" s="101" t="s">
        <v>1334</v>
      </c>
      <c r="E949" s="110" t="str">
        <f t="shared" si="100"/>
        <v>(VP) Sistema de Vapor de média pressão - Teste hidrostático</v>
      </c>
      <c r="F949" s="102" t="s">
        <v>455</v>
      </c>
      <c r="G949" s="103" t="s">
        <v>449</v>
      </c>
      <c r="H949" s="103" t="s">
        <v>1691</v>
      </c>
      <c r="I949" s="100"/>
      <c r="J949" s="122" t="s">
        <v>2286</v>
      </c>
      <c r="K949" s="103"/>
      <c r="L949" s="103"/>
      <c r="M949" s="103"/>
      <c r="N949" s="103"/>
      <c r="O949" s="106"/>
      <c r="P949" s="104"/>
      <c r="Q949" s="104"/>
      <c r="R949" s="104"/>
      <c r="S949" s="105" t="str">
        <f t="shared" si="91"/>
        <v/>
      </c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>
        <v>0</v>
      </c>
      <c r="AY949" s="107">
        <v>0</v>
      </c>
      <c r="AZ949" s="107">
        <v>0</v>
      </c>
      <c r="BA949" s="107">
        <v>0</v>
      </c>
      <c r="BB949" s="107">
        <v>0</v>
      </c>
      <c r="BC949" s="107"/>
      <c r="BD949" s="107"/>
      <c r="BE949" s="107"/>
      <c r="BF949" s="107"/>
      <c r="BG949" s="107"/>
      <c r="BH949" s="107"/>
      <c r="BI949" s="107"/>
      <c r="BJ949" s="107"/>
      <c r="BK949" s="107"/>
      <c r="BL949" s="107"/>
      <c r="BM949" s="107"/>
      <c r="BN949" s="107"/>
      <c r="BO949" s="107"/>
      <c r="BP949" s="107"/>
      <c r="BQ949" s="107"/>
      <c r="BR949" s="107"/>
      <c r="BS949" s="107"/>
      <c r="BT949" s="107"/>
      <c r="BU949" s="107"/>
      <c r="BV949" s="107"/>
      <c r="BW949" s="107"/>
      <c r="BX949" s="107"/>
      <c r="BY949" s="107"/>
      <c r="BZ949" s="107"/>
      <c r="CA949" s="107"/>
      <c r="CB949" s="107"/>
      <c r="CC949" s="107"/>
      <c r="CD949" s="107"/>
      <c r="CE949" s="107"/>
      <c r="CF949" s="107"/>
      <c r="CG949" s="107"/>
      <c r="CH949" s="107"/>
      <c r="CI949" s="107"/>
      <c r="CJ949" s="107"/>
      <c r="CK949" s="107"/>
      <c r="CL949" s="107"/>
      <c r="CM949" s="107"/>
      <c r="CN949" s="107"/>
      <c r="CO949" s="107"/>
      <c r="CP949" s="107"/>
      <c r="CQ949" s="107"/>
      <c r="CR949" s="107"/>
      <c r="CS949" s="107"/>
      <c r="CT949" s="107"/>
      <c r="CU949" s="107"/>
      <c r="CV949" s="107"/>
      <c r="CW949" s="107"/>
      <c r="CX949" s="107"/>
      <c r="CY949" s="107"/>
      <c r="CZ949" s="107"/>
      <c r="DA949" s="107"/>
      <c r="DB949" s="107"/>
      <c r="DC949" s="107"/>
      <c r="DD949" s="107"/>
      <c r="DE949" s="107"/>
      <c r="DF949" s="107"/>
      <c r="DG949" s="107"/>
    </row>
    <row r="950" spans="1:111" hidden="1" x14ac:dyDescent="0.25">
      <c r="B950" s="111" t="s">
        <v>2606</v>
      </c>
      <c r="C950" s="111">
        <v>4600011662</v>
      </c>
      <c r="D950" s="101" t="s">
        <v>1335</v>
      </c>
      <c r="E950" s="110"/>
      <c r="F950" s="102"/>
      <c r="G950" s="103"/>
      <c r="H950" s="103"/>
      <c r="I950" s="100"/>
      <c r="J950" s="122" t="s">
        <v>2451</v>
      </c>
      <c r="K950" s="103"/>
      <c r="L950" s="103"/>
      <c r="M950" s="103"/>
      <c r="N950" s="103"/>
      <c r="O950" s="106"/>
      <c r="P950" s="104"/>
      <c r="Q950" s="104"/>
      <c r="R950" s="104"/>
      <c r="S950" s="105" t="str">
        <f t="shared" si="91"/>
        <v/>
      </c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  <c r="BK950" s="107"/>
      <c r="BL950" s="107"/>
      <c r="BM950" s="107"/>
      <c r="BN950" s="107"/>
      <c r="BO950" s="107"/>
      <c r="BP950" s="107"/>
      <c r="BQ950" s="107"/>
      <c r="BR950" s="107"/>
      <c r="BS950" s="107"/>
      <c r="BT950" s="107"/>
      <c r="BU950" s="107"/>
      <c r="BV950" s="107"/>
      <c r="BW950" s="107"/>
      <c r="BX950" s="107"/>
      <c r="BY950" s="107"/>
      <c r="BZ950" s="107"/>
      <c r="CA950" s="107"/>
      <c r="CB950" s="107"/>
      <c r="CC950" s="107"/>
      <c r="CD950" s="107"/>
      <c r="CE950" s="107"/>
      <c r="CF950" s="107"/>
      <c r="CG950" s="107"/>
      <c r="CH950" s="107"/>
      <c r="CI950" s="107"/>
      <c r="CJ950" s="107"/>
      <c r="CK950" s="107"/>
      <c r="CL950" s="107"/>
      <c r="CM950" s="107"/>
      <c r="CN950" s="107"/>
      <c r="CO950" s="107"/>
      <c r="CP950" s="107"/>
      <c r="CQ950" s="107"/>
      <c r="CR950" s="107"/>
      <c r="CS950" s="107"/>
      <c r="CT950" s="107"/>
      <c r="CU950" s="107"/>
      <c r="CV950" s="107"/>
      <c r="CW950" s="107"/>
      <c r="CX950" s="107"/>
      <c r="CY950" s="107"/>
      <c r="CZ950" s="107"/>
      <c r="DA950" s="107"/>
      <c r="DB950" s="107"/>
      <c r="DC950" s="107"/>
      <c r="DD950" s="107"/>
      <c r="DE950" s="107"/>
      <c r="DF950" s="107"/>
      <c r="DG950" s="107"/>
    </row>
    <row r="951" spans="1:111" hidden="1" x14ac:dyDescent="0.25">
      <c r="B951" s="111" t="s">
        <v>2606</v>
      </c>
      <c r="C951" s="111">
        <v>4600011662</v>
      </c>
      <c r="D951" s="101" t="s">
        <v>312</v>
      </c>
      <c r="E951" s="110"/>
      <c r="F951" s="102"/>
      <c r="G951" s="103"/>
      <c r="H951" s="103"/>
      <c r="I951" s="100"/>
      <c r="J951" s="122" t="s">
        <v>2452</v>
      </c>
      <c r="K951" s="103"/>
      <c r="L951" s="103"/>
      <c r="M951" s="103"/>
      <c r="N951" s="103"/>
      <c r="O951" s="106"/>
      <c r="P951" s="104"/>
      <c r="Q951" s="104"/>
      <c r="R951" s="104"/>
      <c r="S951" s="105" t="str">
        <f t="shared" si="91"/>
        <v/>
      </c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  <c r="BK951" s="107"/>
      <c r="BL951" s="107"/>
      <c r="BM951" s="107"/>
      <c r="BN951" s="107"/>
      <c r="BO951" s="107"/>
      <c r="BP951" s="107"/>
      <c r="BQ951" s="107"/>
      <c r="BR951" s="107"/>
      <c r="BS951" s="107"/>
      <c r="BT951" s="107"/>
      <c r="BU951" s="107"/>
      <c r="BV951" s="107"/>
      <c r="BW951" s="107"/>
      <c r="BX951" s="107"/>
      <c r="BY951" s="107"/>
      <c r="BZ951" s="107"/>
      <c r="CA951" s="107"/>
      <c r="CB951" s="107"/>
      <c r="CC951" s="107"/>
      <c r="CD951" s="107"/>
      <c r="CE951" s="107"/>
      <c r="CF951" s="107"/>
      <c r="CG951" s="107"/>
      <c r="CH951" s="107"/>
      <c r="CI951" s="107"/>
      <c r="CJ951" s="107"/>
      <c r="CK951" s="107"/>
      <c r="CL951" s="107"/>
      <c r="CM951" s="107"/>
      <c r="CN951" s="107"/>
      <c r="CO951" s="107"/>
      <c r="CP951" s="107"/>
      <c r="CQ951" s="107"/>
      <c r="CR951" s="107"/>
      <c r="CS951" s="107"/>
      <c r="CT951" s="107"/>
      <c r="CU951" s="107"/>
      <c r="CV951" s="107"/>
      <c r="CW951" s="107"/>
      <c r="CX951" s="107"/>
      <c r="CY951" s="107"/>
      <c r="CZ951" s="107"/>
      <c r="DA951" s="107"/>
      <c r="DB951" s="107"/>
      <c r="DC951" s="107"/>
      <c r="DD951" s="107"/>
      <c r="DE951" s="107"/>
      <c r="DF951" s="107"/>
      <c r="DG951" s="107"/>
    </row>
    <row r="952" spans="1:111" hidden="1" x14ac:dyDescent="0.25">
      <c r="A952" s="109"/>
      <c r="B952" s="123">
        <v>33</v>
      </c>
      <c r="C952" s="111">
        <v>4600011662</v>
      </c>
      <c r="D952" s="101" t="s">
        <v>308</v>
      </c>
      <c r="E952" s="110" t="str">
        <f t="shared" ref="E952:E953" si="101">IF(F952="","",CONCATENATE(TRIM(F952)," - ",TRIM(J952)))</f>
        <v>(VP) Sistema de Vapor de média pressão - Subida de trecho de tubulação 1º trecho</v>
      </c>
      <c r="F952" s="102" t="s">
        <v>455</v>
      </c>
      <c r="G952" s="103" t="s">
        <v>449</v>
      </c>
      <c r="H952" s="103" t="s">
        <v>1691</v>
      </c>
      <c r="I952" s="100"/>
      <c r="J952" s="122" t="s">
        <v>2453</v>
      </c>
      <c r="K952" s="103"/>
      <c r="L952" s="103"/>
      <c r="M952" s="103"/>
      <c r="N952" s="103"/>
      <c r="O952" s="106"/>
      <c r="P952" s="104">
        <v>1</v>
      </c>
      <c r="Q952" s="104"/>
      <c r="R952" s="104" t="s">
        <v>1699</v>
      </c>
      <c r="S952" s="105">
        <f t="shared" si="91"/>
        <v>0</v>
      </c>
      <c r="T952" s="104">
        <v>1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>
        <v>0</v>
      </c>
      <c r="AY952" s="107">
        <v>0</v>
      </c>
      <c r="AZ952" s="107">
        <v>0</v>
      </c>
      <c r="BA952" s="107">
        <v>0</v>
      </c>
      <c r="BB952" s="107">
        <v>0</v>
      </c>
      <c r="BC952" s="107"/>
      <c r="BD952" s="107"/>
      <c r="BE952" s="107">
        <v>0</v>
      </c>
      <c r="BF952" s="107">
        <v>0</v>
      </c>
      <c r="BG952" s="107">
        <v>0</v>
      </c>
      <c r="BH952" s="107">
        <v>0</v>
      </c>
      <c r="BI952" s="107">
        <v>0</v>
      </c>
      <c r="BJ952" s="107"/>
      <c r="BK952" s="107"/>
      <c r="BL952" s="107">
        <v>2</v>
      </c>
      <c r="BM952" s="107">
        <v>2</v>
      </c>
      <c r="BN952" s="107">
        <v>2</v>
      </c>
      <c r="BO952" s="107">
        <v>2</v>
      </c>
      <c r="BP952" s="107">
        <v>2</v>
      </c>
      <c r="BQ952" s="107"/>
      <c r="BR952" s="107"/>
      <c r="BS952" s="107"/>
      <c r="BT952" s="107"/>
      <c r="BU952" s="107"/>
      <c r="BV952" s="107">
        <v>1</v>
      </c>
      <c r="BW952" s="107">
        <v>1</v>
      </c>
      <c r="BX952" s="107"/>
      <c r="BY952" s="107"/>
      <c r="BZ952" s="107"/>
      <c r="CA952" s="107"/>
      <c r="CB952" s="107"/>
      <c r="CC952" s="107"/>
      <c r="CD952" s="107"/>
      <c r="CE952" s="107"/>
      <c r="CF952" s="107"/>
      <c r="CG952" s="107"/>
      <c r="CH952" s="107"/>
      <c r="CI952" s="107"/>
      <c r="CJ952" s="107"/>
      <c r="CK952" s="107"/>
      <c r="CL952" s="107"/>
      <c r="CM952" s="107"/>
      <c r="CN952" s="107"/>
      <c r="CO952" s="107"/>
      <c r="CP952" s="107"/>
      <c r="CQ952" s="107"/>
      <c r="CR952" s="107"/>
      <c r="CS952" s="107"/>
      <c r="CT952" s="107"/>
      <c r="CU952" s="107"/>
      <c r="CV952" s="107"/>
      <c r="CW952" s="107"/>
      <c r="CX952" s="107"/>
      <c r="CY952" s="107"/>
      <c r="CZ952" s="107"/>
      <c r="DA952" s="107"/>
      <c r="DB952" s="107"/>
      <c r="DC952" s="107"/>
      <c r="DD952" s="107"/>
      <c r="DE952" s="107"/>
      <c r="DF952" s="107"/>
      <c r="DG952" s="107"/>
    </row>
    <row r="953" spans="1:111" hidden="1" x14ac:dyDescent="0.25">
      <c r="B953" s="111" t="s">
        <v>2607</v>
      </c>
      <c r="C953" s="111">
        <v>4600011662</v>
      </c>
      <c r="D953" s="101" t="s">
        <v>1336</v>
      </c>
      <c r="E953" s="110" t="str">
        <f t="shared" si="101"/>
        <v>(VP) Sistema de Vapor de média pressão - Montar e soldar trecho de linha e guias e travas 14"-S3-14E-5314-H 2º trecho</v>
      </c>
      <c r="F953" s="102" t="s">
        <v>455</v>
      </c>
      <c r="G953" s="103" t="s">
        <v>449</v>
      </c>
      <c r="H953" s="103" t="s">
        <v>1691</v>
      </c>
      <c r="I953" s="100"/>
      <c r="J953" s="122" t="s">
        <v>2677</v>
      </c>
      <c r="K953" s="103"/>
      <c r="L953" s="103"/>
      <c r="M953" s="103"/>
      <c r="N953" s="103"/>
      <c r="O953" s="106"/>
      <c r="P953" s="104"/>
      <c r="Q953" s="104"/>
      <c r="R953" s="104"/>
      <c r="S953" s="105" t="str">
        <f t="shared" si="91"/>
        <v/>
      </c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  <c r="BD953" s="107"/>
      <c r="BE953" s="107"/>
      <c r="BF953" s="107"/>
      <c r="BG953" s="107"/>
      <c r="BH953" s="107"/>
      <c r="BI953" s="107"/>
      <c r="BJ953" s="107"/>
      <c r="BK953" s="107"/>
      <c r="BL953" s="107"/>
      <c r="BM953" s="107"/>
      <c r="BN953" s="107"/>
      <c r="BO953" s="107"/>
      <c r="BP953" s="107"/>
      <c r="BQ953" s="107"/>
      <c r="BR953" s="107"/>
      <c r="BS953" s="107"/>
      <c r="BT953" s="107"/>
      <c r="BU953" s="107"/>
      <c r="BV953" s="107"/>
      <c r="BW953" s="107"/>
      <c r="BX953" s="107"/>
      <c r="BY953" s="107"/>
      <c r="BZ953" s="107"/>
      <c r="CA953" s="107"/>
      <c r="CB953" s="107"/>
      <c r="CC953" s="107"/>
      <c r="CD953" s="107"/>
      <c r="CE953" s="107"/>
      <c r="CF953" s="107"/>
      <c r="CG953" s="107"/>
      <c r="CH953" s="107"/>
      <c r="CI953" s="107"/>
      <c r="CJ953" s="107"/>
      <c r="CK953" s="107"/>
      <c r="CL953" s="107"/>
      <c r="CM953" s="107"/>
      <c r="CN953" s="107"/>
      <c r="CO953" s="107"/>
      <c r="CP953" s="107"/>
      <c r="CQ953" s="107"/>
      <c r="CR953" s="107"/>
      <c r="CS953" s="107"/>
      <c r="CT953" s="107"/>
      <c r="CU953" s="107"/>
      <c r="CV953" s="107"/>
      <c r="CW953" s="107"/>
      <c r="CX953" s="107"/>
      <c r="CY953" s="107"/>
      <c r="CZ953" s="107"/>
      <c r="DA953" s="107"/>
      <c r="DB953" s="107"/>
      <c r="DC953" s="107"/>
      <c r="DD953" s="107"/>
      <c r="DE953" s="107"/>
      <c r="DF953" s="107"/>
      <c r="DG953" s="107"/>
    </row>
    <row r="954" spans="1:111" hidden="1" x14ac:dyDescent="0.25">
      <c r="B954" s="111" t="s">
        <v>2606</v>
      </c>
      <c r="C954" s="111">
        <v>4600011662</v>
      </c>
      <c r="D954" s="101" t="s">
        <v>1337</v>
      </c>
      <c r="E954" s="110"/>
      <c r="F954" s="102"/>
      <c r="G954" s="103"/>
      <c r="H954" s="103"/>
      <c r="I954" s="100"/>
      <c r="J954" s="122" t="s">
        <v>2455</v>
      </c>
      <c r="K954" s="103"/>
      <c r="L954" s="103"/>
      <c r="M954" s="103"/>
      <c r="N954" s="103"/>
      <c r="O954" s="106"/>
      <c r="P954" s="104"/>
      <c r="Q954" s="104"/>
      <c r="R954" s="104"/>
      <c r="S954" s="105" t="str">
        <f t="shared" si="91"/>
        <v/>
      </c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  <c r="BK954" s="107"/>
      <c r="BL954" s="107"/>
      <c r="BM954" s="107"/>
      <c r="BN954" s="107"/>
      <c r="BO954" s="107"/>
      <c r="BP954" s="107"/>
      <c r="BQ954" s="107"/>
      <c r="BR954" s="107"/>
      <c r="BS954" s="107"/>
      <c r="BT954" s="107"/>
      <c r="BU954" s="107"/>
      <c r="BV954" s="107"/>
      <c r="BW954" s="107"/>
      <c r="BX954" s="107"/>
      <c r="BY954" s="107"/>
      <c r="BZ954" s="107"/>
      <c r="CA954" s="107"/>
      <c r="CB954" s="107"/>
      <c r="CC954" s="107"/>
      <c r="CD954" s="107"/>
      <c r="CE954" s="107"/>
      <c r="CF954" s="107"/>
      <c r="CG954" s="107"/>
      <c r="CH954" s="107"/>
      <c r="CI954" s="107"/>
      <c r="CJ954" s="107"/>
      <c r="CK954" s="107"/>
      <c r="CL954" s="107"/>
      <c r="CM954" s="107"/>
      <c r="CN954" s="107"/>
      <c r="CO954" s="107"/>
      <c r="CP954" s="107"/>
      <c r="CQ954" s="107"/>
      <c r="CR954" s="107"/>
      <c r="CS954" s="107"/>
      <c r="CT954" s="107"/>
      <c r="CU954" s="107"/>
      <c r="CV954" s="107"/>
      <c r="CW954" s="107"/>
      <c r="CX954" s="107"/>
      <c r="CY954" s="107"/>
      <c r="CZ954" s="107"/>
      <c r="DA954" s="107"/>
      <c r="DB954" s="107"/>
      <c r="DC954" s="107"/>
      <c r="DD954" s="107"/>
      <c r="DE954" s="107"/>
      <c r="DF954" s="107"/>
      <c r="DG954" s="107"/>
    </row>
    <row r="955" spans="1:111" hidden="1" x14ac:dyDescent="0.25">
      <c r="A955" s="109"/>
      <c r="B955" s="111">
        <v>0</v>
      </c>
      <c r="C955" s="111">
        <v>4600011662</v>
      </c>
      <c r="D955" s="101" t="s">
        <v>1338</v>
      </c>
      <c r="E955" s="110" t="str">
        <f t="shared" ref="E955" si="102">IF(F955="","",CONCATENATE(TRIM(F955)," - ",TRIM(J955)))</f>
        <v>(VP) Sistema de Vapor de média pressão - Na área 4A</v>
      </c>
      <c r="F955" s="102" t="s">
        <v>455</v>
      </c>
      <c r="G955" s="103" t="s">
        <v>449</v>
      </c>
      <c r="H955" s="103" t="s">
        <v>1691</v>
      </c>
      <c r="I955" s="100"/>
      <c r="J955" s="122" t="s">
        <v>2456</v>
      </c>
      <c r="K955" s="103"/>
      <c r="L955" s="103"/>
      <c r="M955" s="103"/>
      <c r="N955" s="103"/>
      <c r="O955" s="106"/>
      <c r="P955" s="104"/>
      <c r="Q955" s="104"/>
      <c r="R955" s="104"/>
      <c r="S955" s="105" t="str">
        <f t="shared" si="91"/>
        <v/>
      </c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>
        <v>0</v>
      </c>
      <c r="AY955" s="107">
        <v>0</v>
      </c>
      <c r="AZ955" s="107">
        <v>0</v>
      </c>
      <c r="BA955" s="107">
        <v>0</v>
      </c>
      <c r="BB955" s="107">
        <v>0</v>
      </c>
      <c r="BC955" s="107"/>
      <c r="BD955" s="107"/>
      <c r="BE955" s="107"/>
      <c r="BF955" s="107"/>
      <c r="BG955" s="107"/>
      <c r="BH955" s="107"/>
      <c r="BI955" s="107"/>
      <c r="BJ955" s="107"/>
      <c r="BK955" s="107"/>
      <c r="BL955" s="107"/>
      <c r="BM955" s="107"/>
      <c r="BN955" s="107"/>
      <c r="BO955" s="107"/>
      <c r="BP955" s="107"/>
      <c r="BQ955" s="107"/>
      <c r="BR955" s="107"/>
      <c r="BS955" s="107"/>
      <c r="BT955" s="107"/>
      <c r="BU955" s="107"/>
      <c r="BV955" s="107"/>
      <c r="BW955" s="107"/>
      <c r="BX955" s="107"/>
      <c r="BY955" s="107"/>
      <c r="BZ955" s="107"/>
      <c r="CA955" s="107"/>
      <c r="CB955" s="107"/>
      <c r="CC955" s="107"/>
      <c r="CD955" s="107"/>
      <c r="CE955" s="107"/>
      <c r="CF955" s="107"/>
      <c r="CG955" s="107"/>
      <c r="CH955" s="107"/>
      <c r="CI955" s="107"/>
      <c r="CJ955" s="107"/>
      <c r="CK955" s="107"/>
      <c r="CL955" s="107"/>
      <c r="CM955" s="107"/>
      <c r="CN955" s="107"/>
      <c r="CO955" s="107"/>
      <c r="CP955" s="107"/>
      <c r="CQ955" s="107"/>
      <c r="CR955" s="107"/>
      <c r="CS955" s="107"/>
      <c r="CT955" s="107"/>
      <c r="CU955" s="107"/>
      <c r="CV955" s="107"/>
      <c r="CW955" s="107"/>
      <c r="CX955" s="107"/>
      <c r="CY955" s="107"/>
      <c r="CZ955" s="107"/>
      <c r="DA955" s="107"/>
      <c r="DB955" s="107"/>
      <c r="DC955" s="107"/>
      <c r="DD955" s="107"/>
      <c r="DE955" s="107"/>
      <c r="DF955" s="107"/>
      <c r="DG955" s="107"/>
    </row>
    <row r="956" spans="1:111" hidden="1" x14ac:dyDescent="0.25">
      <c r="A956" s="109"/>
      <c r="B956" s="111" t="s">
        <v>2606</v>
      </c>
      <c r="C956" s="111">
        <v>4600011662</v>
      </c>
      <c r="D956" s="101" t="s">
        <v>1339</v>
      </c>
      <c r="E956" s="110" t="str">
        <f t="shared" ref="E956" si="103">IF(F956="","",CONCATENATE(TRIM(F956)," - ",TRIM(J956)))</f>
        <v>(VP) Sistema de Vapor de média pressão - Linha 14"-S3-14E-5403-H</v>
      </c>
      <c r="F956" s="102" t="s">
        <v>455</v>
      </c>
      <c r="G956" s="103" t="s">
        <v>449</v>
      </c>
      <c r="H956" s="103" t="s">
        <v>1691</v>
      </c>
      <c r="I956" s="100"/>
      <c r="J956" s="122" t="s">
        <v>2457</v>
      </c>
      <c r="K956" s="103"/>
      <c r="L956" s="103"/>
      <c r="M956" s="103"/>
      <c r="N956" s="103"/>
      <c r="O956" s="106"/>
      <c r="P956" s="104">
        <v>1</v>
      </c>
      <c r="Q956" s="104"/>
      <c r="R956" s="104" t="s">
        <v>1699</v>
      </c>
      <c r="S956" s="105">
        <f t="shared" si="91"/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  <c r="BK956" s="107"/>
      <c r="BL956" s="107"/>
      <c r="BM956" s="107"/>
      <c r="BN956" s="107"/>
      <c r="BO956" s="107"/>
      <c r="BP956" s="107"/>
      <c r="BQ956" s="107"/>
      <c r="BR956" s="107"/>
      <c r="BS956" s="107"/>
      <c r="BT956" s="107"/>
      <c r="BU956" s="107"/>
      <c r="BV956" s="107"/>
      <c r="BW956" s="107"/>
      <c r="BX956" s="107"/>
      <c r="BY956" s="107"/>
      <c r="BZ956" s="107"/>
      <c r="CA956" s="107"/>
      <c r="CB956" s="107"/>
      <c r="CC956" s="107"/>
      <c r="CD956" s="107"/>
      <c r="CE956" s="107"/>
      <c r="CF956" s="107"/>
      <c r="CG956" s="107"/>
      <c r="CH956" s="107"/>
      <c r="CI956" s="107"/>
      <c r="CJ956" s="107"/>
      <c r="CK956" s="107"/>
      <c r="CL956" s="107"/>
      <c r="CM956" s="107"/>
      <c r="CN956" s="107"/>
      <c r="CO956" s="107"/>
      <c r="CP956" s="107"/>
      <c r="CQ956" s="107"/>
      <c r="CR956" s="107"/>
      <c r="CS956" s="107"/>
      <c r="CT956" s="107"/>
      <c r="CU956" s="107"/>
      <c r="CV956" s="107"/>
      <c r="CW956" s="107"/>
      <c r="CX956" s="107"/>
      <c r="CY956" s="107"/>
      <c r="CZ956" s="107"/>
      <c r="DA956" s="107"/>
      <c r="DB956" s="107"/>
      <c r="DC956" s="107"/>
      <c r="DD956" s="107"/>
      <c r="DE956" s="107"/>
      <c r="DF956" s="107"/>
      <c r="DG956" s="107"/>
    </row>
    <row r="957" spans="1:111" hidden="1" x14ac:dyDescent="0.25">
      <c r="B957" s="111" t="s">
        <v>2606</v>
      </c>
      <c r="C957" s="111">
        <v>4600011662</v>
      </c>
      <c r="D957" s="101" t="s">
        <v>1340</v>
      </c>
      <c r="E957" s="110"/>
      <c r="F957" s="102"/>
      <c r="G957" s="103"/>
      <c r="H957" s="103"/>
      <c r="I957" s="100"/>
      <c r="J957" s="122" t="s">
        <v>2678</v>
      </c>
      <c r="K957" s="103"/>
      <c r="L957" s="103"/>
      <c r="M957" s="103"/>
      <c r="N957" s="103"/>
      <c r="O957" s="106"/>
      <c r="P957" s="104"/>
      <c r="Q957" s="104"/>
      <c r="R957" s="104"/>
      <c r="S957" s="105" t="str">
        <f t="shared" si="91"/>
        <v/>
      </c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  <c r="BK957" s="107"/>
      <c r="BL957" s="107"/>
      <c r="BM957" s="107"/>
      <c r="BN957" s="107"/>
      <c r="BO957" s="107"/>
      <c r="BP957" s="107"/>
      <c r="BQ957" s="107"/>
      <c r="BR957" s="107"/>
      <c r="BS957" s="107"/>
      <c r="BT957" s="107"/>
      <c r="BU957" s="107"/>
      <c r="BV957" s="107"/>
      <c r="BW957" s="107"/>
      <c r="BX957" s="107"/>
      <c r="BY957" s="107"/>
      <c r="BZ957" s="107"/>
      <c r="CA957" s="107"/>
      <c r="CB957" s="107"/>
      <c r="CC957" s="107"/>
      <c r="CD957" s="107"/>
      <c r="CE957" s="107"/>
      <c r="CF957" s="107"/>
      <c r="CG957" s="107"/>
      <c r="CH957" s="107"/>
      <c r="CI957" s="107"/>
      <c r="CJ957" s="107"/>
      <c r="CK957" s="107"/>
      <c r="CL957" s="107"/>
      <c r="CM957" s="107"/>
      <c r="CN957" s="107"/>
      <c r="CO957" s="107"/>
      <c r="CP957" s="107"/>
      <c r="CQ957" s="107"/>
      <c r="CR957" s="107"/>
      <c r="CS957" s="107"/>
      <c r="CT957" s="107"/>
      <c r="CU957" s="107"/>
      <c r="CV957" s="107"/>
      <c r="CW957" s="107"/>
      <c r="CX957" s="107"/>
      <c r="CY957" s="107"/>
      <c r="CZ957" s="107"/>
      <c r="DA957" s="107"/>
      <c r="DB957" s="107"/>
      <c r="DC957" s="107"/>
      <c r="DD957" s="107"/>
      <c r="DE957" s="107"/>
      <c r="DF957" s="107"/>
      <c r="DG957" s="107"/>
    </row>
    <row r="958" spans="1:111" hidden="1" x14ac:dyDescent="0.25">
      <c r="A958" s="109"/>
      <c r="B958" s="111">
        <v>0</v>
      </c>
      <c r="C958" s="111">
        <v>4600011662</v>
      </c>
      <c r="D958" s="101" t="s">
        <v>1341</v>
      </c>
      <c r="E958" s="110" t="str">
        <f t="shared" ref="E958" si="104">IF(F958="","",CONCATENATE(TRIM(F958)," - ",TRIM(J958)))</f>
        <v>(VP) Sistema de Vapor de média pressão - Teste hidrostático</v>
      </c>
      <c r="F958" s="102" t="s">
        <v>455</v>
      </c>
      <c r="G958" s="103" t="s">
        <v>449</v>
      </c>
      <c r="H958" s="103" t="s">
        <v>1691</v>
      </c>
      <c r="I958" s="100"/>
      <c r="J958" s="122" t="s">
        <v>2409</v>
      </c>
      <c r="K958" s="103"/>
      <c r="L958" s="103"/>
      <c r="M958" s="103"/>
      <c r="N958" s="103"/>
      <c r="O958" s="106"/>
      <c r="P958" s="104"/>
      <c r="Q958" s="104"/>
      <c r="R958" s="104"/>
      <c r="S958" s="105" t="str">
        <f t="shared" si="91"/>
        <v/>
      </c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>
        <v>0</v>
      </c>
      <c r="AY958" s="107">
        <v>0</v>
      </c>
      <c r="AZ958" s="107">
        <v>0</v>
      </c>
      <c r="BA958" s="107">
        <v>0</v>
      </c>
      <c r="BB958" s="107">
        <v>0</v>
      </c>
      <c r="BC958" s="107"/>
      <c r="BD958" s="107"/>
      <c r="BE958" s="107"/>
      <c r="BF958" s="107"/>
      <c r="BG958" s="107"/>
      <c r="BH958" s="107"/>
      <c r="BI958" s="107"/>
      <c r="BJ958" s="107"/>
      <c r="BK958" s="107"/>
      <c r="BL958" s="107"/>
      <c r="BM958" s="107"/>
      <c r="BN958" s="107"/>
      <c r="BO958" s="107"/>
      <c r="BP958" s="107"/>
      <c r="BQ958" s="107"/>
      <c r="BR958" s="107"/>
      <c r="BS958" s="107"/>
      <c r="BT958" s="107"/>
      <c r="BU958" s="107"/>
      <c r="BV958" s="107"/>
      <c r="BW958" s="107"/>
      <c r="BX958" s="107"/>
      <c r="BY958" s="107"/>
      <c r="BZ958" s="107"/>
      <c r="CA958" s="107"/>
      <c r="CB958" s="107"/>
      <c r="CC958" s="107"/>
      <c r="CD958" s="107"/>
      <c r="CE958" s="107"/>
      <c r="CF958" s="107"/>
      <c r="CG958" s="107"/>
      <c r="CH958" s="107"/>
      <c r="CI958" s="107"/>
      <c r="CJ958" s="107"/>
      <c r="CK958" s="107"/>
      <c r="CL958" s="107"/>
      <c r="CM958" s="107"/>
      <c r="CN958" s="107"/>
      <c r="CO958" s="107"/>
      <c r="CP958" s="107"/>
      <c r="CQ958" s="107"/>
      <c r="CR958" s="107"/>
      <c r="CS958" s="107"/>
      <c r="CT958" s="107"/>
      <c r="CU958" s="107"/>
      <c r="CV958" s="107"/>
      <c r="CW958" s="107"/>
      <c r="CX958" s="107"/>
      <c r="CY958" s="107"/>
      <c r="CZ958" s="107"/>
      <c r="DA958" s="107"/>
      <c r="DB958" s="107"/>
      <c r="DC958" s="107"/>
      <c r="DD958" s="107"/>
      <c r="DE958" s="107"/>
      <c r="DF958" s="107"/>
      <c r="DG958" s="107"/>
    </row>
    <row r="959" spans="1:111" hidden="1" x14ac:dyDescent="0.25">
      <c r="A959" s="109"/>
      <c r="B959" s="111" t="s">
        <v>2606</v>
      </c>
      <c r="C959" s="111">
        <v>4600011662</v>
      </c>
      <c r="D959" s="101" t="s">
        <v>1342</v>
      </c>
      <c r="E959" s="110" t="str">
        <f t="shared" ref="E959" si="105">IF(F959="","",CONCATENATE(TRIM(F959)," - ",TRIM(J959)))</f>
        <v>(VP) Sistema de Vapor de média pressão - Linha 14"-S3-14E-5404-H</v>
      </c>
      <c r="F959" s="102" t="s">
        <v>455</v>
      </c>
      <c r="G959" s="103" t="s">
        <v>449</v>
      </c>
      <c r="H959" s="103" t="s">
        <v>1691</v>
      </c>
      <c r="I959" s="100"/>
      <c r="J959" s="122" t="s">
        <v>2459</v>
      </c>
      <c r="K959" s="103"/>
      <c r="L959" s="103"/>
      <c r="M959" s="103"/>
      <c r="N959" s="103"/>
      <c r="O959" s="106"/>
      <c r="P959" s="104">
        <v>1</v>
      </c>
      <c r="Q959" s="104"/>
      <c r="R959" s="104" t="s">
        <v>1699</v>
      </c>
      <c r="S959" s="105">
        <f t="shared" si="91"/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  <c r="BK959" s="107"/>
      <c r="BL959" s="107"/>
      <c r="BM959" s="107"/>
      <c r="BN959" s="107"/>
      <c r="BO959" s="107"/>
      <c r="BP959" s="107"/>
      <c r="BQ959" s="107"/>
      <c r="BR959" s="107"/>
      <c r="BS959" s="107"/>
      <c r="BT959" s="107"/>
      <c r="BU959" s="107"/>
      <c r="BV959" s="107"/>
      <c r="BW959" s="107"/>
      <c r="BX959" s="107"/>
      <c r="BY959" s="107"/>
      <c r="BZ959" s="107"/>
      <c r="CA959" s="107"/>
      <c r="CB959" s="107"/>
      <c r="CC959" s="107"/>
      <c r="CD959" s="107"/>
      <c r="CE959" s="107"/>
      <c r="CF959" s="107"/>
      <c r="CG959" s="107"/>
      <c r="CH959" s="107"/>
      <c r="CI959" s="107"/>
      <c r="CJ959" s="107"/>
      <c r="CK959" s="107"/>
      <c r="CL959" s="107"/>
      <c r="CM959" s="107"/>
      <c r="CN959" s="107"/>
      <c r="CO959" s="107"/>
      <c r="CP959" s="107"/>
      <c r="CQ959" s="107"/>
      <c r="CR959" s="107"/>
      <c r="CS959" s="107"/>
      <c r="CT959" s="107"/>
      <c r="CU959" s="107"/>
      <c r="CV959" s="107"/>
      <c r="CW959" s="107"/>
      <c r="CX959" s="107"/>
      <c r="CY959" s="107"/>
      <c r="CZ959" s="107"/>
      <c r="DA959" s="107"/>
      <c r="DB959" s="107"/>
      <c r="DC959" s="107"/>
      <c r="DD959" s="107"/>
      <c r="DE959" s="107"/>
      <c r="DF959" s="107"/>
      <c r="DG959" s="107"/>
    </row>
    <row r="960" spans="1:111" hidden="1" x14ac:dyDescent="0.25">
      <c r="B960" s="111" t="s">
        <v>2606</v>
      </c>
      <c r="C960" s="111">
        <v>4600011662</v>
      </c>
      <c r="D960" s="101" t="s">
        <v>1343</v>
      </c>
      <c r="E960" s="110"/>
      <c r="F960" s="102"/>
      <c r="G960" s="103"/>
      <c r="H960" s="103"/>
      <c r="I960" s="100"/>
      <c r="J960" s="122" t="s">
        <v>2679</v>
      </c>
      <c r="K960" s="103"/>
      <c r="L960" s="103"/>
      <c r="M960" s="103"/>
      <c r="N960" s="103"/>
      <c r="O960" s="106"/>
      <c r="P960" s="104"/>
      <c r="Q960" s="104"/>
      <c r="R960" s="104"/>
      <c r="S960" s="105" t="str">
        <f t="shared" si="91"/>
        <v/>
      </c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  <c r="BK960" s="107"/>
      <c r="BL960" s="107"/>
      <c r="BM960" s="107"/>
      <c r="BN960" s="107"/>
      <c r="BO960" s="107"/>
      <c r="BP960" s="107"/>
      <c r="BQ960" s="107"/>
      <c r="BR960" s="107"/>
      <c r="BS960" s="107"/>
      <c r="BT960" s="107"/>
      <c r="BU960" s="107"/>
      <c r="BV960" s="107"/>
      <c r="BW960" s="107"/>
      <c r="BX960" s="107"/>
      <c r="BY960" s="107"/>
      <c r="BZ960" s="107"/>
      <c r="CA960" s="107"/>
      <c r="CB960" s="107"/>
      <c r="CC960" s="107"/>
      <c r="CD960" s="107"/>
      <c r="CE960" s="107"/>
      <c r="CF960" s="107"/>
      <c r="CG960" s="107"/>
      <c r="CH960" s="107"/>
      <c r="CI960" s="107"/>
      <c r="CJ960" s="107"/>
      <c r="CK960" s="107"/>
      <c r="CL960" s="107"/>
      <c r="CM960" s="107"/>
      <c r="CN960" s="107"/>
      <c r="CO960" s="107"/>
      <c r="CP960" s="107"/>
      <c r="CQ960" s="107"/>
      <c r="CR960" s="107"/>
      <c r="CS960" s="107"/>
      <c r="CT960" s="107"/>
      <c r="CU960" s="107"/>
      <c r="CV960" s="107"/>
      <c r="CW960" s="107"/>
      <c r="CX960" s="107"/>
      <c r="CY960" s="107"/>
      <c r="CZ960" s="107"/>
      <c r="DA960" s="107"/>
      <c r="DB960" s="107"/>
      <c r="DC960" s="107"/>
      <c r="DD960" s="107"/>
      <c r="DE960" s="107"/>
      <c r="DF960" s="107"/>
      <c r="DG960" s="107"/>
    </row>
    <row r="961" spans="1:111" hidden="1" x14ac:dyDescent="0.25">
      <c r="B961" s="111" t="s">
        <v>2606</v>
      </c>
      <c r="C961" s="111">
        <v>4600011662</v>
      </c>
      <c r="D961" s="101" t="s">
        <v>1344</v>
      </c>
      <c r="E961" s="110"/>
      <c r="F961" s="102"/>
      <c r="G961" s="103"/>
      <c r="H961" s="103"/>
      <c r="I961" s="100"/>
      <c r="J961" s="122" t="s">
        <v>2409</v>
      </c>
      <c r="K961" s="103"/>
      <c r="L961" s="103"/>
      <c r="M961" s="103"/>
      <c r="N961" s="103"/>
      <c r="O961" s="106"/>
      <c r="P961" s="104"/>
      <c r="Q961" s="104"/>
      <c r="R961" s="104"/>
      <c r="S961" s="105" t="str">
        <f t="shared" si="91"/>
        <v/>
      </c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  <c r="BK961" s="107"/>
      <c r="BL961" s="107"/>
      <c r="BM961" s="107"/>
      <c r="BN961" s="107"/>
      <c r="BO961" s="107"/>
      <c r="BP961" s="107"/>
      <c r="BQ961" s="107"/>
      <c r="BR961" s="107"/>
      <c r="BS961" s="107"/>
      <c r="BT961" s="107"/>
      <c r="BU961" s="107"/>
      <c r="BV961" s="107"/>
      <c r="BW961" s="107"/>
      <c r="BX961" s="107"/>
      <c r="BY961" s="107"/>
      <c r="BZ961" s="107"/>
      <c r="CA961" s="107"/>
      <c r="CB961" s="107"/>
      <c r="CC961" s="107"/>
      <c r="CD961" s="107"/>
      <c r="CE961" s="107"/>
      <c r="CF961" s="107"/>
      <c r="CG961" s="107"/>
      <c r="CH961" s="107"/>
      <c r="CI961" s="107"/>
      <c r="CJ961" s="107"/>
      <c r="CK961" s="107"/>
      <c r="CL961" s="107"/>
      <c r="CM961" s="107"/>
      <c r="CN961" s="107"/>
      <c r="CO961" s="107"/>
      <c r="CP961" s="107"/>
      <c r="CQ961" s="107"/>
      <c r="CR961" s="107"/>
      <c r="CS961" s="107"/>
      <c r="CT961" s="107"/>
      <c r="CU961" s="107"/>
      <c r="CV961" s="107"/>
      <c r="CW961" s="107"/>
      <c r="CX961" s="107"/>
      <c r="CY961" s="107"/>
      <c r="CZ961" s="107"/>
      <c r="DA961" s="107"/>
      <c r="DB961" s="107"/>
      <c r="DC961" s="107"/>
      <c r="DD961" s="107"/>
      <c r="DE961" s="107"/>
      <c r="DF961" s="107"/>
      <c r="DG961" s="107"/>
    </row>
    <row r="962" spans="1:111" hidden="1" x14ac:dyDescent="0.25">
      <c r="A962" s="109"/>
      <c r="B962" s="111">
        <v>0</v>
      </c>
      <c r="C962" s="111">
        <v>4600011662</v>
      </c>
      <c r="D962" s="101" t="s">
        <v>1345</v>
      </c>
      <c r="E962" s="110" t="str">
        <f t="shared" ref="E962:E964" si="106">IF(F962="","",CONCATENATE(TRIM(F962)," - ",TRIM(J962)))</f>
        <v>(VP) Sistema de Vapor de média pressão - No prédio da área 14A</v>
      </c>
      <c r="F962" s="102" t="s">
        <v>455</v>
      </c>
      <c r="G962" s="103" t="s">
        <v>449</v>
      </c>
      <c r="H962" s="103" t="s">
        <v>429</v>
      </c>
      <c r="I962" s="100"/>
      <c r="J962" s="122" t="s">
        <v>2461</v>
      </c>
      <c r="K962" s="103"/>
      <c r="L962" s="103"/>
      <c r="M962" s="103"/>
      <c r="N962" s="103"/>
      <c r="O962" s="106"/>
      <c r="P962" s="104"/>
      <c r="Q962" s="104"/>
      <c r="R962" s="104"/>
      <c r="S962" s="105" t="str">
        <f t="shared" si="91"/>
        <v/>
      </c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>
        <v>0</v>
      </c>
      <c r="AY962" s="107">
        <v>0</v>
      </c>
      <c r="AZ962" s="107">
        <v>0</v>
      </c>
      <c r="BA962" s="107">
        <v>0</v>
      </c>
      <c r="BB962" s="107">
        <v>0</v>
      </c>
      <c r="BC962" s="107"/>
      <c r="BD962" s="107"/>
      <c r="BE962" s="107"/>
      <c r="BF962" s="107"/>
      <c r="BG962" s="107"/>
      <c r="BH962" s="107"/>
      <c r="BI962" s="107"/>
      <c r="BJ962" s="107"/>
      <c r="BK962" s="107"/>
      <c r="BL962" s="107"/>
      <c r="BM962" s="107"/>
      <c r="BN962" s="107"/>
      <c r="BO962" s="107"/>
      <c r="BP962" s="107"/>
      <c r="BQ962" s="107"/>
      <c r="BR962" s="107"/>
      <c r="BS962" s="107"/>
      <c r="BT962" s="107"/>
      <c r="BU962" s="107"/>
      <c r="BV962" s="107"/>
      <c r="BW962" s="107"/>
      <c r="BX962" s="107"/>
      <c r="BY962" s="107"/>
      <c r="BZ962" s="107"/>
      <c r="CA962" s="107"/>
      <c r="CB962" s="107"/>
      <c r="CC962" s="107"/>
      <c r="CD962" s="107"/>
      <c r="CE962" s="107"/>
      <c r="CF962" s="107"/>
      <c r="CG962" s="107"/>
      <c r="CH962" s="107"/>
      <c r="CI962" s="107"/>
      <c r="CJ962" s="107"/>
      <c r="CK962" s="107"/>
      <c r="CL962" s="107"/>
      <c r="CM962" s="107"/>
      <c r="CN962" s="107"/>
      <c r="CO962" s="107"/>
      <c r="CP962" s="107"/>
      <c r="CQ962" s="107"/>
      <c r="CR962" s="107"/>
      <c r="CS962" s="107"/>
      <c r="CT962" s="107"/>
      <c r="CU962" s="107"/>
      <c r="CV962" s="107"/>
      <c r="CW962" s="107"/>
      <c r="CX962" s="107"/>
      <c r="CY962" s="107"/>
      <c r="CZ962" s="107"/>
      <c r="DA962" s="107"/>
      <c r="DB962" s="107"/>
      <c r="DC962" s="107"/>
      <c r="DD962" s="107"/>
      <c r="DE962" s="107"/>
      <c r="DF962" s="107"/>
      <c r="DG962" s="107"/>
    </row>
    <row r="963" spans="1:111" hidden="1" x14ac:dyDescent="0.25">
      <c r="A963" s="109"/>
      <c r="B963" s="111">
        <v>29</v>
      </c>
      <c r="C963" s="111">
        <v>4600011662</v>
      </c>
      <c r="D963" s="101" t="s">
        <v>1346</v>
      </c>
      <c r="E963" s="110" t="str">
        <f t="shared" si="106"/>
        <v>(VP) Sistema de Vapor de média pressão - Linha 24"-S3-14E-5312-H</v>
      </c>
      <c r="F963" s="102" t="s">
        <v>455</v>
      </c>
      <c r="G963" s="103" t="s">
        <v>449</v>
      </c>
      <c r="H963" s="103" t="s">
        <v>429</v>
      </c>
      <c r="I963" s="100"/>
      <c r="J963" s="122" t="s">
        <v>2462</v>
      </c>
      <c r="K963" s="103"/>
      <c r="L963" s="103"/>
      <c r="M963" s="103"/>
      <c r="N963" s="103"/>
      <c r="O963" s="106"/>
      <c r="P963" s="104">
        <v>1143</v>
      </c>
      <c r="Q963" s="104"/>
      <c r="R963" s="104" t="s">
        <v>1696</v>
      </c>
      <c r="S963" s="105">
        <f t="shared" si="91"/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2</v>
      </c>
      <c r="AR963" s="107">
        <v>2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  <c r="BK963" s="107"/>
      <c r="BL963" s="107"/>
      <c r="BM963" s="107"/>
      <c r="BN963" s="107"/>
      <c r="BO963" s="107"/>
      <c r="BP963" s="107"/>
      <c r="BQ963" s="107"/>
      <c r="BR963" s="107"/>
      <c r="BS963" s="107"/>
      <c r="BT963" s="107"/>
      <c r="BU963" s="107"/>
      <c r="BV963" s="107"/>
      <c r="BW963" s="107"/>
      <c r="BX963" s="107"/>
      <c r="BY963" s="107"/>
      <c r="BZ963" s="107"/>
      <c r="CA963" s="107"/>
      <c r="CB963" s="107"/>
      <c r="CC963" s="107"/>
      <c r="CD963" s="107"/>
      <c r="CE963" s="107"/>
      <c r="CF963" s="107"/>
      <c r="CG963" s="107"/>
      <c r="CH963" s="107"/>
      <c r="CI963" s="107"/>
      <c r="CJ963" s="107"/>
      <c r="CK963" s="107"/>
      <c r="CL963" s="107"/>
      <c r="CM963" s="107"/>
      <c r="CN963" s="107"/>
      <c r="CO963" s="107"/>
      <c r="CP963" s="107"/>
      <c r="CQ963" s="107"/>
      <c r="CR963" s="107"/>
      <c r="CS963" s="107"/>
      <c r="CT963" s="107"/>
      <c r="CU963" s="107"/>
      <c r="CV963" s="107"/>
      <c r="CW963" s="107"/>
      <c r="CX963" s="107"/>
      <c r="CY963" s="107"/>
      <c r="CZ963" s="107"/>
      <c r="DA963" s="107"/>
      <c r="DB963" s="107"/>
      <c r="DC963" s="107"/>
      <c r="DD963" s="107"/>
      <c r="DE963" s="107"/>
      <c r="DF963" s="107"/>
      <c r="DG963" s="107"/>
    </row>
    <row r="964" spans="1:111" hidden="1" x14ac:dyDescent="0.25">
      <c r="A964" s="109"/>
      <c r="B964" s="111">
        <v>29</v>
      </c>
      <c r="C964" s="111">
        <v>4600011662</v>
      </c>
      <c r="D964" s="101" t="s">
        <v>1347</v>
      </c>
      <c r="E964" s="110" t="str">
        <f t="shared" si="106"/>
        <v>(VP) Sistema de Vapor de média pressão - Montar e soldar linha 24"-S3-14E-5312-H</v>
      </c>
      <c r="F964" s="102" t="s">
        <v>455</v>
      </c>
      <c r="G964" s="103" t="s">
        <v>449</v>
      </c>
      <c r="H964" s="103" t="s">
        <v>429</v>
      </c>
      <c r="I964" s="100"/>
      <c r="J964" s="122" t="s">
        <v>2463</v>
      </c>
      <c r="K964" s="103"/>
      <c r="L964" s="103"/>
      <c r="M964" s="103"/>
      <c r="N964" s="103"/>
      <c r="O964" s="106"/>
      <c r="P964" s="104">
        <v>1</v>
      </c>
      <c r="Q964" s="104"/>
      <c r="R964" s="104" t="s">
        <v>1699</v>
      </c>
      <c r="S964" s="105">
        <f t="shared" si="91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>
        <v>2</v>
      </c>
      <c r="AR964" s="107">
        <v>2</v>
      </c>
      <c r="AS964" s="107">
        <v>2</v>
      </c>
      <c r="AT964" s="107">
        <v>2</v>
      </c>
      <c r="AU964" s="107">
        <v>2</v>
      </c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  <c r="BD964" s="107"/>
      <c r="BE964" s="107"/>
      <c r="BF964" s="107"/>
      <c r="BG964" s="107"/>
      <c r="BH964" s="107"/>
      <c r="BI964" s="107"/>
      <c r="BJ964" s="107"/>
      <c r="BK964" s="107"/>
      <c r="BL964" s="107"/>
      <c r="BM964" s="107"/>
      <c r="BN964" s="107"/>
      <c r="BO964" s="107"/>
      <c r="BP964" s="107"/>
      <c r="BQ964" s="107"/>
      <c r="BR964" s="107"/>
      <c r="BS964" s="107"/>
      <c r="BT964" s="107"/>
      <c r="BU964" s="107"/>
      <c r="BV964" s="107"/>
      <c r="BW964" s="107"/>
      <c r="BX964" s="107"/>
      <c r="BY964" s="107"/>
      <c r="BZ964" s="107"/>
      <c r="CA964" s="107"/>
      <c r="CB964" s="107"/>
      <c r="CC964" s="107"/>
      <c r="CD964" s="107"/>
      <c r="CE964" s="107"/>
      <c r="CF964" s="107"/>
      <c r="CG964" s="107"/>
      <c r="CH964" s="107"/>
      <c r="CI964" s="107"/>
      <c r="CJ964" s="107"/>
      <c r="CK964" s="107"/>
      <c r="CL964" s="107"/>
      <c r="CM964" s="107"/>
      <c r="CN964" s="107"/>
      <c r="CO964" s="107"/>
      <c r="CP964" s="107"/>
      <c r="CQ964" s="107"/>
      <c r="CR964" s="107"/>
      <c r="CS964" s="107"/>
      <c r="CT964" s="107"/>
      <c r="CU964" s="107"/>
      <c r="CV964" s="107"/>
      <c r="CW964" s="107"/>
      <c r="CX964" s="107"/>
      <c r="CY964" s="107"/>
      <c r="CZ964" s="107"/>
      <c r="DA964" s="107"/>
      <c r="DB964" s="107"/>
      <c r="DC964" s="107"/>
      <c r="DD964" s="107"/>
      <c r="DE964" s="107"/>
      <c r="DF964" s="107"/>
      <c r="DG964" s="107"/>
    </row>
    <row r="965" spans="1:111" hidden="1" x14ac:dyDescent="0.25">
      <c r="B965" s="111" t="s">
        <v>2606</v>
      </c>
      <c r="C965" s="111">
        <v>4600011662</v>
      </c>
      <c r="D965" s="101" t="s">
        <v>1348</v>
      </c>
      <c r="E965" s="110"/>
      <c r="F965" s="102"/>
      <c r="G965" s="103"/>
      <c r="H965" s="103"/>
      <c r="I965" s="100"/>
      <c r="J965" s="122" t="s">
        <v>2409</v>
      </c>
      <c r="K965" s="103"/>
      <c r="L965" s="103"/>
      <c r="M965" s="103"/>
      <c r="N965" s="103"/>
      <c r="O965" s="106"/>
      <c r="P965" s="104"/>
      <c r="Q965" s="104"/>
      <c r="R965" s="104"/>
      <c r="S965" s="105" t="str">
        <f t="shared" si="91"/>
        <v/>
      </c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  <c r="BK965" s="107"/>
      <c r="BL965" s="107"/>
      <c r="BM965" s="107"/>
      <c r="BN965" s="107"/>
      <c r="BO965" s="107"/>
      <c r="BP965" s="107"/>
      <c r="BQ965" s="107"/>
      <c r="BR965" s="107"/>
      <c r="BS965" s="107"/>
      <c r="BT965" s="107"/>
      <c r="BU965" s="107"/>
      <c r="BV965" s="107"/>
      <c r="BW965" s="107"/>
      <c r="BX965" s="107"/>
      <c r="BY965" s="107"/>
      <c r="BZ965" s="107"/>
      <c r="CA965" s="107"/>
      <c r="CB965" s="107"/>
      <c r="CC965" s="107"/>
      <c r="CD965" s="107"/>
      <c r="CE965" s="107"/>
      <c r="CF965" s="107"/>
      <c r="CG965" s="107"/>
      <c r="CH965" s="107"/>
      <c r="CI965" s="107"/>
      <c r="CJ965" s="107"/>
      <c r="CK965" s="107"/>
      <c r="CL965" s="107"/>
      <c r="CM965" s="107"/>
      <c r="CN965" s="107"/>
      <c r="CO965" s="107"/>
      <c r="CP965" s="107"/>
      <c r="CQ965" s="107"/>
      <c r="CR965" s="107"/>
      <c r="CS965" s="107"/>
      <c r="CT965" s="107"/>
      <c r="CU965" s="107"/>
      <c r="CV965" s="107"/>
      <c r="CW965" s="107"/>
      <c r="CX965" s="107"/>
      <c r="CY965" s="107"/>
      <c r="CZ965" s="107"/>
      <c r="DA965" s="107"/>
      <c r="DB965" s="107"/>
      <c r="DC965" s="107"/>
      <c r="DD965" s="107"/>
      <c r="DE965" s="107"/>
      <c r="DF965" s="107"/>
      <c r="DG965" s="107"/>
    </row>
    <row r="966" spans="1:111" hidden="1" x14ac:dyDescent="0.25">
      <c r="B966" s="111" t="s">
        <v>2606</v>
      </c>
      <c r="C966" s="111">
        <v>4600011662</v>
      </c>
      <c r="D966" s="101" t="s">
        <v>1349</v>
      </c>
      <c r="E966" s="110"/>
      <c r="F966" s="102" t="s">
        <v>455</v>
      </c>
      <c r="G966" s="103" t="s">
        <v>449</v>
      </c>
      <c r="H966" s="103" t="s">
        <v>429</v>
      </c>
      <c r="I966" s="100"/>
      <c r="J966" s="122" t="s">
        <v>2464</v>
      </c>
      <c r="K966" s="103"/>
      <c r="L966" s="103"/>
      <c r="M966" s="103"/>
      <c r="N966" s="103"/>
      <c r="O966" s="106"/>
      <c r="P966" s="104"/>
      <c r="Q966" s="104"/>
      <c r="R966" s="104"/>
      <c r="S966" s="105" t="str">
        <f t="shared" ref="S966:S1029" si="107">IF(P966="","",Q966/P966)</f>
        <v/>
      </c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  <c r="BK966" s="107"/>
      <c r="BL966" s="107"/>
      <c r="BM966" s="107"/>
      <c r="BN966" s="107"/>
      <c r="BO966" s="107"/>
      <c r="BP966" s="107"/>
      <c r="BQ966" s="107"/>
      <c r="BR966" s="107"/>
      <c r="BS966" s="107"/>
      <c r="BT966" s="107"/>
      <c r="BU966" s="107"/>
      <c r="BV966" s="107"/>
      <c r="BW966" s="107"/>
      <c r="BX966" s="107"/>
      <c r="BY966" s="107"/>
      <c r="BZ966" s="107"/>
      <c r="CA966" s="107"/>
      <c r="CB966" s="107"/>
      <c r="CC966" s="107"/>
      <c r="CD966" s="107"/>
      <c r="CE966" s="107"/>
      <c r="CF966" s="107"/>
      <c r="CG966" s="107"/>
      <c r="CH966" s="107"/>
      <c r="CI966" s="107"/>
      <c r="CJ966" s="107"/>
      <c r="CK966" s="107"/>
      <c r="CL966" s="107"/>
      <c r="CM966" s="107"/>
      <c r="CN966" s="107"/>
      <c r="CO966" s="107"/>
      <c r="CP966" s="107"/>
      <c r="CQ966" s="107"/>
      <c r="CR966" s="107"/>
      <c r="CS966" s="107"/>
      <c r="CT966" s="107"/>
      <c r="CU966" s="107"/>
      <c r="CV966" s="107"/>
      <c r="CW966" s="107"/>
      <c r="CX966" s="107"/>
      <c r="CY966" s="107"/>
      <c r="CZ966" s="107"/>
      <c r="DA966" s="107"/>
      <c r="DB966" s="107"/>
      <c r="DC966" s="107"/>
      <c r="DD966" s="107"/>
      <c r="DE966" s="107"/>
      <c r="DF966" s="107"/>
      <c r="DG966" s="107"/>
    </row>
    <row r="967" spans="1:111" hidden="1" x14ac:dyDescent="0.25">
      <c r="B967" s="111">
        <v>29</v>
      </c>
      <c r="C967" s="111">
        <v>4600011662</v>
      </c>
      <c r="D967" s="101" t="s">
        <v>1350</v>
      </c>
      <c r="E967" s="110" t="str">
        <f t="shared" ref="E967" si="108">IF(F967="","",CONCATENATE(TRIM(F967)," - ",TRIM(J967)))</f>
        <v>(VP) Sistema de Vapor de média pressão - Montar e soldar linha 8"-S3-14E-5389-H</v>
      </c>
      <c r="F967" s="102" t="s">
        <v>455</v>
      </c>
      <c r="G967" s="103" t="s">
        <v>449</v>
      </c>
      <c r="H967" s="103" t="s">
        <v>429</v>
      </c>
      <c r="I967" s="100"/>
      <c r="J967" s="122" t="s">
        <v>2465</v>
      </c>
      <c r="K967" s="103"/>
      <c r="L967" s="103"/>
      <c r="M967" s="103"/>
      <c r="N967" s="103"/>
      <c r="O967" s="106"/>
      <c r="P967" s="104"/>
      <c r="Q967" s="104"/>
      <c r="R967" s="104"/>
      <c r="S967" s="105" t="str">
        <f t="shared" si="107"/>
        <v/>
      </c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>
        <v>2</v>
      </c>
      <c r="AR967" s="107">
        <v>2</v>
      </c>
      <c r="AS967" s="107">
        <v>2</v>
      </c>
      <c r="AT967" s="107">
        <v>2</v>
      </c>
      <c r="AU967" s="107">
        <v>2</v>
      </c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  <c r="BK967" s="107"/>
      <c r="BL967" s="107"/>
      <c r="BM967" s="107"/>
      <c r="BN967" s="107"/>
      <c r="BO967" s="107"/>
      <c r="BP967" s="107"/>
      <c r="BQ967" s="107"/>
      <c r="BR967" s="107"/>
      <c r="BS967" s="107"/>
      <c r="BT967" s="107"/>
      <c r="BU967" s="107"/>
      <c r="BV967" s="107"/>
      <c r="BW967" s="107"/>
      <c r="BX967" s="107"/>
      <c r="BY967" s="107"/>
      <c r="BZ967" s="107"/>
      <c r="CA967" s="107"/>
      <c r="CB967" s="107"/>
      <c r="CC967" s="107"/>
      <c r="CD967" s="107"/>
      <c r="CE967" s="107"/>
      <c r="CF967" s="107"/>
      <c r="CG967" s="107"/>
      <c r="CH967" s="107"/>
      <c r="CI967" s="107"/>
      <c r="CJ967" s="107"/>
      <c r="CK967" s="107"/>
      <c r="CL967" s="107"/>
      <c r="CM967" s="107"/>
      <c r="CN967" s="107"/>
      <c r="CO967" s="107"/>
      <c r="CP967" s="107"/>
      <c r="CQ967" s="107"/>
      <c r="CR967" s="107"/>
      <c r="CS967" s="107"/>
      <c r="CT967" s="107"/>
      <c r="CU967" s="107"/>
      <c r="CV967" s="107"/>
      <c r="CW967" s="107"/>
      <c r="CX967" s="107"/>
      <c r="CY967" s="107"/>
      <c r="CZ967" s="107"/>
      <c r="DA967" s="107"/>
      <c r="DB967" s="107"/>
      <c r="DC967" s="107"/>
      <c r="DD967" s="107"/>
      <c r="DE967" s="107"/>
      <c r="DF967" s="107"/>
      <c r="DG967" s="107"/>
    </row>
    <row r="968" spans="1:111" hidden="1" x14ac:dyDescent="0.25">
      <c r="B968" s="111" t="s">
        <v>2606</v>
      </c>
      <c r="C968" s="111">
        <v>4600011662</v>
      </c>
      <c r="D968" s="101" t="s">
        <v>1351</v>
      </c>
      <c r="E968" s="110"/>
      <c r="F968" s="102"/>
      <c r="G968" s="103"/>
      <c r="H968" s="103"/>
      <c r="I968" s="100"/>
      <c r="J968" s="122" t="s">
        <v>2409</v>
      </c>
      <c r="K968" s="103"/>
      <c r="L968" s="103"/>
      <c r="M968" s="103"/>
      <c r="N968" s="103"/>
      <c r="O968" s="106"/>
      <c r="P968" s="104"/>
      <c r="Q968" s="104"/>
      <c r="R968" s="104"/>
      <c r="S968" s="105" t="str">
        <f t="shared" si="107"/>
        <v/>
      </c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  <c r="BK968" s="107"/>
      <c r="BL968" s="107"/>
      <c r="BM968" s="107"/>
      <c r="BN968" s="107"/>
      <c r="BO968" s="107"/>
      <c r="BP968" s="107"/>
      <c r="BQ968" s="107"/>
      <c r="BR968" s="107"/>
      <c r="BS968" s="107"/>
      <c r="BT968" s="107"/>
      <c r="BU968" s="107"/>
      <c r="BV968" s="107"/>
      <c r="BW968" s="107"/>
      <c r="BX968" s="107"/>
      <c r="BY968" s="107"/>
      <c r="BZ968" s="107"/>
      <c r="CA968" s="107"/>
      <c r="CB968" s="107"/>
      <c r="CC968" s="107"/>
      <c r="CD968" s="107"/>
      <c r="CE968" s="107"/>
      <c r="CF968" s="107"/>
      <c r="CG968" s="107"/>
      <c r="CH968" s="107"/>
      <c r="CI968" s="107"/>
      <c r="CJ968" s="107"/>
      <c r="CK968" s="107"/>
      <c r="CL968" s="107"/>
      <c r="CM968" s="107"/>
      <c r="CN968" s="107"/>
      <c r="CO968" s="107"/>
      <c r="CP968" s="107"/>
      <c r="CQ968" s="107"/>
      <c r="CR968" s="107"/>
      <c r="CS968" s="107"/>
      <c r="CT968" s="107"/>
      <c r="CU968" s="107"/>
      <c r="CV968" s="107"/>
      <c r="CW968" s="107"/>
      <c r="CX968" s="107"/>
      <c r="CY968" s="107"/>
      <c r="CZ968" s="107"/>
      <c r="DA968" s="107"/>
      <c r="DB968" s="107"/>
      <c r="DC968" s="107"/>
      <c r="DD968" s="107"/>
      <c r="DE968" s="107"/>
      <c r="DF968" s="107"/>
      <c r="DG968" s="107"/>
    </row>
    <row r="969" spans="1:111" hidden="1" x14ac:dyDescent="0.25">
      <c r="B969" s="111" t="s">
        <v>2606</v>
      </c>
      <c r="C969" s="111">
        <v>4600011662</v>
      </c>
      <c r="D969" s="101" t="s">
        <v>1352</v>
      </c>
      <c r="E969" s="110"/>
      <c r="F969" s="102"/>
      <c r="G969" s="103"/>
      <c r="H969" s="103"/>
      <c r="I969" s="100"/>
      <c r="J969" s="122" t="s">
        <v>2414</v>
      </c>
      <c r="K969" s="103"/>
      <c r="L969" s="103"/>
      <c r="M969" s="103"/>
      <c r="N969" s="103"/>
      <c r="O969" s="106"/>
      <c r="P969" s="104"/>
      <c r="Q969" s="104"/>
      <c r="R969" s="104"/>
      <c r="S969" s="105" t="str">
        <f t="shared" si="107"/>
        <v/>
      </c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  <c r="BK969" s="107"/>
      <c r="BL969" s="107"/>
      <c r="BM969" s="107"/>
      <c r="BN969" s="107"/>
      <c r="BO969" s="107"/>
      <c r="BP969" s="107"/>
      <c r="BQ969" s="107"/>
      <c r="BR969" s="107"/>
      <c r="BS969" s="107"/>
      <c r="BT969" s="107"/>
      <c r="BU969" s="107"/>
      <c r="BV969" s="107"/>
      <c r="BW969" s="107"/>
      <c r="BX969" s="107"/>
      <c r="BY969" s="107"/>
      <c r="BZ969" s="107"/>
      <c r="CA969" s="107"/>
      <c r="CB969" s="107"/>
      <c r="CC969" s="107"/>
      <c r="CD969" s="107"/>
      <c r="CE969" s="107"/>
      <c r="CF969" s="107"/>
      <c r="CG969" s="107"/>
      <c r="CH969" s="107"/>
      <c r="CI969" s="107"/>
      <c r="CJ969" s="107"/>
      <c r="CK969" s="107"/>
      <c r="CL969" s="107"/>
      <c r="CM969" s="107"/>
      <c r="CN969" s="107"/>
      <c r="CO969" s="107"/>
      <c r="CP969" s="107"/>
      <c r="CQ969" s="107"/>
      <c r="CR969" s="107"/>
      <c r="CS969" s="107"/>
      <c r="CT969" s="107"/>
      <c r="CU969" s="107"/>
      <c r="CV969" s="107"/>
      <c r="CW969" s="107"/>
      <c r="CX969" s="107"/>
      <c r="CY969" s="107"/>
      <c r="CZ969" s="107"/>
      <c r="DA969" s="107"/>
      <c r="DB969" s="107"/>
      <c r="DC969" s="107"/>
      <c r="DD969" s="107"/>
      <c r="DE969" s="107"/>
      <c r="DF969" s="107"/>
      <c r="DG969" s="107"/>
    </row>
    <row r="970" spans="1:111" hidden="1" x14ac:dyDescent="0.25">
      <c r="B970" s="111" t="s">
        <v>2606</v>
      </c>
      <c r="C970" s="111">
        <v>4600011662</v>
      </c>
      <c r="D970" s="101" t="s">
        <v>1353</v>
      </c>
      <c r="E970" s="110"/>
      <c r="F970" s="102"/>
      <c r="G970" s="103"/>
      <c r="H970" s="103"/>
      <c r="I970" s="100"/>
      <c r="J970" s="122" t="s">
        <v>2466</v>
      </c>
      <c r="K970" s="103"/>
      <c r="L970" s="103"/>
      <c r="M970" s="103"/>
      <c r="N970" s="103"/>
      <c r="O970" s="106"/>
      <c r="P970" s="104"/>
      <c r="Q970" s="104"/>
      <c r="R970" s="104"/>
      <c r="S970" s="105" t="str">
        <f t="shared" si="107"/>
        <v/>
      </c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  <c r="BK970" s="107"/>
      <c r="BL970" s="107"/>
      <c r="BM970" s="107"/>
      <c r="BN970" s="107"/>
      <c r="BO970" s="107"/>
      <c r="BP970" s="107"/>
      <c r="BQ970" s="107"/>
      <c r="BR970" s="107"/>
      <c r="BS970" s="107"/>
      <c r="BT970" s="107"/>
      <c r="BU970" s="107"/>
      <c r="BV970" s="107"/>
      <c r="BW970" s="107"/>
      <c r="BX970" s="107"/>
      <c r="BY970" s="107"/>
      <c r="BZ970" s="107"/>
      <c r="CA970" s="107"/>
      <c r="CB970" s="107"/>
      <c r="CC970" s="107"/>
      <c r="CD970" s="107"/>
      <c r="CE970" s="107"/>
      <c r="CF970" s="107"/>
      <c r="CG970" s="107"/>
      <c r="CH970" s="107"/>
      <c r="CI970" s="107"/>
      <c r="CJ970" s="107"/>
      <c r="CK970" s="107"/>
      <c r="CL970" s="107"/>
      <c r="CM970" s="107"/>
      <c r="CN970" s="107"/>
      <c r="CO970" s="107"/>
      <c r="CP970" s="107"/>
      <c r="CQ970" s="107"/>
      <c r="CR970" s="107"/>
      <c r="CS970" s="107"/>
      <c r="CT970" s="107"/>
      <c r="CU970" s="107"/>
      <c r="CV970" s="107"/>
      <c r="CW970" s="107"/>
      <c r="CX970" s="107"/>
      <c r="CY970" s="107"/>
      <c r="CZ970" s="107"/>
      <c r="DA970" s="107"/>
      <c r="DB970" s="107"/>
      <c r="DC970" s="107"/>
      <c r="DD970" s="107"/>
      <c r="DE970" s="107"/>
      <c r="DF970" s="107"/>
      <c r="DG970" s="107"/>
    </row>
    <row r="971" spans="1:111" hidden="1" x14ac:dyDescent="0.25">
      <c r="B971" s="111" t="s">
        <v>2606</v>
      </c>
      <c r="C971" s="111">
        <v>4600011662</v>
      </c>
      <c r="D971" s="101" t="s">
        <v>1354</v>
      </c>
      <c r="E971" s="110"/>
      <c r="F971" s="102"/>
      <c r="G971" s="103"/>
      <c r="H971" s="103"/>
      <c r="I971" s="100"/>
      <c r="J971" s="122" t="s">
        <v>2420</v>
      </c>
      <c r="K971" s="103"/>
      <c r="L971" s="103"/>
      <c r="M971" s="103"/>
      <c r="N971" s="103"/>
      <c r="O971" s="106"/>
      <c r="P971" s="104"/>
      <c r="Q971" s="104"/>
      <c r="R971" s="104"/>
      <c r="S971" s="105" t="str">
        <f t="shared" si="107"/>
        <v/>
      </c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  <c r="BK971" s="107"/>
      <c r="BL971" s="107"/>
      <c r="BM971" s="107"/>
      <c r="BN971" s="107"/>
      <c r="BO971" s="107"/>
      <c r="BP971" s="107"/>
      <c r="BQ971" s="107"/>
      <c r="BR971" s="107"/>
      <c r="BS971" s="107"/>
      <c r="BT971" s="107"/>
      <c r="BU971" s="107"/>
      <c r="BV971" s="107"/>
      <c r="BW971" s="107"/>
      <c r="BX971" s="107"/>
      <c r="BY971" s="107"/>
      <c r="BZ971" s="107"/>
      <c r="CA971" s="107"/>
      <c r="CB971" s="107"/>
      <c r="CC971" s="107"/>
      <c r="CD971" s="107"/>
      <c r="CE971" s="107"/>
      <c r="CF971" s="107"/>
      <c r="CG971" s="107"/>
      <c r="CH971" s="107"/>
      <c r="CI971" s="107"/>
      <c r="CJ971" s="107"/>
      <c r="CK971" s="107"/>
      <c r="CL971" s="107"/>
      <c r="CM971" s="107"/>
      <c r="CN971" s="107"/>
      <c r="CO971" s="107"/>
      <c r="CP971" s="107"/>
      <c r="CQ971" s="107"/>
      <c r="CR971" s="107"/>
      <c r="CS971" s="107"/>
      <c r="CT971" s="107"/>
      <c r="CU971" s="107"/>
      <c r="CV971" s="107"/>
      <c r="CW971" s="107"/>
      <c r="CX971" s="107"/>
      <c r="CY971" s="107"/>
      <c r="CZ971" s="107"/>
      <c r="DA971" s="107"/>
      <c r="DB971" s="107"/>
      <c r="DC971" s="107"/>
      <c r="DD971" s="107"/>
      <c r="DE971" s="107"/>
      <c r="DF971" s="107"/>
      <c r="DG971" s="107"/>
    </row>
    <row r="972" spans="1:111" hidden="1" x14ac:dyDescent="0.25">
      <c r="B972" s="111" t="s">
        <v>2606</v>
      </c>
      <c r="C972" s="111">
        <v>4600011662</v>
      </c>
      <c r="D972" s="101" t="s">
        <v>1355</v>
      </c>
      <c r="E972" s="110"/>
      <c r="F972" s="102"/>
      <c r="G972" s="103"/>
      <c r="H972" s="103"/>
      <c r="I972" s="100"/>
      <c r="J972" s="122" t="s">
        <v>2467</v>
      </c>
      <c r="K972" s="103"/>
      <c r="L972" s="103"/>
      <c r="M972" s="103"/>
      <c r="N972" s="103"/>
      <c r="O972" s="106"/>
      <c r="P972" s="104"/>
      <c r="Q972" s="104"/>
      <c r="R972" s="104"/>
      <c r="S972" s="105" t="str">
        <f t="shared" si="107"/>
        <v/>
      </c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  <c r="BK972" s="107"/>
      <c r="BL972" s="107"/>
      <c r="BM972" s="107"/>
      <c r="BN972" s="107"/>
      <c r="BO972" s="107"/>
      <c r="BP972" s="107"/>
      <c r="BQ972" s="107"/>
      <c r="BR972" s="107"/>
      <c r="BS972" s="107"/>
      <c r="BT972" s="107"/>
      <c r="BU972" s="107"/>
      <c r="BV972" s="107"/>
      <c r="BW972" s="107"/>
      <c r="BX972" s="107"/>
      <c r="BY972" s="107"/>
      <c r="BZ972" s="107"/>
      <c r="CA972" s="107"/>
      <c r="CB972" s="107"/>
      <c r="CC972" s="107"/>
      <c r="CD972" s="107"/>
      <c r="CE972" s="107"/>
      <c r="CF972" s="107"/>
      <c r="CG972" s="107"/>
      <c r="CH972" s="107"/>
      <c r="CI972" s="107"/>
      <c r="CJ972" s="107"/>
      <c r="CK972" s="107"/>
      <c r="CL972" s="107"/>
      <c r="CM972" s="107"/>
      <c r="CN972" s="107"/>
      <c r="CO972" s="107"/>
      <c r="CP972" s="107"/>
      <c r="CQ972" s="107"/>
      <c r="CR972" s="107"/>
      <c r="CS972" s="107"/>
      <c r="CT972" s="107"/>
      <c r="CU972" s="107"/>
      <c r="CV972" s="107"/>
      <c r="CW972" s="107"/>
      <c r="CX972" s="107"/>
      <c r="CY972" s="107"/>
      <c r="CZ972" s="107"/>
      <c r="DA972" s="107"/>
      <c r="DB972" s="107"/>
      <c r="DC972" s="107"/>
      <c r="DD972" s="107"/>
      <c r="DE972" s="107"/>
      <c r="DF972" s="107"/>
      <c r="DG972" s="107"/>
    </row>
    <row r="973" spans="1:111" hidden="1" x14ac:dyDescent="0.25">
      <c r="B973" s="111" t="s">
        <v>2606</v>
      </c>
      <c r="C973" s="111">
        <v>4600011662</v>
      </c>
      <c r="D973" s="101" t="s">
        <v>1356</v>
      </c>
      <c r="E973" s="110"/>
      <c r="F973" s="102"/>
      <c r="G973" s="103"/>
      <c r="H973" s="103"/>
      <c r="I973" s="100"/>
      <c r="J973" s="122" t="s">
        <v>2468</v>
      </c>
      <c r="K973" s="103"/>
      <c r="L973" s="103"/>
      <c r="M973" s="103"/>
      <c r="N973" s="103"/>
      <c r="O973" s="106"/>
      <c r="P973" s="104"/>
      <c r="Q973" s="104"/>
      <c r="R973" s="104"/>
      <c r="S973" s="105" t="str">
        <f t="shared" si="107"/>
        <v/>
      </c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  <c r="BK973" s="107"/>
      <c r="BL973" s="107"/>
      <c r="BM973" s="107"/>
      <c r="BN973" s="107"/>
      <c r="BO973" s="107"/>
      <c r="BP973" s="107"/>
      <c r="BQ973" s="107"/>
      <c r="BR973" s="107"/>
      <c r="BS973" s="107"/>
      <c r="BT973" s="107"/>
      <c r="BU973" s="107"/>
      <c r="BV973" s="107"/>
      <c r="BW973" s="107"/>
      <c r="BX973" s="107"/>
      <c r="BY973" s="107"/>
      <c r="BZ973" s="107"/>
      <c r="CA973" s="107"/>
      <c r="CB973" s="107"/>
      <c r="CC973" s="107"/>
      <c r="CD973" s="107"/>
      <c r="CE973" s="107"/>
      <c r="CF973" s="107"/>
      <c r="CG973" s="107"/>
      <c r="CH973" s="107"/>
      <c r="CI973" s="107"/>
      <c r="CJ973" s="107"/>
      <c r="CK973" s="107"/>
      <c r="CL973" s="107"/>
      <c r="CM973" s="107"/>
      <c r="CN973" s="107"/>
      <c r="CO973" s="107"/>
      <c r="CP973" s="107"/>
      <c r="CQ973" s="107"/>
      <c r="CR973" s="107"/>
      <c r="CS973" s="107"/>
      <c r="CT973" s="107"/>
      <c r="CU973" s="107"/>
      <c r="CV973" s="107"/>
      <c r="CW973" s="107"/>
      <c r="CX973" s="107"/>
      <c r="CY973" s="107"/>
      <c r="CZ973" s="107"/>
      <c r="DA973" s="107"/>
      <c r="DB973" s="107"/>
      <c r="DC973" s="107"/>
      <c r="DD973" s="107"/>
      <c r="DE973" s="107"/>
      <c r="DF973" s="107"/>
      <c r="DG973" s="107"/>
    </row>
    <row r="974" spans="1:111" hidden="1" x14ac:dyDescent="0.25">
      <c r="B974" s="111" t="s">
        <v>2606</v>
      </c>
      <c r="C974" s="111">
        <v>4600011662</v>
      </c>
      <c r="D974" s="101" t="s">
        <v>1357</v>
      </c>
      <c r="E974" s="110"/>
      <c r="F974" s="102"/>
      <c r="G974" s="103"/>
      <c r="H974" s="103"/>
      <c r="I974" s="100"/>
      <c r="J974" s="122" t="s">
        <v>2195</v>
      </c>
      <c r="K974" s="103"/>
      <c r="L974" s="103"/>
      <c r="M974" s="103"/>
      <c r="N974" s="103"/>
      <c r="O974" s="106"/>
      <c r="P974" s="104"/>
      <c r="Q974" s="104"/>
      <c r="R974" s="104"/>
      <c r="S974" s="105" t="str">
        <f t="shared" si="107"/>
        <v/>
      </c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  <c r="BK974" s="107"/>
      <c r="BL974" s="107"/>
      <c r="BM974" s="107"/>
      <c r="BN974" s="107"/>
      <c r="BO974" s="107"/>
      <c r="BP974" s="107"/>
      <c r="BQ974" s="107"/>
      <c r="BR974" s="107"/>
      <c r="BS974" s="107"/>
      <c r="BT974" s="107"/>
      <c r="BU974" s="107"/>
      <c r="BV974" s="107"/>
      <c r="BW974" s="107"/>
      <c r="BX974" s="107"/>
      <c r="BY974" s="107"/>
      <c r="BZ974" s="107"/>
      <c r="CA974" s="107"/>
      <c r="CB974" s="107"/>
      <c r="CC974" s="107"/>
      <c r="CD974" s="107"/>
      <c r="CE974" s="107"/>
      <c r="CF974" s="107"/>
      <c r="CG974" s="107"/>
      <c r="CH974" s="107"/>
      <c r="CI974" s="107"/>
      <c r="CJ974" s="107"/>
      <c r="CK974" s="107"/>
      <c r="CL974" s="107"/>
      <c r="CM974" s="107"/>
      <c r="CN974" s="107"/>
      <c r="CO974" s="107"/>
      <c r="CP974" s="107"/>
      <c r="CQ974" s="107"/>
      <c r="CR974" s="107"/>
      <c r="CS974" s="107"/>
      <c r="CT974" s="107"/>
      <c r="CU974" s="107"/>
      <c r="CV974" s="107"/>
      <c r="CW974" s="107"/>
      <c r="CX974" s="107"/>
      <c r="CY974" s="107"/>
      <c r="CZ974" s="107"/>
      <c r="DA974" s="107"/>
      <c r="DB974" s="107"/>
      <c r="DC974" s="107"/>
      <c r="DD974" s="107"/>
      <c r="DE974" s="107"/>
      <c r="DF974" s="107"/>
      <c r="DG974" s="107"/>
    </row>
    <row r="975" spans="1:111" hidden="1" x14ac:dyDescent="0.25">
      <c r="B975" s="111" t="s">
        <v>2606</v>
      </c>
      <c r="C975" s="111">
        <v>4600011662</v>
      </c>
      <c r="D975" s="101" t="s">
        <v>1358</v>
      </c>
      <c r="E975" s="110"/>
      <c r="F975" s="102"/>
      <c r="G975" s="103"/>
      <c r="H975" s="103"/>
      <c r="I975" s="100"/>
      <c r="J975" s="122" t="s">
        <v>2469</v>
      </c>
      <c r="K975" s="103"/>
      <c r="L975" s="103"/>
      <c r="M975" s="103"/>
      <c r="N975" s="103"/>
      <c r="O975" s="106"/>
      <c r="P975" s="104"/>
      <c r="Q975" s="104"/>
      <c r="R975" s="104"/>
      <c r="S975" s="105" t="str">
        <f t="shared" si="107"/>
        <v/>
      </c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  <c r="BK975" s="107"/>
      <c r="BL975" s="107"/>
      <c r="BM975" s="107"/>
      <c r="BN975" s="107"/>
      <c r="BO975" s="107"/>
      <c r="BP975" s="107"/>
      <c r="BQ975" s="107"/>
      <c r="BR975" s="107"/>
      <c r="BS975" s="107"/>
      <c r="BT975" s="107"/>
      <c r="BU975" s="107"/>
      <c r="BV975" s="107"/>
      <c r="BW975" s="107"/>
      <c r="BX975" s="107"/>
      <c r="BY975" s="107"/>
      <c r="BZ975" s="107"/>
      <c r="CA975" s="107"/>
      <c r="CB975" s="107"/>
      <c r="CC975" s="107"/>
      <c r="CD975" s="107"/>
      <c r="CE975" s="107"/>
      <c r="CF975" s="107"/>
      <c r="CG975" s="107"/>
      <c r="CH975" s="107"/>
      <c r="CI975" s="107"/>
      <c r="CJ975" s="107"/>
      <c r="CK975" s="107"/>
      <c r="CL975" s="107"/>
      <c r="CM975" s="107"/>
      <c r="CN975" s="107"/>
      <c r="CO975" s="107"/>
      <c r="CP975" s="107"/>
      <c r="CQ975" s="107"/>
      <c r="CR975" s="107"/>
      <c r="CS975" s="107"/>
      <c r="CT975" s="107"/>
      <c r="CU975" s="107"/>
      <c r="CV975" s="107"/>
      <c r="CW975" s="107"/>
      <c r="CX975" s="107"/>
      <c r="CY975" s="107"/>
      <c r="CZ975" s="107"/>
      <c r="DA975" s="107"/>
      <c r="DB975" s="107"/>
      <c r="DC975" s="107"/>
      <c r="DD975" s="107"/>
      <c r="DE975" s="107"/>
      <c r="DF975" s="107"/>
      <c r="DG975" s="107"/>
    </row>
    <row r="976" spans="1:111" hidden="1" x14ac:dyDescent="0.25">
      <c r="A976" s="109"/>
      <c r="B976" s="111">
        <v>99</v>
      </c>
      <c r="C976" s="111">
        <v>4600011662</v>
      </c>
      <c r="D976" s="101" t="s">
        <v>1359</v>
      </c>
      <c r="E976" s="110" t="str">
        <f t="shared" ref="E976" si="109">IF(F976="","",CONCATENATE(TRIM(F976)," - ",TRIM(J976)))</f>
        <v>(CA) Sistema Caldeiras B e C - Remover Ebtv da linha existente</v>
      </c>
      <c r="F976" s="102" t="s">
        <v>457</v>
      </c>
      <c r="G976" s="103" t="s">
        <v>449</v>
      </c>
      <c r="H976" s="103" t="s">
        <v>429</v>
      </c>
      <c r="I976" s="100"/>
      <c r="J976" s="122" t="s">
        <v>2470</v>
      </c>
      <c r="K976" s="103"/>
      <c r="L976" s="103"/>
      <c r="M976" s="103"/>
      <c r="N976" s="103"/>
      <c r="O976" s="106"/>
      <c r="P976" s="104"/>
      <c r="Q976" s="104"/>
      <c r="R976" s="104"/>
      <c r="S976" s="105" t="str">
        <f t="shared" si="107"/>
        <v/>
      </c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>
        <v>0</v>
      </c>
      <c r="AY976" s="107">
        <v>0</v>
      </c>
      <c r="AZ976" s="107">
        <v>0</v>
      </c>
      <c r="BA976" s="107">
        <v>0</v>
      </c>
      <c r="BB976" s="107">
        <v>0</v>
      </c>
      <c r="BC976" s="107"/>
      <c r="BD976" s="107"/>
      <c r="BE976" s="107">
        <v>0</v>
      </c>
      <c r="BF976" s="107">
        <v>0</v>
      </c>
      <c r="BG976" s="107">
        <v>0</v>
      </c>
      <c r="BH976" s="107">
        <v>0</v>
      </c>
      <c r="BI976" s="107">
        <v>0</v>
      </c>
      <c r="BJ976" s="107"/>
      <c r="BK976" s="107"/>
      <c r="BL976" s="107">
        <v>0</v>
      </c>
      <c r="BM976" s="107">
        <v>0</v>
      </c>
      <c r="BN976" s="107">
        <v>0</v>
      </c>
      <c r="BO976" s="107">
        <v>0</v>
      </c>
      <c r="BP976" s="107">
        <v>0</v>
      </c>
      <c r="BQ976" s="107"/>
      <c r="BR976" s="107"/>
      <c r="BS976" s="107"/>
      <c r="BT976" s="107"/>
      <c r="BU976" s="107"/>
      <c r="BV976" s="107"/>
      <c r="BW976" s="107"/>
      <c r="BX976" s="107"/>
      <c r="BY976" s="107"/>
      <c r="BZ976" s="107"/>
      <c r="CA976" s="107"/>
      <c r="CB976" s="107"/>
      <c r="CC976" s="107"/>
      <c r="CD976" s="107"/>
      <c r="CE976" s="107"/>
      <c r="CF976" s="107"/>
      <c r="CG976" s="107">
        <v>0</v>
      </c>
      <c r="CH976" s="107">
        <v>0</v>
      </c>
      <c r="CI976" s="107">
        <v>0</v>
      </c>
      <c r="CJ976" s="107">
        <v>0</v>
      </c>
      <c r="CK976" s="107">
        <v>0</v>
      </c>
      <c r="CL976" s="107"/>
      <c r="CM976" s="107"/>
      <c r="CN976" s="107"/>
      <c r="CO976" s="107"/>
      <c r="CP976" s="107"/>
      <c r="CQ976" s="107"/>
      <c r="CR976" s="107"/>
      <c r="CS976" s="107"/>
      <c r="CT976" s="107"/>
      <c r="CU976" s="107"/>
      <c r="CV976" s="107"/>
      <c r="CW976" s="107"/>
      <c r="CX976" s="107"/>
      <c r="CY976" s="107"/>
      <c r="CZ976" s="107"/>
      <c r="DA976" s="107"/>
      <c r="DB976" s="107"/>
      <c r="DC976" s="107"/>
      <c r="DD976" s="107"/>
      <c r="DE976" s="107"/>
      <c r="DF976" s="107"/>
      <c r="DG976" s="107"/>
    </row>
    <row r="977" spans="1:111" hidden="1" x14ac:dyDescent="0.25">
      <c r="B977" s="111" t="s">
        <v>2606</v>
      </c>
      <c r="C977" s="111">
        <v>4600011662</v>
      </c>
      <c r="D977" s="101" t="s">
        <v>1360</v>
      </c>
      <c r="E977" s="110"/>
      <c r="F977" s="102"/>
      <c r="G977" s="103"/>
      <c r="H977" s="103"/>
      <c r="I977" s="100"/>
      <c r="J977" s="122" t="s">
        <v>2084</v>
      </c>
      <c r="K977" s="103"/>
      <c r="L977" s="103"/>
      <c r="M977" s="103"/>
      <c r="N977" s="103"/>
      <c r="O977" s="106" t="s">
        <v>2617</v>
      </c>
      <c r="P977" s="104"/>
      <c r="Q977" s="104"/>
      <c r="R977" s="104"/>
      <c r="S977" s="105" t="str">
        <f t="shared" si="107"/>
        <v/>
      </c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  <c r="BK977" s="107"/>
      <c r="BL977" s="107"/>
      <c r="BM977" s="107"/>
      <c r="BN977" s="107"/>
      <c r="BO977" s="107"/>
      <c r="BP977" s="107"/>
      <c r="BQ977" s="107"/>
      <c r="BR977" s="107"/>
      <c r="BS977" s="107"/>
      <c r="BT977" s="107"/>
      <c r="BU977" s="107"/>
      <c r="BV977" s="107"/>
      <c r="BW977" s="107"/>
      <c r="BX977" s="107"/>
      <c r="BY977" s="107"/>
      <c r="BZ977" s="107"/>
      <c r="CA977" s="107"/>
      <c r="CB977" s="107"/>
      <c r="CC977" s="107"/>
      <c r="CD977" s="107"/>
      <c r="CE977" s="107"/>
      <c r="CF977" s="107"/>
      <c r="CG977" s="107"/>
      <c r="CH977" s="107"/>
      <c r="CI977" s="107"/>
      <c r="CJ977" s="107"/>
      <c r="CK977" s="107"/>
      <c r="CL977" s="107"/>
      <c r="CM977" s="107"/>
      <c r="CN977" s="107"/>
      <c r="CO977" s="107"/>
      <c r="CP977" s="107"/>
      <c r="CQ977" s="107"/>
      <c r="CR977" s="107"/>
      <c r="CS977" s="107"/>
      <c r="CT977" s="107"/>
      <c r="CU977" s="107"/>
      <c r="CV977" s="107"/>
      <c r="CW977" s="107"/>
      <c r="CX977" s="107"/>
      <c r="CY977" s="107"/>
      <c r="CZ977" s="107"/>
      <c r="DA977" s="107"/>
      <c r="DB977" s="107"/>
      <c r="DC977" s="107"/>
      <c r="DD977" s="107"/>
      <c r="DE977" s="107"/>
      <c r="DF977" s="107"/>
      <c r="DG977" s="107"/>
    </row>
    <row r="978" spans="1:111" hidden="1" x14ac:dyDescent="0.25">
      <c r="B978" s="111" t="s">
        <v>2606</v>
      </c>
      <c r="C978" s="111">
        <v>4600011662</v>
      </c>
      <c r="D978" s="101" t="s">
        <v>1361</v>
      </c>
      <c r="E978" s="110"/>
      <c r="F978" s="102"/>
      <c r="G978" s="103"/>
      <c r="H978" s="103"/>
      <c r="I978" s="100"/>
      <c r="J978" s="122" t="s">
        <v>2420</v>
      </c>
      <c r="K978" s="103"/>
      <c r="L978" s="103"/>
      <c r="M978" s="103"/>
      <c r="N978" s="103"/>
      <c r="O978" s="106"/>
      <c r="P978" s="104"/>
      <c r="Q978" s="104"/>
      <c r="R978" s="104"/>
      <c r="S978" s="105" t="str">
        <f t="shared" si="107"/>
        <v/>
      </c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  <c r="BK978" s="107"/>
      <c r="BL978" s="107"/>
      <c r="BM978" s="107"/>
      <c r="BN978" s="107"/>
      <c r="BO978" s="107"/>
      <c r="BP978" s="107"/>
      <c r="BQ978" s="107"/>
      <c r="BR978" s="107"/>
      <c r="BS978" s="107"/>
      <c r="BT978" s="107"/>
      <c r="BU978" s="107"/>
      <c r="BV978" s="107"/>
      <c r="BW978" s="107"/>
      <c r="BX978" s="107"/>
      <c r="BY978" s="107"/>
      <c r="BZ978" s="107"/>
      <c r="CA978" s="107"/>
      <c r="CB978" s="107"/>
      <c r="CC978" s="107"/>
      <c r="CD978" s="107"/>
      <c r="CE978" s="107"/>
      <c r="CF978" s="107"/>
      <c r="CG978" s="107"/>
      <c r="CH978" s="107"/>
      <c r="CI978" s="107"/>
      <c r="CJ978" s="107"/>
      <c r="CK978" s="107"/>
      <c r="CL978" s="107"/>
      <c r="CM978" s="107"/>
      <c r="CN978" s="107"/>
      <c r="CO978" s="107"/>
      <c r="CP978" s="107"/>
      <c r="CQ978" s="107"/>
      <c r="CR978" s="107"/>
      <c r="CS978" s="107"/>
      <c r="CT978" s="107"/>
      <c r="CU978" s="107"/>
      <c r="CV978" s="107"/>
      <c r="CW978" s="107"/>
      <c r="CX978" s="107"/>
      <c r="CY978" s="107"/>
      <c r="CZ978" s="107"/>
      <c r="DA978" s="107"/>
      <c r="DB978" s="107"/>
      <c r="DC978" s="107"/>
      <c r="DD978" s="107"/>
      <c r="DE978" s="107"/>
      <c r="DF978" s="107"/>
      <c r="DG978" s="107"/>
    </row>
    <row r="979" spans="1:111" hidden="1" x14ac:dyDescent="0.25">
      <c r="B979" s="111" t="s">
        <v>2606</v>
      </c>
      <c r="C979" s="111">
        <v>4600011662</v>
      </c>
      <c r="D979" s="101" t="s">
        <v>1362</v>
      </c>
      <c r="E979" s="110"/>
      <c r="F979" s="102"/>
      <c r="G979" s="103"/>
      <c r="H979" s="103"/>
      <c r="I979" s="100"/>
      <c r="J979" s="122" t="s">
        <v>2471</v>
      </c>
      <c r="K979" s="103"/>
      <c r="L979" s="103"/>
      <c r="M979" s="103"/>
      <c r="N979" s="103"/>
      <c r="O979" s="106"/>
      <c r="P979" s="104"/>
      <c r="Q979" s="104"/>
      <c r="R979" s="104"/>
      <c r="S979" s="105" t="str">
        <f t="shared" si="107"/>
        <v/>
      </c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  <c r="BK979" s="107"/>
      <c r="BL979" s="107"/>
      <c r="BM979" s="107"/>
      <c r="BN979" s="107"/>
      <c r="BO979" s="107"/>
      <c r="BP979" s="107"/>
      <c r="BQ979" s="107"/>
      <c r="BR979" s="107"/>
      <c r="BS979" s="107"/>
      <c r="BT979" s="107"/>
      <c r="BU979" s="107"/>
      <c r="BV979" s="107"/>
      <c r="BW979" s="107"/>
      <c r="BX979" s="107"/>
      <c r="BY979" s="107"/>
      <c r="BZ979" s="107"/>
      <c r="CA979" s="107"/>
      <c r="CB979" s="107"/>
      <c r="CC979" s="107"/>
      <c r="CD979" s="107"/>
      <c r="CE979" s="107"/>
      <c r="CF979" s="107"/>
      <c r="CG979" s="107"/>
      <c r="CH979" s="107"/>
      <c r="CI979" s="107"/>
      <c r="CJ979" s="107"/>
      <c r="CK979" s="107"/>
      <c r="CL979" s="107"/>
      <c r="CM979" s="107"/>
      <c r="CN979" s="107"/>
      <c r="CO979" s="107"/>
      <c r="CP979" s="107"/>
      <c r="CQ979" s="107"/>
      <c r="CR979" s="107"/>
      <c r="CS979" s="107"/>
      <c r="CT979" s="107"/>
      <c r="CU979" s="107"/>
      <c r="CV979" s="107"/>
      <c r="CW979" s="107"/>
      <c r="CX979" s="107"/>
      <c r="CY979" s="107"/>
      <c r="CZ979" s="107"/>
      <c r="DA979" s="107"/>
      <c r="DB979" s="107"/>
      <c r="DC979" s="107"/>
      <c r="DD979" s="107"/>
      <c r="DE979" s="107"/>
      <c r="DF979" s="107"/>
      <c r="DG979" s="107"/>
    </row>
    <row r="980" spans="1:111" hidden="1" x14ac:dyDescent="0.25">
      <c r="B980" s="111" t="s">
        <v>2606</v>
      </c>
      <c r="C980" s="111">
        <v>4600011662</v>
      </c>
      <c r="D980" s="101" t="s">
        <v>1363</v>
      </c>
      <c r="E980" s="110"/>
      <c r="F980" s="102"/>
      <c r="G980" s="103"/>
      <c r="H980" s="103"/>
      <c r="I980" s="100"/>
      <c r="J980" s="122" t="s">
        <v>2472</v>
      </c>
      <c r="K980" s="103"/>
      <c r="L980" s="103"/>
      <c r="M980" s="103"/>
      <c r="N980" s="103"/>
      <c r="O980" s="106"/>
      <c r="P980" s="104"/>
      <c r="Q980" s="104"/>
      <c r="R980" s="104"/>
      <c r="S980" s="105" t="str">
        <f t="shared" si="107"/>
        <v/>
      </c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  <c r="BK980" s="107"/>
      <c r="BL980" s="107"/>
      <c r="BM980" s="107"/>
      <c r="BN980" s="107"/>
      <c r="BO980" s="107"/>
      <c r="BP980" s="107"/>
      <c r="BQ980" s="107"/>
      <c r="BR980" s="107"/>
      <c r="BS980" s="107"/>
      <c r="BT980" s="107"/>
      <c r="BU980" s="107"/>
      <c r="BV980" s="107"/>
      <c r="BW980" s="107"/>
      <c r="BX980" s="107"/>
      <c r="BY980" s="107"/>
      <c r="BZ980" s="107"/>
      <c r="CA980" s="107"/>
      <c r="CB980" s="107"/>
      <c r="CC980" s="107"/>
      <c r="CD980" s="107"/>
      <c r="CE980" s="107"/>
      <c r="CF980" s="107"/>
      <c r="CG980" s="107"/>
      <c r="CH980" s="107"/>
      <c r="CI980" s="107"/>
      <c r="CJ980" s="107"/>
      <c r="CK980" s="107"/>
      <c r="CL980" s="107"/>
      <c r="CM980" s="107"/>
      <c r="CN980" s="107"/>
      <c r="CO980" s="107"/>
      <c r="CP980" s="107"/>
      <c r="CQ980" s="107"/>
      <c r="CR980" s="107"/>
      <c r="CS980" s="107"/>
      <c r="CT980" s="107"/>
      <c r="CU980" s="107"/>
      <c r="CV980" s="107"/>
      <c r="CW980" s="107"/>
      <c r="CX980" s="107"/>
      <c r="CY980" s="107"/>
      <c r="CZ980" s="107"/>
      <c r="DA980" s="107"/>
      <c r="DB980" s="107"/>
      <c r="DC980" s="107"/>
      <c r="DD980" s="107"/>
      <c r="DE980" s="107"/>
      <c r="DF980" s="107"/>
      <c r="DG980" s="107"/>
    </row>
    <row r="981" spans="1:111" hidden="1" x14ac:dyDescent="0.25">
      <c r="B981" s="111" t="s">
        <v>2606</v>
      </c>
      <c r="C981" s="111">
        <v>4600011662</v>
      </c>
      <c r="D981" s="101" t="s">
        <v>1364</v>
      </c>
      <c r="E981" s="110"/>
      <c r="F981" s="102"/>
      <c r="G981" s="103"/>
      <c r="H981" s="103"/>
      <c r="I981" s="100"/>
      <c r="J981" s="122" t="s">
        <v>2195</v>
      </c>
      <c r="K981" s="103"/>
      <c r="L981" s="103"/>
      <c r="M981" s="103"/>
      <c r="N981" s="103"/>
      <c r="O981" s="106"/>
      <c r="P981" s="104"/>
      <c r="Q981" s="104"/>
      <c r="R981" s="104"/>
      <c r="S981" s="105" t="str">
        <f t="shared" si="107"/>
        <v/>
      </c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  <c r="BK981" s="107"/>
      <c r="BL981" s="107"/>
      <c r="BM981" s="107"/>
      <c r="BN981" s="107"/>
      <c r="BO981" s="107"/>
      <c r="BP981" s="107"/>
      <c r="BQ981" s="107"/>
      <c r="BR981" s="107"/>
      <c r="BS981" s="107"/>
      <c r="BT981" s="107"/>
      <c r="BU981" s="107"/>
      <c r="BV981" s="107"/>
      <c r="BW981" s="107"/>
      <c r="BX981" s="107"/>
      <c r="BY981" s="107"/>
      <c r="BZ981" s="107"/>
      <c r="CA981" s="107"/>
      <c r="CB981" s="107"/>
      <c r="CC981" s="107"/>
      <c r="CD981" s="107"/>
      <c r="CE981" s="107"/>
      <c r="CF981" s="107"/>
      <c r="CG981" s="107"/>
      <c r="CH981" s="107"/>
      <c r="CI981" s="107"/>
      <c r="CJ981" s="107"/>
      <c r="CK981" s="107"/>
      <c r="CL981" s="107"/>
      <c r="CM981" s="107"/>
      <c r="CN981" s="107"/>
      <c r="CO981" s="107"/>
      <c r="CP981" s="107"/>
      <c r="CQ981" s="107"/>
      <c r="CR981" s="107"/>
      <c r="CS981" s="107"/>
      <c r="CT981" s="107"/>
      <c r="CU981" s="107"/>
      <c r="CV981" s="107"/>
      <c r="CW981" s="107"/>
      <c r="CX981" s="107"/>
      <c r="CY981" s="107"/>
      <c r="CZ981" s="107"/>
      <c r="DA981" s="107"/>
      <c r="DB981" s="107"/>
      <c r="DC981" s="107"/>
      <c r="DD981" s="107"/>
      <c r="DE981" s="107"/>
      <c r="DF981" s="107"/>
      <c r="DG981" s="107"/>
    </row>
    <row r="982" spans="1:111" hidden="1" x14ac:dyDescent="0.25">
      <c r="A982" s="109"/>
      <c r="B982" s="111">
        <v>99</v>
      </c>
      <c r="C982" s="111">
        <v>4600011662</v>
      </c>
      <c r="D982" s="101" t="s">
        <v>1365</v>
      </c>
      <c r="E982" s="110" t="str">
        <f t="shared" ref="E982" si="110">IF(F982="","",CONCATENATE(TRIM(F982)," - ",TRIM(J982)))</f>
        <v>(CA) Sistema Caldeiras B e C - Remover Ebtv da linha existente</v>
      </c>
      <c r="F982" s="102" t="s">
        <v>457</v>
      </c>
      <c r="G982" s="103" t="s">
        <v>449</v>
      </c>
      <c r="H982" s="103" t="s">
        <v>429</v>
      </c>
      <c r="I982" s="100"/>
      <c r="J982" s="122" t="s">
        <v>2470</v>
      </c>
      <c r="K982" s="103"/>
      <c r="L982" s="103"/>
      <c r="M982" s="103"/>
      <c r="N982" s="103"/>
      <c r="O982" s="106"/>
      <c r="P982" s="104"/>
      <c r="Q982" s="104"/>
      <c r="R982" s="104"/>
      <c r="S982" s="105" t="str">
        <f t="shared" si="107"/>
        <v/>
      </c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>
        <v>0</v>
      </c>
      <c r="AY982" s="107">
        <v>0</v>
      </c>
      <c r="AZ982" s="107">
        <v>0</v>
      </c>
      <c r="BA982" s="107">
        <v>0</v>
      </c>
      <c r="BB982" s="107">
        <v>0</v>
      </c>
      <c r="BC982" s="107"/>
      <c r="BD982" s="107"/>
      <c r="BE982" s="107">
        <v>0</v>
      </c>
      <c r="BF982" s="107">
        <v>0</v>
      </c>
      <c r="BG982" s="107">
        <v>0</v>
      </c>
      <c r="BH982" s="107">
        <v>0</v>
      </c>
      <c r="BI982" s="107">
        <v>0</v>
      </c>
      <c r="BJ982" s="107"/>
      <c r="BK982" s="107"/>
      <c r="BL982" s="107">
        <v>0</v>
      </c>
      <c r="BM982" s="107">
        <v>0</v>
      </c>
      <c r="BN982" s="107">
        <v>0</v>
      </c>
      <c r="BO982" s="107">
        <v>0</v>
      </c>
      <c r="BP982" s="107">
        <v>0</v>
      </c>
      <c r="BQ982" s="107"/>
      <c r="BR982" s="107"/>
      <c r="BS982" s="107"/>
      <c r="BT982" s="107"/>
      <c r="BU982" s="107"/>
      <c r="BV982" s="107"/>
      <c r="BW982" s="107"/>
      <c r="BX982" s="107"/>
      <c r="BY982" s="107"/>
      <c r="BZ982" s="107"/>
      <c r="CA982" s="107"/>
      <c r="CB982" s="107"/>
      <c r="CC982" s="107"/>
      <c r="CD982" s="107"/>
      <c r="CE982" s="107"/>
      <c r="CF982" s="107"/>
      <c r="CG982" s="107">
        <v>0</v>
      </c>
      <c r="CH982" s="107">
        <v>0</v>
      </c>
      <c r="CI982" s="107">
        <v>0</v>
      </c>
      <c r="CJ982" s="107">
        <v>0</v>
      </c>
      <c r="CK982" s="107">
        <v>0</v>
      </c>
      <c r="CL982" s="107"/>
      <c r="CM982" s="107"/>
      <c r="CN982" s="107"/>
      <c r="CO982" s="107"/>
      <c r="CP982" s="107"/>
      <c r="CQ982" s="107"/>
      <c r="CR982" s="107"/>
      <c r="CS982" s="107"/>
      <c r="CT982" s="107"/>
      <c r="CU982" s="107"/>
      <c r="CV982" s="107"/>
      <c r="CW982" s="107"/>
      <c r="CX982" s="107"/>
      <c r="CY982" s="107"/>
      <c r="CZ982" s="107"/>
      <c r="DA982" s="107"/>
      <c r="DB982" s="107"/>
      <c r="DC982" s="107"/>
      <c r="DD982" s="107"/>
      <c r="DE982" s="107"/>
      <c r="DF982" s="107"/>
      <c r="DG982" s="107"/>
    </row>
    <row r="983" spans="1:111" hidden="1" x14ac:dyDescent="0.25">
      <c r="B983" s="111" t="s">
        <v>2606</v>
      </c>
      <c r="C983" s="111">
        <v>4600011662</v>
      </c>
      <c r="D983" s="101" t="s">
        <v>1366</v>
      </c>
      <c r="E983" s="110"/>
      <c r="F983" s="102"/>
      <c r="G983" s="103"/>
      <c r="H983" s="103"/>
      <c r="I983" s="100"/>
      <c r="J983" s="122" t="s">
        <v>2473</v>
      </c>
      <c r="K983" s="103"/>
      <c r="L983" s="103"/>
      <c r="M983" s="103"/>
      <c r="N983" s="103"/>
      <c r="O983" s="106" t="s">
        <v>2617</v>
      </c>
      <c r="P983" s="104"/>
      <c r="Q983" s="104"/>
      <c r="R983" s="104"/>
      <c r="S983" s="105" t="str">
        <f t="shared" si="107"/>
        <v/>
      </c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  <c r="BK983" s="107"/>
      <c r="BL983" s="107"/>
      <c r="BM983" s="107"/>
      <c r="BN983" s="107"/>
      <c r="BO983" s="107"/>
      <c r="BP983" s="107"/>
      <c r="BQ983" s="107"/>
      <c r="BR983" s="107"/>
      <c r="BS983" s="107"/>
      <c r="BT983" s="107"/>
      <c r="BU983" s="107"/>
      <c r="BV983" s="107"/>
      <c r="BW983" s="107"/>
      <c r="BX983" s="107"/>
      <c r="BY983" s="107"/>
      <c r="BZ983" s="107"/>
      <c r="CA983" s="107"/>
      <c r="CB983" s="107"/>
      <c r="CC983" s="107"/>
      <c r="CD983" s="107"/>
      <c r="CE983" s="107"/>
      <c r="CF983" s="107"/>
      <c r="CG983" s="107"/>
      <c r="CH983" s="107"/>
      <c r="CI983" s="107"/>
      <c r="CJ983" s="107"/>
      <c r="CK983" s="107"/>
      <c r="CL983" s="107"/>
      <c r="CM983" s="107"/>
      <c r="CN983" s="107"/>
      <c r="CO983" s="107"/>
      <c r="CP983" s="107"/>
      <c r="CQ983" s="107"/>
      <c r="CR983" s="107"/>
      <c r="CS983" s="107"/>
      <c r="CT983" s="107"/>
      <c r="CU983" s="107"/>
      <c r="CV983" s="107"/>
      <c r="CW983" s="107"/>
      <c r="CX983" s="107"/>
      <c r="CY983" s="107"/>
      <c r="CZ983" s="107"/>
      <c r="DA983" s="107"/>
      <c r="DB983" s="107"/>
      <c r="DC983" s="107"/>
      <c r="DD983" s="107"/>
      <c r="DE983" s="107"/>
      <c r="DF983" s="107"/>
      <c r="DG983" s="107"/>
    </row>
    <row r="984" spans="1:111" hidden="1" x14ac:dyDescent="0.25">
      <c r="B984" s="111" t="s">
        <v>2606</v>
      </c>
      <c r="C984" s="111">
        <v>4600011662</v>
      </c>
      <c r="D984" s="101" t="s">
        <v>1367</v>
      </c>
      <c r="E984" s="110"/>
      <c r="F984" s="102"/>
      <c r="G984" s="103"/>
      <c r="H984" s="103"/>
      <c r="I984" s="100"/>
      <c r="J984" s="122" t="s">
        <v>2474</v>
      </c>
      <c r="K984" s="103"/>
      <c r="L984" s="103"/>
      <c r="M984" s="103"/>
      <c r="N984" s="103"/>
      <c r="O984" s="106"/>
      <c r="P984" s="104"/>
      <c r="Q984" s="104"/>
      <c r="R984" s="104"/>
      <c r="S984" s="105" t="str">
        <f t="shared" si="107"/>
        <v/>
      </c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  <c r="BK984" s="107"/>
      <c r="BL984" s="107"/>
      <c r="BM984" s="107"/>
      <c r="BN984" s="107"/>
      <c r="BO984" s="107"/>
      <c r="BP984" s="107"/>
      <c r="BQ984" s="107"/>
      <c r="BR984" s="107"/>
      <c r="BS984" s="107"/>
      <c r="BT984" s="107"/>
      <c r="BU984" s="107"/>
      <c r="BV984" s="107"/>
      <c r="BW984" s="107"/>
      <c r="BX984" s="107"/>
      <c r="BY984" s="107"/>
      <c r="BZ984" s="107"/>
      <c r="CA984" s="107"/>
      <c r="CB984" s="107"/>
      <c r="CC984" s="107"/>
      <c r="CD984" s="107"/>
      <c r="CE984" s="107"/>
      <c r="CF984" s="107"/>
      <c r="CG984" s="107"/>
      <c r="CH984" s="107"/>
      <c r="CI984" s="107"/>
      <c r="CJ984" s="107"/>
      <c r="CK984" s="107"/>
      <c r="CL984" s="107"/>
      <c r="CM984" s="107"/>
      <c r="CN984" s="107"/>
      <c r="CO984" s="107"/>
      <c r="CP984" s="107"/>
      <c r="CQ984" s="107"/>
      <c r="CR984" s="107"/>
      <c r="CS984" s="107"/>
      <c r="CT984" s="107"/>
      <c r="CU984" s="107"/>
      <c r="CV984" s="107"/>
      <c r="CW984" s="107"/>
      <c r="CX984" s="107"/>
      <c r="CY984" s="107"/>
      <c r="CZ984" s="107"/>
      <c r="DA984" s="107"/>
      <c r="DB984" s="107"/>
      <c r="DC984" s="107"/>
      <c r="DD984" s="107"/>
      <c r="DE984" s="107"/>
      <c r="DF984" s="107"/>
      <c r="DG984" s="107"/>
    </row>
    <row r="985" spans="1:111" hidden="1" x14ac:dyDescent="0.25">
      <c r="B985" s="111" t="s">
        <v>2606</v>
      </c>
      <c r="C985" s="111">
        <v>4600011662</v>
      </c>
      <c r="D985" s="101" t="s">
        <v>1368</v>
      </c>
      <c r="E985" s="110"/>
      <c r="F985" s="102"/>
      <c r="G985" s="103"/>
      <c r="H985" s="103"/>
      <c r="I985" s="100"/>
      <c r="J985" s="122" t="s">
        <v>2475</v>
      </c>
      <c r="K985" s="103"/>
      <c r="L985" s="103"/>
      <c r="M985" s="103"/>
      <c r="N985" s="103"/>
      <c r="O985" s="106"/>
      <c r="P985" s="104"/>
      <c r="Q985" s="104"/>
      <c r="R985" s="104"/>
      <c r="S985" s="105" t="str">
        <f t="shared" si="107"/>
        <v/>
      </c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  <c r="BK985" s="107"/>
      <c r="BL985" s="107"/>
      <c r="BM985" s="107"/>
      <c r="BN985" s="107"/>
      <c r="BO985" s="107"/>
      <c r="BP985" s="107"/>
      <c r="BQ985" s="107"/>
      <c r="BR985" s="107"/>
      <c r="BS985" s="107"/>
      <c r="BT985" s="107"/>
      <c r="BU985" s="107"/>
      <c r="BV985" s="107"/>
      <c r="BW985" s="107"/>
      <c r="BX985" s="107"/>
      <c r="BY985" s="107"/>
      <c r="BZ985" s="107"/>
      <c r="CA985" s="107"/>
      <c r="CB985" s="107"/>
      <c r="CC985" s="107"/>
      <c r="CD985" s="107"/>
      <c r="CE985" s="107"/>
      <c r="CF985" s="107"/>
      <c r="CG985" s="107"/>
      <c r="CH985" s="107"/>
      <c r="CI985" s="107"/>
      <c r="CJ985" s="107"/>
      <c r="CK985" s="107"/>
      <c r="CL985" s="107"/>
      <c r="CM985" s="107"/>
      <c r="CN985" s="107"/>
      <c r="CO985" s="107"/>
      <c r="CP985" s="107"/>
      <c r="CQ985" s="107"/>
      <c r="CR985" s="107"/>
      <c r="CS985" s="107"/>
      <c r="CT985" s="107"/>
      <c r="CU985" s="107"/>
      <c r="CV985" s="107"/>
      <c r="CW985" s="107"/>
      <c r="CX985" s="107"/>
      <c r="CY985" s="107"/>
      <c r="CZ985" s="107"/>
      <c r="DA985" s="107"/>
      <c r="DB985" s="107"/>
      <c r="DC985" s="107"/>
      <c r="DD985" s="107"/>
      <c r="DE985" s="107"/>
      <c r="DF985" s="107"/>
      <c r="DG985" s="107"/>
    </row>
    <row r="986" spans="1:111" hidden="1" x14ac:dyDescent="0.25">
      <c r="B986" s="111" t="s">
        <v>2606</v>
      </c>
      <c r="C986" s="111">
        <v>4600011662</v>
      </c>
      <c r="D986" s="101" t="s">
        <v>1369</v>
      </c>
      <c r="E986" s="110"/>
      <c r="F986" s="102"/>
      <c r="G986" s="103"/>
      <c r="H986" s="103"/>
      <c r="I986" s="100"/>
      <c r="J986" s="122" t="s">
        <v>2476</v>
      </c>
      <c r="K986" s="103"/>
      <c r="L986" s="103"/>
      <c r="M986" s="103"/>
      <c r="N986" s="103"/>
      <c r="O986" s="106"/>
      <c r="P986" s="104"/>
      <c r="Q986" s="104"/>
      <c r="R986" s="104"/>
      <c r="S986" s="105" t="str">
        <f t="shared" si="107"/>
        <v/>
      </c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  <c r="BK986" s="107"/>
      <c r="BL986" s="107"/>
      <c r="BM986" s="107"/>
      <c r="BN986" s="107"/>
      <c r="BO986" s="107"/>
      <c r="BP986" s="107"/>
      <c r="BQ986" s="107"/>
      <c r="BR986" s="107"/>
      <c r="BS986" s="107"/>
      <c r="BT986" s="107"/>
      <c r="BU986" s="107"/>
      <c r="BV986" s="107"/>
      <c r="BW986" s="107"/>
      <c r="BX986" s="107"/>
      <c r="BY986" s="107"/>
      <c r="BZ986" s="107"/>
      <c r="CA986" s="107"/>
      <c r="CB986" s="107"/>
      <c r="CC986" s="107"/>
      <c r="CD986" s="107"/>
      <c r="CE986" s="107"/>
      <c r="CF986" s="107"/>
      <c r="CG986" s="107"/>
      <c r="CH986" s="107"/>
      <c r="CI986" s="107"/>
      <c r="CJ986" s="107"/>
      <c r="CK986" s="107"/>
      <c r="CL986" s="107"/>
      <c r="CM986" s="107"/>
      <c r="CN986" s="107"/>
      <c r="CO986" s="107"/>
      <c r="CP986" s="107"/>
      <c r="CQ986" s="107"/>
      <c r="CR986" s="107"/>
      <c r="CS986" s="107"/>
      <c r="CT986" s="107"/>
      <c r="CU986" s="107"/>
      <c r="CV986" s="107"/>
      <c r="CW986" s="107"/>
      <c r="CX986" s="107"/>
      <c r="CY986" s="107"/>
      <c r="CZ986" s="107"/>
      <c r="DA986" s="107"/>
      <c r="DB986" s="107"/>
      <c r="DC986" s="107"/>
      <c r="DD986" s="107"/>
      <c r="DE986" s="107"/>
      <c r="DF986" s="107"/>
      <c r="DG986" s="107"/>
    </row>
    <row r="987" spans="1:111" hidden="1" x14ac:dyDescent="0.25">
      <c r="B987" s="111" t="s">
        <v>2606</v>
      </c>
      <c r="C987" s="111">
        <v>4600011662</v>
      </c>
      <c r="D987" s="101" t="s">
        <v>1370</v>
      </c>
      <c r="E987" s="110"/>
      <c r="F987" s="102"/>
      <c r="G987" s="103"/>
      <c r="H987" s="103"/>
      <c r="I987" s="100"/>
      <c r="J987" s="122" t="s">
        <v>2312</v>
      </c>
      <c r="K987" s="103"/>
      <c r="L987" s="103"/>
      <c r="M987" s="103"/>
      <c r="N987" s="103"/>
      <c r="O987" s="106"/>
      <c r="P987" s="104"/>
      <c r="Q987" s="104"/>
      <c r="R987" s="104"/>
      <c r="S987" s="105" t="str">
        <f t="shared" si="107"/>
        <v/>
      </c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  <c r="BK987" s="107"/>
      <c r="BL987" s="107"/>
      <c r="BM987" s="107"/>
      <c r="BN987" s="107"/>
      <c r="BO987" s="107"/>
      <c r="BP987" s="107"/>
      <c r="BQ987" s="107"/>
      <c r="BR987" s="107"/>
      <c r="BS987" s="107"/>
      <c r="BT987" s="107"/>
      <c r="BU987" s="107"/>
      <c r="BV987" s="107"/>
      <c r="BW987" s="107"/>
      <c r="BX987" s="107"/>
      <c r="BY987" s="107"/>
      <c r="BZ987" s="107"/>
      <c r="CA987" s="107"/>
      <c r="CB987" s="107"/>
      <c r="CC987" s="107"/>
      <c r="CD987" s="107"/>
      <c r="CE987" s="107"/>
      <c r="CF987" s="107"/>
      <c r="CG987" s="107"/>
      <c r="CH987" s="107"/>
      <c r="CI987" s="107"/>
      <c r="CJ987" s="107"/>
      <c r="CK987" s="107"/>
      <c r="CL987" s="107"/>
      <c r="CM987" s="107"/>
      <c r="CN987" s="107"/>
      <c r="CO987" s="107"/>
      <c r="CP987" s="107"/>
      <c r="CQ987" s="107"/>
      <c r="CR987" s="107"/>
      <c r="CS987" s="107"/>
      <c r="CT987" s="107"/>
      <c r="CU987" s="107"/>
      <c r="CV987" s="107"/>
      <c r="CW987" s="107"/>
      <c r="CX987" s="107"/>
      <c r="CY987" s="107"/>
      <c r="CZ987" s="107"/>
      <c r="DA987" s="107"/>
      <c r="DB987" s="107"/>
      <c r="DC987" s="107"/>
      <c r="DD987" s="107"/>
      <c r="DE987" s="107"/>
      <c r="DF987" s="107"/>
      <c r="DG987" s="107"/>
    </row>
    <row r="988" spans="1:111" hidden="1" x14ac:dyDescent="0.25">
      <c r="B988" s="111" t="s">
        <v>2606</v>
      </c>
      <c r="C988" s="111">
        <v>4600011662</v>
      </c>
      <c r="D988" s="101" t="s">
        <v>1371</v>
      </c>
      <c r="E988" s="110"/>
      <c r="F988" s="102"/>
      <c r="G988" s="103"/>
      <c r="H988" s="103"/>
      <c r="I988" s="100"/>
      <c r="J988" s="122" t="s">
        <v>2477</v>
      </c>
      <c r="K988" s="103"/>
      <c r="L988" s="103"/>
      <c r="M988" s="103"/>
      <c r="N988" s="103"/>
      <c r="O988" s="106"/>
      <c r="P988" s="104"/>
      <c r="Q988" s="104"/>
      <c r="R988" s="104"/>
      <c r="S988" s="105" t="str">
        <f t="shared" si="107"/>
        <v/>
      </c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  <c r="BK988" s="107"/>
      <c r="BL988" s="107"/>
      <c r="BM988" s="107"/>
      <c r="BN988" s="107"/>
      <c r="BO988" s="107"/>
      <c r="BP988" s="107"/>
      <c r="BQ988" s="107"/>
      <c r="BR988" s="107"/>
      <c r="BS988" s="107"/>
      <c r="BT988" s="107"/>
      <c r="BU988" s="107"/>
      <c r="BV988" s="107"/>
      <c r="BW988" s="107"/>
      <c r="BX988" s="107"/>
      <c r="BY988" s="107"/>
      <c r="BZ988" s="107"/>
      <c r="CA988" s="107"/>
      <c r="CB988" s="107"/>
      <c r="CC988" s="107"/>
      <c r="CD988" s="107"/>
      <c r="CE988" s="107"/>
      <c r="CF988" s="107"/>
      <c r="CG988" s="107"/>
      <c r="CH988" s="107"/>
      <c r="CI988" s="107"/>
      <c r="CJ988" s="107"/>
      <c r="CK988" s="107"/>
      <c r="CL988" s="107"/>
      <c r="CM988" s="107"/>
      <c r="CN988" s="107"/>
      <c r="CO988" s="107"/>
      <c r="CP988" s="107"/>
      <c r="CQ988" s="107"/>
      <c r="CR988" s="107"/>
      <c r="CS988" s="107"/>
      <c r="CT988" s="107"/>
      <c r="CU988" s="107"/>
      <c r="CV988" s="107"/>
      <c r="CW988" s="107"/>
      <c r="CX988" s="107"/>
      <c r="CY988" s="107"/>
      <c r="CZ988" s="107"/>
      <c r="DA988" s="107"/>
      <c r="DB988" s="107"/>
      <c r="DC988" s="107"/>
      <c r="DD988" s="107"/>
      <c r="DE988" s="107"/>
      <c r="DF988" s="107"/>
      <c r="DG988" s="107"/>
    </row>
    <row r="989" spans="1:111" hidden="1" x14ac:dyDescent="0.25">
      <c r="B989" s="111" t="s">
        <v>2606</v>
      </c>
      <c r="C989" s="111">
        <v>4600011662</v>
      </c>
      <c r="D989" s="101" t="s">
        <v>1372</v>
      </c>
      <c r="E989" s="110"/>
      <c r="F989" s="102"/>
      <c r="G989" s="103"/>
      <c r="H989" s="103"/>
      <c r="I989" s="100"/>
      <c r="J989" s="122" t="s">
        <v>2420</v>
      </c>
      <c r="K989" s="103"/>
      <c r="L989" s="103"/>
      <c r="M989" s="103"/>
      <c r="N989" s="103"/>
      <c r="O989" s="106"/>
      <c r="P989" s="104"/>
      <c r="Q989" s="104"/>
      <c r="R989" s="104"/>
      <c r="S989" s="105" t="str">
        <f t="shared" si="107"/>
        <v/>
      </c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  <c r="BK989" s="107"/>
      <c r="BL989" s="107"/>
      <c r="BM989" s="107"/>
      <c r="BN989" s="107"/>
      <c r="BO989" s="107"/>
      <c r="BP989" s="107"/>
      <c r="BQ989" s="107"/>
      <c r="BR989" s="107"/>
      <c r="BS989" s="107"/>
      <c r="BT989" s="107"/>
      <c r="BU989" s="107"/>
      <c r="BV989" s="107"/>
      <c r="BW989" s="107"/>
      <c r="BX989" s="107"/>
      <c r="BY989" s="107"/>
      <c r="BZ989" s="107"/>
      <c r="CA989" s="107"/>
      <c r="CB989" s="107"/>
      <c r="CC989" s="107"/>
      <c r="CD989" s="107"/>
      <c r="CE989" s="107"/>
      <c r="CF989" s="107"/>
      <c r="CG989" s="107"/>
      <c r="CH989" s="107"/>
      <c r="CI989" s="107"/>
      <c r="CJ989" s="107"/>
      <c r="CK989" s="107"/>
      <c r="CL989" s="107"/>
      <c r="CM989" s="107"/>
      <c r="CN989" s="107"/>
      <c r="CO989" s="107"/>
      <c r="CP989" s="107"/>
      <c r="CQ989" s="107"/>
      <c r="CR989" s="107"/>
      <c r="CS989" s="107"/>
      <c r="CT989" s="107"/>
      <c r="CU989" s="107"/>
      <c r="CV989" s="107"/>
      <c r="CW989" s="107"/>
      <c r="CX989" s="107"/>
      <c r="CY989" s="107"/>
      <c r="CZ989" s="107"/>
      <c r="DA989" s="107"/>
      <c r="DB989" s="107"/>
      <c r="DC989" s="107"/>
      <c r="DD989" s="107"/>
      <c r="DE989" s="107"/>
      <c r="DF989" s="107"/>
      <c r="DG989" s="107"/>
    </row>
    <row r="990" spans="1:111" hidden="1" x14ac:dyDescent="0.25">
      <c r="B990" s="111" t="s">
        <v>2606</v>
      </c>
      <c r="C990" s="111">
        <v>4600011662</v>
      </c>
      <c r="D990" s="101" t="s">
        <v>1373</v>
      </c>
      <c r="E990" s="110"/>
      <c r="F990" s="102"/>
      <c r="G990" s="103"/>
      <c r="H990" s="103"/>
      <c r="I990" s="100"/>
      <c r="J990" s="122" t="s">
        <v>2478</v>
      </c>
      <c r="K990" s="103"/>
      <c r="L990" s="103"/>
      <c r="M990" s="103"/>
      <c r="N990" s="103"/>
      <c r="O990" s="106"/>
      <c r="P990" s="104"/>
      <c r="Q990" s="104"/>
      <c r="R990" s="104"/>
      <c r="S990" s="105" t="str">
        <f t="shared" si="107"/>
        <v/>
      </c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  <c r="BK990" s="107"/>
      <c r="BL990" s="107"/>
      <c r="BM990" s="107"/>
      <c r="BN990" s="107"/>
      <c r="BO990" s="107"/>
      <c r="BP990" s="107"/>
      <c r="BQ990" s="107"/>
      <c r="BR990" s="107"/>
      <c r="BS990" s="107"/>
      <c r="BT990" s="107"/>
      <c r="BU990" s="107"/>
      <c r="BV990" s="107"/>
      <c r="BW990" s="107"/>
      <c r="BX990" s="107"/>
      <c r="BY990" s="107"/>
      <c r="BZ990" s="107"/>
      <c r="CA990" s="107"/>
      <c r="CB990" s="107"/>
      <c r="CC990" s="107"/>
      <c r="CD990" s="107"/>
      <c r="CE990" s="107"/>
      <c r="CF990" s="107"/>
      <c r="CG990" s="107"/>
      <c r="CH990" s="107"/>
      <c r="CI990" s="107"/>
      <c r="CJ990" s="107"/>
      <c r="CK990" s="107"/>
      <c r="CL990" s="107"/>
      <c r="CM990" s="107"/>
      <c r="CN990" s="107"/>
      <c r="CO990" s="107"/>
      <c r="CP990" s="107"/>
      <c r="CQ990" s="107"/>
      <c r="CR990" s="107"/>
      <c r="CS990" s="107"/>
      <c r="CT990" s="107"/>
      <c r="CU990" s="107"/>
      <c r="CV990" s="107"/>
      <c r="CW990" s="107"/>
      <c r="CX990" s="107"/>
      <c r="CY990" s="107"/>
      <c r="CZ990" s="107"/>
      <c r="DA990" s="107"/>
      <c r="DB990" s="107"/>
      <c r="DC990" s="107"/>
      <c r="DD990" s="107"/>
      <c r="DE990" s="107"/>
      <c r="DF990" s="107"/>
      <c r="DG990" s="107"/>
    </row>
    <row r="991" spans="1:111" hidden="1" x14ac:dyDescent="0.25">
      <c r="B991" s="111" t="s">
        <v>2606</v>
      </c>
      <c r="C991" s="111">
        <v>4600011662</v>
      </c>
      <c r="D991" s="101" t="s">
        <v>1374</v>
      </c>
      <c r="E991" s="110"/>
      <c r="F991" s="102"/>
      <c r="G991" s="103"/>
      <c r="H991" s="103"/>
      <c r="I991" s="100"/>
      <c r="J991" s="122" t="s">
        <v>2479</v>
      </c>
      <c r="K991" s="103"/>
      <c r="L991" s="103"/>
      <c r="M991" s="103"/>
      <c r="N991" s="103"/>
      <c r="O991" s="106"/>
      <c r="P991" s="104">
        <v>2</v>
      </c>
      <c r="Q991" s="104">
        <v>2</v>
      </c>
      <c r="R991" s="104" t="s">
        <v>1699</v>
      </c>
      <c r="S991" s="105">
        <f t="shared" si="107"/>
        <v>1</v>
      </c>
      <c r="T991" s="119">
        <v>2</v>
      </c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  <c r="BK991" s="107"/>
      <c r="BL991" s="107"/>
      <c r="BM991" s="107"/>
      <c r="BN991" s="107"/>
      <c r="BO991" s="107"/>
      <c r="BP991" s="107"/>
      <c r="BQ991" s="107"/>
      <c r="BR991" s="107"/>
      <c r="BS991" s="107"/>
      <c r="BT991" s="107"/>
      <c r="BU991" s="107"/>
      <c r="BV991" s="107"/>
      <c r="BW991" s="107"/>
      <c r="BX991" s="107"/>
      <c r="BY991" s="107"/>
      <c r="BZ991" s="107"/>
      <c r="CA991" s="107"/>
      <c r="CB991" s="107"/>
      <c r="CC991" s="107"/>
      <c r="CD991" s="107"/>
      <c r="CE991" s="107"/>
      <c r="CF991" s="107"/>
      <c r="CG991" s="107"/>
      <c r="CH991" s="107"/>
      <c r="CI991" s="107"/>
      <c r="CJ991" s="107"/>
      <c r="CK991" s="107"/>
      <c r="CL991" s="107"/>
      <c r="CM991" s="107"/>
      <c r="CN991" s="107"/>
      <c r="CO991" s="107"/>
      <c r="CP991" s="107"/>
      <c r="CQ991" s="107"/>
      <c r="CR991" s="107"/>
      <c r="CS991" s="107"/>
      <c r="CT991" s="107"/>
      <c r="CU991" s="107"/>
      <c r="CV991" s="107"/>
      <c r="CW991" s="107"/>
      <c r="CX991" s="107"/>
      <c r="CY991" s="107"/>
      <c r="CZ991" s="107"/>
      <c r="DA991" s="107"/>
      <c r="DB991" s="107"/>
      <c r="DC991" s="107"/>
      <c r="DD991" s="107"/>
      <c r="DE991" s="107"/>
      <c r="DF991" s="107"/>
      <c r="DG991" s="107"/>
    </row>
    <row r="992" spans="1:111" hidden="1" x14ac:dyDescent="0.25">
      <c r="B992" s="111" t="s">
        <v>2606</v>
      </c>
      <c r="C992" s="111">
        <v>4600011662</v>
      </c>
      <c r="D992" s="101" t="s">
        <v>1375</v>
      </c>
      <c r="E992" s="110"/>
      <c r="F992" s="102" t="s">
        <v>455</v>
      </c>
      <c r="G992" s="103" t="s">
        <v>449</v>
      </c>
      <c r="H992" s="103" t="s">
        <v>213</v>
      </c>
      <c r="I992" s="100"/>
      <c r="J992" s="122" t="s">
        <v>2195</v>
      </c>
      <c r="K992" s="103"/>
      <c r="L992" s="103"/>
      <c r="M992" s="103"/>
      <c r="N992" s="103"/>
      <c r="O992" s="106"/>
      <c r="P992" s="104"/>
      <c r="Q992" s="104"/>
      <c r="R992" s="104"/>
      <c r="S992" s="105" t="str">
        <f t="shared" si="107"/>
        <v/>
      </c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  <c r="BK992" s="107"/>
      <c r="BL992" s="107"/>
      <c r="BM992" s="107"/>
      <c r="BN992" s="107"/>
      <c r="BO992" s="107"/>
      <c r="BP992" s="107"/>
      <c r="BQ992" s="107"/>
      <c r="BR992" s="107"/>
      <c r="BS992" s="107"/>
      <c r="BT992" s="107"/>
      <c r="BU992" s="107"/>
      <c r="BV992" s="107"/>
      <c r="BW992" s="107"/>
      <c r="BX992" s="107"/>
      <c r="BY992" s="107"/>
      <c r="BZ992" s="107"/>
      <c r="CA992" s="107"/>
      <c r="CB992" s="107"/>
      <c r="CC992" s="107"/>
      <c r="CD992" s="107"/>
      <c r="CE992" s="107"/>
      <c r="CF992" s="107"/>
      <c r="CG992" s="107"/>
      <c r="CH992" s="107"/>
      <c r="CI992" s="107"/>
      <c r="CJ992" s="107"/>
      <c r="CK992" s="107"/>
      <c r="CL992" s="107"/>
      <c r="CM992" s="107"/>
      <c r="CN992" s="107"/>
      <c r="CO992" s="107"/>
      <c r="CP992" s="107"/>
      <c r="CQ992" s="107"/>
      <c r="CR992" s="107"/>
      <c r="CS992" s="107"/>
      <c r="CT992" s="107"/>
      <c r="CU992" s="107"/>
      <c r="CV992" s="107"/>
      <c r="CW992" s="107"/>
      <c r="CX992" s="107"/>
      <c r="CY992" s="107"/>
      <c r="CZ992" s="107"/>
      <c r="DA992" s="107"/>
      <c r="DB992" s="107"/>
      <c r="DC992" s="107"/>
      <c r="DD992" s="107"/>
      <c r="DE992" s="107"/>
      <c r="DF992" s="107"/>
      <c r="DG992" s="107"/>
    </row>
    <row r="993" spans="1:111" hidden="1" x14ac:dyDescent="0.25">
      <c r="B993" s="111" t="s">
        <v>2606</v>
      </c>
      <c r="C993" s="111">
        <v>4600011662</v>
      </c>
      <c r="D993" s="101" t="s">
        <v>1376</v>
      </c>
      <c r="E993" s="110"/>
      <c r="F993" s="102"/>
      <c r="G993" s="103"/>
      <c r="H993" s="103"/>
      <c r="I993" s="100"/>
      <c r="J993" s="122" t="s">
        <v>2480</v>
      </c>
      <c r="K993" s="103"/>
      <c r="L993" s="103"/>
      <c r="M993" s="103"/>
      <c r="N993" s="103"/>
      <c r="O993" s="106"/>
      <c r="P993" s="104"/>
      <c r="Q993" s="104"/>
      <c r="R993" s="104"/>
      <c r="S993" s="105" t="str">
        <f t="shared" si="107"/>
        <v/>
      </c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  <c r="BK993" s="107"/>
      <c r="BL993" s="107"/>
      <c r="BM993" s="107"/>
      <c r="BN993" s="107"/>
      <c r="BO993" s="107"/>
      <c r="BP993" s="107"/>
      <c r="BQ993" s="107"/>
      <c r="BR993" s="107"/>
      <c r="BS993" s="107"/>
      <c r="BT993" s="107"/>
      <c r="BU993" s="107"/>
      <c r="BV993" s="107"/>
      <c r="BW993" s="107"/>
      <c r="BX993" s="107"/>
      <c r="BY993" s="107"/>
      <c r="BZ993" s="107"/>
      <c r="CA993" s="107"/>
      <c r="CB993" s="107"/>
      <c r="CC993" s="107"/>
      <c r="CD993" s="107"/>
      <c r="CE993" s="107"/>
      <c r="CF993" s="107"/>
      <c r="CG993" s="107"/>
      <c r="CH993" s="107"/>
      <c r="CI993" s="107"/>
      <c r="CJ993" s="107"/>
      <c r="CK993" s="107"/>
      <c r="CL993" s="107"/>
      <c r="CM993" s="107"/>
      <c r="CN993" s="107"/>
      <c r="CO993" s="107"/>
      <c r="CP993" s="107"/>
      <c r="CQ993" s="107"/>
      <c r="CR993" s="107"/>
      <c r="CS993" s="107"/>
      <c r="CT993" s="107"/>
      <c r="CU993" s="107"/>
      <c r="CV993" s="107"/>
      <c r="CW993" s="107"/>
      <c r="CX993" s="107"/>
      <c r="CY993" s="107"/>
      <c r="CZ993" s="107"/>
      <c r="DA993" s="107"/>
      <c r="DB993" s="107"/>
      <c r="DC993" s="107"/>
      <c r="DD993" s="107"/>
      <c r="DE993" s="107"/>
      <c r="DF993" s="107"/>
      <c r="DG993" s="107"/>
    </row>
    <row r="994" spans="1:111" hidden="1" x14ac:dyDescent="0.25">
      <c r="A994" s="109"/>
      <c r="B994" s="123">
        <v>0</v>
      </c>
      <c r="C994" s="111">
        <v>4600011662</v>
      </c>
      <c r="D994" s="101" t="s">
        <v>1377</v>
      </c>
      <c r="E994" s="110" t="str">
        <f t="shared" ref="E994" si="111">IF(F994="","",CONCATENATE(TRIM(F994)," - ",TRIM(J994)))</f>
        <v>(VP) Sistema de Vapor de média pressão - Remover Ebtv da linha existente</v>
      </c>
      <c r="F994" s="102" t="s">
        <v>455</v>
      </c>
      <c r="G994" s="103" t="s">
        <v>449</v>
      </c>
      <c r="H994" s="103" t="s">
        <v>1691</v>
      </c>
      <c r="I994" s="100"/>
      <c r="J994" s="122" t="s">
        <v>2470</v>
      </c>
      <c r="K994" s="103"/>
      <c r="L994" s="103"/>
      <c r="M994" s="122"/>
      <c r="N994" s="103"/>
      <c r="O994" s="106"/>
      <c r="P994" s="104">
        <v>1</v>
      </c>
      <c r="Q994" s="104"/>
      <c r="R994" s="104" t="s">
        <v>1699</v>
      </c>
      <c r="S994" s="105">
        <f t="shared" si="107"/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>
        <v>0</v>
      </c>
      <c r="AR994" s="107">
        <v>0</v>
      </c>
      <c r="AS994" s="107">
        <v>0</v>
      </c>
      <c r="AT994" s="107">
        <v>0</v>
      </c>
      <c r="AU994" s="107">
        <v>0</v>
      </c>
      <c r="AV994" s="107"/>
      <c r="AW994" s="107"/>
      <c r="AX994" s="107">
        <v>0</v>
      </c>
      <c r="AY994" s="107">
        <v>0</v>
      </c>
      <c r="AZ994" s="107">
        <v>0</v>
      </c>
      <c r="BA994" s="107">
        <v>0</v>
      </c>
      <c r="BB994" s="107">
        <v>0</v>
      </c>
      <c r="BC994" s="107"/>
      <c r="BD994" s="107"/>
      <c r="BE994" s="107">
        <v>2</v>
      </c>
      <c r="BF994" s="107">
        <v>2</v>
      </c>
      <c r="BG994" s="107">
        <v>2</v>
      </c>
      <c r="BH994" s="107"/>
      <c r="BI994" s="107"/>
      <c r="BJ994" s="107"/>
      <c r="BK994" s="107"/>
      <c r="BL994" s="107"/>
      <c r="BM994" s="107"/>
      <c r="BN994" s="107"/>
      <c r="BO994" s="107"/>
      <c r="BP994" s="107"/>
      <c r="BQ994" s="107"/>
      <c r="BR994" s="107"/>
      <c r="BS994" s="107"/>
      <c r="BT994" s="107"/>
      <c r="BU994" s="107"/>
      <c r="BV994" s="107"/>
      <c r="BW994" s="107"/>
      <c r="BX994" s="107"/>
      <c r="BY994" s="107"/>
      <c r="BZ994" s="107"/>
      <c r="CA994" s="107"/>
      <c r="CB994" s="107"/>
      <c r="CC994" s="107"/>
      <c r="CD994" s="107"/>
      <c r="CE994" s="107"/>
      <c r="CF994" s="107"/>
      <c r="CG994" s="107"/>
      <c r="CH994" s="107"/>
      <c r="CI994" s="107"/>
      <c r="CJ994" s="107"/>
      <c r="CK994" s="107"/>
      <c r="CL994" s="107"/>
      <c r="CM994" s="107"/>
      <c r="CN994" s="107"/>
      <c r="CO994" s="107"/>
      <c r="CP994" s="107"/>
      <c r="CQ994" s="107"/>
      <c r="CR994" s="107"/>
      <c r="CS994" s="107"/>
      <c r="CT994" s="107"/>
      <c r="CU994" s="107"/>
      <c r="CV994" s="107"/>
      <c r="CW994" s="107"/>
      <c r="CX994" s="107"/>
      <c r="CY994" s="107"/>
      <c r="CZ994" s="107"/>
      <c r="DA994" s="107"/>
      <c r="DB994" s="107"/>
      <c r="DC994" s="107"/>
      <c r="DD994" s="107"/>
      <c r="DE994" s="107"/>
      <c r="DF994" s="107"/>
      <c r="DG994" s="107"/>
    </row>
    <row r="995" spans="1:111" hidden="1" x14ac:dyDescent="0.25">
      <c r="B995" s="111" t="s">
        <v>2606</v>
      </c>
      <c r="C995" s="111">
        <v>4600011662</v>
      </c>
      <c r="D995" s="101" t="s">
        <v>1378</v>
      </c>
      <c r="E995" s="110"/>
      <c r="F995" s="102"/>
      <c r="G995" s="103"/>
      <c r="H995" s="103"/>
      <c r="I995" s="100"/>
      <c r="J995" s="122" t="s">
        <v>2481</v>
      </c>
      <c r="K995" s="103"/>
      <c r="L995" s="103"/>
      <c r="M995" s="103"/>
      <c r="N995" s="103"/>
      <c r="O995" s="106"/>
      <c r="P995" s="104"/>
      <c r="Q995" s="104"/>
      <c r="R995" s="104"/>
      <c r="S995" s="105" t="str">
        <f t="shared" si="107"/>
        <v/>
      </c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  <c r="BK995" s="107"/>
      <c r="BL995" s="107"/>
      <c r="BM995" s="107"/>
      <c r="BN995" s="107"/>
      <c r="BO995" s="107"/>
      <c r="BP995" s="107"/>
      <c r="BQ995" s="107"/>
      <c r="BR995" s="107"/>
      <c r="BS995" s="107"/>
      <c r="BT995" s="107"/>
      <c r="BU995" s="107"/>
      <c r="BV995" s="107"/>
      <c r="BW995" s="107"/>
      <c r="BX995" s="107"/>
      <c r="BY995" s="107"/>
      <c r="BZ995" s="107"/>
      <c r="CA995" s="107"/>
      <c r="CB995" s="107"/>
      <c r="CC995" s="107"/>
      <c r="CD995" s="107"/>
      <c r="CE995" s="107"/>
      <c r="CF995" s="107"/>
      <c r="CG995" s="107"/>
      <c r="CH995" s="107"/>
      <c r="CI995" s="107"/>
      <c r="CJ995" s="107"/>
      <c r="CK995" s="107"/>
      <c r="CL995" s="107"/>
      <c r="CM995" s="107"/>
      <c r="CN995" s="107"/>
      <c r="CO995" s="107"/>
      <c r="CP995" s="107"/>
      <c r="CQ995" s="107"/>
      <c r="CR995" s="107"/>
      <c r="CS995" s="107"/>
      <c r="CT995" s="107"/>
      <c r="CU995" s="107"/>
      <c r="CV995" s="107"/>
      <c r="CW995" s="107"/>
      <c r="CX995" s="107"/>
      <c r="CY995" s="107"/>
      <c r="CZ995" s="107"/>
      <c r="DA995" s="107"/>
      <c r="DB995" s="107"/>
      <c r="DC995" s="107"/>
      <c r="DD995" s="107"/>
      <c r="DE995" s="107"/>
      <c r="DF995" s="107"/>
      <c r="DG995" s="107"/>
    </row>
    <row r="996" spans="1:111" hidden="1" x14ac:dyDescent="0.25">
      <c r="B996" s="111" t="s">
        <v>2606</v>
      </c>
      <c r="C996" s="111">
        <v>4600011662</v>
      </c>
      <c r="D996" s="101" t="s">
        <v>1379</v>
      </c>
      <c r="E996" s="110"/>
      <c r="F996" s="102" t="s">
        <v>455</v>
      </c>
      <c r="G996" s="103" t="s">
        <v>449</v>
      </c>
      <c r="H996" s="103" t="s">
        <v>1691</v>
      </c>
      <c r="I996" s="100"/>
      <c r="J996" s="122" t="s">
        <v>2420</v>
      </c>
      <c r="K996" s="103"/>
      <c r="L996" s="103"/>
      <c r="M996" s="103"/>
      <c r="N996" s="103"/>
      <c r="O996" s="106"/>
      <c r="P996" s="104"/>
      <c r="Q996" s="104"/>
      <c r="R996" s="104"/>
      <c r="S996" s="105" t="str">
        <f t="shared" si="107"/>
        <v/>
      </c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  <c r="BK996" s="107"/>
      <c r="BL996" s="107"/>
      <c r="BM996" s="107"/>
      <c r="BN996" s="107"/>
      <c r="BO996" s="107"/>
      <c r="BP996" s="107"/>
      <c r="BQ996" s="107"/>
      <c r="BR996" s="107"/>
      <c r="BS996" s="107"/>
      <c r="BT996" s="107"/>
      <c r="BU996" s="107"/>
      <c r="BV996" s="107"/>
      <c r="BW996" s="107"/>
      <c r="BX996" s="107"/>
      <c r="BY996" s="107"/>
      <c r="BZ996" s="107"/>
      <c r="CA996" s="107"/>
      <c r="CB996" s="107"/>
      <c r="CC996" s="107"/>
      <c r="CD996" s="107"/>
      <c r="CE996" s="107"/>
      <c r="CF996" s="107"/>
      <c r="CG996" s="107"/>
      <c r="CH996" s="107"/>
      <c r="CI996" s="107"/>
      <c r="CJ996" s="107"/>
      <c r="CK996" s="107"/>
      <c r="CL996" s="107"/>
      <c r="CM996" s="107"/>
      <c r="CN996" s="107"/>
      <c r="CO996" s="107"/>
      <c r="CP996" s="107"/>
      <c r="CQ996" s="107"/>
      <c r="CR996" s="107"/>
      <c r="CS996" s="107"/>
      <c r="CT996" s="107"/>
      <c r="CU996" s="107"/>
      <c r="CV996" s="107"/>
      <c r="CW996" s="107"/>
      <c r="CX996" s="107"/>
      <c r="CY996" s="107"/>
      <c r="CZ996" s="107"/>
      <c r="DA996" s="107"/>
      <c r="DB996" s="107"/>
      <c r="DC996" s="107"/>
      <c r="DD996" s="107"/>
      <c r="DE996" s="107"/>
      <c r="DF996" s="107"/>
      <c r="DG996" s="107"/>
    </row>
    <row r="997" spans="1:111" hidden="1" x14ac:dyDescent="0.25">
      <c r="B997" s="111" t="s">
        <v>2606</v>
      </c>
      <c r="C997" s="111">
        <v>4600011662</v>
      </c>
      <c r="D997" s="101" t="s">
        <v>1380</v>
      </c>
      <c r="E997" s="110"/>
      <c r="F997" s="102" t="s">
        <v>455</v>
      </c>
      <c r="G997" s="103" t="s">
        <v>449</v>
      </c>
      <c r="H997" s="103" t="s">
        <v>1691</v>
      </c>
      <c r="I997" s="100"/>
      <c r="J997" s="122" t="s">
        <v>2482</v>
      </c>
      <c r="K997" s="103"/>
      <c r="L997" s="103"/>
      <c r="M997" s="103"/>
      <c r="N997" s="103"/>
      <c r="O997" s="106"/>
      <c r="P997" s="104"/>
      <c r="Q997" s="104"/>
      <c r="R997" s="104"/>
      <c r="S997" s="105" t="str">
        <f t="shared" si="107"/>
        <v/>
      </c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  <c r="BK997" s="107"/>
      <c r="BL997" s="107"/>
      <c r="BM997" s="107"/>
      <c r="BN997" s="107"/>
      <c r="BO997" s="107"/>
      <c r="BP997" s="107"/>
      <c r="BQ997" s="107"/>
      <c r="BR997" s="107"/>
      <c r="BS997" s="107"/>
      <c r="BT997" s="107"/>
      <c r="BU997" s="107"/>
      <c r="BV997" s="107"/>
      <c r="BW997" s="107"/>
      <c r="BX997" s="107"/>
      <c r="BY997" s="107"/>
      <c r="BZ997" s="107"/>
      <c r="CA997" s="107"/>
      <c r="CB997" s="107"/>
      <c r="CC997" s="107"/>
      <c r="CD997" s="107"/>
      <c r="CE997" s="107"/>
      <c r="CF997" s="107"/>
      <c r="CG997" s="107"/>
      <c r="CH997" s="107"/>
      <c r="CI997" s="107"/>
      <c r="CJ997" s="107"/>
      <c r="CK997" s="107"/>
      <c r="CL997" s="107"/>
      <c r="CM997" s="107"/>
      <c r="CN997" s="107"/>
      <c r="CO997" s="107"/>
      <c r="CP997" s="107"/>
      <c r="CQ997" s="107"/>
      <c r="CR997" s="107"/>
      <c r="CS997" s="107"/>
      <c r="CT997" s="107"/>
      <c r="CU997" s="107"/>
      <c r="CV997" s="107"/>
      <c r="CW997" s="107"/>
      <c r="CX997" s="107"/>
      <c r="CY997" s="107"/>
      <c r="CZ997" s="107"/>
      <c r="DA997" s="107"/>
      <c r="DB997" s="107"/>
      <c r="DC997" s="107"/>
      <c r="DD997" s="107"/>
      <c r="DE997" s="107"/>
      <c r="DF997" s="107"/>
      <c r="DG997" s="107"/>
    </row>
    <row r="998" spans="1:111" hidden="1" x14ac:dyDescent="0.25">
      <c r="B998" s="111" t="s">
        <v>2606</v>
      </c>
      <c r="C998" s="111">
        <v>4600011662</v>
      </c>
      <c r="D998" s="101" t="s">
        <v>1381</v>
      </c>
      <c r="E998" s="110"/>
      <c r="F998" s="102" t="s">
        <v>455</v>
      </c>
      <c r="G998" s="103" t="s">
        <v>449</v>
      </c>
      <c r="H998" s="103" t="s">
        <v>213</v>
      </c>
      <c r="I998" s="100"/>
      <c r="J998" s="122" t="s">
        <v>2427</v>
      </c>
      <c r="K998" s="103"/>
      <c r="L998" s="103"/>
      <c r="M998" s="103"/>
      <c r="N998" s="103"/>
      <c r="O998" s="106"/>
      <c r="P998" s="104"/>
      <c r="Q998" s="104"/>
      <c r="R998" s="104"/>
      <c r="S998" s="105" t="str">
        <f t="shared" si="107"/>
        <v/>
      </c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  <c r="BK998" s="107"/>
      <c r="BL998" s="107"/>
      <c r="BM998" s="107"/>
      <c r="BN998" s="107"/>
      <c r="BO998" s="107"/>
      <c r="BP998" s="107"/>
      <c r="BQ998" s="107"/>
      <c r="BR998" s="107"/>
      <c r="BS998" s="107"/>
      <c r="BT998" s="107"/>
      <c r="BU998" s="107"/>
      <c r="BV998" s="107"/>
      <c r="BW998" s="107"/>
      <c r="BX998" s="107"/>
      <c r="BY998" s="107"/>
      <c r="BZ998" s="107"/>
      <c r="CA998" s="107"/>
      <c r="CB998" s="107"/>
      <c r="CC998" s="107"/>
      <c r="CD998" s="107"/>
      <c r="CE998" s="107"/>
      <c r="CF998" s="107"/>
      <c r="CG998" s="107"/>
      <c r="CH998" s="107"/>
      <c r="CI998" s="107"/>
      <c r="CJ998" s="107"/>
      <c r="CK998" s="107"/>
      <c r="CL998" s="107"/>
      <c r="CM998" s="107"/>
      <c r="CN998" s="107"/>
      <c r="CO998" s="107"/>
      <c r="CP998" s="107"/>
      <c r="CQ998" s="107"/>
      <c r="CR998" s="107"/>
      <c r="CS998" s="107"/>
      <c r="CT998" s="107"/>
      <c r="CU998" s="107"/>
      <c r="CV998" s="107"/>
      <c r="CW998" s="107"/>
      <c r="CX998" s="107"/>
      <c r="CY998" s="107"/>
      <c r="CZ998" s="107"/>
      <c r="DA998" s="107"/>
      <c r="DB998" s="107"/>
      <c r="DC998" s="107"/>
      <c r="DD998" s="107"/>
      <c r="DE998" s="107"/>
      <c r="DF998" s="107"/>
      <c r="DG998" s="107"/>
    </row>
    <row r="999" spans="1:111" hidden="1" x14ac:dyDescent="0.25">
      <c r="B999" s="111" t="s">
        <v>2606</v>
      </c>
      <c r="C999" s="111">
        <v>4600011662</v>
      </c>
      <c r="D999" s="101" t="s">
        <v>1382</v>
      </c>
      <c r="E999" s="110"/>
      <c r="F999" s="102"/>
      <c r="G999" s="103"/>
      <c r="H999" s="103"/>
      <c r="I999" s="100"/>
      <c r="J999" s="122" t="s">
        <v>2483</v>
      </c>
      <c r="K999" s="103"/>
      <c r="L999" s="103"/>
      <c r="M999" s="103"/>
      <c r="N999" s="103"/>
      <c r="O999" s="106"/>
      <c r="P999" s="104"/>
      <c r="Q999" s="104"/>
      <c r="R999" s="104"/>
      <c r="S999" s="105" t="str">
        <f t="shared" si="107"/>
        <v/>
      </c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  <c r="BK999" s="107"/>
      <c r="BL999" s="107"/>
      <c r="BM999" s="107"/>
      <c r="BN999" s="107"/>
      <c r="BO999" s="107"/>
      <c r="BP999" s="107"/>
      <c r="BQ999" s="107"/>
      <c r="BR999" s="107"/>
      <c r="BS999" s="107"/>
      <c r="BT999" s="107"/>
      <c r="BU999" s="107"/>
      <c r="BV999" s="107"/>
      <c r="BW999" s="107"/>
      <c r="BX999" s="107"/>
      <c r="BY999" s="107"/>
      <c r="BZ999" s="107"/>
      <c r="CA999" s="107"/>
      <c r="CB999" s="107"/>
      <c r="CC999" s="107"/>
      <c r="CD999" s="107"/>
      <c r="CE999" s="107"/>
      <c r="CF999" s="107"/>
      <c r="CG999" s="107"/>
      <c r="CH999" s="107"/>
      <c r="CI999" s="107"/>
      <c r="CJ999" s="107"/>
      <c r="CK999" s="107"/>
      <c r="CL999" s="107"/>
      <c r="CM999" s="107"/>
      <c r="CN999" s="107"/>
      <c r="CO999" s="107"/>
      <c r="CP999" s="107"/>
      <c r="CQ999" s="107"/>
      <c r="CR999" s="107"/>
      <c r="CS999" s="107"/>
      <c r="CT999" s="107"/>
      <c r="CU999" s="107"/>
      <c r="CV999" s="107"/>
      <c r="CW999" s="107"/>
      <c r="CX999" s="107"/>
      <c r="CY999" s="107"/>
      <c r="CZ999" s="107"/>
      <c r="DA999" s="107"/>
      <c r="DB999" s="107"/>
      <c r="DC999" s="107"/>
      <c r="DD999" s="107"/>
      <c r="DE999" s="107"/>
      <c r="DF999" s="107"/>
      <c r="DG999" s="107"/>
    </row>
    <row r="1000" spans="1:111" hidden="1" x14ac:dyDescent="0.25">
      <c r="A1000" s="109"/>
      <c r="B1000" s="111">
        <v>99</v>
      </c>
      <c r="C1000" s="111">
        <v>4600011662</v>
      </c>
      <c r="D1000" s="101" t="s">
        <v>1383</v>
      </c>
      <c r="E1000" s="110" t="str">
        <f t="shared" ref="E1000" si="112">IF(F1000="","",CONCATENATE(TRIM(F1000)," - ",TRIM(J1000)))</f>
        <v>(VP) Sistema de Vapor de média pressão - Remover Ebtv da linha existente</v>
      </c>
      <c r="F1000" s="102" t="s">
        <v>455</v>
      </c>
      <c r="G1000" s="103" t="s">
        <v>449</v>
      </c>
      <c r="H1000" s="103" t="s">
        <v>1691</v>
      </c>
      <c r="I1000" s="100"/>
      <c r="J1000" s="122" t="s">
        <v>2470</v>
      </c>
      <c r="K1000" s="103"/>
      <c r="L1000" s="103"/>
      <c r="M1000" s="103"/>
      <c r="N1000" s="103"/>
      <c r="O1000" s="106"/>
      <c r="P1000" s="104"/>
      <c r="Q1000" s="104"/>
      <c r="R1000" s="104"/>
      <c r="S1000" s="105" t="str">
        <f t="shared" si="107"/>
        <v/>
      </c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>
        <v>0</v>
      </c>
      <c r="AY1000" s="107">
        <v>0</v>
      </c>
      <c r="AZ1000" s="107">
        <v>0</v>
      </c>
      <c r="BA1000" s="107">
        <v>0</v>
      </c>
      <c r="BB1000" s="107">
        <v>0</v>
      </c>
      <c r="BC1000" s="107"/>
      <c r="BD1000" s="107"/>
      <c r="BE1000" s="107">
        <v>0</v>
      </c>
      <c r="BF1000" s="107">
        <v>0</v>
      </c>
      <c r="BG1000" s="107">
        <v>0</v>
      </c>
      <c r="BH1000" s="107">
        <v>0</v>
      </c>
      <c r="BI1000" s="107">
        <v>0</v>
      </c>
      <c r="BJ1000" s="107"/>
      <c r="BK1000" s="107"/>
      <c r="BL1000" s="107">
        <v>0</v>
      </c>
      <c r="BM1000" s="107">
        <v>0</v>
      </c>
      <c r="BN1000" s="107">
        <v>0</v>
      </c>
      <c r="BO1000" s="107">
        <v>0</v>
      </c>
      <c r="BP1000" s="107">
        <v>0</v>
      </c>
      <c r="BQ1000" s="107"/>
      <c r="BR1000" s="107"/>
      <c r="BS1000" s="107"/>
      <c r="BT1000" s="107"/>
      <c r="BU1000" s="107"/>
      <c r="BV1000" s="107"/>
      <c r="BW1000" s="107"/>
      <c r="BX1000" s="107"/>
      <c r="BY1000" s="107"/>
      <c r="BZ1000" s="107"/>
      <c r="CA1000" s="107"/>
      <c r="CB1000" s="107"/>
      <c r="CC1000" s="107"/>
      <c r="CD1000" s="107"/>
      <c r="CE1000" s="107"/>
      <c r="CF1000" s="107"/>
      <c r="CG1000" s="107">
        <v>0</v>
      </c>
      <c r="CH1000" s="107">
        <v>0</v>
      </c>
      <c r="CI1000" s="107">
        <v>0</v>
      </c>
      <c r="CJ1000" s="107">
        <v>0</v>
      </c>
      <c r="CK1000" s="107">
        <v>0</v>
      </c>
      <c r="CL1000" s="107"/>
      <c r="CM1000" s="107"/>
      <c r="CN1000" s="107"/>
      <c r="CO1000" s="107"/>
      <c r="CP1000" s="107"/>
      <c r="CQ1000" s="107"/>
      <c r="CR1000" s="107"/>
      <c r="CS1000" s="107"/>
      <c r="CT1000" s="107"/>
      <c r="CU1000" s="107"/>
      <c r="CV1000" s="107"/>
      <c r="CW1000" s="107"/>
      <c r="CX1000" s="107"/>
      <c r="CY1000" s="107"/>
      <c r="CZ1000" s="107"/>
      <c r="DA1000" s="107"/>
      <c r="DB1000" s="107"/>
      <c r="DC1000" s="107"/>
      <c r="DD1000" s="107"/>
      <c r="DE1000" s="107"/>
      <c r="DF1000" s="107"/>
      <c r="DG1000" s="107"/>
    </row>
    <row r="1001" spans="1:111" hidden="1" x14ac:dyDescent="0.25">
      <c r="B1001" s="111" t="s">
        <v>2606</v>
      </c>
      <c r="C1001" s="111">
        <v>4600011662</v>
      </c>
      <c r="D1001" s="101" t="s">
        <v>1384</v>
      </c>
      <c r="E1001" s="110"/>
      <c r="F1001" s="102"/>
      <c r="G1001" s="103"/>
      <c r="H1001" s="103"/>
      <c r="I1001" s="100"/>
      <c r="J1001" s="122" t="s">
        <v>2484</v>
      </c>
      <c r="K1001" s="103"/>
      <c r="L1001" s="103"/>
      <c r="M1001" s="103"/>
      <c r="N1001" s="103"/>
      <c r="O1001" s="106" t="s">
        <v>2617</v>
      </c>
      <c r="P1001" s="104"/>
      <c r="Q1001" s="104"/>
      <c r="R1001" s="104"/>
      <c r="S1001" s="105" t="str">
        <f t="shared" si="107"/>
        <v/>
      </c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  <c r="BK1001" s="107"/>
      <c r="BL1001" s="107"/>
      <c r="BM1001" s="107"/>
      <c r="BN1001" s="107"/>
      <c r="BO1001" s="107"/>
      <c r="BP1001" s="107"/>
      <c r="BQ1001" s="107"/>
      <c r="BR1001" s="107"/>
      <c r="BS1001" s="107"/>
      <c r="BT1001" s="107"/>
      <c r="BU1001" s="107"/>
      <c r="BV1001" s="107"/>
      <c r="BW1001" s="107"/>
      <c r="BX1001" s="107"/>
      <c r="BY1001" s="107"/>
      <c r="BZ1001" s="107"/>
      <c r="CA1001" s="107"/>
      <c r="CB1001" s="107"/>
      <c r="CC1001" s="107"/>
      <c r="CD1001" s="107"/>
      <c r="CE1001" s="107"/>
      <c r="CF1001" s="107"/>
      <c r="CG1001" s="107"/>
      <c r="CH1001" s="107"/>
      <c r="CI1001" s="107"/>
      <c r="CJ1001" s="107"/>
      <c r="CK1001" s="107"/>
      <c r="CL1001" s="107"/>
      <c r="CM1001" s="107"/>
      <c r="CN1001" s="107"/>
      <c r="CO1001" s="107"/>
      <c r="CP1001" s="107"/>
      <c r="CQ1001" s="107"/>
      <c r="CR1001" s="107"/>
      <c r="CS1001" s="107"/>
      <c r="CT1001" s="107"/>
      <c r="CU1001" s="107"/>
      <c r="CV1001" s="107"/>
      <c r="CW1001" s="107"/>
      <c r="CX1001" s="107"/>
      <c r="CY1001" s="107"/>
      <c r="CZ1001" s="107"/>
      <c r="DA1001" s="107"/>
      <c r="DB1001" s="107"/>
      <c r="DC1001" s="107"/>
      <c r="DD1001" s="107"/>
      <c r="DE1001" s="107"/>
      <c r="DF1001" s="107"/>
      <c r="DG1001" s="107"/>
    </row>
    <row r="1002" spans="1:111" hidden="1" x14ac:dyDescent="0.25">
      <c r="B1002" s="111" t="s">
        <v>2606</v>
      </c>
      <c r="C1002" s="111">
        <v>4600011662</v>
      </c>
      <c r="D1002" s="101" t="s">
        <v>1385</v>
      </c>
      <c r="E1002" s="110"/>
      <c r="F1002" s="102" t="s">
        <v>455</v>
      </c>
      <c r="G1002" s="103" t="s">
        <v>449</v>
      </c>
      <c r="H1002" s="103" t="s">
        <v>1691</v>
      </c>
      <c r="I1002" s="100"/>
      <c r="J1002" s="122" t="s">
        <v>2420</v>
      </c>
      <c r="K1002" s="103"/>
      <c r="L1002" s="103"/>
      <c r="M1002" s="103"/>
      <c r="N1002" s="103"/>
      <c r="O1002" s="106"/>
      <c r="P1002" s="104"/>
      <c r="Q1002" s="104"/>
      <c r="R1002" s="104"/>
      <c r="S1002" s="105" t="str">
        <f t="shared" si="107"/>
        <v/>
      </c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  <c r="BK1002" s="107"/>
      <c r="BL1002" s="107"/>
      <c r="BM1002" s="107"/>
      <c r="BN1002" s="107"/>
      <c r="BO1002" s="107"/>
      <c r="BP1002" s="107"/>
      <c r="BQ1002" s="107"/>
      <c r="BR1002" s="107"/>
      <c r="BS1002" s="107"/>
      <c r="BT1002" s="107"/>
      <c r="BU1002" s="107"/>
      <c r="BV1002" s="107"/>
      <c r="BW1002" s="107"/>
      <c r="BX1002" s="107"/>
      <c r="BY1002" s="107"/>
      <c r="BZ1002" s="107"/>
      <c r="CA1002" s="107"/>
      <c r="CB1002" s="107"/>
      <c r="CC1002" s="107"/>
      <c r="CD1002" s="107"/>
      <c r="CE1002" s="107"/>
      <c r="CF1002" s="107"/>
      <c r="CG1002" s="107"/>
      <c r="CH1002" s="107"/>
      <c r="CI1002" s="107"/>
      <c r="CJ1002" s="107"/>
      <c r="CK1002" s="107"/>
      <c r="CL1002" s="107"/>
      <c r="CM1002" s="107"/>
      <c r="CN1002" s="107"/>
      <c r="CO1002" s="107"/>
      <c r="CP1002" s="107"/>
      <c r="CQ1002" s="107"/>
      <c r="CR1002" s="107"/>
      <c r="CS1002" s="107"/>
      <c r="CT1002" s="107"/>
      <c r="CU1002" s="107"/>
      <c r="CV1002" s="107"/>
      <c r="CW1002" s="107"/>
      <c r="CX1002" s="107"/>
      <c r="CY1002" s="107"/>
      <c r="CZ1002" s="107"/>
      <c r="DA1002" s="107"/>
      <c r="DB1002" s="107"/>
      <c r="DC1002" s="107"/>
      <c r="DD1002" s="107"/>
      <c r="DE1002" s="107"/>
      <c r="DF1002" s="107"/>
      <c r="DG1002" s="107"/>
    </row>
    <row r="1003" spans="1:111" hidden="1" x14ac:dyDescent="0.25">
      <c r="B1003" s="111" t="s">
        <v>2606</v>
      </c>
      <c r="C1003" s="111">
        <v>4600011662</v>
      </c>
      <c r="D1003" s="101" t="s">
        <v>1386</v>
      </c>
      <c r="E1003" s="110"/>
      <c r="F1003" s="102" t="s">
        <v>455</v>
      </c>
      <c r="G1003" s="103" t="s">
        <v>449</v>
      </c>
      <c r="H1003" s="103" t="s">
        <v>1691</v>
      </c>
      <c r="I1003" s="100"/>
      <c r="J1003" s="122" t="s">
        <v>2482</v>
      </c>
      <c r="K1003" s="103"/>
      <c r="L1003" s="103"/>
      <c r="M1003" s="103"/>
      <c r="N1003" s="103"/>
      <c r="O1003" s="106"/>
      <c r="P1003" s="104"/>
      <c r="Q1003" s="104"/>
      <c r="R1003" s="104"/>
      <c r="S1003" s="105" t="str">
        <f t="shared" si="107"/>
        <v/>
      </c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  <c r="BK1003" s="107"/>
      <c r="BL1003" s="107"/>
      <c r="BM1003" s="107"/>
      <c r="BN1003" s="107"/>
      <c r="BO1003" s="107"/>
      <c r="BP1003" s="107"/>
      <c r="BQ1003" s="107"/>
      <c r="BR1003" s="107"/>
      <c r="BS1003" s="107"/>
      <c r="BT1003" s="107"/>
      <c r="BU1003" s="107"/>
      <c r="BV1003" s="107"/>
      <c r="BW1003" s="107"/>
      <c r="BX1003" s="107"/>
      <c r="BY1003" s="107"/>
      <c r="BZ1003" s="107"/>
      <c r="CA1003" s="107"/>
      <c r="CB1003" s="107"/>
      <c r="CC1003" s="107"/>
      <c r="CD1003" s="107"/>
      <c r="CE1003" s="107"/>
      <c r="CF1003" s="107"/>
      <c r="CG1003" s="107"/>
      <c r="CH1003" s="107"/>
      <c r="CI1003" s="107"/>
      <c r="CJ1003" s="107"/>
      <c r="CK1003" s="107"/>
      <c r="CL1003" s="107"/>
      <c r="CM1003" s="107"/>
      <c r="CN1003" s="107"/>
      <c r="CO1003" s="107"/>
      <c r="CP1003" s="107"/>
      <c r="CQ1003" s="107"/>
      <c r="CR1003" s="107"/>
      <c r="CS1003" s="107"/>
      <c r="CT1003" s="107"/>
      <c r="CU1003" s="107"/>
      <c r="CV1003" s="107"/>
      <c r="CW1003" s="107"/>
      <c r="CX1003" s="107"/>
      <c r="CY1003" s="107"/>
      <c r="CZ1003" s="107"/>
      <c r="DA1003" s="107"/>
      <c r="DB1003" s="107"/>
      <c r="DC1003" s="107"/>
      <c r="DD1003" s="107"/>
      <c r="DE1003" s="107"/>
      <c r="DF1003" s="107"/>
      <c r="DG1003" s="107"/>
    </row>
    <row r="1004" spans="1:111" hidden="1" x14ac:dyDescent="0.25">
      <c r="B1004" s="111" t="s">
        <v>2606</v>
      </c>
      <c r="C1004" s="111">
        <v>4600011662</v>
      </c>
      <c r="D1004" s="101" t="s">
        <v>1387</v>
      </c>
      <c r="E1004" s="110"/>
      <c r="F1004" s="102"/>
      <c r="G1004" s="103"/>
      <c r="H1004" s="103"/>
      <c r="I1004" s="100"/>
      <c r="J1004" s="122" t="s">
        <v>2427</v>
      </c>
      <c r="K1004" s="103"/>
      <c r="L1004" s="103"/>
      <c r="M1004" s="103"/>
      <c r="N1004" s="103"/>
      <c r="O1004" s="106"/>
      <c r="P1004" s="104"/>
      <c r="Q1004" s="104"/>
      <c r="R1004" s="104"/>
      <c r="S1004" s="105" t="str">
        <f t="shared" si="107"/>
        <v/>
      </c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  <c r="BK1004" s="107"/>
      <c r="BL1004" s="107"/>
      <c r="BM1004" s="107"/>
      <c r="BN1004" s="107"/>
      <c r="BO1004" s="107"/>
      <c r="BP1004" s="107"/>
      <c r="BQ1004" s="107"/>
      <c r="BR1004" s="107"/>
      <c r="BS1004" s="107"/>
      <c r="BT1004" s="107"/>
      <c r="BU1004" s="107"/>
      <c r="BV1004" s="107"/>
      <c r="BW1004" s="107"/>
      <c r="BX1004" s="107"/>
      <c r="BY1004" s="107"/>
      <c r="BZ1004" s="107"/>
      <c r="CA1004" s="107"/>
      <c r="CB1004" s="107"/>
      <c r="CC1004" s="107"/>
      <c r="CD1004" s="107"/>
      <c r="CE1004" s="107"/>
      <c r="CF1004" s="107"/>
      <c r="CG1004" s="107"/>
      <c r="CH1004" s="107"/>
      <c r="CI1004" s="107"/>
      <c r="CJ1004" s="107"/>
      <c r="CK1004" s="107"/>
      <c r="CL1004" s="107"/>
      <c r="CM1004" s="107"/>
      <c r="CN1004" s="107"/>
      <c r="CO1004" s="107"/>
      <c r="CP1004" s="107"/>
      <c r="CQ1004" s="107"/>
      <c r="CR1004" s="107"/>
      <c r="CS1004" s="107"/>
      <c r="CT1004" s="107"/>
      <c r="CU1004" s="107"/>
      <c r="CV1004" s="107"/>
      <c r="CW1004" s="107"/>
      <c r="CX1004" s="107"/>
      <c r="CY1004" s="107"/>
      <c r="CZ1004" s="107"/>
      <c r="DA1004" s="107"/>
      <c r="DB1004" s="107"/>
      <c r="DC1004" s="107"/>
      <c r="DD1004" s="107"/>
      <c r="DE1004" s="107"/>
      <c r="DF1004" s="107"/>
      <c r="DG1004" s="107"/>
    </row>
    <row r="1005" spans="1:111" hidden="1" x14ac:dyDescent="0.25">
      <c r="B1005" s="111" t="s">
        <v>2606</v>
      </c>
      <c r="C1005" s="111">
        <v>4600011662</v>
      </c>
      <c r="D1005" s="101" t="s">
        <v>1388</v>
      </c>
      <c r="E1005" s="110"/>
      <c r="F1005" s="102"/>
      <c r="G1005" s="103"/>
      <c r="H1005" s="103"/>
      <c r="I1005" s="100"/>
      <c r="J1005" s="122" t="s">
        <v>2483</v>
      </c>
      <c r="K1005" s="103"/>
      <c r="L1005" s="103"/>
      <c r="M1005" s="103"/>
      <c r="N1005" s="103"/>
      <c r="O1005" s="106"/>
      <c r="P1005" s="104"/>
      <c r="Q1005" s="104"/>
      <c r="R1005" s="104"/>
      <c r="S1005" s="105" t="str">
        <f t="shared" si="107"/>
        <v/>
      </c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  <c r="BK1005" s="107"/>
      <c r="BL1005" s="107"/>
      <c r="BM1005" s="107"/>
      <c r="BN1005" s="107"/>
      <c r="BO1005" s="107"/>
      <c r="BP1005" s="107"/>
      <c r="BQ1005" s="107"/>
      <c r="BR1005" s="107"/>
      <c r="BS1005" s="107"/>
      <c r="BT1005" s="107"/>
      <c r="BU1005" s="107"/>
      <c r="BV1005" s="107"/>
      <c r="BW1005" s="107"/>
      <c r="BX1005" s="107"/>
      <c r="BY1005" s="107"/>
      <c r="BZ1005" s="107"/>
      <c r="CA1005" s="107"/>
      <c r="CB1005" s="107"/>
      <c r="CC1005" s="107"/>
      <c r="CD1005" s="107"/>
      <c r="CE1005" s="107"/>
      <c r="CF1005" s="107"/>
      <c r="CG1005" s="107"/>
      <c r="CH1005" s="107"/>
      <c r="CI1005" s="107"/>
      <c r="CJ1005" s="107"/>
      <c r="CK1005" s="107"/>
      <c r="CL1005" s="107"/>
      <c r="CM1005" s="107"/>
      <c r="CN1005" s="107"/>
      <c r="CO1005" s="107"/>
      <c r="CP1005" s="107"/>
      <c r="CQ1005" s="107"/>
      <c r="CR1005" s="107"/>
      <c r="CS1005" s="107"/>
      <c r="CT1005" s="107"/>
      <c r="CU1005" s="107"/>
      <c r="CV1005" s="107"/>
      <c r="CW1005" s="107"/>
      <c r="CX1005" s="107"/>
      <c r="CY1005" s="107"/>
      <c r="CZ1005" s="107"/>
      <c r="DA1005" s="107"/>
      <c r="DB1005" s="107"/>
      <c r="DC1005" s="107"/>
      <c r="DD1005" s="107"/>
      <c r="DE1005" s="107"/>
      <c r="DF1005" s="107"/>
      <c r="DG1005" s="107"/>
    </row>
    <row r="1006" spans="1:111" hidden="1" x14ac:dyDescent="0.25">
      <c r="A1006" s="109"/>
      <c r="B1006" s="111">
        <v>99</v>
      </c>
      <c r="C1006" s="111">
        <v>4600011662</v>
      </c>
      <c r="D1006" s="101" t="s">
        <v>1389</v>
      </c>
      <c r="E1006" s="110" t="str">
        <f t="shared" ref="E1006" si="113">IF(F1006="","",CONCATENATE(TRIM(F1006)," - ",TRIM(J1006)))</f>
        <v>(VP) Sistema de Vapor de média pressão - Remover Ebtv da linha existente</v>
      </c>
      <c r="F1006" s="102" t="s">
        <v>455</v>
      </c>
      <c r="G1006" s="103" t="s">
        <v>449</v>
      </c>
      <c r="H1006" s="103" t="s">
        <v>1691</v>
      </c>
      <c r="I1006" s="100"/>
      <c r="J1006" s="122" t="s">
        <v>2470</v>
      </c>
      <c r="K1006" s="103"/>
      <c r="L1006" s="103"/>
      <c r="M1006" s="103"/>
      <c r="N1006" s="103"/>
      <c r="O1006" s="106"/>
      <c r="P1006" s="104"/>
      <c r="Q1006" s="104"/>
      <c r="R1006" s="104"/>
      <c r="S1006" s="105" t="str">
        <f t="shared" si="107"/>
        <v/>
      </c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>
        <v>0</v>
      </c>
      <c r="AY1006" s="107">
        <v>0</v>
      </c>
      <c r="AZ1006" s="107">
        <v>0</v>
      </c>
      <c r="BA1006" s="107">
        <v>0</v>
      </c>
      <c r="BB1006" s="107">
        <v>0</v>
      </c>
      <c r="BC1006" s="107"/>
      <c r="BD1006" s="107"/>
      <c r="BE1006" s="107">
        <v>0</v>
      </c>
      <c r="BF1006" s="107">
        <v>0</v>
      </c>
      <c r="BG1006" s="107">
        <v>0</v>
      </c>
      <c r="BH1006" s="107">
        <v>0</v>
      </c>
      <c r="BI1006" s="107">
        <v>0</v>
      </c>
      <c r="BJ1006" s="107"/>
      <c r="BK1006" s="107"/>
      <c r="BL1006" s="107">
        <v>0</v>
      </c>
      <c r="BM1006" s="107">
        <v>0</v>
      </c>
      <c r="BN1006" s="107">
        <v>0</v>
      </c>
      <c r="BO1006" s="107">
        <v>0</v>
      </c>
      <c r="BP1006" s="107">
        <v>0</v>
      </c>
      <c r="BQ1006" s="107"/>
      <c r="BR1006" s="107"/>
      <c r="BS1006" s="107"/>
      <c r="BT1006" s="107"/>
      <c r="BU1006" s="107"/>
      <c r="BV1006" s="107"/>
      <c r="BW1006" s="107"/>
      <c r="BX1006" s="107"/>
      <c r="BY1006" s="107"/>
      <c r="BZ1006" s="107"/>
      <c r="CA1006" s="107"/>
      <c r="CB1006" s="107"/>
      <c r="CC1006" s="107"/>
      <c r="CD1006" s="107"/>
      <c r="CE1006" s="107"/>
      <c r="CF1006" s="107"/>
      <c r="CG1006" s="107">
        <v>0</v>
      </c>
      <c r="CH1006" s="107">
        <v>0</v>
      </c>
      <c r="CI1006" s="107">
        <v>0</v>
      </c>
      <c r="CJ1006" s="107">
        <v>0</v>
      </c>
      <c r="CK1006" s="107">
        <v>0</v>
      </c>
      <c r="CL1006" s="107"/>
      <c r="CM1006" s="107"/>
      <c r="CN1006" s="107"/>
      <c r="CO1006" s="107"/>
      <c r="CP1006" s="107"/>
      <c r="CQ1006" s="107"/>
      <c r="CR1006" s="107"/>
      <c r="CS1006" s="107"/>
      <c r="CT1006" s="107"/>
      <c r="CU1006" s="107"/>
      <c r="CV1006" s="107"/>
      <c r="CW1006" s="107"/>
      <c r="CX1006" s="107"/>
      <c r="CY1006" s="107"/>
      <c r="CZ1006" s="107"/>
      <c r="DA1006" s="107"/>
      <c r="DB1006" s="107"/>
      <c r="DC1006" s="107"/>
      <c r="DD1006" s="107"/>
      <c r="DE1006" s="107"/>
      <c r="DF1006" s="107"/>
      <c r="DG1006" s="107"/>
    </row>
    <row r="1007" spans="1:111" hidden="1" x14ac:dyDescent="0.25">
      <c r="B1007" s="111" t="s">
        <v>2606</v>
      </c>
      <c r="C1007" s="111">
        <v>4600011662</v>
      </c>
      <c r="D1007" s="101" t="s">
        <v>1390</v>
      </c>
      <c r="E1007" s="110"/>
      <c r="F1007" s="102"/>
      <c r="G1007" s="103"/>
      <c r="H1007" s="103"/>
      <c r="I1007" s="100"/>
      <c r="J1007" s="122" t="s">
        <v>2485</v>
      </c>
      <c r="K1007" s="103"/>
      <c r="L1007" s="103"/>
      <c r="M1007" s="103"/>
      <c r="N1007" s="103"/>
      <c r="O1007" s="106" t="s">
        <v>2617</v>
      </c>
      <c r="P1007" s="104"/>
      <c r="Q1007" s="104"/>
      <c r="R1007" s="104"/>
      <c r="S1007" s="105" t="str">
        <f t="shared" si="107"/>
        <v/>
      </c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  <c r="BK1007" s="107"/>
      <c r="BL1007" s="107"/>
      <c r="BM1007" s="107"/>
      <c r="BN1007" s="107"/>
      <c r="BO1007" s="107"/>
      <c r="BP1007" s="107"/>
      <c r="BQ1007" s="107"/>
      <c r="BR1007" s="107"/>
      <c r="BS1007" s="107"/>
      <c r="BT1007" s="107"/>
      <c r="BU1007" s="107"/>
      <c r="BV1007" s="107"/>
      <c r="BW1007" s="107"/>
      <c r="BX1007" s="107"/>
      <c r="BY1007" s="107"/>
      <c r="BZ1007" s="107"/>
      <c r="CA1007" s="107"/>
      <c r="CB1007" s="107"/>
      <c r="CC1007" s="107"/>
      <c r="CD1007" s="107"/>
      <c r="CE1007" s="107"/>
      <c r="CF1007" s="107"/>
      <c r="CG1007" s="107"/>
      <c r="CH1007" s="107"/>
      <c r="CI1007" s="107"/>
      <c r="CJ1007" s="107"/>
      <c r="CK1007" s="107"/>
      <c r="CL1007" s="107"/>
      <c r="CM1007" s="107"/>
      <c r="CN1007" s="107"/>
      <c r="CO1007" s="107"/>
      <c r="CP1007" s="107"/>
      <c r="CQ1007" s="107"/>
      <c r="CR1007" s="107"/>
      <c r="CS1007" s="107"/>
      <c r="CT1007" s="107"/>
      <c r="CU1007" s="107"/>
      <c r="CV1007" s="107"/>
      <c r="CW1007" s="107"/>
      <c r="CX1007" s="107"/>
      <c r="CY1007" s="107"/>
      <c r="CZ1007" s="107"/>
      <c r="DA1007" s="107"/>
      <c r="DB1007" s="107"/>
      <c r="DC1007" s="107"/>
      <c r="DD1007" s="107"/>
      <c r="DE1007" s="107"/>
      <c r="DF1007" s="107"/>
      <c r="DG1007" s="107"/>
    </row>
    <row r="1008" spans="1:111" hidden="1" x14ac:dyDescent="0.25">
      <c r="B1008" s="111" t="s">
        <v>2606</v>
      </c>
      <c r="C1008" s="111">
        <v>4600011662</v>
      </c>
      <c r="D1008" s="101" t="s">
        <v>1391</v>
      </c>
      <c r="E1008" s="110"/>
      <c r="F1008" s="102" t="s">
        <v>455</v>
      </c>
      <c r="G1008" s="103" t="s">
        <v>449</v>
      </c>
      <c r="H1008" s="103" t="s">
        <v>429</v>
      </c>
      <c r="I1008" s="100"/>
      <c r="J1008" s="122" t="s">
        <v>2420</v>
      </c>
      <c r="K1008" s="103"/>
      <c r="L1008" s="103"/>
      <c r="M1008" s="103"/>
      <c r="N1008" s="103"/>
      <c r="O1008" s="106"/>
      <c r="P1008" s="104"/>
      <c r="Q1008" s="104"/>
      <c r="R1008" s="104"/>
      <c r="S1008" s="105" t="str">
        <f t="shared" si="107"/>
        <v/>
      </c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  <c r="BK1008" s="107"/>
      <c r="BL1008" s="107"/>
      <c r="BM1008" s="107"/>
      <c r="BN1008" s="107"/>
      <c r="BO1008" s="107"/>
      <c r="BP1008" s="107"/>
      <c r="BQ1008" s="107"/>
      <c r="BR1008" s="107"/>
      <c r="BS1008" s="107"/>
      <c r="BT1008" s="107"/>
      <c r="BU1008" s="107"/>
      <c r="BV1008" s="107"/>
      <c r="BW1008" s="107"/>
      <c r="BX1008" s="107"/>
      <c r="BY1008" s="107"/>
      <c r="BZ1008" s="107"/>
      <c r="CA1008" s="107"/>
      <c r="CB1008" s="107"/>
      <c r="CC1008" s="107"/>
      <c r="CD1008" s="107"/>
      <c r="CE1008" s="107"/>
      <c r="CF1008" s="107"/>
      <c r="CG1008" s="107"/>
      <c r="CH1008" s="107"/>
      <c r="CI1008" s="107"/>
      <c r="CJ1008" s="107"/>
      <c r="CK1008" s="107"/>
      <c r="CL1008" s="107"/>
      <c r="CM1008" s="107"/>
      <c r="CN1008" s="107"/>
      <c r="CO1008" s="107"/>
      <c r="CP1008" s="107"/>
      <c r="CQ1008" s="107"/>
      <c r="CR1008" s="107"/>
      <c r="CS1008" s="107"/>
      <c r="CT1008" s="107"/>
      <c r="CU1008" s="107"/>
      <c r="CV1008" s="107"/>
      <c r="CW1008" s="107"/>
      <c r="CX1008" s="107"/>
      <c r="CY1008" s="107"/>
      <c r="CZ1008" s="107"/>
      <c r="DA1008" s="107"/>
      <c r="DB1008" s="107"/>
      <c r="DC1008" s="107"/>
      <c r="DD1008" s="107"/>
      <c r="DE1008" s="107"/>
      <c r="DF1008" s="107"/>
      <c r="DG1008" s="107"/>
    </row>
    <row r="1009" spans="1:111" hidden="1" x14ac:dyDescent="0.25">
      <c r="B1009" s="111" t="s">
        <v>2606</v>
      </c>
      <c r="C1009" s="111">
        <v>4600011662</v>
      </c>
      <c r="D1009" s="101" t="s">
        <v>1392</v>
      </c>
      <c r="E1009" s="110"/>
      <c r="F1009" s="102"/>
      <c r="G1009" s="103"/>
      <c r="H1009" s="103"/>
      <c r="I1009" s="100"/>
      <c r="J1009" s="122" t="s">
        <v>2482</v>
      </c>
      <c r="K1009" s="103"/>
      <c r="L1009" s="103"/>
      <c r="M1009" s="103"/>
      <c r="N1009" s="103"/>
      <c r="O1009" s="106"/>
      <c r="P1009" s="104"/>
      <c r="Q1009" s="104"/>
      <c r="R1009" s="104"/>
      <c r="S1009" s="105" t="str">
        <f t="shared" si="107"/>
        <v/>
      </c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  <c r="BK1009" s="107"/>
      <c r="BL1009" s="107"/>
      <c r="BM1009" s="107"/>
      <c r="BN1009" s="107"/>
      <c r="BO1009" s="107"/>
      <c r="BP1009" s="107"/>
      <c r="BQ1009" s="107"/>
      <c r="BR1009" s="107"/>
      <c r="BS1009" s="107"/>
      <c r="BT1009" s="107"/>
      <c r="BU1009" s="107"/>
      <c r="BV1009" s="107"/>
      <c r="BW1009" s="107"/>
      <c r="BX1009" s="107"/>
      <c r="BY1009" s="107"/>
      <c r="BZ1009" s="107"/>
      <c r="CA1009" s="107"/>
      <c r="CB1009" s="107"/>
      <c r="CC1009" s="107"/>
      <c r="CD1009" s="107"/>
      <c r="CE1009" s="107"/>
      <c r="CF1009" s="107"/>
      <c r="CG1009" s="107"/>
      <c r="CH1009" s="107"/>
      <c r="CI1009" s="107"/>
      <c r="CJ1009" s="107"/>
      <c r="CK1009" s="107"/>
      <c r="CL1009" s="107"/>
      <c r="CM1009" s="107"/>
      <c r="CN1009" s="107"/>
      <c r="CO1009" s="107"/>
      <c r="CP1009" s="107"/>
      <c r="CQ1009" s="107"/>
      <c r="CR1009" s="107"/>
      <c r="CS1009" s="107"/>
      <c r="CT1009" s="107"/>
      <c r="CU1009" s="107"/>
      <c r="CV1009" s="107"/>
      <c r="CW1009" s="107"/>
      <c r="CX1009" s="107"/>
      <c r="CY1009" s="107"/>
      <c r="CZ1009" s="107"/>
      <c r="DA1009" s="107"/>
      <c r="DB1009" s="107"/>
      <c r="DC1009" s="107"/>
      <c r="DD1009" s="107"/>
      <c r="DE1009" s="107"/>
      <c r="DF1009" s="107"/>
      <c r="DG1009" s="107"/>
    </row>
    <row r="1010" spans="1:111" hidden="1" x14ac:dyDescent="0.25">
      <c r="B1010" s="111" t="s">
        <v>2606</v>
      </c>
      <c r="C1010" s="111">
        <v>4600011662</v>
      </c>
      <c r="D1010" s="101" t="s">
        <v>1393</v>
      </c>
      <c r="E1010" s="110"/>
      <c r="F1010" s="102"/>
      <c r="G1010" s="103"/>
      <c r="H1010" s="103"/>
      <c r="I1010" s="100"/>
      <c r="J1010" s="122" t="s">
        <v>2427</v>
      </c>
      <c r="K1010" s="103"/>
      <c r="L1010" s="103"/>
      <c r="M1010" s="103"/>
      <c r="N1010" s="103"/>
      <c r="O1010" s="106"/>
      <c r="P1010" s="104"/>
      <c r="Q1010" s="104"/>
      <c r="R1010" s="104"/>
      <c r="S1010" s="105" t="str">
        <f t="shared" si="107"/>
        <v/>
      </c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  <c r="BK1010" s="107"/>
      <c r="BL1010" s="107"/>
      <c r="BM1010" s="107"/>
      <c r="BN1010" s="107"/>
      <c r="BO1010" s="107"/>
      <c r="BP1010" s="107"/>
      <c r="BQ1010" s="107"/>
      <c r="BR1010" s="107"/>
      <c r="BS1010" s="107"/>
      <c r="BT1010" s="107"/>
      <c r="BU1010" s="107"/>
      <c r="BV1010" s="107"/>
      <c r="BW1010" s="107"/>
      <c r="BX1010" s="107"/>
      <c r="BY1010" s="107"/>
      <c r="BZ1010" s="107"/>
      <c r="CA1010" s="107"/>
      <c r="CB1010" s="107"/>
      <c r="CC1010" s="107"/>
      <c r="CD1010" s="107"/>
      <c r="CE1010" s="107"/>
      <c r="CF1010" s="107"/>
      <c r="CG1010" s="107"/>
      <c r="CH1010" s="107"/>
      <c r="CI1010" s="107"/>
      <c r="CJ1010" s="107"/>
      <c r="CK1010" s="107"/>
      <c r="CL1010" s="107"/>
      <c r="CM1010" s="107"/>
      <c r="CN1010" s="107"/>
      <c r="CO1010" s="107"/>
      <c r="CP1010" s="107"/>
      <c r="CQ1010" s="107"/>
      <c r="CR1010" s="107"/>
      <c r="CS1010" s="107"/>
      <c r="CT1010" s="107"/>
      <c r="CU1010" s="107"/>
      <c r="CV1010" s="107"/>
      <c r="CW1010" s="107"/>
      <c r="CX1010" s="107"/>
      <c r="CY1010" s="107"/>
      <c r="CZ1010" s="107"/>
      <c r="DA1010" s="107"/>
      <c r="DB1010" s="107"/>
      <c r="DC1010" s="107"/>
      <c r="DD1010" s="107"/>
      <c r="DE1010" s="107"/>
      <c r="DF1010" s="107"/>
      <c r="DG1010" s="107"/>
    </row>
    <row r="1011" spans="1:111" hidden="1" x14ac:dyDescent="0.25">
      <c r="B1011" s="111" t="s">
        <v>2606</v>
      </c>
      <c r="C1011" s="111">
        <v>4600011662</v>
      </c>
      <c r="D1011" s="101" t="s">
        <v>1394</v>
      </c>
      <c r="E1011" s="110"/>
      <c r="F1011" s="102" t="s">
        <v>455</v>
      </c>
      <c r="G1011" s="103" t="s">
        <v>449</v>
      </c>
      <c r="H1011" s="103" t="s">
        <v>429</v>
      </c>
      <c r="I1011" s="100"/>
      <c r="J1011" s="122" t="s">
        <v>2483</v>
      </c>
      <c r="K1011" s="103"/>
      <c r="L1011" s="103"/>
      <c r="M1011" s="103"/>
      <c r="N1011" s="103"/>
      <c r="O1011" s="106"/>
      <c r="P1011" s="104"/>
      <c r="Q1011" s="104"/>
      <c r="R1011" s="104"/>
      <c r="S1011" s="105" t="str">
        <f t="shared" si="107"/>
        <v/>
      </c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  <c r="BK1011" s="107"/>
      <c r="BL1011" s="107"/>
      <c r="BM1011" s="107"/>
      <c r="BN1011" s="107"/>
      <c r="BO1011" s="107"/>
      <c r="BP1011" s="107"/>
      <c r="BQ1011" s="107"/>
      <c r="BR1011" s="107"/>
      <c r="BS1011" s="107"/>
      <c r="BT1011" s="107"/>
      <c r="BU1011" s="107"/>
      <c r="BV1011" s="107"/>
      <c r="BW1011" s="107"/>
      <c r="BX1011" s="107"/>
      <c r="BY1011" s="107"/>
      <c r="BZ1011" s="107"/>
      <c r="CA1011" s="107"/>
      <c r="CB1011" s="107"/>
      <c r="CC1011" s="107"/>
      <c r="CD1011" s="107"/>
      <c r="CE1011" s="107"/>
      <c r="CF1011" s="107"/>
      <c r="CG1011" s="107"/>
      <c r="CH1011" s="107"/>
      <c r="CI1011" s="107"/>
      <c r="CJ1011" s="107"/>
      <c r="CK1011" s="107"/>
      <c r="CL1011" s="107"/>
      <c r="CM1011" s="107"/>
      <c r="CN1011" s="107"/>
      <c r="CO1011" s="107"/>
      <c r="CP1011" s="107"/>
      <c r="CQ1011" s="107"/>
      <c r="CR1011" s="107"/>
      <c r="CS1011" s="107"/>
      <c r="CT1011" s="107"/>
      <c r="CU1011" s="107"/>
      <c r="CV1011" s="107"/>
      <c r="CW1011" s="107"/>
      <c r="CX1011" s="107"/>
      <c r="CY1011" s="107"/>
      <c r="CZ1011" s="107"/>
      <c r="DA1011" s="107"/>
      <c r="DB1011" s="107"/>
      <c r="DC1011" s="107"/>
      <c r="DD1011" s="107"/>
      <c r="DE1011" s="107"/>
      <c r="DF1011" s="107"/>
      <c r="DG1011" s="107"/>
    </row>
    <row r="1012" spans="1:111" hidden="1" x14ac:dyDescent="0.25">
      <c r="A1012" s="109"/>
      <c r="B1012" s="111">
        <v>99</v>
      </c>
      <c r="C1012" s="111">
        <v>4600011662</v>
      </c>
      <c r="D1012" s="101" t="s">
        <v>1395</v>
      </c>
      <c r="E1012" s="110" t="str">
        <f t="shared" ref="E1012" si="114">IF(F1012="","",CONCATENATE(TRIM(F1012)," - ",TRIM(J1012)))</f>
        <v>(CO) Sistema de Controle, retorno e transferência de condensado - Remover Ebtv da linha existente</v>
      </c>
      <c r="F1012" s="102" t="s">
        <v>453</v>
      </c>
      <c r="G1012" s="103" t="s">
        <v>449</v>
      </c>
      <c r="H1012" s="103" t="s">
        <v>429</v>
      </c>
      <c r="I1012" s="100"/>
      <c r="J1012" s="122" t="s">
        <v>2470</v>
      </c>
      <c r="K1012" s="103"/>
      <c r="L1012" s="103"/>
      <c r="M1012" s="103"/>
      <c r="N1012" s="103"/>
      <c r="O1012" s="106"/>
      <c r="P1012" s="104"/>
      <c r="Q1012" s="104"/>
      <c r="R1012" s="104"/>
      <c r="S1012" s="105" t="str">
        <f t="shared" si="107"/>
        <v/>
      </c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>
        <v>0</v>
      </c>
      <c r="AY1012" s="107">
        <v>0</v>
      </c>
      <c r="AZ1012" s="107">
        <v>0</v>
      </c>
      <c r="BA1012" s="107">
        <v>0</v>
      </c>
      <c r="BB1012" s="107">
        <v>0</v>
      </c>
      <c r="BC1012" s="107"/>
      <c r="BD1012" s="107"/>
      <c r="BE1012" s="107">
        <v>0</v>
      </c>
      <c r="BF1012" s="107">
        <v>0</v>
      </c>
      <c r="BG1012" s="107">
        <v>0</v>
      </c>
      <c r="BH1012" s="107">
        <v>0</v>
      </c>
      <c r="BI1012" s="107">
        <v>0</v>
      </c>
      <c r="BJ1012" s="107"/>
      <c r="BK1012" s="107"/>
      <c r="BL1012" s="107">
        <v>0</v>
      </c>
      <c r="BM1012" s="107">
        <v>0</v>
      </c>
      <c r="BN1012" s="107">
        <v>0</v>
      </c>
      <c r="BO1012" s="107">
        <v>0</v>
      </c>
      <c r="BP1012" s="107">
        <v>0</v>
      </c>
      <c r="BQ1012" s="107"/>
      <c r="BR1012" s="107"/>
      <c r="BS1012" s="107"/>
      <c r="BT1012" s="107"/>
      <c r="BU1012" s="107"/>
      <c r="BV1012" s="107"/>
      <c r="BW1012" s="107"/>
      <c r="BX1012" s="107"/>
      <c r="BY1012" s="107"/>
      <c r="BZ1012" s="107"/>
      <c r="CA1012" s="107"/>
      <c r="CB1012" s="107"/>
      <c r="CC1012" s="107"/>
      <c r="CD1012" s="107"/>
      <c r="CE1012" s="107"/>
      <c r="CF1012" s="107"/>
      <c r="CG1012" s="107">
        <v>0</v>
      </c>
      <c r="CH1012" s="107">
        <v>0</v>
      </c>
      <c r="CI1012" s="107">
        <v>0</v>
      </c>
      <c r="CJ1012" s="107">
        <v>0</v>
      </c>
      <c r="CK1012" s="107">
        <v>0</v>
      </c>
      <c r="CL1012" s="107"/>
      <c r="CM1012" s="107"/>
      <c r="CN1012" s="107"/>
      <c r="CO1012" s="107"/>
      <c r="CP1012" s="107"/>
      <c r="CQ1012" s="107"/>
      <c r="CR1012" s="107"/>
      <c r="CS1012" s="107"/>
      <c r="CT1012" s="107"/>
      <c r="CU1012" s="107"/>
      <c r="CV1012" s="107"/>
      <c r="CW1012" s="107"/>
      <c r="CX1012" s="107"/>
      <c r="CY1012" s="107"/>
      <c r="CZ1012" s="107"/>
      <c r="DA1012" s="107"/>
      <c r="DB1012" s="107"/>
      <c r="DC1012" s="107"/>
      <c r="DD1012" s="107"/>
      <c r="DE1012" s="107"/>
      <c r="DF1012" s="107"/>
      <c r="DG1012" s="107"/>
    </row>
    <row r="1013" spans="1:111" hidden="1" x14ac:dyDescent="0.25">
      <c r="B1013" s="111" t="s">
        <v>2606</v>
      </c>
      <c r="C1013" s="111">
        <v>4600011662</v>
      </c>
      <c r="D1013" s="101" t="s">
        <v>1396</v>
      </c>
      <c r="E1013" s="110"/>
      <c r="F1013" s="102"/>
      <c r="G1013" s="103"/>
      <c r="H1013" s="103"/>
      <c r="I1013" s="100"/>
      <c r="J1013" s="122" t="s">
        <v>2486</v>
      </c>
      <c r="K1013" s="103"/>
      <c r="L1013" s="103"/>
      <c r="M1013" s="103"/>
      <c r="N1013" s="103"/>
      <c r="O1013" s="106" t="s">
        <v>2617</v>
      </c>
      <c r="P1013" s="104"/>
      <c r="Q1013" s="104"/>
      <c r="R1013" s="104"/>
      <c r="S1013" s="105" t="str">
        <f t="shared" si="107"/>
        <v/>
      </c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  <c r="BK1013" s="107"/>
      <c r="BL1013" s="107"/>
      <c r="BM1013" s="107"/>
      <c r="BN1013" s="107"/>
      <c r="BO1013" s="107"/>
      <c r="BP1013" s="107"/>
      <c r="BQ1013" s="107"/>
      <c r="BR1013" s="107"/>
      <c r="BS1013" s="107"/>
      <c r="BT1013" s="107"/>
      <c r="BU1013" s="107"/>
      <c r="BV1013" s="107"/>
      <c r="BW1013" s="107"/>
      <c r="BX1013" s="107"/>
      <c r="BY1013" s="107"/>
      <c r="BZ1013" s="107"/>
      <c r="CA1013" s="107"/>
      <c r="CB1013" s="107"/>
      <c r="CC1013" s="107"/>
      <c r="CD1013" s="107"/>
      <c r="CE1013" s="107"/>
      <c r="CF1013" s="107"/>
      <c r="CG1013" s="107"/>
      <c r="CH1013" s="107"/>
      <c r="CI1013" s="107"/>
      <c r="CJ1013" s="107"/>
      <c r="CK1013" s="107"/>
      <c r="CL1013" s="107"/>
      <c r="CM1013" s="107"/>
      <c r="CN1013" s="107"/>
      <c r="CO1013" s="107"/>
      <c r="CP1013" s="107"/>
      <c r="CQ1013" s="107"/>
      <c r="CR1013" s="107"/>
      <c r="CS1013" s="107"/>
      <c r="CT1013" s="107"/>
      <c r="CU1013" s="107"/>
      <c r="CV1013" s="107"/>
      <c r="CW1013" s="107"/>
      <c r="CX1013" s="107"/>
      <c r="CY1013" s="107"/>
      <c r="CZ1013" s="107"/>
      <c r="DA1013" s="107"/>
      <c r="DB1013" s="107"/>
      <c r="DC1013" s="107"/>
      <c r="DD1013" s="107"/>
      <c r="DE1013" s="107"/>
      <c r="DF1013" s="107"/>
      <c r="DG1013" s="107"/>
    </row>
    <row r="1014" spans="1:111" hidden="1" x14ac:dyDescent="0.25">
      <c r="B1014" s="111" t="s">
        <v>2606</v>
      </c>
      <c r="C1014" s="111">
        <v>4600011662</v>
      </c>
      <c r="D1014" s="101" t="s">
        <v>1397</v>
      </c>
      <c r="E1014" s="110"/>
      <c r="F1014" s="102"/>
      <c r="G1014" s="103"/>
      <c r="H1014" s="103"/>
      <c r="I1014" s="100"/>
      <c r="J1014" s="122" t="s">
        <v>2420</v>
      </c>
      <c r="K1014" s="103"/>
      <c r="L1014" s="103"/>
      <c r="M1014" s="103"/>
      <c r="N1014" s="103"/>
      <c r="O1014" s="106"/>
      <c r="P1014" s="104"/>
      <c r="Q1014" s="104"/>
      <c r="R1014" s="104"/>
      <c r="S1014" s="105" t="str">
        <f t="shared" si="107"/>
        <v/>
      </c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  <c r="BK1014" s="107"/>
      <c r="BL1014" s="107"/>
      <c r="BM1014" s="107"/>
      <c r="BN1014" s="107"/>
      <c r="BO1014" s="107"/>
      <c r="BP1014" s="107"/>
      <c r="BQ1014" s="107"/>
      <c r="BR1014" s="107"/>
      <c r="BS1014" s="107"/>
      <c r="BT1014" s="107"/>
      <c r="BU1014" s="107"/>
      <c r="BV1014" s="107"/>
      <c r="BW1014" s="107"/>
      <c r="BX1014" s="107"/>
      <c r="BY1014" s="107"/>
      <c r="BZ1014" s="107"/>
      <c r="CA1014" s="107"/>
      <c r="CB1014" s="107"/>
      <c r="CC1014" s="107"/>
      <c r="CD1014" s="107"/>
      <c r="CE1014" s="107"/>
      <c r="CF1014" s="107"/>
      <c r="CG1014" s="107"/>
      <c r="CH1014" s="107"/>
      <c r="CI1014" s="107"/>
      <c r="CJ1014" s="107"/>
      <c r="CK1014" s="107"/>
      <c r="CL1014" s="107"/>
      <c r="CM1014" s="107"/>
      <c r="CN1014" s="107"/>
      <c r="CO1014" s="107"/>
      <c r="CP1014" s="107"/>
      <c r="CQ1014" s="107"/>
      <c r="CR1014" s="107"/>
      <c r="CS1014" s="107"/>
      <c r="CT1014" s="107"/>
      <c r="CU1014" s="107"/>
      <c r="CV1014" s="107"/>
      <c r="CW1014" s="107"/>
      <c r="CX1014" s="107"/>
      <c r="CY1014" s="107"/>
      <c r="CZ1014" s="107"/>
      <c r="DA1014" s="107"/>
      <c r="DB1014" s="107"/>
      <c r="DC1014" s="107"/>
      <c r="DD1014" s="107"/>
      <c r="DE1014" s="107"/>
      <c r="DF1014" s="107"/>
      <c r="DG1014" s="107"/>
    </row>
    <row r="1015" spans="1:111" hidden="1" x14ac:dyDescent="0.25">
      <c r="B1015" s="111" t="s">
        <v>2606</v>
      </c>
      <c r="C1015" s="111">
        <v>4600011662</v>
      </c>
      <c r="D1015" s="101" t="s">
        <v>1398</v>
      </c>
      <c r="E1015" s="110"/>
      <c r="F1015" s="102"/>
      <c r="G1015" s="103"/>
      <c r="H1015" s="103"/>
      <c r="I1015" s="100"/>
      <c r="J1015" s="122" t="s">
        <v>2487</v>
      </c>
      <c r="K1015" s="103"/>
      <c r="L1015" s="103"/>
      <c r="M1015" s="103"/>
      <c r="N1015" s="103"/>
      <c r="O1015" s="106"/>
      <c r="P1015" s="104"/>
      <c r="Q1015" s="104"/>
      <c r="R1015" s="104"/>
      <c r="S1015" s="105" t="str">
        <f t="shared" si="107"/>
        <v/>
      </c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  <c r="BK1015" s="107"/>
      <c r="BL1015" s="107"/>
      <c r="BM1015" s="107"/>
      <c r="BN1015" s="107"/>
      <c r="BO1015" s="107"/>
      <c r="BP1015" s="107"/>
      <c r="BQ1015" s="107"/>
      <c r="BR1015" s="107"/>
      <c r="BS1015" s="107"/>
      <c r="BT1015" s="107"/>
      <c r="BU1015" s="107"/>
      <c r="BV1015" s="107"/>
      <c r="BW1015" s="107"/>
      <c r="BX1015" s="107"/>
      <c r="BY1015" s="107"/>
      <c r="BZ1015" s="107"/>
      <c r="CA1015" s="107"/>
      <c r="CB1015" s="107"/>
      <c r="CC1015" s="107"/>
      <c r="CD1015" s="107"/>
      <c r="CE1015" s="107"/>
      <c r="CF1015" s="107"/>
      <c r="CG1015" s="107"/>
      <c r="CH1015" s="107"/>
      <c r="CI1015" s="107"/>
      <c r="CJ1015" s="107"/>
      <c r="CK1015" s="107"/>
      <c r="CL1015" s="107"/>
      <c r="CM1015" s="107"/>
      <c r="CN1015" s="107"/>
      <c r="CO1015" s="107"/>
      <c r="CP1015" s="107"/>
      <c r="CQ1015" s="107"/>
      <c r="CR1015" s="107"/>
      <c r="CS1015" s="107"/>
      <c r="CT1015" s="107"/>
      <c r="CU1015" s="107"/>
      <c r="CV1015" s="107"/>
      <c r="CW1015" s="107"/>
      <c r="CX1015" s="107"/>
      <c r="CY1015" s="107"/>
      <c r="CZ1015" s="107"/>
      <c r="DA1015" s="107"/>
      <c r="DB1015" s="107"/>
      <c r="DC1015" s="107"/>
      <c r="DD1015" s="107"/>
      <c r="DE1015" s="107"/>
      <c r="DF1015" s="107"/>
      <c r="DG1015" s="107"/>
    </row>
    <row r="1016" spans="1:111" hidden="1" x14ac:dyDescent="0.25">
      <c r="B1016" s="111" t="s">
        <v>2606</v>
      </c>
      <c r="C1016" s="111">
        <v>4600011662</v>
      </c>
      <c r="D1016" s="101" t="s">
        <v>1399</v>
      </c>
      <c r="E1016" s="110"/>
      <c r="F1016" s="102"/>
      <c r="G1016" s="103"/>
      <c r="H1016" s="103"/>
      <c r="I1016" s="100"/>
      <c r="J1016" s="122" t="s">
        <v>2427</v>
      </c>
      <c r="K1016" s="103"/>
      <c r="L1016" s="103"/>
      <c r="M1016" s="103"/>
      <c r="N1016" s="103"/>
      <c r="O1016" s="106"/>
      <c r="P1016" s="104"/>
      <c r="Q1016" s="104"/>
      <c r="R1016" s="104"/>
      <c r="S1016" s="105" t="str">
        <f t="shared" si="107"/>
        <v/>
      </c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  <c r="BK1016" s="107"/>
      <c r="BL1016" s="107"/>
      <c r="BM1016" s="107"/>
      <c r="BN1016" s="107"/>
      <c r="BO1016" s="107"/>
      <c r="BP1016" s="107"/>
      <c r="BQ1016" s="107"/>
      <c r="BR1016" s="107"/>
      <c r="BS1016" s="107"/>
      <c r="BT1016" s="107"/>
      <c r="BU1016" s="107"/>
      <c r="BV1016" s="107"/>
      <c r="BW1016" s="107"/>
      <c r="BX1016" s="107"/>
      <c r="BY1016" s="107"/>
      <c r="BZ1016" s="107"/>
      <c r="CA1016" s="107"/>
      <c r="CB1016" s="107"/>
      <c r="CC1016" s="107"/>
      <c r="CD1016" s="107"/>
      <c r="CE1016" s="107"/>
      <c r="CF1016" s="107"/>
      <c r="CG1016" s="107"/>
      <c r="CH1016" s="107"/>
      <c r="CI1016" s="107"/>
      <c r="CJ1016" s="107"/>
      <c r="CK1016" s="107"/>
      <c r="CL1016" s="107"/>
      <c r="CM1016" s="107"/>
      <c r="CN1016" s="107"/>
      <c r="CO1016" s="107"/>
      <c r="CP1016" s="107"/>
      <c r="CQ1016" s="107"/>
      <c r="CR1016" s="107"/>
      <c r="CS1016" s="107"/>
      <c r="CT1016" s="107"/>
      <c r="CU1016" s="107"/>
      <c r="CV1016" s="107"/>
      <c r="CW1016" s="107"/>
      <c r="CX1016" s="107"/>
      <c r="CY1016" s="107"/>
      <c r="CZ1016" s="107"/>
      <c r="DA1016" s="107"/>
      <c r="DB1016" s="107"/>
      <c r="DC1016" s="107"/>
      <c r="DD1016" s="107"/>
      <c r="DE1016" s="107"/>
      <c r="DF1016" s="107"/>
      <c r="DG1016" s="107"/>
    </row>
    <row r="1017" spans="1:111" hidden="1" x14ac:dyDescent="0.25">
      <c r="B1017" s="111" t="s">
        <v>2606</v>
      </c>
      <c r="C1017" s="111">
        <v>4600011662</v>
      </c>
      <c r="D1017" s="101" t="s">
        <v>1400</v>
      </c>
      <c r="E1017" s="110"/>
      <c r="F1017" s="102"/>
      <c r="G1017" s="103"/>
      <c r="H1017" s="103"/>
      <c r="I1017" s="100"/>
      <c r="J1017" s="122" t="s">
        <v>2488</v>
      </c>
      <c r="K1017" s="103"/>
      <c r="L1017" s="103"/>
      <c r="M1017" s="103"/>
      <c r="N1017" s="103"/>
      <c r="O1017" s="106"/>
      <c r="P1017" s="104"/>
      <c r="Q1017" s="104"/>
      <c r="R1017" s="104"/>
      <c r="S1017" s="105" t="str">
        <f t="shared" si="107"/>
        <v/>
      </c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  <c r="BK1017" s="107"/>
      <c r="BL1017" s="107"/>
      <c r="BM1017" s="107"/>
      <c r="BN1017" s="107"/>
      <c r="BO1017" s="107"/>
      <c r="BP1017" s="107"/>
      <c r="BQ1017" s="107"/>
      <c r="BR1017" s="107"/>
      <c r="BS1017" s="107"/>
      <c r="BT1017" s="107"/>
      <c r="BU1017" s="107"/>
      <c r="BV1017" s="107"/>
      <c r="BW1017" s="107"/>
      <c r="BX1017" s="107"/>
      <c r="BY1017" s="107"/>
      <c r="BZ1017" s="107"/>
      <c r="CA1017" s="107"/>
      <c r="CB1017" s="107"/>
      <c r="CC1017" s="107"/>
      <c r="CD1017" s="107"/>
      <c r="CE1017" s="107"/>
      <c r="CF1017" s="107"/>
      <c r="CG1017" s="107"/>
      <c r="CH1017" s="107"/>
      <c r="CI1017" s="107"/>
      <c r="CJ1017" s="107"/>
      <c r="CK1017" s="107"/>
      <c r="CL1017" s="107"/>
      <c r="CM1017" s="107"/>
      <c r="CN1017" s="107"/>
      <c r="CO1017" s="107"/>
      <c r="CP1017" s="107"/>
      <c r="CQ1017" s="107"/>
      <c r="CR1017" s="107"/>
      <c r="CS1017" s="107"/>
      <c r="CT1017" s="107"/>
      <c r="CU1017" s="107"/>
      <c r="CV1017" s="107"/>
      <c r="CW1017" s="107"/>
      <c r="CX1017" s="107"/>
      <c r="CY1017" s="107"/>
      <c r="CZ1017" s="107"/>
      <c r="DA1017" s="107"/>
      <c r="DB1017" s="107"/>
      <c r="DC1017" s="107"/>
      <c r="DD1017" s="107"/>
      <c r="DE1017" s="107"/>
      <c r="DF1017" s="107"/>
      <c r="DG1017" s="107"/>
    </row>
    <row r="1018" spans="1:111" hidden="1" x14ac:dyDescent="0.25">
      <c r="A1018" s="109"/>
      <c r="B1018" s="111" t="s">
        <v>2607</v>
      </c>
      <c r="C1018" s="111">
        <v>4600011662</v>
      </c>
      <c r="D1018" s="101" t="s">
        <v>1401</v>
      </c>
      <c r="E1018" s="110" t="str">
        <f t="shared" ref="E1018" si="115">IF(F1018="","",CONCATENATE(TRIM(F1018)," - ",TRIM(J1018)))</f>
        <v>(VP) Sistema de Vapor de média pressão - Remover Ebtv da linha</v>
      </c>
      <c r="F1018" s="102" t="s">
        <v>455</v>
      </c>
      <c r="G1018" s="103" t="s">
        <v>449</v>
      </c>
      <c r="H1018" s="103" t="s">
        <v>429</v>
      </c>
      <c r="I1018" s="100"/>
      <c r="J1018" s="122" t="s">
        <v>2312</v>
      </c>
      <c r="K1018" s="103"/>
      <c r="L1018" s="103"/>
      <c r="M1018" s="103"/>
      <c r="N1018" s="103"/>
      <c r="O1018" s="106"/>
      <c r="P1018" s="104"/>
      <c r="Q1018" s="104"/>
      <c r="R1018" s="104"/>
      <c r="S1018" s="105" t="str">
        <f t="shared" si="107"/>
        <v/>
      </c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>
        <v>0</v>
      </c>
      <c r="AY1018" s="107">
        <v>0</v>
      </c>
      <c r="AZ1018" s="107">
        <v>0</v>
      </c>
      <c r="BA1018" s="107">
        <v>0</v>
      </c>
      <c r="BB1018" s="107">
        <v>0</v>
      </c>
      <c r="BC1018" s="107"/>
      <c r="BD1018" s="107"/>
      <c r="BE1018" s="107"/>
      <c r="BF1018" s="107"/>
      <c r="BG1018" s="107"/>
      <c r="BH1018" s="107"/>
      <c r="BI1018" s="107"/>
      <c r="BJ1018" s="107"/>
      <c r="BK1018" s="107"/>
      <c r="BL1018" s="107"/>
      <c r="BM1018" s="107"/>
      <c r="BN1018" s="107"/>
      <c r="BO1018" s="107"/>
      <c r="BP1018" s="107"/>
      <c r="BQ1018" s="107"/>
      <c r="BR1018" s="107"/>
      <c r="BS1018" s="107"/>
      <c r="BT1018" s="107"/>
      <c r="BU1018" s="107"/>
      <c r="BV1018" s="107"/>
      <c r="BW1018" s="107"/>
      <c r="BX1018" s="107"/>
      <c r="BY1018" s="107"/>
      <c r="BZ1018" s="107"/>
      <c r="CA1018" s="107"/>
      <c r="CB1018" s="107"/>
      <c r="CC1018" s="107"/>
      <c r="CD1018" s="107"/>
      <c r="CE1018" s="107"/>
      <c r="CF1018" s="107"/>
      <c r="CG1018" s="107"/>
      <c r="CH1018" s="107"/>
      <c r="CI1018" s="107"/>
      <c r="CJ1018" s="107"/>
      <c r="CK1018" s="107"/>
      <c r="CL1018" s="107"/>
      <c r="CM1018" s="107"/>
      <c r="CN1018" s="107"/>
      <c r="CO1018" s="107"/>
      <c r="CP1018" s="107"/>
      <c r="CQ1018" s="107"/>
      <c r="CR1018" s="107"/>
      <c r="CS1018" s="107"/>
      <c r="CT1018" s="107"/>
      <c r="CU1018" s="107"/>
      <c r="CV1018" s="107"/>
      <c r="CW1018" s="107"/>
      <c r="CX1018" s="107"/>
      <c r="CY1018" s="107"/>
      <c r="CZ1018" s="107"/>
      <c r="DA1018" s="107"/>
      <c r="DB1018" s="107"/>
      <c r="DC1018" s="107"/>
      <c r="DD1018" s="107"/>
      <c r="DE1018" s="107"/>
      <c r="DF1018" s="107"/>
      <c r="DG1018" s="107"/>
    </row>
    <row r="1019" spans="1:111" hidden="1" x14ac:dyDescent="0.25">
      <c r="B1019" s="111" t="s">
        <v>2606</v>
      </c>
      <c r="C1019" s="111">
        <v>4600011662</v>
      </c>
      <c r="D1019" s="101" t="s">
        <v>1402</v>
      </c>
      <c r="E1019" s="110"/>
      <c r="F1019" s="102"/>
      <c r="G1019" s="103"/>
      <c r="H1019" s="103"/>
      <c r="I1019" s="100"/>
      <c r="J1019" s="122" t="s">
        <v>2489</v>
      </c>
      <c r="K1019" s="103"/>
      <c r="L1019" s="103"/>
      <c r="M1019" s="103"/>
      <c r="N1019" s="103"/>
      <c r="O1019" s="106"/>
      <c r="P1019" s="104"/>
      <c r="Q1019" s="104"/>
      <c r="R1019" s="104"/>
      <c r="S1019" s="105" t="str">
        <f t="shared" si="107"/>
        <v/>
      </c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  <c r="BK1019" s="107"/>
      <c r="BL1019" s="107"/>
      <c r="BM1019" s="107"/>
      <c r="BN1019" s="107"/>
      <c r="BO1019" s="107"/>
      <c r="BP1019" s="107"/>
      <c r="BQ1019" s="107"/>
      <c r="BR1019" s="107"/>
      <c r="BS1019" s="107"/>
      <c r="BT1019" s="107"/>
      <c r="BU1019" s="107"/>
      <c r="BV1019" s="107"/>
      <c r="BW1019" s="107"/>
      <c r="BX1019" s="107"/>
      <c r="BY1019" s="107"/>
      <c r="BZ1019" s="107"/>
      <c r="CA1019" s="107"/>
      <c r="CB1019" s="107"/>
      <c r="CC1019" s="107"/>
      <c r="CD1019" s="107"/>
      <c r="CE1019" s="107"/>
      <c r="CF1019" s="107"/>
      <c r="CG1019" s="107"/>
      <c r="CH1019" s="107"/>
      <c r="CI1019" s="107"/>
      <c r="CJ1019" s="107"/>
      <c r="CK1019" s="107"/>
      <c r="CL1019" s="107"/>
      <c r="CM1019" s="107"/>
      <c r="CN1019" s="107"/>
      <c r="CO1019" s="107"/>
      <c r="CP1019" s="107"/>
      <c r="CQ1019" s="107"/>
      <c r="CR1019" s="107"/>
      <c r="CS1019" s="107"/>
      <c r="CT1019" s="107"/>
      <c r="CU1019" s="107"/>
      <c r="CV1019" s="107"/>
      <c r="CW1019" s="107"/>
      <c r="CX1019" s="107"/>
      <c r="CY1019" s="107"/>
      <c r="CZ1019" s="107"/>
      <c r="DA1019" s="107"/>
      <c r="DB1019" s="107"/>
      <c r="DC1019" s="107"/>
      <c r="DD1019" s="107"/>
      <c r="DE1019" s="107"/>
      <c r="DF1019" s="107"/>
      <c r="DG1019" s="107"/>
    </row>
    <row r="1020" spans="1:111" hidden="1" x14ac:dyDescent="0.25">
      <c r="B1020" s="111" t="s">
        <v>2606</v>
      </c>
      <c r="C1020" s="111">
        <v>4600011662</v>
      </c>
      <c r="D1020" s="101" t="s">
        <v>1403</v>
      </c>
      <c r="E1020" s="110"/>
      <c r="F1020" s="102"/>
      <c r="G1020" s="103"/>
      <c r="H1020" s="103"/>
      <c r="I1020" s="100"/>
      <c r="J1020" s="122" t="s">
        <v>2490</v>
      </c>
      <c r="K1020" s="103"/>
      <c r="L1020" s="103"/>
      <c r="M1020" s="103"/>
      <c r="N1020" s="103"/>
      <c r="O1020" s="106"/>
      <c r="P1020" s="104"/>
      <c r="Q1020" s="104"/>
      <c r="R1020" s="104"/>
      <c r="S1020" s="105" t="str">
        <f t="shared" si="107"/>
        <v/>
      </c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  <c r="BK1020" s="107"/>
      <c r="BL1020" s="107"/>
      <c r="BM1020" s="107"/>
      <c r="BN1020" s="107"/>
      <c r="BO1020" s="107"/>
      <c r="BP1020" s="107"/>
      <c r="BQ1020" s="107"/>
      <c r="BR1020" s="107"/>
      <c r="BS1020" s="107"/>
      <c r="BT1020" s="107"/>
      <c r="BU1020" s="107"/>
      <c r="BV1020" s="107"/>
      <c r="BW1020" s="107"/>
      <c r="BX1020" s="107"/>
      <c r="BY1020" s="107"/>
      <c r="BZ1020" s="107"/>
      <c r="CA1020" s="107"/>
      <c r="CB1020" s="107"/>
      <c r="CC1020" s="107"/>
      <c r="CD1020" s="107"/>
      <c r="CE1020" s="107"/>
      <c r="CF1020" s="107"/>
      <c r="CG1020" s="107"/>
      <c r="CH1020" s="107"/>
      <c r="CI1020" s="107"/>
      <c r="CJ1020" s="107"/>
      <c r="CK1020" s="107"/>
      <c r="CL1020" s="107"/>
      <c r="CM1020" s="107"/>
      <c r="CN1020" s="107"/>
      <c r="CO1020" s="107"/>
      <c r="CP1020" s="107"/>
      <c r="CQ1020" s="107"/>
      <c r="CR1020" s="107"/>
      <c r="CS1020" s="107"/>
      <c r="CT1020" s="107"/>
      <c r="CU1020" s="107"/>
      <c r="CV1020" s="107"/>
      <c r="CW1020" s="107"/>
      <c r="CX1020" s="107"/>
      <c r="CY1020" s="107"/>
      <c r="CZ1020" s="107"/>
      <c r="DA1020" s="107"/>
      <c r="DB1020" s="107"/>
      <c r="DC1020" s="107"/>
      <c r="DD1020" s="107"/>
      <c r="DE1020" s="107"/>
      <c r="DF1020" s="107"/>
      <c r="DG1020" s="107"/>
    </row>
    <row r="1021" spans="1:111" hidden="1" x14ac:dyDescent="0.25">
      <c r="B1021" s="111" t="s">
        <v>2606</v>
      </c>
      <c r="C1021" s="111">
        <v>4600011662</v>
      </c>
      <c r="D1021" s="101" t="s">
        <v>1404</v>
      </c>
      <c r="E1021" s="110"/>
      <c r="F1021" s="102" t="s">
        <v>455</v>
      </c>
      <c r="G1021" s="103" t="s">
        <v>449</v>
      </c>
      <c r="H1021" s="103" t="s">
        <v>429</v>
      </c>
      <c r="I1021" s="100"/>
      <c r="J1021" s="122" t="s">
        <v>2421</v>
      </c>
      <c r="K1021" s="103"/>
      <c r="L1021" s="103"/>
      <c r="M1021" s="103"/>
      <c r="N1021" s="103"/>
      <c r="O1021" s="106"/>
      <c r="P1021" s="104"/>
      <c r="Q1021" s="104"/>
      <c r="R1021" s="104"/>
      <c r="S1021" s="105" t="str">
        <f t="shared" si="107"/>
        <v/>
      </c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  <c r="BK1021" s="107"/>
      <c r="BL1021" s="107"/>
      <c r="BM1021" s="107"/>
      <c r="BN1021" s="107"/>
      <c r="BO1021" s="107"/>
      <c r="BP1021" s="107"/>
      <c r="BQ1021" s="107"/>
      <c r="BR1021" s="107"/>
      <c r="BS1021" s="107"/>
      <c r="BT1021" s="107"/>
      <c r="BU1021" s="107"/>
      <c r="BV1021" s="107"/>
      <c r="BW1021" s="107"/>
      <c r="BX1021" s="107"/>
      <c r="BY1021" s="107"/>
      <c r="BZ1021" s="107"/>
      <c r="CA1021" s="107"/>
      <c r="CB1021" s="107"/>
      <c r="CC1021" s="107"/>
      <c r="CD1021" s="107"/>
      <c r="CE1021" s="107"/>
      <c r="CF1021" s="107"/>
      <c r="CG1021" s="107"/>
      <c r="CH1021" s="107"/>
      <c r="CI1021" s="107"/>
      <c r="CJ1021" s="107"/>
      <c r="CK1021" s="107"/>
      <c r="CL1021" s="107"/>
      <c r="CM1021" s="107"/>
      <c r="CN1021" s="107"/>
      <c r="CO1021" s="107"/>
      <c r="CP1021" s="107"/>
      <c r="CQ1021" s="107"/>
      <c r="CR1021" s="107"/>
      <c r="CS1021" s="107"/>
      <c r="CT1021" s="107"/>
      <c r="CU1021" s="107"/>
      <c r="CV1021" s="107"/>
      <c r="CW1021" s="107"/>
      <c r="CX1021" s="107"/>
      <c r="CY1021" s="107"/>
      <c r="CZ1021" s="107"/>
      <c r="DA1021" s="107"/>
      <c r="DB1021" s="107"/>
      <c r="DC1021" s="107"/>
      <c r="DD1021" s="107"/>
      <c r="DE1021" s="107"/>
      <c r="DF1021" s="107"/>
      <c r="DG1021" s="107"/>
    </row>
    <row r="1022" spans="1:111" hidden="1" x14ac:dyDescent="0.25">
      <c r="B1022" s="111" t="s">
        <v>2606</v>
      </c>
      <c r="C1022" s="111">
        <v>4600011662</v>
      </c>
      <c r="D1022" s="101" t="s">
        <v>1405</v>
      </c>
      <c r="E1022" s="110"/>
      <c r="F1022" s="102"/>
      <c r="G1022" s="103"/>
      <c r="H1022" s="103"/>
      <c r="I1022" s="100"/>
      <c r="J1022" s="122" t="s">
        <v>2491</v>
      </c>
      <c r="K1022" s="103"/>
      <c r="L1022" s="103"/>
      <c r="M1022" s="103"/>
      <c r="N1022" s="103"/>
      <c r="O1022" s="106"/>
      <c r="P1022" s="104"/>
      <c r="Q1022" s="104"/>
      <c r="R1022" s="104"/>
      <c r="S1022" s="105" t="str">
        <f t="shared" si="107"/>
        <v/>
      </c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  <c r="BK1022" s="107"/>
      <c r="BL1022" s="107"/>
      <c r="BM1022" s="107"/>
      <c r="BN1022" s="107"/>
      <c r="BO1022" s="107"/>
      <c r="BP1022" s="107"/>
      <c r="BQ1022" s="107"/>
      <c r="BR1022" s="107"/>
      <c r="BS1022" s="107"/>
      <c r="BT1022" s="107"/>
      <c r="BU1022" s="107"/>
      <c r="BV1022" s="107"/>
      <c r="BW1022" s="107"/>
      <c r="BX1022" s="107"/>
      <c r="BY1022" s="107"/>
      <c r="BZ1022" s="107"/>
      <c r="CA1022" s="107"/>
      <c r="CB1022" s="107"/>
      <c r="CC1022" s="107"/>
      <c r="CD1022" s="107"/>
      <c r="CE1022" s="107"/>
      <c r="CF1022" s="107"/>
      <c r="CG1022" s="107"/>
      <c r="CH1022" s="107"/>
      <c r="CI1022" s="107"/>
      <c r="CJ1022" s="107"/>
      <c r="CK1022" s="107"/>
      <c r="CL1022" s="107"/>
      <c r="CM1022" s="107"/>
      <c r="CN1022" s="107"/>
      <c r="CO1022" s="107"/>
      <c r="CP1022" s="107"/>
      <c r="CQ1022" s="107"/>
      <c r="CR1022" s="107"/>
      <c r="CS1022" s="107"/>
      <c r="CT1022" s="107"/>
      <c r="CU1022" s="107"/>
      <c r="CV1022" s="107"/>
      <c r="CW1022" s="107"/>
      <c r="CX1022" s="107"/>
      <c r="CY1022" s="107"/>
      <c r="CZ1022" s="107"/>
      <c r="DA1022" s="107"/>
      <c r="DB1022" s="107"/>
      <c r="DC1022" s="107"/>
      <c r="DD1022" s="107"/>
      <c r="DE1022" s="107"/>
      <c r="DF1022" s="107"/>
      <c r="DG1022" s="107"/>
    </row>
    <row r="1023" spans="1:111" hidden="1" x14ac:dyDescent="0.25">
      <c r="B1023" s="111" t="s">
        <v>2606</v>
      </c>
      <c r="C1023" s="111">
        <v>4600011662</v>
      </c>
      <c r="D1023" s="101" t="s">
        <v>1406</v>
      </c>
      <c r="E1023" s="110"/>
      <c r="F1023" s="102"/>
      <c r="G1023" s="103"/>
      <c r="H1023" s="103"/>
      <c r="I1023" s="100"/>
      <c r="J1023" s="122" t="s">
        <v>2492</v>
      </c>
      <c r="K1023" s="103"/>
      <c r="L1023" s="103"/>
      <c r="M1023" s="103"/>
      <c r="N1023" s="103"/>
      <c r="O1023" s="106"/>
      <c r="P1023" s="104"/>
      <c r="Q1023" s="104"/>
      <c r="R1023" s="104"/>
      <c r="S1023" s="105" t="str">
        <f t="shared" si="107"/>
        <v/>
      </c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  <c r="BK1023" s="107"/>
      <c r="BL1023" s="107"/>
      <c r="BM1023" s="107"/>
      <c r="BN1023" s="107"/>
      <c r="BO1023" s="107"/>
      <c r="BP1023" s="107"/>
      <c r="BQ1023" s="107"/>
      <c r="BR1023" s="107"/>
      <c r="BS1023" s="107"/>
      <c r="BT1023" s="107"/>
      <c r="BU1023" s="107"/>
      <c r="BV1023" s="107"/>
      <c r="BW1023" s="107"/>
      <c r="BX1023" s="107"/>
      <c r="BY1023" s="107"/>
      <c r="BZ1023" s="107"/>
      <c r="CA1023" s="107"/>
      <c r="CB1023" s="107"/>
      <c r="CC1023" s="107"/>
      <c r="CD1023" s="107"/>
      <c r="CE1023" s="107"/>
      <c r="CF1023" s="107"/>
      <c r="CG1023" s="107"/>
      <c r="CH1023" s="107"/>
      <c r="CI1023" s="107"/>
      <c r="CJ1023" s="107"/>
      <c r="CK1023" s="107"/>
      <c r="CL1023" s="107"/>
      <c r="CM1023" s="107"/>
      <c r="CN1023" s="107"/>
      <c r="CO1023" s="107"/>
      <c r="CP1023" s="107"/>
      <c r="CQ1023" s="107"/>
      <c r="CR1023" s="107"/>
      <c r="CS1023" s="107"/>
      <c r="CT1023" s="107"/>
      <c r="CU1023" s="107"/>
      <c r="CV1023" s="107"/>
      <c r="CW1023" s="107"/>
      <c r="CX1023" s="107"/>
      <c r="CY1023" s="107"/>
      <c r="CZ1023" s="107"/>
      <c r="DA1023" s="107"/>
      <c r="DB1023" s="107"/>
      <c r="DC1023" s="107"/>
      <c r="DD1023" s="107"/>
      <c r="DE1023" s="107"/>
      <c r="DF1023" s="107"/>
      <c r="DG1023" s="107"/>
    </row>
    <row r="1024" spans="1:111" hidden="1" x14ac:dyDescent="0.25">
      <c r="B1024" s="111" t="s">
        <v>2606</v>
      </c>
      <c r="C1024" s="111">
        <v>4600011662</v>
      </c>
      <c r="D1024" s="101" t="s">
        <v>1407</v>
      </c>
      <c r="E1024" s="110"/>
      <c r="F1024" s="102"/>
      <c r="G1024" s="103"/>
      <c r="H1024" s="103"/>
      <c r="I1024" s="100"/>
      <c r="J1024" s="122" t="s">
        <v>2195</v>
      </c>
      <c r="K1024" s="103"/>
      <c r="L1024" s="103"/>
      <c r="M1024" s="103"/>
      <c r="N1024" s="103"/>
      <c r="O1024" s="106"/>
      <c r="P1024" s="104">
        <v>12000</v>
      </c>
      <c r="Q1024" s="104">
        <v>12000</v>
      </c>
      <c r="R1024" s="104" t="s">
        <v>1696</v>
      </c>
      <c r="S1024" s="105">
        <f t="shared" si="107"/>
        <v>1</v>
      </c>
      <c r="T1024" s="119">
        <v>12000</v>
      </c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  <c r="BK1024" s="107"/>
      <c r="BL1024" s="107"/>
      <c r="BM1024" s="107"/>
      <c r="BN1024" s="107"/>
      <c r="BO1024" s="107"/>
      <c r="BP1024" s="107"/>
      <c r="BQ1024" s="107"/>
      <c r="BR1024" s="107"/>
      <c r="BS1024" s="107"/>
      <c r="BT1024" s="107"/>
      <c r="BU1024" s="107"/>
      <c r="BV1024" s="107"/>
      <c r="BW1024" s="107"/>
      <c r="BX1024" s="107"/>
      <c r="BY1024" s="107"/>
      <c r="BZ1024" s="107">
        <v>1</v>
      </c>
      <c r="CA1024" s="107">
        <v>1</v>
      </c>
      <c r="CB1024" s="107">
        <v>1</v>
      </c>
      <c r="CC1024" s="107">
        <v>1</v>
      </c>
      <c r="CD1024" s="107">
        <v>1</v>
      </c>
      <c r="CE1024" s="107"/>
      <c r="CF1024" s="107"/>
      <c r="CG1024" s="107"/>
      <c r="CH1024" s="107"/>
      <c r="CI1024" s="107"/>
      <c r="CJ1024" s="107"/>
      <c r="CK1024" s="107"/>
      <c r="CL1024" s="107"/>
      <c r="CM1024" s="107"/>
      <c r="CN1024" s="107"/>
      <c r="CO1024" s="107"/>
      <c r="CP1024" s="107"/>
      <c r="CQ1024" s="107"/>
      <c r="CR1024" s="107"/>
      <c r="CS1024" s="107"/>
      <c r="CT1024" s="107"/>
      <c r="CU1024" s="107"/>
      <c r="CV1024" s="107"/>
      <c r="CW1024" s="107"/>
      <c r="CX1024" s="107"/>
      <c r="CY1024" s="107"/>
      <c r="CZ1024" s="107"/>
      <c r="DA1024" s="107"/>
      <c r="DB1024" s="107"/>
      <c r="DC1024" s="107"/>
      <c r="DD1024" s="107"/>
      <c r="DE1024" s="107"/>
      <c r="DF1024" s="107"/>
      <c r="DG1024" s="107"/>
    </row>
    <row r="1025" spans="1:111" hidden="1" x14ac:dyDescent="0.25">
      <c r="B1025" s="111" t="s">
        <v>2606</v>
      </c>
      <c r="C1025" s="111">
        <v>4600011662</v>
      </c>
      <c r="D1025" s="101" t="s">
        <v>1408</v>
      </c>
      <c r="E1025" s="110"/>
      <c r="F1025" s="102"/>
      <c r="G1025" s="103"/>
      <c r="H1025" s="103"/>
      <c r="I1025" s="100"/>
      <c r="J1025" s="122" t="s">
        <v>2312</v>
      </c>
      <c r="K1025" s="103"/>
      <c r="L1025" s="103"/>
      <c r="M1025" s="103"/>
      <c r="N1025" s="103"/>
      <c r="O1025" s="106"/>
      <c r="P1025" s="104"/>
      <c r="Q1025" s="104"/>
      <c r="R1025" s="104"/>
      <c r="S1025" s="105" t="str">
        <f t="shared" si="107"/>
        <v/>
      </c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  <c r="BK1025" s="107"/>
      <c r="BL1025" s="107"/>
      <c r="BM1025" s="107"/>
      <c r="BN1025" s="107"/>
      <c r="BO1025" s="107"/>
      <c r="BP1025" s="107"/>
      <c r="BQ1025" s="107"/>
      <c r="BR1025" s="107"/>
      <c r="BS1025" s="107"/>
      <c r="BT1025" s="107"/>
      <c r="BU1025" s="107"/>
      <c r="BV1025" s="107"/>
      <c r="BW1025" s="107"/>
      <c r="BX1025" s="107"/>
      <c r="BY1025" s="107"/>
      <c r="BZ1025" s="107"/>
      <c r="CA1025" s="107"/>
      <c r="CB1025" s="107"/>
      <c r="CC1025" s="107"/>
      <c r="CD1025" s="107"/>
      <c r="CE1025" s="107"/>
      <c r="CF1025" s="107"/>
      <c r="CG1025" s="107"/>
      <c r="CH1025" s="107"/>
      <c r="CI1025" s="107"/>
      <c r="CJ1025" s="107"/>
      <c r="CK1025" s="107"/>
      <c r="CL1025" s="107"/>
      <c r="CM1025" s="107"/>
      <c r="CN1025" s="107"/>
      <c r="CO1025" s="107"/>
      <c r="CP1025" s="107"/>
      <c r="CQ1025" s="107"/>
      <c r="CR1025" s="107"/>
      <c r="CS1025" s="107"/>
      <c r="CT1025" s="107"/>
      <c r="CU1025" s="107"/>
      <c r="CV1025" s="107"/>
      <c r="CW1025" s="107"/>
      <c r="CX1025" s="107"/>
      <c r="CY1025" s="107"/>
      <c r="CZ1025" s="107"/>
      <c r="DA1025" s="107"/>
      <c r="DB1025" s="107"/>
      <c r="DC1025" s="107"/>
      <c r="DD1025" s="107"/>
      <c r="DE1025" s="107"/>
      <c r="DF1025" s="107"/>
      <c r="DG1025" s="107"/>
    </row>
    <row r="1026" spans="1:111" hidden="1" x14ac:dyDescent="0.25">
      <c r="B1026" s="111" t="s">
        <v>2606</v>
      </c>
      <c r="C1026" s="111">
        <v>4600011662</v>
      </c>
      <c r="D1026" s="101" t="s">
        <v>1409</v>
      </c>
      <c r="E1026" s="110"/>
      <c r="F1026" s="102"/>
      <c r="G1026" s="103"/>
      <c r="H1026" s="103"/>
      <c r="I1026" s="100"/>
      <c r="J1026" s="122" t="s">
        <v>2493</v>
      </c>
      <c r="K1026" s="103"/>
      <c r="L1026" s="103"/>
      <c r="M1026" s="103"/>
      <c r="N1026" s="103"/>
      <c r="O1026" s="106"/>
      <c r="P1026" s="104"/>
      <c r="Q1026" s="104"/>
      <c r="R1026" s="104"/>
      <c r="S1026" s="105" t="str">
        <f t="shared" si="107"/>
        <v/>
      </c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  <c r="BK1026" s="107"/>
      <c r="BL1026" s="107"/>
      <c r="BM1026" s="107"/>
      <c r="BN1026" s="107"/>
      <c r="BO1026" s="107"/>
      <c r="BP1026" s="107"/>
      <c r="BQ1026" s="107"/>
      <c r="BR1026" s="107"/>
      <c r="BS1026" s="107"/>
      <c r="BT1026" s="107"/>
      <c r="BU1026" s="107"/>
      <c r="BV1026" s="107"/>
      <c r="BW1026" s="107"/>
      <c r="BX1026" s="107"/>
      <c r="BY1026" s="107"/>
      <c r="BZ1026" s="107"/>
      <c r="CA1026" s="107"/>
      <c r="CB1026" s="107"/>
      <c r="CC1026" s="107"/>
      <c r="CD1026" s="107"/>
      <c r="CE1026" s="107"/>
      <c r="CF1026" s="107"/>
      <c r="CG1026" s="107"/>
      <c r="CH1026" s="107"/>
      <c r="CI1026" s="107"/>
      <c r="CJ1026" s="107"/>
      <c r="CK1026" s="107"/>
      <c r="CL1026" s="107"/>
      <c r="CM1026" s="107"/>
      <c r="CN1026" s="107"/>
      <c r="CO1026" s="107"/>
      <c r="CP1026" s="107"/>
      <c r="CQ1026" s="107"/>
      <c r="CR1026" s="107"/>
      <c r="CS1026" s="107"/>
      <c r="CT1026" s="107"/>
      <c r="CU1026" s="107"/>
      <c r="CV1026" s="107"/>
      <c r="CW1026" s="107"/>
      <c r="CX1026" s="107"/>
      <c r="CY1026" s="107"/>
      <c r="CZ1026" s="107"/>
      <c r="DA1026" s="107"/>
      <c r="DB1026" s="107"/>
      <c r="DC1026" s="107"/>
      <c r="DD1026" s="107"/>
      <c r="DE1026" s="107"/>
      <c r="DF1026" s="107"/>
      <c r="DG1026" s="107"/>
    </row>
    <row r="1027" spans="1:111" hidden="1" x14ac:dyDescent="0.25">
      <c r="B1027" s="111" t="s">
        <v>2606</v>
      </c>
      <c r="C1027" s="111">
        <v>4600011662</v>
      </c>
      <c r="D1027" s="101" t="s">
        <v>1410</v>
      </c>
      <c r="E1027" s="110"/>
      <c r="F1027" s="102"/>
      <c r="G1027" s="103"/>
      <c r="H1027" s="103"/>
      <c r="I1027" s="100"/>
      <c r="J1027" s="122" t="s">
        <v>2494</v>
      </c>
      <c r="K1027" s="103"/>
      <c r="L1027" s="103"/>
      <c r="M1027" s="103"/>
      <c r="N1027" s="103"/>
      <c r="O1027" s="106"/>
      <c r="P1027" s="104"/>
      <c r="Q1027" s="104"/>
      <c r="R1027" s="104"/>
      <c r="S1027" s="105" t="str">
        <f t="shared" si="107"/>
        <v/>
      </c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  <c r="BK1027" s="107"/>
      <c r="BL1027" s="107"/>
      <c r="BM1027" s="107"/>
      <c r="BN1027" s="107"/>
      <c r="BO1027" s="107"/>
      <c r="BP1027" s="107"/>
      <c r="BQ1027" s="107"/>
      <c r="BR1027" s="107"/>
      <c r="BS1027" s="107"/>
      <c r="BT1027" s="107"/>
      <c r="BU1027" s="107"/>
      <c r="BV1027" s="107"/>
      <c r="BW1027" s="107"/>
      <c r="BX1027" s="107"/>
      <c r="BY1027" s="107"/>
      <c r="BZ1027" s="107"/>
      <c r="CA1027" s="107"/>
      <c r="CB1027" s="107"/>
      <c r="CC1027" s="107"/>
      <c r="CD1027" s="107"/>
      <c r="CE1027" s="107"/>
      <c r="CF1027" s="107"/>
      <c r="CG1027" s="107"/>
      <c r="CH1027" s="107"/>
      <c r="CI1027" s="107"/>
      <c r="CJ1027" s="107"/>
      <c r="CK1027" s="107"/>
      <c r="CL1027" s="107"/>
      <c r="CM1027" s="107"/>
      <c r="CN1027" s="107"/>
      <c r="CO1027" s="107"/>
      <c r="CP1027" s="107"/>
      <c r="CQ1027" s="107"/>
      <c r="CR1027" s="107"/>
      <c r="CS1027" s="107"/>
      <c r="CT1027" s="107"/>
      <c r="CU1027" s="107"/>
      <c r="CV1027" s="107"/>
      <c r="CW1027" s="107"/>
      <c r="CX1027" s="107"/>
      <c r="CY1027" s="107"/>
      <c r="CZ1027" s="107"/>
      <c r="DA1027" s="107"/>
      <c r="DB1027" s="107"/>
      <c r="DC1027" s="107"/>
      <c r="DD1027" s="107"/>
      <c r="DE1027" s="107"/>
      <c r="DF1027" s="107"/>
      <c r="DG1027" s="107"/>
    </row>
    <row r="1028" spans="1:111" hidden="1" x14ac:dyDescent="0.25">
      <c r="B1028" s="111" t="s">
        <v>2606</v>
      </c>
      <c r="C1028" s="111">
        <v>4600011662</v>
      </c>
      <c r="D1028" s="101" t="s">
        <v>1411</v>
      </c>
      <c r="E1028" s="110"/>
      <c r="F1028" s="102"/>
      <c r="G1028" s="103"/>
      <c r="H1028" s="103"/>
      <c r="I1028" s="100"/>
      <c r="J1028" s="122" t="s">
        <v>2421</v>
      </c>
      <c r="K1028" s="103"/>
      <c r="L1028" s="103"/>
      <c r="M1028" s="103"/>
      <c r="N1028" s="103"/>
      <c r="O1028" s="106"/>
      <c r="P1028" s="104"/>
      <c r="Q1028" s="104"/>
      <c r="R1028" s="104"/>
      <c r="S1028" s="105" t="str">
        <f t="shared" si="107"/>
        <v/>
      </c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  <c r="BK1028" s="107"/>
      <c r="BL1028" s="107"/>
      <c r="BM1028" s="107"/>
      <c r="BN1028" s="107"/>
      <c r="BO1028" s="107"/>
      <c r="BP1028" s="107"/>
      <c r="BQ1028" s="107"/>
      <c r="BR1028" s="107"/>
      <c r="BS1028" s="107"/>
      <c r="BT1028" s="107"/>
      <c r="BU1028" s="107"/>
      <c r="BV1028" s="107"/>
      <c r="BW1028" s="107"/>
      <c r="BX1028" s="107"/>
      <c r="BY1028" s="107"/>
      <c r="BZ1028" s="107"/>
      <c r="CA1028" s="107"/>
      <c r="CB1028" s="107"/>
      <c r="CC1028" s="107"/>
      <c r="CD1028" s="107"/>
      <c r="CE1028" s="107"/>
      <c r="CF1028" s="107"/>
      <c r="CG1028" s="107"/>
      <c r="CH1028" s="107"/>
      <c r="CI1028" s="107"/>
      <c r="CJ1028" s="107"/>
      <c r="CK1028" s="107"/>
      <c r="CL1028" s="107"/>
      <c r="CM1028" s="107"/>
      <c r="CN1028" s="107"/>
      <c r="CO1028" s="107"/>
      <c r="CP1028" s="107"/>
      <c r="CQ1028" s="107"/>
      <c r="CR1028" s="107"/>
      <c r="CS1028" s="107"/>
      <c r="CT1028" s="107"/>
      <c r="CU1028" s="107"/>
      <c r="CV1028" s="107"/>
      <c r="CW1028" s="107"/>
      <c r="CX1028" s="107"/>
      <c r="CY1028" s="107"/>
      <c r="CZ1028" s="107"/>
      <c r="DA1028" s="107"/>
      <c r="DB1028" s="107"/>
      <c r="DC1028" s="107"/>
      <c r="DD1028" s="107"/>
      <c r="DE1028" s="107"/>
      <c r="DF1028" s="107"/>
      <c r="DG1028" s="107"/>
    </row>
    <row r="1029" spans="1:111" hidden="1" x14ac:dyDescent="0.25">
      <c r="B1029" s="111" t="s">
        <v>2606</v>
      </c>
      <c r="C1029" s="111">
        <v>4600011662</v>
      </c>
      <c r="D1029" s="101" t="s">
        <v>1412</v>
      </c>
      <c r="E1029" s="110"/>
      <c r="F1029" s="102"/>
      <c r="G1029" s="103"/>
      <c r="H1029" s="103"/>
      <c r="I1029" s="100"/>
      <c r="J1029" s="122" t="s">
        <v>2495</v>
      </c>
      <c r="K1029" s="103"/>
      <c r="L1029" s="103"/>
      <c r="M1029" s="103"/>
      <c r="N1029" s="103"/>
      <c r="O1029" s="106"/>
      <c r="P1029" s="104"/>
      <c r="Q1029" s="104"/>
      <c r="R1029" s="104"/>
      <c r="S1029" s="105" t="str">
        <f t="shared" si="107"/>
        <v/>
      </c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  <c r="BK1029" s="107"/>
      <c r="BL1029" s="107"/>
      <c r="BM1029" s="107"/>
      <c r="BN1029" s="107"/>
      <c r="BO1029" s="107"/>
      <c r="BP1029" s="107"/>
      <c r="BQ1029" s="107"/>
      <c r="BR1029" s="107"/>
      <c r="BS1029" s="107"/>
      <c r="BT1029" s="107"/>
      <c r="BU1029" s="107"/>
      <c r="BV1029" s="107"/>
      <c r="BW1029" s="107"/>
      <c r="BX1029" s="107"/>
      <c r="BY1029" s="107"/>
      <c r="BZ1029" s="107"/>
      <c r="CA1029" s="107"/>
      <c r="CB1029" s="107"/>
      <c r="CC1029" s="107"/>
      <c r="CD1029" s="107"/>
      <c r="CE1029" s="107"/>
      <c r="CF1029" s="107"/>
      <c r="CG1029" s="107"/>
      <c r="CH1029" s="107"/>
      <c r="CI1029" s="107"/>
      <c r="CJ1029" s="107"/>
      <c r="CK1029" s="107"/>
      <c r="CL1029" s="107"/>
      <c r="CM1029" s="107"/>
      <c r="CN1029" s="107"/>
      <c r="CO1029" s="107"/>
      <c r="CP1029" s="107"/>
      <c r="CQ1029" s="107"/>
      <c r="CR1029" s="107"/>
      <c r="CS1029" s="107"/>
      <c r="CT1029" s="107"/>
      <c r="CU1029" s="107"/>
      <c r="CV1029" s="107"/>
      <c r="CW1029" s="107"/>
      <c r="CX1029" s="107"/>
      <c r="CY1029" s="107"/>
      <c r="CZ1029" s="107"/>
      <c r="DA1029" s="107"/>
      <c r="DB1029" s="107"/>
      <c r="DC1029" s="107"/>
      <c r="DD1029" s="107"/>
      <c r="DE1029" s="107"/>
      <c r="DF1029" s="107"/>
      <c r="DG1029" s="107"/>
    </row>
    <row r="1030" spans="1:111" hidden="1" x14ac:dyDescent="0.25">
      <c r="B1030" s="111" t="s">
        <v>2606</v>
      </c>
      <c r="C1030" s="111">
        <v>4600011662</v>
      </c>
      <c r="D1030" s="101" t="s">
        <v>1413</v>
      </c>
      <c r="E1030" s="110"/>
      <c r="F1030" s="102" t="s">
        <v>454</v>
      </c>
      <c r="G1030" s="103" t="s">
        <v>449</v>
      </c>
      <c r="H1030" s="103" t="s">
        <v>429</v>
      </c>
      <c r="I1030" s="100"/>
      <c r="J1030" s="122" t="s">
        <v>2492</v>
      </c>
      <c r="K1030" s="103"/>
      <c r="L1030" s="103"/>
      <c r="M1030" s="103"/>
      <c r="N1030" s="103"/>
      <c r="O1030" s="106"/>
      <c r="P1030" s="104"/>
      <c r="Q1030" s="104"/>
      <c r="R1030" s="104"/>
      <c r="S1030" s="105" t="str">
        <f t="shared" ref="S1030:S1093" si="116">IF(P1030="","",Q1030/P1030)</f>
        <v/>
      </c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  <c r="BK1030" s="107"/>
      <c r="BL1030" s="107"/>
      <c r="BM1030" s="107"/>
      <c r="BN1030" s="107"/>
      <c r="BO1030" s="107"/>
      <c r="BP1030" s="107"/>
      <c r="BQ1030" s="107"/>
      <c r="BR1030" s="107"/>
      <c r="BS1030" s="107"/>
      <c r="BT1030" s="107"/>
      <c r="BU1030" s="107"/>
      <c r="BV1030" s="107"/>
      <c r="BW1030" s="107"/>
      <c r="BX1030" s="107"/>
      <c r="BY1030" s="107"/>
      <c r="BZ1030" s="107"/>
      <c r="CA1030" s="107"/>
      <c r="CB1030" s="107"/>
      <c r="CC1030" s="107"/>
      <c r="CD1030" s="107"/>
      <c r="CE1030" s="107"/>
      <c r="CF1030" s="107"/>
      <c r="CG1030" s="107"/>
      <c r="CH1030" s="107"/>
      <c r="CI1030" s="107"/>
      <c r="CJ1030" s="107"/>
      <c r="CK1030" s="107"/>
      <c r="CL1030" s="107"/>
      <c r="CM1030" s="107"/>
      <c r="CN1030" s="107"/>
      <c r="CO1030" s="107"/>
      <c r="CP1030" s="107"/>
      <c r="CQ1030" s="107"/>
      <c r="CR1030" s="107"/>
      <c r="CS1030" s="107"/>
      <c r="CT1030" s="107"/>
      <c r="CU1030" s="107"/>
      <c r="CV1030" s="107"/>
      <c r="CW1030" s="107"/>
      <c r="CX1030" s="107"/>
      <c r="CY1030" s="107"/>
      <c r="CZ1030" s="107"/>
      <c r="DA1030" s="107"/>
      <c r="DB1030" s="107"/>
      <c r="DC1030" s="107"/>
      <c r="DD1030" s="107"/>
      <c r="DE1030" s="107"/>
      <c r="DF1030" s="107"/>
      <c r="DG1030" s="107"/>
    </row>
    <row r="1031" spans="1:111" hidden="1" x14ac:dyDescent="0.25">
      <c r="B1031" s="111" t="s">
        <v>2606</v>
      </c>
      <c r="C1031" s="111">
        <v>4600011662</v>
      </c>
      <c r="D1031" s="101" t="s">
        <v>1414</v>
      </c>
      <c r="E1031" s="110"/>
      <c r="F1031" s="102" t="s">
        <v>454</v>
      </c>
      <c r="G1031" s="103" t="s">
        <v>449</v>
      </c>
      <c r="H1031" s="103" t="s">
        <v>429</v>
      </c>
      <c r="I1031" s="100"/>
      <c r="J1031" s="122" t="s">
        <v>2195</v>
      </c>
      <c r="K1031" s="103"/>
      <c r="L1031" s="103"/>
      <c r="M1031" s="103"/>
      <c r="N1031" s="103"/>
      <c r="O1031" s="106"/>
      <c r="P1031" s="104"/>
      <c r="Q1031" s="104"/>
      <c r="R1031" s="104"/>
      <c r="S1031" s="105" t="str">
        <f t="shared" si="116"/>
        <v/>
      </c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  <c r="BK1031" s="107"/>
      <c r="BL1031" s="107"/>
      <c r="BM1031" s="107"/>
      <c r="BN1031" s="107"/>
      <c r="BO1031" s="107"/>
      <c r="BP1031" s="107"/>
      <c r="BQ1031" s="107"/>
      <c r="BR1031" s="107"/>
      <c r="BS1031" s="107"/>
      <c r="BT1031" s="107"/>
      <c r="BU1031" s="107"/>
      <c r="BV1031" s="107"/>
      <c r="BW1031" s="107"/>
      <c r="BX1031" s="107"/>
      <c r="BY1031" s="107"/>
      <c r="BZ1031" s="107"/>
      <c r="CA1031" s="107"/>
      <c r="CB1031" s="107"/>
      <c r="CC1031" s="107"/>
      <c r="CD1031" s="107"/>
      <c r="CE1031" s="107"/>
      <c r="CF1031" s="107"/>
      <c r="CG1031" s="107"/>
      <c r="CH1031" s="107"/>
      <c r="CI1031" s="107"/>
      <c r="CJ1031" s="107"/>
      <c r="CK1031" s="107"/>
      <c r="CL1031" s="107"/>
      <c r="CM1031" s="107"/>
      <c r="CN1031" s="107"/>
      <c r="CO1031" s="107"/>
      <c r="CP1031" s="107"/>
      <c r="CQ1031" s="107"/>
      <c r="CR1031" s="107"/>
      <c r="CS1031" s="107"/>
      <c r="CT1031" s="107"/>
      <c r="CU1031" s="107"/>
      <c r="CV1031" s="107"/>
      <c r="CW1031" s="107"/>
      <c r="CX1031" s="107"/>
      <c r="CY1031" s="107"/>
      <c r="CZ1031" s="107"/>
      <c r="DA1031" s="107"/>
      <c r="DB1031" s="107"/>
      <c r="DC1031" s="107"/>
      <c r="DD1031" s="107"/>
      <c r="DE1031" s="107"/>
      <c r="DF1031" s="107"/>
      <c r="DG1031" s="107"/>
    </row>
    <row r="1032" spans="1:111" hidden="1" x14ac:dyDescent="0.25">
      <c r="B1032" s="111" t="s">
        <v>2606</v>
      </c>
      <c r="C1032" s="111">
        <v>4600011662</v>
      </c>
      <c r="D1032" s="101" t="s">
        <v>1415</v>
      </c>
      <c r="E1032" s="110"/>
      <c r="F1032" s="102"/>
      <c r="G1032" s="103"/>
      <c r="H1032" s="103"/>
      <c r="I1032" s="100"/>
      <c r="J1032" s="122" t="s">
        <v>2312</v>
      </c>
      <c r="K1032" s="103"/>
      <c r="L1032" s="103"/>
      <c r="M1032" s="103"/>
      <c r="N1032" s="103"/>
      <c r="O1032" s="106"/>
      <c r="P1032" s="104"/>
      <c r="Q1032" s="104"/>
      <c r="R1032" s="104"/>
      <c r="S1032" s="105" t="str">
        <f t="shared" si="116"/>
        <v/>
      </c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  <c r="BK1032" s="107"/>
      <c r="BL1032" s="107"/>
      <c r="BM1032" s="107"/>
      <c r="BN1032" s="107"/>
      <c r="BO1032" s="107"/>
      <c r="BP1032" s="107"/>
      <c r="BQ1032" s="107"/>
      <c r="BR1032" s="107"/>
      <c r="BS1032" s="107"/>
      <c r="BT1032" s="107"/>
      <c r="BU1032" s="107"/>
      <c r="BV1032" s="107"/>
      <c r="BW1032" s="107"/>
      <c r="BX1032" s="107"/>
      <c r="BY1032" s="107"/>
      <c r="BZ1032" s="107"/>
      <c r="CA1032" s="107"/>
      <c r="CB1032" s="107"/>
      <c r="CC1032" s="107"/>
      <c r="CD1032" s="107"/>
      <c r="CE1032" s="107"/>
      <c r="CF1032" s="107"/>
      <c r="CG1032" s="107">
        <v>0</v>
      </c>
      <c r="CH1032" s="107">
        <v>0</v>
      </c>
      <c r="CI1032" s="107">
        <v>0</v>
      </c>
      <c r="CJ1032" s="107">
        <v>0</v>
      </c>
      <c r="CK1032" s="107">
        <v>0</v>
      </c>
      <c r="CL1032" s="107"/>
      <c r="CM1032" s="107"/>
      <c r="CN1032" s="107"/>
      <c r="CO1032" s="107"/>
      <c r="CP1032" s="107"/>
      <c r="CQ1032" s="107"/>
      <c r="CR1032" s="107"/>
      <c r="CS1032" s="107"/>
      <c r="CT1032" s="107"/>
      <c r="CU1032" s="107"/>
      <c r="CV1032" s="107"/>
      <c r="CW1032" s="107"/>
      <c r="CX1032" s="107"/>
      <c r="CY1032" s="107"/>
      <c r="CZ1032" s="107"/>
      <c r="DA1032" s="107"/>
      <c r="DB1032" s="107"/>
      <c r="DC1032" s="107"/>
      <c r="DD1032" s="107"/>
      <c r="DE1032" s="107"/>
      <c r="DF1032" s="107"/>
      <c r="DG1032" s="107"/>
    </row>
    <row r="1033" spans="1:111" hidden="1" x14ac:dyDescent="0.25">
      <c r="B1033" s="111" t="s">
        <v>2606</v>
      </c>
      <c r="C1033" s="111">
        <v>4600011662</v>
      </c>
      <c r="D1033" s="101" t="s">
        <v>1416</v>
      </c>
      <c r="E1033" s="110"/>
      <c r="F1033" s="102"/>
      <c r="G1033" s="103"/>
      <c r="H1033" s="103"/>
      <c r="I1033" s="100"/>
      <c r="J1033" s="122" t="s">
        <v>2247</v>
      </c>
      <c r="K1033" s="103"/>
      <c r="L1033" s="103"/>
      <c r="M1033" s="103"/>
      <c r="N1033" s="103"/>
      <c r="O1033" s="106" t="s">
        <v>2617</v>
      </c>
      <c r="P1033" s="104"/>
      <c r="Q1033" s="104"/>
      <c r="R1033" s="104"/>
      <c r="S1033" s="105" t="str">
        <f t="shared" si="116"/>
        <v/>
      </c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  <c r="BK1033" s="107"/>
      <c r="BL1033" s="107"/>
      <c r="BM1033" s="107"/>
      <c r="BN1033" s="107"/>
      <c r="BO1033" s="107"/>
      <c r="BP1033" s="107"/>
      <c r="BQ1033" s="107"/>
      <c r="BR1033" s="107"/>
      <c r="BS1033" s="107"/>
      <c r="BT1033" s="107"/>
      <c r="BU1033" s="107"/>
      <c r="BV1033" s="107"/>
      <c r="BW1033" s="107"/>
      <c r="BX1033" s="107"/>
      <c r="BY1033" s="107"/>
      <c r="BZ1033" s="107"/>
      <c r="CA1033" s="107"/>
      <c r="CB1033" s="107"/>
      <c r="CC1033" s="107"/>
      <c r="CD1033" s="107"/>
      <c r="CE1033" s="107"/>
      <c r="CF1033" s="107"/>
      <c r="CG1033" s="107"/>
      <c r="CH1033" s="107"/>
      <c r="CI1033" s="107"/>
      <c r="CJ1033" s="107"/>
      <c r="CK1033" s="107"/>
      <c r="CL1033" s="107"/>
      <c r="CM1033" s="107"/>
      <c r="CN1033" s="107"/>
      <c r="CO1033" s="107"/>
      <c r="CP1033" s="107"/>
      <c r="CQ1033" s="107"/>
      <c r="CR1033" s="107"/>
      <c r="CS1033" s="107"/>
      <c r="CT1033" s="107"/>
      <c r="CU1033" s="107"/>
      <c r="CV1033" s="107"/>
      <c r="CW1033" s="107"/>
      <c r="CX1033" s="107"/>
      <c r="CY1033" s="107"/>
      <c r="CZ1033" s="107"/>
      <c r="DA1033" s="107"/>
      <c r="DB1033" s="107"/>
      <c r="DC1033" s="107"/>
      <c r="DD1033" s="107"/>
      <c r="DE1033" s="107"/>
      <c r="DF1033" s="107"/>
      <c r="DG1033" s="107"/>
    </row>
    <row r="1034" spans="1:111" hidden="1" x14ac:dyDescent="0.25">
      <c r="B1034" s="111" t="s">
        <v>2606</v>
      </c>
      <c r="C1034" s="111">
        <v>4600011662</v>
      </c>
      <c r="D1034" s="101" t="s">
        <v>1417</v>
      </c>
      <c r="E1034" s="110"/>
      <c r="F1034" s="102" t="s">
        <v>454</v>
      </c>
      <c r="G1034" s="103" t="s">
        <v>449</v>
      </c>
      <c r="H1034" s="103" t="s">
        <v>429</v>
      </c>
      <c r="I1034" s="100"/>
      <c r="J1034" s="122" t="s">
        <v>2248</v>
      </c>
      <c r="K1034" s="103"/>
      <c r="L1034" s="103"/>
      <c r="M1034" s="103"/>
      <c r="N1034" s="103"/>
      <c r="O1034" s="106"/>
      <c r="P1034" s="104"/>
      <c r="Q1034" s="104"/>
      <c r="R1034" s="104"/>
      <c r="S1034" s="105" t="str">
        <f t="shared" si="116"/>
        <v/>
      </c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  <c r="BK1034" s="107"/>
      <c r="BL1034" s="107"/>
      <c r="BM1034" s="107"/>
      <c r="BN1034" s="107"/>
      <c r="BO1034" s="107"/>
      <c r="BP1034" s="107"/>
      <c r="BQ1034" s="107"/>
      <c r="BR1034" s="107"/>
      <c r="BS1034" s="107"/>
      <c r="BT1034" s="107"/>
      <c r="BU1034" s="107"/>
      <c r="BV1034" s="107"/>
      <c r="BW1034" s="107"/>
      <c r="BX1034" s="107"/>
      <c r="BY1034" s="107"/>
      <c r="BZ1034" s="107"/>
      <c r="CA1034" s="107"/>
      <c r="CB1034" s="107"/>
      <c r="CC1034" s="107"/>
      <c r="CD1034" s="107"/>
      <c r="CE1034" s="107"/>
      <c r="CF1034" s="107"/>
      <c r="CG1034" s="107"/>
      <c r="CH1034" s="107"/>
      <c r="CI1034" s="107"/>
      <c r="CJ1034" s="107"/>
      <c r="CK1034" s="107"/>
      <c r="CL1034" s="107"/>
      <c r="CM1034" s="107"/>
      <c r="CN1034" s="107"/>
      <c r="CO1034" s="107"/>
      <c r="CP1034" s="107"/>
      <c r="CQ1034" s="107"/>
      <c r="CR1034" s="107"/>
      <c r="CS1034" s="107"/>
      <c r="CT1034" s="107"/>
      <c r="CU1034" s="107"/>
      <c r="CV1034" s="107"/>
      <c r="CW1034" s="107"/>
      <c r="CX1034" s="107"/>
      <c r="CY1034" s="107"/>
      <c r="CZ1034" s="107"/>
      <c r="DA1034" s="107"/>
      <c r="DB1034" s="107"/>
      <c r="DC1034" s="107"/>
      <c r="DD1034" s="107"/>
      <c r="DE1034" s="107"/>
      <c r="DF1034" s="107"/>
      <c r="DG1034" s="107"/>
    </row>
    <row r="1035" spans="1:111" hidden="1" x14ac:dyDescent="0.25">
      <c r="B1035" s="111" t="s">
        <v>2606</v>
      </c>
      <c r="C1035" s="111">
        <v>4600011662</v>
      </c>
      <c r="D1035" s="101" t="s">
        <v>1418</v>
      </c>
      <c r="E1035" s="110"/>
      <c r="F1035" s="102" t="s">
        <v>454</v>
      </c>
      <c r="G1035" s="103" t="s">
        <v>449</v>
      </c>
      <c r="H1035" s="103" t="s">
        <v>429</v>
      </c>
      <c r="I1035" s="100"/>
      <c r="J1035" s="122" t="s">
        <v>2249</v>
      </c>
      <c r="K1035" s="103"/>
      <c r="L1035" s="103"/>
      <c r="M1035" s="103"/>
      <c r="N1035" s="103"/>
      <c r="O1035" s="106"/>
      <c r="P1035" s="104"/>
      <c r="Q1035" s="104"/>
      <c r="R1035" s="104"/>
      <c r="S1035" s="105" t="str">
        <f t="shared" si="116"/>
        <v/>
      </c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  <c r="BK1035" s="107"/>
      <c r="BL1035" s="107"/>
      <c r="BM1035" s="107"/>
      <c r="BN1035" s="107"/>
      <c r="BO1035" s="107"/>
      <c r="BP1035" s="107"/>
      <c r="BQ1035" s="107"/>
      <c r="BR1035" s="107"/>
      <c r="BS1035" s="107"/>
      <c r="BT1035" s="107"/>
      <c r="BU1035" s="107"/>
      <c r="BV1035" s="107"/>
      <c r="BW1035" s="107"/>
      <c r="BX1035" s="107"/>
      <c r="BY1035" s="107"/>
      <c r="BZ1035" s="107"/>
      <c r="CA1035" s="107"/>
      <c r="CB1035" s="107"/>
      <c r="CC1035" s="107"/>
      <c r="CD1035" s="107"/>
      <c r="CE1035" s="107"/>
      <c r="CF1035" s="107"/>
      <c r="CG1035" s="107"/>
      <c r="CH1035" s="107"/>
      <c r="CI1035" s="107"/>
      <c r="CJ1035" s="107"/>
      <c r="CK1035" s="107"/>
      <c r="CL1035" s="107"/>
      <c r="CM1035" s="107"/>
      <c r="CN1035" s="107"/>
      <c r="CO1035" s="107"/>
      <c r="CP1035" s="107"/>
      <c r="CQ1035" s="107"/>
      <c r="CR1035" s="107"/>
      <c r="CS1035" s="107"/>
      <c r="CT1035" s="107"/>
      <c r="CU1035" s="107"/>
      <c r="CV1035" s="107"/>
      <c r="CW1035" s="107"/>
      <c r="CX1035" s="107"/>
      <c r="CY1035" s="107"/>
      <c r="CZ1035" s="107"/>
      <c r="DA1035" s="107"/>
      <c r="DB1035" s="107"/>
      <c r="DC1035" s="107"/>
      <c r="DD1035" s="107"/>
      <c r="DE1035" s="107"/>
      <c r="DF1035" s="107"/>
      <c r="DG1035" s="107"/>
    </row>
    <row r="1036" spans="1:111" hidden="1" x14ac:dyDescent="0.25">
      <c r="B1036" s="133" t="s">
        <v>2606</v>
      </c>
      <c r="C1036" s="133">
        <v>4600011662</v>
      </c>
      <c r="D1036" s="134" t="s">
        <v>1419</v>
      </c>
      <c r="E1036" s="110"/>
      <c r="F1036" s="102" t="s">
        <v>454</v>
      </c>
      <c r="G1036" s="103" t="s">
        <v>449</v>
      </c>
      <c r="H1036" s="103" t="s">
        <v>429</v>
      </c>
      <c r="I1036" s="135"/>
      <c r="J1036" s="136" t="s">
        <v>1990</v>
      </c>
      <c r="K1036" s="137"/>
      <c r="L1036" s="137"/>
      <c r="M1036" s="137"/>
      <c r="N1036" s="137"/>
      <c r="O1036" s="138"/>
      <c r="P1036" s="139"/>
      <c r="Q1036" s="139"/>
      <c r="R1036" s="139"/>
      <c r="S1036" s="140" t="str">
        <f t="shared" si="116"/>
        <v/>
      </c>
      <c r="T1036" s="141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  <c r="BK1036" s="107"/>
      <c r="BL1036" s="107"/>
      <c r="BM1036" s="107"/>
      <c r="BN1036" s="107"/>
      <c r="BO1036" s="107"/>
      <c r="BP1036" s="107"/>
      <c r="BQ1036" s="107"/>
      <c r="BR1036" s="107"/>
      <c r="BS1036" s="107"/>
      <c r="BT1036" s="107"/>
      <c r="BU1036" s="107"/>
      <c r="BV1036" s="107"/>
      <c r="BW1036" s="107"/>
      <c r="BX1036" s="107"/>
      <c r="BY1036" s="107"/>
      <c r="BZ1036" s="107"/>
      <c r="CA1036" s="107"/>
      <c r="CB1036" s="107"/>
      <c r="CC1036" s="107"/>
      <c r="CD1036" s="107"/>
      <c r="CE1036" s="107"/>
      <c r="CF1036" s="142"/>
      <c r="CG1036" s="142"/>
      <c r="CH1036" s="142"/>
      <c r="CI1036" s="142"/>
      <c r="CJ1036" s="142"/>
      <c r="CK1036" s="142"/>
      <c r="CL1036" s="142"/>
      <c r="CM1036" s="142"/>
      <c r="CN1036" s="142"/>
      <c r="CO1036" s="142"/>
      <c r="CP1036" s="142"/>
      <c r="CQ1036" s="142"/>
      <c r="CR1036" s="142"/>
      <c r="CS1036" s="142"/>
      <c r="CT1036" s="142"/>
      <c r="CU1036" s="142"/>
      <c r="CV1036" s="142"/>
      <c r="CW1036" s="142"/>
      <c r="CX1036" s="142"/>
      <c r="CY1036" s="142"/>
      <c r="CZ1036" s="142"/>
      <c r="DA1036" s="142"/>
      <c r="DB1036" s="142"/>
      <c r="DC1036" s="142"/>
      <c r="DD1036" s="142"/>
      <c r="DE1036" s="142"/>
      <c r="DF1036" s="142"/>
      <c r="DG1036" s="142"/>
    </row>
    <row r="1037" spans="1:111" hidden="1" x14ac:dyDescent="0.25">
      <c r="A1037" s="87" t="s">
        <v>2719</v>
      </c>
      <c r="B1037" s="123">
        <v>38</v>
      </c>
      <c r="C1037" s="111">
        <v>4600011662</v>
      </c>
      <c r="D1037" s="101" t="s">
        <v>1420</v>
      </c>
      <c r="E1037" s="131"/>
      <c r="F1037" s="102"/>
      <c r="G1037" s="103"/>
      <c r="H1037" s="129"/>
      <c r="I1037" s="100"/>
      <c r="J1037" s="122" t="s">
        <v>1953</v>
      </c>
      <c r="K1037" s="103"/>
      <c r="L1037" s="103"/>
      <c r="M1037" s="103"/>
      <c r="N1037" s="103"/>
      <c r="O1037" s="105"/>
      <c r="P1037" s="104">
        <v>4500</v>
      </c>
      <c r="Q1037" s="104">
        <v>1500</v>
      </c>
      <c r="R1037" s="104" t="s">
        <v>1696</v>
      </c>
      <c r="S1037" s="105">
        <f t="shared" si="116"/>
        <v>0.33333333333333331</v>
      </c>
      <c r="T1037" s="119">
        <f>Q1037</f>
        <v>1500</v>
      </c>
      <c r="U1037" s="132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  <c r="BK1037" s="107"/>
      <c r="BL1037" s="107"/>
      <c r="BM1037" s="107"/>
      <c r="BN1037" s="107"/>
      <c r="BO1037" s="107"/>
      <c r="BP1037" s="107"/>
      <c r="BQ1037" s="107"/>
      <c r="BR1037" s="107"/>
      <c r="BS1037" s="107"/>
      <c r="BT1037" s="107"/>
      <c r="BU1037" s="107"/>
      <c r="BV1037" s="107"/>
      <c r="BW1037" s="107"/>
      <c r="BX1037" s="107"/>
      <c r="BY1037" s="107"/>
      <c r="BZ1037" s="107"/>
      <c r="CA1037" s="107"/>
      <c r="CB1037" s="107"/>
      <c r="CC1037" s="107"/>
      <c r="CD1037" s="107"/>
      <c r="CE1037" s="130"/>
      <c r="CF1037" s="107"/>
      <c r="CG1037" s="107">
        <v>2</v>
      </c>
      <c r="CH1037" s="107">
        <v>2</v>
      </c>
      <c r="CI1037" s="107">
        <v>2</v>
      </c>
      <c r="CJ1037" s="107">
        <v>2</v>
      </c>
      <c r="CK1037" s="107">
        <v>2</v>
      </c>
      <c r="CL1037" s="107"/>
      <c r="CM1037" s="107"/>
      <c r="CN1037" s="107"/>
      <c r="CO1037" s="107"/>
      <c r="CP1037" s="107"/>
      <c r="CQ1037" s="107"/>
      <c r="CR1037" s="107"/>
      <c r="CS1037" s="107"/>
      <c r="CT1037" s="107"/>
      <c r="CU1037" s="107"/>
      <c r="CV1037" s="107"/>
      <c r="CW1037" s="107"/>
      <c r="CX1037" s="107"/>
      <c r="CY1037" s="107"/>
      <c r="CZ1037" s="107"/>
      <c r="DA1037" s="107"/>
      <c r="DB1037" s="107"/>
      <c r="DC1037" s="107"/>
      <c r="DD1037" s="107"/>
      <c r="DE1037" s="107"/>
      <c r="DF1037" s="107"/>
      <c r="DG1037" s="107"/>
    </row>
    <row r="1038" spans="1:111" hidden="1" x14ac:dyDescent="0.25">
      <c r="A1038" s="87" t="s">
        <v>2719</v>
      </c>
      <c r="B1038" s="123">
        <v>38</v>
      </c>
      <c r="C1038" s="111">
        <v>4600011662</v>
      </c>
      <c r="D1038" s="101" t="s">
        <v>1421</v>
      </c>
      <c r="E1038" s="131"/>
      <c r="F1038" s="102"/>
      <c r="G1038" s="103"/>
      <c r="H1038" s="129"/>
      <c r="I1038" s="100"/>
      <c r="J1038" s="122" t="s">
        <v>2496</v>
      </c>
      <c r="K1038" s="103"/>
      <c r="L1038" s="103"/>
      <c r="M1038" s="103"/>
      <c r="N1038" s="103"/>
      <c r="O1038" s="105"/>
      <c r="P1038" s="104">
        <v>15000</v>
      </c>
      <c r="Q1038" s="104">
        <v>2000</v>
      </c>
      <c r="R1038" s="104" t="s">
        <v>1696</v>
      </c>
      <c r="S1038" s="105">
        <f t="shared" si="116"/>
        <v>0.13333333333333333</v>
      </c>
      <c r="T1038" s="119">
        <f>Q1038</f>
        <v>2000</v>
      </c>
      <c r="U1038" s="132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  <c r="BK1038" s="107"/>
      <c r="BL1038" s="107"/>
      <c r="BM1038" s="107"/>
      <c r="BN1038" s="107"/>
      <c r="BO1038" s="107"/>
      <c r="BP1038" s="107"/>
      <c r="BQ1038" s="107"/>
      <c r="BR1038" s="107"/>
      <c r="BS1038" s="107"/>
      <c r="BT1038" s="107"/>
      <c r="BU1038" s="107"/>
      <c r="BV1038" s="107"/>
      <c r="BW1038" s="107"/>
      <c r="BX1038" s="107"/>
      <c r="BY1038" s="107"/>
      <c r="BZ1038" s="107"/>
      <c r="CA1038" s="107"/>
      <c r="CB1038" s="107"/>
      <c r="CC1038" s="107"/>
      <c r="CD1038" s="107"/>
      <c r="CE1038" s="130"/>
      <c r="CF1038" s="107"/>
      <c r="CG1038" s="107">
        <v>2</v>
      </c>
      <c r="CH1038" s="107">
        <v>2</v>
      </c>
      <c r="CI1038" s="107">
        <v>2</v>
      </c>
      <c r="CJ1038" s="107">
        <v>2</v>
      </c>
      <c r="CK1038" s="107">
        <v>2</v>
      </c>
      <c r="CL1038" s="107"/>
      <c r="CM1038" s="107"/>
      <c r="CN1038" s="107"/>
      <c r="CO1038" s="107"/>
      <c r="CP1038" s="107"/>
      <c r="CQ1038" s="107"/>
      <c r="CR1038" s="107"/>
      <c r="CS1038" s="107"/>
      <c r="CT1038" s="107"/>
      <c r="CU1038" s="107"/>
      <c r="CV1038" s="107"/>
      <c r="CW1038" s="107"/>
      <c r="CX1038" s="107"/>
      <c r="CY1038" s="107"/>
      <c r="CZ1038" s="107"/>
      <c r="DA1038" s="107"/>
      <c r="DB1038" s="107"/>
      <c r="DC1038" s="107"/>
      <c r="DD1038" s="107"/>
      <c r="DE1038" s="107"/>
      <c r="DF1038" s="107"/>
      <c r="DG1038" s="107"/>
    </row>
    <row r="1039" spans="1:111" hidden="1" x14ac:dyDescent="0.25">
      <c r="A1039" s="87" t="s">
        <v>2719</v>
      </c>
      <c r="B1039" s="123">
        <v>38</v>
      </c>
      <c r="C1039" s="111">
        <v>4600011662</v>
      </c>
      <c r="D1039" s="101" t="s">
        <v>1422</v>
      </c>
      <c r="E1039" s="131"/>
      <c r="F1039" s="102"/>
      <c r="G1039" s="103"/>
      <c r="H1039" s="129"/>
      <c r="I1039" s="100"/>
      <c r="J1039" s="122" t="s">
        <v>2497</v>
      </c>
      <c r="K1039" s="103"/>
      <c r="L1039" s="103"/>
      <c r="M1039" s="103"/>
      <c r="N1039" s="103"/>
      <c r="O1039" s="105"/>
      <c r="P1039" s="104">
        <v>15000</v>
      </c>
      <c r="Q1039" s="104">
        <v>3000</v>
      </c>
      <c r="R1039" s="104" t="s">
        <v>1696</v>
      </c>
      <c r="S1039" s="105">
        <f t="shared" si="116"/>
        <v>0.2</v>
      </c>
      <c r="T1039" s="119">
        <f>Q1039</f>
        <v>3000</v>
      </c>
      <c r="U1039" s="132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  <c r="BK1039" s="107"/>
      <c r="BL1039" s="107"/>
      <c r="BM1039" s="107"/>
      <c r="BN1039" s="107"/>
      <c r="BO1039" s="107"/>
      <c r="BP1039" s="107"/>
      <c r="BQ1039" s="107"/>
      <c r="BR1039" s="107"/>
      <c r="BS1039" s="107"/>
      <c r="BT1039" s="107"/>
      <c r="BU1039" s="107"/>
      <c r="BV1039" s="107"/>
      <c r="BW1039" s="107"/>
      <c r="BX1039" s="107"/>
      <c r="BY1039" s="107"/>
      <c r="BZ1039" s="107"/>
      <c r="CA1039" s="107"/>
      <c r="CB1039" s="107"/>
      <c r="CC1039" s="107"/>
      <c r="CD1039" s="107"/>
      <c r="CE1039" s="130"/>
      <c r="CF1039" s="107"/>
      <c r="CG1039" s="107">
        <v>2</v>
      </c>
      <c r="CH1039" s="107">
        <v>2</v>
      </c>
      <c r="CI1039" s="107">
        <v>2</v>
      </c>
      <c r="CJ1039" s="107">
        <v>2</v>
      </c>
      <c r="CK1039" s="107">
        <v>2</v>
      </c>
      <c r="CL1039" s="107"/>
      <c r="CM1039" s="107"/>
      <c r="CN1039" s="107"/>
      <c r="CO1039" s="107"/>
      <c r="CP1039" s="107"/>
      <c r="CQ1039" s="107"/>
      <c r="CR1039" s="107"/>
      <c r="CS1039" s="107"/>
      <c r="CT1039" s="107"/>
      <c r="CU1039" s="107">
        <v>1</v>
      </c>
      <c r="CV1039" s="107"/>
      <c r="CW1039" s="107"/>
      <c r="CX1039" s="107"/>
      <c r="CY1039" s="107"/>
      <c r="CZ1039" s="107"/>
      <c r="DA1039" s="107"/>
      <c r="DB1039" s="107"/>
      <c r="DC1039" s="107"/>
      <c r="DD1039" s="107"/>
      <c r="DE1039" s="107"/>
      <c r="DF1039" s="107"/>
      <c r="DG1039" s="107"/>
    </row>
    <row r="1040" spans="1:111" hidden="1" x14ac:dyDescent="0.25">
      <c r="B1040" s="144" t="s">
        <v>2606</v>
      </c>
      <c r="C1040" s="144">
        <v>4600011662</v>
      </c>
      <c r="D1040" s="145" t="s">
        <v>1423</v>
      </c>
      <c r="E1040" s="110"/>
      <c r="F1040" s="102"/>
      <c r="G1040" s="103"/>
      <c r="H1040" s="103"/>
      <c r="I1040" s="146"/>
      <c r="J1040" s="147" t="s">
        <v>2498</v>
      </c>
      <c r="K1040" s="148"/>
      <c r="L1040" s="148"/>
      <c r="M1040" s="148"/>
      <c r="N1040" s="148"/>
      <c r="O1040" s="149"/>
      <c r="P1040" s="150"/>
      <c r="Q1040" s="150"/>
      <c r="R1040" s="150"/>
      <c r="S1040" s="151" t="str">
        <f t="shared" si="116"/>
        <v/>
      </c>
      <c r="T1040" s="152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  <c r="BK1040" s="107"/>
      <c r="BL1040" s="107"/>
      <c r="BM1040" s="107"/>
      <c r="BN1040" s="107"/>
      <c r="BO1040" s="107"/>
      <c r="BP1040" s="107"/>
      <c r="BQ1040" s="107"/>
      <c r="BR1040" s="107"/>
      <c r="BS1040" s="107"/>
      <c r="BT1040" s="107"/>
      <c r="BU1040" s="107"/>
      <c r="BV1040" s="107"/>
      <c r="BW1040" s="107"/>
      <c r="BX1040" s="107"/>
      <c r="BY1040" s="107"/>
      <c r="BZ1040" s="107"/>
      <c r="CA1040" s="107"/>
      <c r="CB1040" s="107"/>
      <c r="CC1040" s="107"/>
      <c r="CD1040" s="107"/>
      <c r="CE1040" s="107"/>
      <c r="CF1040" s="153"/>
      <c r="CG1040" s="153"/>
      <c r="CH1040" s="153"/>
      <c r="CI1040" s="153"/>
      <c r="CJ1040" s="153"/>
      <c r="CK1040" s="153"/>
      <c r="CL1040" s="153"/>
      <c r="CM1040" s="153"/>
      <c r="CN1040" s="153"/>
      <c r="CO1040" s="153"/>
      <c r="CP1040" s="153"/>
      <c r="CQ1040" s="153"/>
      <c r="CR1040" s="153"/>
      <c r="CS1040" s="153"/>
      <c r="CT1040" s="153"/>
      <c r="CU1040" s="153"/>
      <c r="CV1040" s="153"/>
      <c r="CW1040" s="153"/>
      <c r="CX1040" s="153"/>
      <c r="CY1040" s="153"/>
      <c r="CZ1040" s="153"/>
      <c r="DA1040" s="153"/>
      <c r="DB1040" s="153"/>
      <c r="DC1040" s="153"/>
      <c r="DD1040" s="153"/>
      <c r="DE1040" s="153"/>
      <c r="DF1040" s="153"/>
      <c r="DG1040" s="153"/>
    </row>
    <row r="1041" spans="2:111" hidden="1" x14ac:dyDescent="0.25">
      <c r="B1041" s="111" t="s">
        <v>2606</v>
      </c>
      <c r="C1041" s="111">
        <v>4600011662</v>
      </c>
      <c r="D1041" s="101" t="s">
        <v>1424</v>
      </c>
      <c r="E1041" s="110"/>
      <c r="F1041" s="102"/>
      <c r="G1041" s="103"/>
      <c r="H1041" s="103"/>
      <c r="I1041" s="100"/>
      <c r="J1041" s="122" t="s">
        <v>2499</v>
      </c>
      <c r="K1041" s="103"/>
      <c r="L1041" s="103"/>
      <c r="M1041" s="103"/>
      <c r="N1041" s="103"/>
      <c r="O1041" s="106"/>
      <c r="P1041" s="104"/>
      <c r="Q1041" s="104"/>
      <c r="R1041" s="104"/>
      <c r="S1041" s="105" t="str">
        <f t="shared" si="116"/>
        <v/>
      </c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  <c r="BK1041" s="107"/>
      <c r="BL1041" s="107"/>
      <c r="BM1041" s="107"/>
      <c r="BN1041" s="107"/>
      <c r="BO1041" s="107"/>
      <c r="BP1041" s="107"/>
      <c r="BQ1041" s="107"/>
      <c r="BR1041" s="107"/>
      <c r="BS1041" s="107"/>
      <c r="BT1041" s="107"/>
      <c r="BU1041" s="107"/>
      <c r="BV1041" s="107"/>
      <c r="BW1041" s="107"/>
      <c r="BX1041" s="107"/>
      <c r="BY1041" s="107"/>
      <c r="BZ1041" s="107"/>
      <c r="CA1041" s="107"/>
      <c r="CB1041" s="107"/>
      <c r="CC1041" s="107"/>
      <c r="CD1041" s="107"/>
      <c r="CE1041" s="107"/>
      <c r="CF1041" s="107"/>
      <c r="CG1041" s="107"/>
      <c r="CH1041" s="107"/>
      <c r="CI1041" s="107"/>
      <c r="CJ1041" s="107"/>
      <c r="CK1041" s="107"/>
      <c r="CL1041" s="107"/>
      <c r="CM1041" s="107"/>
      <c r="CN1041" s="107"/>
      <c r="CO1041" s="107"/>
      <c r="CP1041" s="107"/>
      <c r="CQ1041" s="107"/>
      <c r="CR1041" s="107"/>
      <c r="CS1041" s="107"/>
      <c r="CT1041" s="107"/>
      <c r="CU1041" s="107"/>
      <c r="CV1041" s="107"/>
      <c r="CW1041" s="107"/>
      <c r="CX1041" s="107"/>
      <c r="CY1041" s="107"/>
      <c r="CZ1041" s="107"/>
      <c r="DA1041" s="107"/>
      <c r="DB1041" s="107"/>
      <c r="DC1041" s="107"/>
      <c r="DD1041" s="107"/>
      <c r="DE1041" s="107"/>
      <c r="DF1041" s="107"/>
      <c r="DG1041" s="107"/>
    </row>
    <row r="1042" spans="2:111" hidden="1" x14ac:dyDescent="0.25">
      <c r="B1042" s="123">
        <v>38</v>
      </c>
      <c r="C1042" s="111">
        <v>4600011662</v>
      </c>
      <c r="D1042" s="101" t="s">
        <v>1425</v>
      </c>
      <c r="E1042" s="110"/>
      <c r="F1042" s="102"/>
      <c r="G1042" s="103"/>
      <c r="H1042" s="103"/>
      <c r="I1042" s="100"/>
      <c r="J1042" s="122" t="s">
        <v>2500</v>
      </c>
      <c r="K1042" s="103"/>
      <c r="L1042" s="103"/>
      <c r="M1042" s="103"/>
      <c r="N1042" s="103"/>
      <c r="O1042" s="106"/>
      <c r="P1042" s="104">
        <v>1500</v>
      </c>
      <c r="Q1042" s="104"/>
      <c r="R1042" s="104" t="s">
        <v>1696</v>
      </c>
      <c r="S1042" s="105">
        <f t="shared" si="116"/>
        <v>0</v>
      </c>
      <c r="T1042" s="119">
        <f>P1042</f>
        <v>1500</v>
      </c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  <c r="BK1042" s="107"/>
      <c r="BL1042" s="107"/>
      <c r="BM1042" s="107"/>
      <c r="BN1042" s="107"/>
      <c r="BO1042" s="107"/>
      <c r="BP1042" s="107"/>
      <c r="BQ1042" s="107"/>
      <c r="BR1042" s="107"/>
      <c r="BS1042" s="107"/>
      <c r="BT1042" s="107"/>
      <c r="BU1042" s="107"/>
      <c r="BV1042" s="107"/>
      <c r="BW1042" s="107"/>
      <c r="BX1042" s="107"/>
      <c r="BY1042" s="107"/>
      <c r="BZ1042" s="107"/>
      <c r="CA1042" s="107"/>
      <c r="CB1042" s="107"/>
      <c r="CC1042" s="107"/>
      <c r="CD1042" s="107"/>
      <c r="CE1042" s="107"/>
      <c r="CF1042" s="107"/>
      <c r="CG1042" s="107">
        <v>2</v>
      </c>
      <c r="CH1042" s="107">
        <v>2</v>
      </c>
      <c r="CI1042" s="107">
        <v>2</v>
      </c>
      <c r="CJ1042" s="107">
        <v>2</v>
      </c>
      <c r="CK1042" s="107">
        <v>2</v>
      </c>
      <c r="CL1042" s="107"/>
      <c r="CM1042" s="107"/>
      <c r="CN1042" s="107"/>
      <c r="CO1042" s="107"/>
      <c r="CP1042" s="107"/>
      <c r="CQ1042" s="107"/>
      <c r="CR1042" s="107"/>
      <c r="CS1042" s="107"/>
      <c r="CT1042" s="107"/>
      <c r="CU1042" s="107"/>
      <c r="CV1042" s="107"/>
      <c r="CW1042" s="107"/>
      <c r="CX1042" s="107"/>
      <c r="CY1042" s="107"/>
      <c r="CZ1042" s="107"/>
      <c r="DA1042" s="107"/>
      <c r="DB1042" s="107"/>
      <c r="DC1042" s="107"/>
      <c r="DD1042" s="107"/>
      <c r="DE1042" s="107"/>
      <c r="DF1042" s="107"/>
      <c r="DG1042" s="107"/>
    </row>
    <row r="1043" spans="2:111" hidden="1" x14ac:dyDescent="0.25">
      <c r="B1043" s="123">
        <v>99</v>
      </c>
      <c r="C1043" s="111">
        <v>4600011662</v>
      </c>
      <c r="D1043" s="101" t="s">
        <v>1426</v>
      </c>
      <c r="E1043" s="110"/>
      <c r="F1043" s="102"/>
      <c r="G1043" s="103"/>
      <c r="H1043" s="103"/>
      <c r="I1043" s="100"/>
      <c r="J1043" s="122" t="s">
        <v>2501</v>
      </c>
      <c r="K1043" s="137"/>
      <c r="L1043" s="103"/>
      <c r="M1043" s="103"/>
      <c r="N1043" s="103"/>
      <c r="O1043" s="106"/>
      <c r="P1043" s="139">
        <v>2200</v>
      </c>
      <c r="Q1043" s="139"/>
      <c r="R1043" s="104" t="s">
        <v>1696</v>
      </c>
      <c r="S1043" s="105">
        <f t="shared" si="116"/>
        <v>0</v>
      </c>
      <c r="T1043" s="119">
        <f>P1043</f>
        <v>2200</v>
      </c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  <c r="BK1043" s="107"/>
      <c r="BL1043" s="107"/>
      <c r="BM1043" s="107"/>
      <c r="BN1043" s="107"/>
      <c r="BO1043" s="107"/>
      <c r="BP1043" s="107"/>
      <c r="BQ1043" s="107"/>
      <c r="BR1043" s="107"/>
      <c r="BS1043" s="107"/>
      <c r="BT1043" s="107"/>
      <c r="BU1043" s="107"/>
      <c r="BV1043" s="107"/>
      <c r="BW1043" s="107"/>
      <c r="BX1043" s="107"/>
      <c r="BY1043" s="107"/>
      <c r="BZ1043" s="107"/>
      <c r="CA1043" s="107"/>
      <c r="CB1043" s="107"/>
      <c r="CC1043" s="107"/>
      <c r="CD1043" s="107"/>
      <c r="CE1043" s="107"/>
      <c r="CF1043" s="107"/>
      <c r="CG1043" s="107">
        <v>0</v>
      </c>
      <c r="CH1043" s="107">
        <v>0</v>
      </c>
      <c r="CI1043" s="107">
        <v>0</v>
      </c>
      <c r="CJ1043" s="107">
        <v>0</v>
      </c>
      <c r="CK1043" s="107">
        <v>0</v>
      </c>
      <c r="CL1043" s="107"/>
      <c r="CM1043" s="107"/>
      <c r="CN1043" s="107"/>
      <c r="CO1043" s="107"/>
      <c r="CP1043" s="107"/>
      <c r="CQ1043" s="107"/>
      <c r="CR1043" s="107"/>
      <c r="CS1043" s="107"/>
      <c r="CT1043" s="107"/>
      <c r="CU1043" s="107"/>
      <c r="CV1043" s="107"/>
      <c r="CW1043" s="107"/>
      <c r="CX1043" s="107"/>
      <c r="CY1043" s="107"/>
      <c r="CZ1043" s="107"/>
      <c r="DA1043" s="107"/>
      <c r="DB1043" s="107"/>
      <c r="DC1043" s="107"/>
      <c r="DD1043" s="107"/>
      <c r="DE1043" s="107"/>
      <c r="DF1043" s="107"/>
      <c r="DG1043" s="107"/>
    </row>
    <row r="1044" spans="2:111" hidden="1" x14ac:dyDescent="0.25">
      <c r="B1044" s="123">
        <v>37</v>
      </c>
      <c r="C1044" s="111">
        <v>4600011662</v>
      </c>
      <c r="D1044" s="101" t="s">
        <v>1427</v>
      </c>
      <c r="E1044" s="131"/>
      <c r="F1044" s="102"/>
      <c r="G1044" s="103"/>
      <c r="H1044" s="129"/>
      <c r="I1044" s="100"/>
      <c r="J1044" s="122" t="s">
        <v>2502</v>
      </c>
      <c r="K1044" s="103"/>
      <c r="L1044" s="103"/>
      <c r="M1044" s="103"/>
      <c r="N1044" s="103"/>
      <c r="O1044" s="105"/>
      <c r="P1044" s="104">
        <v>8500</v>
      </c>
      <c r="Q1044" s="104"/>
      <c r="R1044" s="104" t="s">
        <v>1696</v>
      </c>
      <c r="S1044" s="105">
        <f t="shared" si="116"/>
        <v>0</v>
      </c>
      <c r="T1044" s="119">
        <f>P1044</f>
        <v>8500</v>
      </c>
      <c r="U1044" s="132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  <c r="BK1044" s="107"/>
      <c r="BL1044" s="107"/>
      <c r="BM1044" s="107"/>
      <c r="BN1044" s="107"/>
      <c r="BO1044" s="107"/>
      <c r="BP1044" s="107"/>
      <c r="BQ1044" s="107"/>
      <c r="BR1044" s="107"/>
      <c r="BS1044" s="107"/>
      <c r="BT1044" s="107"/>
      <c r="BU1044" s="107"/>
      <c r="BV1044" s="107"/>
      <c r="BW1044" s="107"/>
      <c r="BX1044" s="107"/>
      <c r="BY1044" s="107"/>
      <c r="BZ1044" s="107"/>
      <c r="CA1044" s="107"/>
      <c r="CB1044" s="107"/>
      <c r="CC1044" s="107"/>
      <c r="CD1044" s="107"/>
      <c r="CE1044" s="130"/>
      <c r="CF1044" s="107"/>
      <c r="CG1044" s="107"/>
      <c r="CH1044" s="107"/>
      <c r="CI1044" s="107"/>
      <c r="CJ1044" s="107"/>
      <c r="CK1044" s="107"/>
      <c r="CL1044" s="107"/>
      <c r="CM1044" s="107"/>
      <c r="CN1044" s="107"/>
      <c r="CO1044" s="107"/>
      <c r="CP1044" s="107"/>
      <c r="CQ1044" s="107"/>
      <c r="CR1044" s="107"/>
      <c r="CS1044" s="107"/>
      <c r="CT1044" s="107"/>
      <c r="CU1044" s="107"/>
      <c r="CV1044" s="107"/>
      <c r="CW1044" s="107"/>
      <c r="CX1044" s="107"/>
      <c r="CY1044" s="107"/>
      <c r="CZ1044" s="107"/>
      <c r="DA1044" s="107"/>
      <c r="DB1044" s="107"/>
      <c r="DC1044" s="107"/>
      <c r="DD1044" s="107"/>
      <c r="DE1044" s="107"/>
      <c r="DF1044" s="107"/>
      <c r="DG1044" s="107"/>
    </row>
    <row r="1045" spans="2:111" hidden="1" x14ac:dyDescent="0.25">
      <c r="B1045" s="123">
        <v>99</v>
      </c>
      <c r="C1045" s="111">
        <v>4600011662</v>
      </c>
      <c r="D1045" s="101" t="s">
        <v>1428</v>
      </c>
      <c r="E1045" s="110"/>
      <c r="F1045" s="102"/>
      <c r="G1045" s="103"/>
      <c r="H1045" s="103"/>
      <c r="I1045" s="100"/>
      <c r="J1045" s="122" t="s">
        <v>2503</v>
      </c>
      <c r="K1045" s="148"/>
      <c r="L1045" s="103"/>
      <c r="M1045" s="103"/>
      <c r="N1045" s="103"/>
      <c r="O1045" s="106"/>
      <c r="P1045" s="104">
        <v>1500</v>
      </c>
      <c r="Q1045" s="104"/>
      <c r="R1045" s="104" t="s">
        <v>1696</v>
      </c>
      <c r="S1045" s="105">
        <f t="shared" si="116"/>
        <v>0</v>
      </c>
      <c r="T1045" s="119">
        <f>P1045</f>
        <v>1500</v>
      </c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  <c r="BK1045" s="107"/>
      <c r="BL1045" s="107"/>
      <c r="BM1045" s="107"/>
      <c r="BN1045" s="107"/>
      <c r="BO1045" s="107"/>
      <c r="BP1045" s="107"/>
      <c r="BQ1045" s="107"/>
      <c r="BR1045" s="107"/>
      <c r="BS1045" s="107"/>
      <c r="BT1045" s="107"/>
      <c r="BU1045" s="107"/>
      <c r="BV1045" s="107"/>
      <c r="BW1045" s="107"/>
      <c r="BX1045" s="107"/>
      <c r="BY1045" s="107"/>
      <c r="BZ1045" s="107"/>
      <c r="CA1045" s="107"/>
      <c r="CB1045" s="107"/>
      <c r="CC1045" s="107"/>
      <c r="CD1045" s="107"/>
      <c r="CE1045" s="107"/>
      <c r="CF1045" s="107"/>
      <c r="CG1045" s="107">
        <v>0</v>
      </c>
      <c r="CH1045" s="107">
        <v>0</v>
      </c>
      <c r="CI1045" s="107">
        <v>0</v>
      </c>
      <c r="CJ1045" s="107">
        <v>0</v>
      </c>
      <c r="CK1045" s="107">
        <v>0</v>
      </c>
      <c r="CL1045" s="107"/>
      <c r="CM1045" s="107"/>
      <c r="CN1045" s="107"/>
      <c r="CO1045" s="107"/>
      <c r="CP1045" s="107"/>
      <c r="CQ1045" s="107"/>
      <c r="CR1045" s="107"/>
      <c r="CS1045" s="107"/>
      <c r="CT1045" s="107"/>
      <c r="CU1045" s="107"/>
      <c r="CV1045" s="107"/>
      <c r="CW1045" s="107"/>
      <c r="CX1045" s="107"/>
      <c r="CY1045" s="107"/>
      <c r="CZ1045" s="107"/>
      <c r="DA1045" s="107"/>
      <c r="DB1045" s="107"/>
      <c r="DC1045" s="107"/>
      <c r="DD1045" s="107"/>
      <c r="DE1045" s="107"/>
      <c r="DF1045" s="107"/>
      <c r="DG1045" s="107"/>
    </row>
    <row r="1046" spans="2:111" hidden="1" x14ac:dyDescent="0.25">
      <c r="B1046" s="111" t="s">
        <v>2606</v>
      </c>
      <c r="C1046" s="111">
        <v>4600011662</v>
      </c>
      <c r="D1046" s="101" t="s">
        <v>1429</v>
      </c>
      <c r="E1046" s="110"/>
      <c r="F1046" s="102"/>
      <c r="G1046" s="103"/>
      <c r="H1046" s="103"/>
      <c r="I1046" s="100"/>
      <c r="J1046" s="122" t="s">
        <v>2504</v>
      </c>
      <c r="K1046" s="103"/>
      <c r="L1046" s="103"/>
      <c r="M1046" s="103"/>
      <c r="N1046" s="103"/>
      <c r="O1046" s="106"/>
      <c r="P1046" s="104"/>
      <c r="Q1046" s="104"/>
      <c r="R1046" s="104"/>
      <c r="S1046" s="105" t="str">
        <f t="shared" si="116"/>
        <v/>
      </c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  <c r="BK1046" s="107"/>
      <c r="BL1046" s="107"/>
      <c r="BM1046" s="107"/>
      <c r="BN1046" s="107"/>
      <c r="BO1046" s="107"/>
      <c r="BP1046" s="107"/>
      <c r="BQ1046" s="107"/>
      <c r="BR1046" s="107"/>
      <c r="BS1046" s="107"/>
      <c r="BT1046" s="107"/>
      <c r="BU1046" s="107"/>
      <c r="BV1046" s="107"/>
      <c r="BW1046" s="107"/>
      <c r="BX1046" s="107"/>
      <c r="BY1046" s="107"/>
      <c r="BZ1046" s="107"/>
      <c r="CA1046" s="107"/>
      <c r="CB1046" s="107"/>
      <c r="CC1046" s="107"/>
      <c r="CD1046" s="107"/>
      <c r="CE1046" s="107"/>
      <c r="CF1046" s="107"/>
      <c r="CG1046" s="107"/>
      <c r="CH1046" s="107"/>
      <c r="CI1046" s="107"/>
      <c r="CJ1046" s="107"/>
      <c r="CK1046" s="107"/>
      <c r="CL1046" s="107"/>
      <c r="CM1046" s="107"/>
      <c r="CN1046" s="107"/>
      <c r="CO1046" s="107"/>
      <c r="CP1046" s="107"/>
      <c r="CQ1046" s="107"/>
      <c r="CR1046" s="107"/>
      <c r="CS1046" s="107"/>
      <c r="CT1046" s="107"/>
      <c r="CU1046" s="107"/>
      <c r="CV1046" s="107"/>
      <c r="CW1046" s="107"/>
      <c r="CX1046" s="107"/>
      <c r="CY1046" s="107"/>
      <c r="CZ1046" s="107"/>
      <c r="DA1046" s="107"/>
      <c r="DB1046" s="107"/>
      <c r="DC1046" s="107"/>
      <c r="DD1046" s="107"/>
      <c r="DE1046" s="107"/>
      <c r="DF1046" s="107"/>
      <c r="DG1046" s="107"/>
    </row>
    <row r="1047" spans="2:111" hidden="1" x14ac:dyDescent="0.25">
      <c r="B1047" s="111" t="s">
        <v>2606</v>
      </c>
      <c r="C1047" s="111">
        <v>4600011662</v>
      </c>
      <c r="D1047" s="101" t="s">
        <v>1430</v>
      </c>
      <c r="E1047" s="110"/>
      <c r="F1047" s="102"/>
      <c r="G1047" s="103"/>
      <c r="H1047" s="103"/>
      <c r="I1047" s="100"/>
      <c r="J1047" s="122" t="s">
        <v>2505</v>
      </c>
      <c r="K1047" s="103"/>
      <c r="L1047" s="103"/>
      <c r="M1047" s="103"/>
      <c r="N1047" s="103"/>
      <c r="O1047" s="106"/>
      <c r="P1047" s="104"/>
      <c r="Q1047" s="104"/>
      <c r="R1047" s="104"/>
      <c r="S1047" s="105" t="str">
        <f t="shared" si="116"/>
        <v/>
      </c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  <c r="BK1047" s="107"/>
      <c r="BL1047" s="107"/>
      <c r="BM1047" s="107"/>
      <c r="BN1047" s="107"/>
      <c r="BO1047" s="107"/>
      <c r="BP1047" s="107"/>
      <c r="BQ1047" s="107"/>
      <c r="BR1047" s="107"/>
      <c r="BS1047" s="107"/>
      <c r="BT1047" s="107"/>
      <c r="BU1047" s="107"/>
      <c r="BV1047" s="107"/>
      <c r="BW1047" s="107"/>
      <c r="BX1047" s="107"/>
      <c r="BY1047" s="107"/>
      <c r="BZ1047" s="107"/>
      <c r="CA1047" s="107"/>
      <c r="CB1047" s="107"/>
      <c r="CC1047" s="107"/>
      <c r="CD1047" s="107"/>
      <c r="CE1047" s="107"/>
      <c r="CF1047" s="107"/>
      <c r="CG1047" s="107"/>
      <c r="CH1047" s="107"/>
      <c r="CI1047" s="107"/>
      <c r="CJ1047" s="107"/>
      <c r="CK1047" s="107"/>
      <c r="CL1047" s="107"/>
      <c r="CM1047" s="107"/>
      <c r="CN1047" s="107"/>
      <c r="CO1047" s="107"/>
      <c r="CP1047" s="107"/>
      <c r="CQ1047" s="107"/>
      <c r="CR1047" s="107"/>
      <c r="CS1047" s="107"/>
      <c r="CT1047" s="107"/>
      <c r="CU1047" s="107"/>
      <c r="CV1047" s="107"/>
      <c r="CW1047" s="107"/>
      <c r="CX1047" s="107"/>
      <c r="CY1047" s="107"/>
      <c r="CZ1047" s="107"/>
      <c r="DA1047" s="107"/>
      <c r="DB1047" s="107"/>
      <c r="DC1047" s="107"/>
      <c r="DD1047" s="107"/>
      <c r="DE1047" s="107"/>
      <c r="DF1047" s="107"/>
      <c r="DG1047" s="107"/>
    </row>
    <row r="1048" spans="2:111" hidden="1" x14ac:dyDescent="0.25">
      <c r="B1048" s="111" t="s">
        <v>2606</v>
      </c>
      <c r="C1048" s="111">
        <v>4600011662</v>
      </c>
      <c r="D1048" s="101" t="s">
        <v>1431</v>
      </c>
      <c r="E1048" s="110"/>
      <c r="F1048" s="102"/>
      <c r="G1048" s="103"/>
      <c r="H1048" s="103"/>
      <c r="I1048" s="100"/>
      <c r="J1048" s="122" t="s">
        <v>2506</v>
      </c>
      <c r="K1048" s="103"/>
      <c r="L1048" s="103"/>
      <c r="M1048" s="103"/>
      <c r="N1048" s="103"/>
      <c r="O1048" s="106"/>
      <c r="P1048" s="104">
        <v>3000</v>
      </c>
      <c r="Q1048" s="104"/>
      <c r="R1048" s="104"/>
      <c r="S1048" s="105">
        <f t="shared" si="116"/>
        <v>0</v>
      </c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  <c r="BK1048" s="107"/>
      <c r="BL1048" s="107"/>
      <c r="BM1048" s="107"/>
      <c r="BN1048" s="107"/>
      <c r="BO1048" s="107"/>
      <c r="BP1048" s="107"/>
      <c r="BQ1048" s="107"/>
      <c r="BR1048" s="107"/>
      <c r="BS1048" s="107"/>
      <c r="BT1048" s="107"/>
      <c r="BU1048" s="107"/>
      <c r="BV1048" s="107"/>
      <c r="BW1048" s="107"/>
      <c r="BX1048" s="107"/>
      <c r="BY1048" s="107"/>
      <c r="BZ1048" s="107"/>
      <c r="CA1048" s="107"/>
      <c r="CB1048" s="107"/>
      <c r="CC1048" s="107"/>
      <c r="CD1048" s="107"/>
      <c r="CE1048" s="107"/>
      <c r="CF1048" s="107"/>
      <c r="CG1048" s="107">
        <v>0</v>
      </c>
      <c r="CH1048" s="107">
        <v>0</v>
      </c>
      <c r="CI1048" s="107">
        <v>0</v>
      </c>
      <c r="CJ1048" s="107">
        <v>0</v>
      </c>
      <c r="CK1048" s="107">
        <v>0</v>
      </c>
      <c r="CL1048" s="107"/>
      <c r="CM1048" s="107"/>
      <c r="CN1048" s="107"/>
      <c r="CO1048" s="107"/>
      <c r="CP1048" s="107"/>
      <c r="CQ1048" s="107"/>
      <c r="CR1048" s="107"/>
      <c r="CS1048" s="107"/>
      <c r="CT1048" s="107"/>
      <c r="CU1048" s="107"/>
      <c r="CV1048" s="107"/>
      <c r="CW1048" s="107"/>
      <c r="CX1048" s="107"/>
      <c r="CY1048" s="107"/>
      <c r="CZ1048" s="107"/>
      <c r="DA1048" s="107"/>
      <c r="DB1048" s="107"/>
      <c r="DC1048" s="107"/>
      <c r="DD1048" s="107"/>
      <c r="DE1048" s="107"/>
      <c r="DF1048" s="107"/>
      <c r="DG1048" s="107"/>
    </row>
    <row r="1049" spans="2:111" hidden="1" x14ac:dyDescent="0.25">
      <c r="B1049" s="111" t="s">
        <v>2606</v>
      </c>
      <c r="C1049" s="111">
        <v>4600011662</v>
      </c>
      <c r="D1049" s="101" t="s">
        <v>1432</v>
      </c>
      <c r="E1049" s="110"/>
      <c r="F1049" s="102"/>
      <c r="G1049" s="103"/>
      <c r="H1049" s="103"/>
      <c r="I1049" s="100"/>
      <c r="J1049" s="122" t="s">
        <v>2507</v>
      </c>
      <c r="K1049" s="103"/>
      <c r="L1049" s="103"/>
      <c r="M1049" s="103"/>
      <c r="N1049" s="103"/>
      <c r="O1049" s="106"/>
      <c r="P1049" s="104"/>
      <c r="Q1049" s="104"/>
      <c r="R1049" s="104"/>
      <c r="S1049" s="105" t="str">
        <f t="shared" si="116"/>
        <v/>
      </c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  <c r="BK1049" s="107"/>
      <c r="BL1049" s="107"/>
      <c r="BM1049" s="107"/>
      <c r="BN1049" s="107"/>
      <c r="BO1049" s="107"/>
      <c r="BP1049" s="107"/>
      <c r="BQ1049" s="107"/>
      <c r="BR1049" s="107"/>
      <c r="BS1049" s="107"/>
      <c r="BT1049" s="107"/>
      <c r="BU1049" s="107"/>
      <c r="BV1049" s="107"/>
      <c r="BW1049" s="107"/>
      <c r="BX1049" s="107"/>
      <c r="BY1049" s="107"/>
      <c r="BZ1049" s="107"/>
      <c r="CA1049" s="107"/>
      <c r="CB1049" s="107"/>
      <c r="CC1049" s="107"/>
      <c r="CD1049" s="107"/>
      <c r="CE1049" s="107"/>
      <c r="CF1049" s="107"/>
      <c r="CG1049" s="107">
        <v>0</v>
      </c>
      <c r="CH1049" s="107">
        <v>0</v>
      </c>
      <c r="CI1049" s="107">
        <v>0</v>
      </c>
      <c r="CJ1049" s="107">
        <v>0</v>
      </c>
      <c r="CK1049" s="107">
        <v>0</v>
      </c>
      <c r="CL1049" s="107"/>
      <c r="CM1049" s="107"/>
      <c r="CN1049" s="107"/>
      <c r="CO1049" s="107"/>
      <c r="CP1049" s="107"/>
      <c r="CQ1049" s="107"/>
      <c r="CR1049" s="107"/>
      <c r="CS1049" s="107"/>
      <c r="CT1049" s="107"/>
      <c r="CU1049" s="107"/>
      <c r="CV1049" s="107"/>
      <c r="CW1049" s="107"/>
      <c r="CX1049" s="107"/>
      <c r="CY1049" s="107"/>
      <c r="CZ1049" s="107"/>
      <c r="DA1049" s="107"/>
      <c r="DB1049" s="107"/>
      <c r="DC1049" s="107"/>
      <c r="DD1049" s="107"/>
      <c r="DE1049" s="107"/>
      <c r="DF1049" s="107"/>
      <c r="DG1049" s="107"/>
    </row>
    <row r="1050" spans="2:111" hidden="1" x14ac:dyDescent="0.25">
      <c r="B1050" s="111">
        <v>38</v>
      </c>
      <c r="C1050" s="111">
        <v>4600011662</v>
      </c>
      <c r="D1050" s="101" t="s">
        <v>1433</v>
      </c>
      <c r="E1050" s="110"/>
      <c r="F1050" s="102"/>
      <c r="G1050" s="103"/>
      <c r="H1050" s="103"/>
      <c r="I1050" s="100"/>
      <c r="J1050" s="122" t="s">
        <v>2508</v>
      </c>
      <c r="K1050" s="103"/>
      <c r="L1050" s="103"/>
      <c r="M1050" s="103"/>
      <c r="N1050" s="103"/>
      <c r="O1050" s="106" t="s">
        <v>2708</v>
      </c>
      <c r="P1050" s="104"/>
      <c r="Q1050" s="104"/>
      <c r="R1050" s="104"/>
      <c r="S1050" s="105" t="str">
        <f t="shared" si="116"/>
        <v/>
      </c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  <c r="BK1050" s="107"/>
      <c r="BL1050" s="107"/>
      <c r="BM1050" s="107"/>
      <c r="BN1050" s="107"/>
      <c r="BO1050" s="107"/>
      <c r="BP1050" s="107"/>
      <c r="BQ1050" s="107"/>
      <c r="BR1050" s="107"/>
      <c r="BS1050" s="107"/>
      <c r="BT1050" s="107"/>
      <c r="BU1050" s="107"/>
      <c r="BV1050" s="107"/>
      <c r="BW1050" s="107"/>
      <c r="BX1050" s="107"/>
      <c r="BY1050" s="107"/>
      <c r="BZ1050" s="107"/>
      <c r="CA1050" s="107"/>
      <c r="CB1050" s="107"/>
      <c r="CC1050" s="107"/>
      <c r="CD1050" s="107"/>
      <c r="CE1050" s="107"/>
      <c r="CF1050" s="107"/>
      <c r="CG1050" s="107">
        <v>0</v>
      </c>
      <c r="CH1050" s="107">
        <v>0</v>
      </c>
      <c r="CI1050" s="107">
        <v>0</v>
      </c>
      <c r="CJ1050" s="107">
        <v>0</v>
      </c>
      <c r="CK1050" s="107">
        <v>0</v>
      </c>
      <c r="CL1050" s="107"/>
      <c r="CM1050" s="107"/>
      <c r="CN1050" s="107"/>
      <c r="CO1050" s="107"/>
      <c r="CP1050" s="107"/>
      <c r="CQ1050" s="107"/>
      <c r="CR1050" s="107"/>
      <c r="CS1050" s="107"/>
      <c r="CT1050" s="107"/>
      <c r="CU1050" s="107"/>
      <c r="CV1050" s="107"/>
      <c r="CW1050" s="107"/>
      <c r="CX1050" s="107"/>
      <c r="CY1050" s="107"/>
      <c r="CZ1050" s="107"/>
      <c r="DA1050" s="107"/>
      <c r="DB1050" s="107"/>
      <c r="DC1050" s="107"/>
      <c r="DD1050" s="107"/>
      <c r="DE1050" s="107"/>
      <c r="DF1050" s="107"/>
      <c r="DG1050" s="107"/>
    </row>
    <row r="1051" spans="2:111" hidden="1" x14ac:dyDescent="0.25">
      <c r="B1051" s="111" t="s">
        <v>2606</v>
      </c>
      <c r="C1051" s="111">
        <v>4600011662</v>
      </c>
      <c r="D1051" s="101" t="s">
        <v>1434</v>
      </c>
      <c r="E1051" s="110"/>
      <c r="F1051" s="102"/>
      <c r="G1051" s="103"/>
      <c r="H1051" s="103"/>
      <c r="I1051" s="100"/>
      <c r="J1051" s="122" t="s">
        <v>2509</v>
      </c>
      <c r="K1051" s="103"/>
      <c r="L1051" s="103"/>
      <c r="M1051" s="103"/>
      <c r="N1051" s="103"/>
      <c r="O1051" s="106"/>
      <c r="P1051" s="104"/>
      <c r="Q1051" s="104"/>
      <c r="R1051" s="104"/>
      <c r="S1051" s="105" t="str">
        <f t="shared" si="116"/>
        <v/>
      </c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  <c r="BK1051" s="107"/>
      <c r="BL1051" s="107"/>
      <c r="BM1051" s="107"/>
      <c r="BN1051" s="107"/>
      <c r="BO1051" s="107"/>
      <c r="BP1051" s="107"/>
      <c r="BQ1051" s="107"/>
      <c r="BR1051" s="107"/>
      <c r="BS1051" s="107"/>
      <c r="BT1051" s="107"/>
      <c r="BU1051" s="107"/>
      <c r="BV1051" s="107"/>
      <c r="BW1051" s="107"/>
      <c r="BX1051" s="107"/>
      <c r="BY1051" s="107"/>
      <c r="BZ1051" s="107"/>
      <c r="CA1051" s="107"/>
      <c r="CB1051" s="107"/>
      <c r="CC1051" s="107"/>
      <c r="CD1051" s="107"/>
      <c r="CE1051" s="107"/>
      <c r="CF1051" s="107"/>
      <c r="CG1051" s="107"/>
      <c r="CH1051" s="107"/>
      <c r="CI1051" s="107"/>
      <c r="CJ1051" s="107"/>
      <c r="CK1051" s="107"/>
      <c r="CL1051" s="107"/>
      <c r="CM1051" s="107"/>
      <c r="CN1051" s="107"/>
      <c r="CO1051" s="107"/>
      <c r="CP1051" s="107"/>
      <c r="CQ1051" s="107"/>
      <c r="CR1051" s="107"/>
      <c r="CS1051" s="107"/>
      <c r="CT1051" s="107"/>
      <c r="CU1051" s="107"/>
      <c r="CV1051" s="107"/>
      <c r="CW1051" s="107"/>
      <c r="CX1051" s="107"/>
      <c r="CY1051" s="107"/>
      <c r="CZ1051" s="107"/>
      <c r="DA1051" s="107"/>
      <c r="DB1051" s="107"/>
      <c r="DC1051" s="107"/>
      <c r="DD1051" s="107"/>
      <c r="DE1051" s="107"/>
      <c r="DF1051" s="107"/>
      <c r="DG1051" s="107"/>
    </row>
    <row r="1052" spans="2:111" hidden="1" x14ac:dyDescent="0.25">
      <c r="B1052" s="111" t="s">
        <v>2606</v>
      </c>
      <c r="C1052" s="111">
        <v>4600011662</v>
      </c>
      <c r="D1052" s="101" t="s">
        <v>1435</v>
      </c>
      <c r="E1052" s="110"/>
      <c r="F1052" s="102"/>
      <c r="G1052" s="103"/>
      <c r="H1052" s="103"/>
      <c r="I1052" s="100"/>
      <c r="J1052" s="122" t="s">
        <v>2510</v>
      </c>
      <c r="K1052" s="103"/>
      <c r="L1052" s="103"/>
      <c r="M1052" s="103"/>
      <c r="N1052" s="103"/>
      <c r="O1052" s="106"/>
      <c r="P1052" s="104"/>
      <c r="Q1052" s="104"/>
      <c r="R1052" s="104"/>
      <c r="S1052" s="105" t="str">
        <f t="shared" si="116"/>
        <v/>
      </c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  <c r="BK1052" s="107"/>
      <c r="BL1052" s="107"/>
      <c r="BM1052" s="107"/>
      <c r="BN1052" s="107"/>
      <c r="BO1052" s="107"/>
      <c r="BP1052" s="107"/>
      <c r="BQ1052" s="107"/>
      <c r="BR1052" s="107"/>
      <c r="BS1052" s="107"/>
      <c r="BT1052" s="107"/>
      <c r="BU1052" s="107"/>
      <c r="BV1052" s="107"/>
      <c r="BW1052" s="107"/>
      <c r="BX1052" s="107"/>
      <c r="BY1052" s="107"/>
      <c r="BZ1052" s="107"/>
      <c r="CA1052" s="107"/>
      <c r="CB1052" s="107"/>
      <c r="CC1052" s="107"/>
      <c r="CD1052" s="107"/>
      <c r="CE1052" s="107"/>
      <c r="CF1052" s="107"/>
      <c r="CG1052" s="107"/>
      <c r="CH1052" s="107"/>
      <c r="CI1052" s="107"/>
      <c r="CJ1052" s="107"/>
      <c r="CK1052" s="107"/>
      <c r="CL1052" s="107"/>
      <c r="CM1052" s="107"/>
      <c r="CN1052" s="107"/>
      <c r="CO1052" s="107"/>
      <c r="CP1052" s="107"/>
      <c r="CQ1052" s="107"/>
      <c r="CR1052" s="107"/>
      <c r="CS1052" s="107"/>
      <c r="CT1052" s="107"/>
      <c r="CU1052" s="107"/>
      <c r="CV1052" s="107"/>
      <c r="CW1052" s="107"/>
      <c r="CX1052" s="107"/>
      <c r="CY1052" s="107"/>
      <c r="CZ1052" s="107"/>
      <c r="DA1052" s="107"/>
      <c r="DB1052" s="107"/>
      <c r="DC1052" s="107"/>
      <c r="DD1052" s="107"/>
      <c r="DE1052" s="107"/>
      <c r="DF1052" s="107"/>
      <c r="DG1052" s="107"/>
    </row>
    <row r="1053" spans="2:111" hidden="1" x14ac:dyDescent="0.25">
      <c r="B1053" s="111" t="s">
        <v>2606</v>
      </c>
      <c r="C1053" s="111">
        <v>4600011662</v>
      </c>
      <c r="D1053" s="101" t="s">
        <v>1436</v>
      </c>
      <c r="E1053" s="110"/>
      <c r="F1053" s="102"/>
      <c r="G1053" s="103"/>
      <c r="H1053" s="103"/>
      <c r="I1053" s="100"/>
      <c r="J1053" s="122" t="s">
        <v>2511</v>
      </c>
      <c r="K1053" s="103"/>
      <c r="L1053" s="103"/>
      <c r="M1053" s="103"/>
      <c r="N1053" s="103"/>
      <c r="O1053" s="106"/>
      <c r="P1053" s="104"/>
      <c r="Q1053" s="104"/>
      <c r="R1053" s="104"/>
      <c r="S1053" s="105" t="str">
        <f t="shared" si="116"/>
        <v/>
      </c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  <c r="BK1053" s="107"/>
      <c r="BL1053" s="107"/>
      <c r="BM1053" s="107"/>
      <c r="BN1053" s="107"/>
      <c r="BO1053" s="107"/>
      <c r="BP1053" s="107"/>
      <c r="BQ1053" s="107"/>
      <c r="BR1053" s="107"/>
      <c r="BS1053" s="107"/>
      <c r="BT1053" s="107"/>
      <c r="BU1053" s="107"/>
      <c r="BV1053" s="107"/>
      <c r="BW1053" s="107"/>
      <c r="BX1053" s="107"/>
      <c r="BY1053" s="107"/>
      <c r="BZ1053" s="107"/>
      <c r="CA1053" s="107"/>
      <c r="CB1053" s="107"/>
      <c r="CC1053" s="107"/>
      <c r="CD1053" s="107"/>
      <c r="CE1053" s="107"/>
      <c r="CF1053" s="107"/>
      <c r="CG1053" s="107"/>
      <c r="CH1053" s="107"/>
      <c r="CI1053" s="107"/>
      <c r="CJ1053" s="107"/>
      <c r="CK1053" s="107"/>
      <c r="CL1053" s="107"/>
      <c r="CM1053" s="107"/>
      <c r="CN1053" s="107"/>
      <c r="CO1053" s="107"/>
      <c r="CP1053" s="107"/>
      <c r="CQ1053" s="107"/>
      <c r="CR1053" s="107"/>
      <c r="CS1053" s="107"/>
      <c r="CT1053" s="107"/>
      <c r="CU1053" s="107"/>
      <c r="CV1053" s="107"/>
      <c r="CW1053" s="107"/>
      <c r="CX1053" s="107"/>
      <c r="CY1053" s="107"/>
      <c r="CZ1053" s="107"/>
      <c r="DA1053" s="107"/>
      <c r="DB1053" s="107"/>
      <c r="DC1053" s="107"/>
      <c r="DD1053" s="107"/>
      <c r="DE1053" s="107"/>
      <c r="DF1053" s="107"/>
      <c r="DG1053" s="107"/>
    </row>
    <row r="1054" spans="2:111" hidden="1" x14ac:dyDescent="0.25">
      <c r="B1054" s="111" t="s">
        <v>2606</v>
      </c>
      <c r="C1054" s="111">
        <v>4600011662</v>
      </c>
      <c r="D1054" s="101" t="s">
        <v>1437</v>
      </c>
      <c r="E1054" s="110"/>
      <c r="F1054" s="102" t="s">
        <v>454</v>
      </c>
      <c r="G1054" s="103" t="s">
        <v>449</v>
      </c>
      <c r="H1054" s="103" t="s">
        <v>429</v>
      </c>
      <c r="I1054" s="100"/>
      <c r="J1054" s="122" t="s">
        <v>2512</v>
      </c>
      <c r="K1054" s="103"/>
      <c r="L1054" s="103"/>
      <c r="M1054" s="103"/>
      <c r="N1054" s="103"/>
      <c r="O1054" s="106"/>
      <c r="P1054" s="104"/>
      <c r="Q1054" s="104"/>
      <c r="R1054" s="104"/>
      <c r="S1054" s="105" t="str">
        <f t="shared" si="116"/>
        <v/>
      </c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  <c r="BK1054" s="107"/>
      <c r="BL1054" s="107"/>
      <c r="BM1054" s="107"/>
      <c r="BN1054" s="107"/>
      <c r="BO1054" s="107"/>
      <c r="BP1054" s="107"/>
      <c r="BQ1054" s="107"/>
      <c r="BR1054" s="107"/>
      <c r="BS1054" s="107"/>
      <c r="BT1054" s="107"/>
      <c r="BU1054" s="107"/>
      <c r="BV1054" s="107"/>
      <c r="BW1054" s="107"/>
      <c r="BX1054" s="107"/>
      <c r="BY1054" s="107"/>
      <c r="BZ1054" s="107"/>
      <c r="CA1054" s="107"/>
      <c r="CB1054" s="107"/>
      <c r="CC1054" s="107"/>
      <c r="CD1054" s="107"/>
      <c r="CE1054" s="107"/>
      <c r="CF1054" s="107"/>
      <c r="CG1054" s="107"/>
      <c r="CH1054" s="107"/>
      <c r="CI1054" s="107"/>
      <c r="CJ1054" s="107"/>
      <c r="CK1054" s="107"/>
      <c r="CL1054" s="107"/>
      <c r="CM1054" s="107"/>
      <c r="CN1054" s="107"/>
      <c r="CO1054" s="107"/>
      <c r="CP1054" s="107"/>
      <c r="CQ1054" s="107"/>
      <c r="CR1054" s="107"/>
      <c r="CS1054" s="107"/>
      <c r="CT1054" s="107"/>
      <c r="CU1054" s="107"/>
      <c r="CV1054" s="107"/>
      <c r="CW1054" s="107"/>
      <c r="CX1054" s="107"/>
      <c r="CY1054" s="107"/>
      <c r="CZ1054" s="107"/>
      <c r="DA1054" s="107"/>
      <c r="DB1054" s="107"/>
      <c r="DC1054" s="107"/>
      <c r="DD1054" s="107"/>
      <c r="DE1054" s="107"/>
      <c r="DF1054" s="107"/>
      <c r="DG1054" s="107"/>
    </row>
    <row r="1055" spans="2:111" hidden="1" x14ac:dyDescent="0.25">
      <c r="B1055" s="111" t="s">
        <v>2606</v>
      </c>
      <c r="C1055" s="111">
        <v>4600011662</v>
      </c>
      <c r="D1055" s="101" t="s">
        <v>1438</v>
      </c>
      <c r="E1055" s="110"/>
      <c r="F1055" s="102"/>
      <c r="G1055" s="103"/>
      <c r="H1055" s="103"/>
      <c r="I1055" s="100"/>
      <c r="J1055" s="122" t="s">
        <v>2513</v>
      </c>
      <c r="K1055" s="103"/>
      <c r="L1055" s="103"/>
      <c r="M1055" s="103"/>
      <c r="N1055" s="103"/>
      <c r="O1055" s="106"/>
      <c r="P1055" s="104"/>
      <c r="Q1055" s="104"/>
      <c r="R1055" s="104"/>
      <c r="S1055" s="105" t="str">
        <f t="shared" si="116"/>
        <v/>
      </c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  <c r="BK1055" s="107"/>
      <c r="BL1055" s="107"/>
      <c r="BM1055" s="107"/>
      <c r="BN1055" s="107"/>
      <c r="BO1055" s="107"/>
      <c r="BP1055" s="107"/>
      <c r="BQ1055" s="107"/>
      <c r="BR1055" s="107"/>
      <c r="BS1055" s="107"/>
      <c r="BT1055" s="107"/>
      <c r="BU1055" s="107"/>
      <c r="BV1055" s="107"/>
      <c r="BW1055" s="107"/>
      <c r="BX1055" s="107"/>
      <c r="BY1055" s="107"/>
      <c r="BZ1055" s="107"/>
      <c r="CA1055" s="107"/>
      <c r="CB1055" s="107"/>
      <c r="CC1055" s="107"/>
      <c r="CD1055" s="107"/>
      <c r="CE1055" s="107"/>
      <c r="CF1055" s="107"/>
      <c r="CG1055" s="107"/>
      <c r="CH1055" s="107"/>
      <c r="CI1055" s="107"/>
      <c r="CJ1055" s="107"/>
      <c r="CK1055" s="107"/>
      <c r="CL1055" s="107"/>
      <c r="CM1055" s="107"/>
      <c r="CN1055" s="107"/>
      <c r="CO1055" s="107"/>
      <c r="CP1055" s="107"/>
      <c r="CQ1055" s="107"/>
      <c r="CR1055" s="107"/>
      <c r="CS1055" s="107"/>
      <c r="CT1055" s="107"/>
      <c r="CU1055" s="107"/>
      <c r="CV1055" s="107"/>
      <c r="CW1055" s="107"/>
      <c r="CX1055" s="107"/>
      <c r="CY1055" s="107"/>
      <c r="CZ1055" s="107"/>
      <c r="DA1055" s="107"/>
      <c r="DB1055" s="107"/>
      <c r="DC1055" s="107"/>
      <c r="DD1055" s="107"/>
      <c r="DE1055" s="107"/>
      <c r="DF1055" s="107"/>
      <c r="DG1055" s="107"/>
    </row>
    <row r="1056" spans="2:111" hidden="1" x14ac:dyDescent="0.25">
      <c r="B1056" s="111" t="s">
        <v>2606</v>
      </c>
      <c r="C1056" s="111">
        <v>4600011662</v>
      </c>
      <c r="D1056" s="101" t="s">
        <v>1439</v>
      </c>
      <c r="E1056" s="110"/>
      <c r="F1056" s="102"/>
      <c r="G1056" s="103"/>
      <c r="H1056" s="103"/>
      <c r="I1056" s="100"/>
      <c r="J1056" s="122" t="s">
        <v>2514</v>
      </c>
      <c r="K1056" s="103"/>
      <c r="L1056" s="103"/>
      <c r="M1056" s="103"/>
      <c r="N1056" s="103"/>
      <c r="O1056" s="106"/>
      <c r="P1056" s="104"/>
      <c r="Q1056" s="104"/>
      <c r="R1056" s="104"/>
      <c r="S1056" s="105" t="str">
        <f t="shared" si="116"/>
        <v/>
      </c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  <c r="BK1056" s="107"/>
      <c r="BL1056" s="107"/>
      <c r="BM1056" s="107"/>
      <c r="BN1056" s="107"/>
      <c r="BO1056" s="107"/>
      <c r="BP1056" s="107"/>
      <c r="BQ1056" s="107"/>
      <c r="BR1056" s="107"/>
      <c r="BS1056" s="107"/>
      <c r="BT1056" s="107"/>
      <c r="BU1056" s="107"/>
      <c r="BV1056" s="107"/>
      <c r="BW1056" s="107"/>
      <c r="BX1056" s="107"/>
      <c r="BY1056" s="107"/>
      <c r="BZ1056" s="107"/>
      <c r="CA1056" s="107"/>
      <c r="CB1056" s="107"/>
      <c r="CC1056" s="107"/>
      <c r="CD1056" s="107"/>
      <c r="CE1056" s="107"/>
      <c r="CF1056" s="107"/>
      <c r="CG1056" s="107"/>
      <c r="CH1056" s="107"/>
      <c r="CI1056" s="107"/>
      <c r="CJ1056" s="107"/>
      <c r="CK1056" s="107"/>
      <c r="CL1056" s="107"/>
      <c r="CM1056" s="107"/>
      <c r="CN1056" s="107"/>
      <c r="CO1056" s="107"/>
      <c r="CP1056" s="107"/>
      <c r="CQ1056" s="107"/>
      <c r="CR1056" s="107"/>
      <c r="CS1056" s="107"/>
      <c r="CT1056" s="107"/>
      <c r="CU1056" s="107"/>
      <c r="CV1056" s="107"/>
      <c r="CW1056" s="107"/>
      <c r="CX1056" s="107"/>
      <c r="CY1056" s="107"/>
      <c r="CZ1056" s="107"/>
      <c r="DA1056" s="107"/>
      <c r="DB1056" s="107"/>
      <c r="DC1056" s="107"/>
      <c r="DD1056" s="107"/>
      <c r="DE1056" s="107"/>
      <c r="DF1056" s="107"/>
      <c r="DG1056" s="107"/>
    </row>
    <row r="1057" spans="2:111" hidden="1" x14ac:dyDescent="0.25">
      <c r="B1057" s="111" t="s">
        <v>2606</v>
      </c>
      <c r="C1057" s="111">
        <v>4600011662</v>
      </c>
      <c r="D1057" s="101" t="s">
        <v>1440</v>
      </c>
      <c r="E1057" s="110"/>
      <c r="F1057" s="102"/>
      <c r="G1057" s="103"/>
      <c r="H1057" s="103"/>
      <c r="I1057" s="100"/>
      <c r="J1057" s="122" t="s">
        <v>2515</v>
      </c>
      <c r="K1057" s="103"/>
      <c r="L1057" s="103"/>
      <c r="M1057" s="103"/>
      <c r="N1057" s="103"/>
      <c r="O1057" s="106"/>
      <c r="P1057" s="104"/>
      <c r="Q1057" s="104"/>
      <c r="R1057" s="104"/>
      <c r="S1057" s="105" t="str">
        <f t="shared" si="116"/>
        <v/>
      </c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  <c r="BK1057" s="107"/>
      <c r="BL1057" s="107"/>
      <c r="BM1057" s="107"/>
      <c r="BN1057" s="107"/>
      <c r="BO1057" s="107"/>
      <c r="BP1057" s="107"/>
      <c r="BQ1057" s="107"/>
      <c r="BR1057" s="107"/>
      <c r="BS1057" s="107"/>
      <c r="BT1057" s="107"/>
      <c r="BU1057" s="107"/>
      <c r="BV1057" s="107"/>
      <c r="BW1057" s="107"/>
      <c r="BX1057" s="107"/>
      <c r="BY1057" s="107"/>
      <c r="BZ1057" s="107"/>
      <c r="CA1057" s="107"/>
      <c r="CB1057" s="107"/>
      <c r="CC1057" s="107"/>
      <c r="CD1057" s="107"/>
      <c r="CE1057" s="107"/>
      <c r="CF1057" s="107"/>
      <c r="CG1057" s="107"/>
      <c r="CH1057" s="107"/>
      <c r="CI1057" s="107"/>
      <c r="CJ1057" s="107"/>
      <c r="CK1057" s="107"/>
      <c r="CL1057" s="107"/>
      <c r="CM1057" s="107"/>
      <c r="CN1057" s="107"/>
      <c r="CO1057" s="107"/>
      <c r="CP1057" s="107"/>
      <c r="CQ1057" s="107"/>
      <c r="CR1057" s="107"/>
      <c r="CS1057" s="107"/>
      <c r="CT1057" s="107"/>
      <c r="CU1057" s="107"/>
      <c r="CV1057" s="107"/>
      <c r="CW1057" s="107"/>
      <c r="CX1057" s="107"/>
      <c r="CY1057" s="107"/>
      <c r="CZ1057" s="107"/>
      <c r="DA1057" s="107"/>
      <c r="DB1057" s="107"/>
      <c r="DC1057" s="107"/>
      <c r="DD1057" s="107"/>
      <c r="DE1057" s="107"/>
      <c r="DF1057" s="107"/>
      <c r="DG1057" s="107"/>
    </row>
    <row r="1058" spans="2:111" hidden="1" x14ac:dyDescent="0.25">
      <c r="B1058" s="111" t="s">
        <v>2606</v>
      </c>
      <c r="C1058" s="111">
        <v>4600011662</v>
      </c>
      <c r="D1058" s="101" t="s">
        <v>1441</v>
      </c>
      <c r="E1058" s="110"/>
      <c r="F1058" s="102"/>
      <c r="G1058" s="103"/>
      <c r="H1058" s="103"/>
      <c r="I1058" s="100"/>
      <c r="J1058" s="122" t="s">
        <v>2516</v>
      </c>
      <c r="K1058" s="103"/>
      <c r="L1058" s="103"/>
      <c r="M1058" s="103"/>
      <c r="N1058" s="103"/>
      <c r="O1058" s="106"/>
      <c r="P1058" s="104"/>
      <c r="Q1058" s="104"/>
      <c r="R1058" s="104"/>
      <c r="S1058" s="105" t="str">
        <f t="shared" si="116"/>
        <v/>
      </c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  <c r="BK1058" s="107"/>
      <c r="BL1058" s="107"/>
      <c r="BM1058" s="107"/>
      <c r="BN1058" s="107"/>
      <c r="BO1058" s="107"/>
      <c r="BP1058" s="107"/>
      <c r="BQ1058" s="107"/>
      <c r="BR1058" s="107"/>
      <c r="BS1058" s="107"/>
      <c r="BT1058" s="107"/>
      <c r="BU1058" s="107"/>
      <c r="BV1058" s="107"/>
      <c r="BW1058" s="107"/>
      <c r="BX1058" s="107"/>
      <c r="BY1058" s="107"/>
      <c r="BZ1058" s="107"/>
      <c r="CA1058" s="107"/>
      <c r="CB1058" s="107"/>
      <c r="CC1058" s="107"/>
      <c r="CD1058" s="107"/>
      <c r="CE1058" s="107"/>
      <c r="CF1058" s="107"/>
      <c r="CG1058" s="107"/>
      <c r="CH1058" s="107"/>
      <c r="CI1058" s="107"/>
      <c r="CJ1058" s="107"/>
      <c r="CK1058" s="107"/>
      <c r="CL1058" s="107"/>
      <c r="CM1058" s="107"/>
      <c r="CN1058" s="107"/>
      <c r="CO1058" s="107"/>
      <c r="CP1058" s="107"/>
      <c r="CQ1058" s="107"/>
      <c r="CR1058" s="107"/>
      <c r="CS1058" s="107"/>
      <c r="CT1058" s="107"/>
      <c r="CU1058" s="107"/>
      <c r="CV1058" s="107"/>
      <c r="CW1058" s="107"/>
      <c r="CX1058" s="107"/>
      <c r="CY1058" s="107"/>
      <c r="CZ1058" s="107"/>
      <c r="DA1058" s="107"/>
      <c r="DB1058" s="107"/>
      <c r="DC1058" s="107"/>
      <c r="DD1058" s="107"/>
      <c r="DE1058" s="107"/>
      <c r="DF1058" s="107"/>
      <c r="DG1058" s="107"/>
    </row>
    <row r="1059" spans="2:111" hidden="1" x14ac:dyDescent="0.25">
      <c r="B1059" s="111" t="s">
        <v>2606</v>
      </c>
      <c r="C1059" s="111">
        <v>4600011662</v>
      </c>
      <c r="D1059" s="101" t="s">
        <v>1442</v>
      </c>
      <c r="E1059" s="110"/>
      <c r="F1059" s="102" t="s">
        <v>454</v>
      </c>
      <c r="G1059" s="103" t="s">
        <v>449</v>
      </c>
      <c r="H1059" s="103" t="s">
        <v>429</v>
      </c>
      <c r="I1059" s="100"/>
      <c r="J1059" s="122" t="s">
        <v>2517</v>
      </c>
      <c r="K1059" s="103"/>
      <c r="L1059" s="103"/>
      <c r="M1059" s="103"/>
      <c r="N1059" s="103"/>
      <c r="O1059" s="106"/>
      <c r="P1059" s="104"/>
      <c r="Q1059" s="104"/>
      <c r="R1059" s="104"/>
      <c r="S1059" s="105" t="str">
        <f t="shared" si="116"/>
        <v/>
      </c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  <c r="BK1059" s="107"/>
      <c r="BL1059" s="107"/>
      <c r="BM1059" s="107"/>
      <c r="BN1059" s="107"/>
      <c r="BO1059" s="107"/>
      <c r="BP1059" s="107"/>
      <c r="BQ1059" s="107"/>
      <c r="BR1059" s="107"/>
      <c r="BS1059" s="107"/>
      <c r="BT1059" s="107"/>
      <c r="BU1059" s="107"/>
      <c r="BV1059" s="107"/>
      <c r="BW1059" s="107"/>
      <c r="BX1059" s="107"/>
      <c r="BY1059" s="107"/>
      <c r="BZ1059" s="107"/>
      <c r="CA1059" s="107"/>
      <c r="CB1059" s="107"/>
      <c r="CC1059" s="107"/>
      <c r="CD1059" s="107"/>
      <c r="CE1059" s="107"/>
      <c r="CF1059" s="107"/>
      <c r="CG1059" s="107"/>
      <c r="CH1059" s="107"/>
      <c r="CI1059" s="107"/>
      <c r="CJ1059" s="107"/>
      <c r="CK1059" s="107"/>
      <c r="CL1059" s="107"/>
      <c r="CM1059" s="107"/>
      <c r="CN1059" s="107"/>
      <c r="CO1059" s="107"/>
      <c r="CP1059" s="107"/>
      <c r="CQ1059" s="107"/>
      <c r="CR1059" s="107"/>
      <c r="CS1059" s="107"/>
      <c r="CT1059" s="107"/>
      <c r="CU1059" s="107"/>
      <c r="CV1059" s="107"/>
      <c r="CW1059" s="107"/>
      <c r="CX1059" s="107"/>
      <c r="CY1059" s="107"/>
      <c r="CZ1059" s="107"/>
      <c r="DA1059" s="107"/>
      <c r="DB1059" s="107"/>
      <c r="DC1059" s="107"/>
      <c r="DD1059" s="107"/>
      <c r="DE1059" s="107"/>
      <c r="DF1059" s="107"/>
      <c r="DG1059" s="107"/>
    </row>
    <row r="1060" spans="2:111" hidden="1" x14ac:dyDescent="0.25">
      <c r="B1060" s="111" t="s">
        <v>2606</v>
      </c>
      <c r="C1060" s="111">
        <v>4600011662</v>
      </c>
      <c r="D1060" s="101" t="s">
        <v>1443</v>
      </c>
      <c r="E1060" s="110"/>
      <c r="F1060" s="102"/>
      <c r="G1060" s="103"/>
      <c r="H1060" s="103"/>
      <c r="I1060" s="100"/>
      <c r="J1060" s="122" t="s">
        <v>2518</v>
      </c>
      <c r="K1060" s="103"/>
      <c r="L1060" s="103"/>
      <c r="M1060" s="103"/>
      <c r="N1060" s="103"/>
      <c r="O1060" s="106"/>
      <c r="P1060" s="104"/>
      <c r="Q1060" s="104"/>
      <c r="R1060" s="104"/>
      <c r="S1060" s="105" t="str">
        <f t="shared" si="116"/>
        <v/>
      </c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  <c r="BK1060" s="107"/>
      <c r="BL1060" s="107"/>
      <c r="BM1060" s="107"/>
      <c r="BN1060" s="107"/>
      <c r="BO1060" s="107"/>
      <c r="BP1060" s="107"/>
      <c r="BQ1060" s="107"/>
      <c r="BR1060" s="107"/>
      <c r="BS1060" s="107"/>
      <c r="BT1060" s="107"/>
      <c r="BU1060" s="107"/>
      <c r="BV1060" s="107"/>
      <c r="BW1060" s="107"/>
      <c r="BX1060" s="107"/>
      <c r="BY1060" s="107"/>
      <c r="BZ1060" s="107"/>
      <c r="CA1060" s="107"/>
      <c r="CB1060" s="107"/>
      <c r="CC1060" s="107"/>
      <c r="CD1060" s="107"/>
      <c r="CE1060" s="107"/>
      <c r="CF1060" s="107"/>
      <c r="CG1060" s="107"/>
      <c r="CH1060" s="107"/>
      <c r="CI1060" s="107"/>
      <c r="CJ1060" s="107"/>
      <c r="CK1060" s="107"/>
      <c r="CL1060" s="107"/>
      <c r="CM1060" s="107"/>
      <c r="CN1060" s="107"/>
      <c r="CO1060" s="107"/>
      <c r="CP1060" s="107"/>
      <c r="CQ1060" s="107"/>
      <c r="CR1060" s="107"/>
      <c r="CS1060" s="107"/>
      <c r="CT1060" s="107"/>
      <c r="CU1060" s="107"/>
      <c r="CV1060" s="107"/>
      <c r="CW1060" s="107"/>
      <c r="CX1060" s="107"/>
      <c r="CY1060" s="107"/>
      <c r="CZ1060" s="107"/>
      <c r="DA1060" s="107"/>
      <c r="DB1060" s="107"/>
      <c r="DC1060" s="107"/>
      <c r="DD1060" s="107"/>
      <c r="DE1060" s="107"/>
      <c r="DF1060" s="107"/>
      <c r="DG1060" s="107"/>
    </row>
    <row r="1061" spans="2:111" hidden="1" x14ac:dyDescent="0.25">
      <c r="B1061" s="111" t="s">
        <v>2606</v>
      </c>
      <c r="C1061" s="111">
        <v>4600011662</v>
      </c>
      <c r="D1061" s="101" t="s">
        <v>1444</v>
      </c>
      <c r="E1061" s="110"/>
      <c r="F1061" s="102"/>
      <c r="G1061" s="103"/>
      <c r="H1061" s="103"/>
      <c r="I1061" s="100"/>
      <c r="J1061" s="122" t="s">
        <v>2519</v>
      </c>
      <c r="K1061" s="103"/>
      <c r="L1061" s="103"/>
      <c r="M1061" s="103"/>
      <c r="N1061" s="103"/>
      <c r="O1061" s="106"/>
      <c r="P1061" s="104"/>
      <c r="Q1061" s="104"/>
      <c r="R1061" s="104"/>
      <c r="S1061" s="105" t="str">
        <f t="shared" si="116"/>
        <v/>
      </c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  <c r="BK1061" s="107"/>
      <c r="BL1061" s="107"/>
      <c r="BM1061" s="107"/>
      <c r="BN1061" s="107"/>
      <c r="BO1061" s="107"/>
      <c r="BP1061" s="107"/>
      <c r="BQ1061" s="107"/>
      <c r="BR1061" s="107"/>
      <c r="BS1061" s="107"/>
      <c r="BT1061" s="107"/>
      <c r="BU1061" s="107"/>
      <c r="BV1061" s="107"/>
      <c r="BW1061" s="107"/>
      <c r="BX1061" s="107"/>
      <c r="BY1061" s="107"/>
      <c r="BZ1061" s="107"/>
      <c r="CA1061" s="107"/>
      <c r="CB1061" s="107"/>
      <c r="CC1061" s="107"/>
      <c r="CD1061" s="107"/>
      <c r="CE1061" s="107"/>
      <c r="CF1061" s="107"/>
      <c r="CG1061" s="107"/>
      <c r="CH1061" s="107"/>
      <c r="CI1061" s="107"/>
      <c r="CJ1061" s="107"/>
      <c r="CK1061" s="107"/>
      <c r="CL1061" s="107"/>
      <c r="CM1061" s="107"/>
      <c r="CN1061" s="107"/>
      <c r="CO1061" s="107"/>
      <c r="CP1061" s="107"/>
      <c r="CQ1061" s="107"/>
      <c r="CR1061" s="107"/>
      <c r="CS1061" s="107"/>
      <c r="CT1061" s="107"/>
      <c r="CU1061" s="107"/>
      <c r="CV1061" s="107"/>
      <c r="CW1061" s="107"/>
      <c r="CX1061" s="107"/>
      <c r="CY1061" s="107"/>
      <c r="CZ1061" s="107"/>
      <c r="DA1061" s="107"/>
      <c r="DB1061" s="107"/>
      <c r="DC1061" s="107"/>
      <c r="DD1061" s="107"/>
      <c r="DE1061" s="107"/>
      <c r="DF1061" s="107"/>
      <c r="DG1061" s="107"/>
    </row>
    <row r="1062" spans="2:111" hidden="1" x14ac:dyDescent="0.25">
      <c r="B1062" s="111" t="s">
        <v>2608</v>
      </c>
      <c r="C1062" s="111">
        <v>4600011662</v>
      </c>
      <c r="D1062" s="101" t="s">
        <v>1445</v>
      </c>
      <c r="E1062" s="110" t="str">
        <f t="shared" ref="E1062" si="117">IF(F1062="","",CONCATENATE(TRIM(F1062)," - ",TRIM(J1062)))</f>
        <v>(DE) Sistema de Desaeração e Água de Alimentação das caldeiras - P-14E-4A</v>
      </c>
      <c r="F1062" s="102" t="s">
        <v>454</v>
      </c>
      <c r="G1062" s="103" t="s">
        <v>449</v>
      </c>
      <c r="H1062" s="103" t="s">
        <v>429</v>
      </c>
      <c r="I1062" s="100"/>
      <c r="J1062" s="122" t="s">
        <v>2520</v>
      </c>
      <c r="K1062" s="103" t="s">
        <v>1701</v>
      </c>
      <c r="L1062" s="103"/>
      <c r="M1062" s="103"/>
      <c r="N1062" s="103"/>
      <c r="O1062" s="106"/>
      <c r="P1062" s="104">
        <v>1</v>
      </c>
      <c r="Q1062" s="104"/>
      <c r="R1062" s="104" t="s">
        <v>1699</v>
      </c>
      <c r="S1062" s="105">
        <f t="shared" si="116"/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  <c r="BK1062" s="107"/>
      <c r="BL1062" s="107"/>
      <c r="BM1062" s="107"/>
      <c r="BN1062" s="107"/>
      <c r="BO1062" s="107"/>
      <c r="BP1062" s="107"/>
      <c r="BQ1062" s="107"/>
      <c r="BR1062" s="107"/>
      <c r="BS1062" s="107"/>
      <c r="BT1062" s="107"/>
      <c r="BU1062" s="107"/>
      <c r="BV1062" s="107"/>
      <c r="BW1062" s="107"/>
      <c r="BX1062" s="107"/>
      <c r="BY1062" s="107"/>
      <c r="BZ1062" s="107"/>
      <c r="CA1062" s="107"/>
      <c r="CB1062" s="107"/>
      <c r="CC1062" s="107"/>
      <c r="CD1062" s="107"/>
      <c r="CE1062" s="107"/>
      <c r="CF1062" s="107"/>
      <c r="CG1062" s="107"/>
      <c r="CH1062" s="107"/>
      <c r="CI1062" s="107"/>
      <c r="CJ1062" s="107"/>
      <c r="CK1062" s="107"/>
      <c r="CL1062" s="107"/>
      <c r="CM1062" s="107"/>
      <c r="CN1062" s="107"/>
      <c r="CO1062" s="107"/>
      <c r="CP1062" s="107"/>
      <c r="CQ1062" s="107"/>
      <c r="CR1062" s="107"/>
      <c r="CS1062" s="107"/>
      <c r="CT1062" s="107"/>
      <c r="CU1062" s="107"/>
      <c r="CV1062" s="107"/>
      <c r="CW1062" s="107"/>
      <c r="CX1062" s="107"/>
      <c r="CY1062" s="107"/>
      <c r="CZ1062" s="107"/>
      <c r="DA1062" s="107"/>
      <c r="DB1062" s="107"/>
      <c r="DC1062" s="107"/>
      <c r="DD1062" s="107"/>
      <c r="DE1062" s="107"/>
      <c r="DF1062" s="107"/>
      <c r="DG1062" s="107"/>
    </row>
    <row r="1063" spans="2:111" hidden="1" x14ac:dyDescent="0.25">
      <c r="B1063" s="111" t="s">
        <v>2606</v>
      </c>
      <c r="C1063" s="111">
        <v>4600011662</v>
      </c>
      <c r="D1063" s="101" t="s">
        <v>1446</v>
      </c>
      <c r="E1063" s="110"/>
      <c r="F1063" s="102"/>
      <c r="G1063" s="103"/>
      <c r="H1063" s="103"/>
      <c r="I1063" s="100"/>
      <c r="J1063" s="122" t="s">
        <v>2644</v>
      </c>
      <c r="K1063" s="103"/>
      <c r="L1063" s="103"/>
      <c r="M1063" s="103"/>
      <c r="N1063" s="103"/>
      <c r="O1063" s="106"/>
      <c r="P1063" s="104"/>
      <c r="Q1063" s="104"/>
      <c r="R1063" s="104"/>
      <c r="S1063" s="105" t="str">
        <f t="shared" si="116"/>
        <v/>
      </c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  <c r="BK1063" s="107"/>
      <c r="BL1063" s="107"/>
      <c r="BM1063" s="107"/>
      <c r="BN1063" s="107"/>
      <c r="BO1063" s="107"/>
      <c r="BP1063" s="107"/>
      <c r="BQ1063" s="107"/>
      <c r="BR1063" s="107"/>
      <c r="BS1063" s="107"/>
      <c r="BT1063" s="107"/>
      <c r="BU1063" s="107"/>
      <c r="BV1063" s="107"/>
      <c r="BW1063" s="107"/>
      <c r="BX1063" s="107"/>
      <c r="BY1063" s="107"/>
      <c r="BZ1063" s="107"/>
      <c r="CA1063" s="107"/>
      <c r="CB1063" s="107"/>
      <c r="CC1063" s="107"/>
      <c r="CD1063" s="107"/>
      <c r="CE1063" s="107"/>
      <c r="CF1063" s="107"/>
      <c r="CG1063" s="107"/>
      <c r="CH1063" s="107"/>
      <c r="CI1063" s="107"/>
      <c r="CJ1063" s="107"/>
      <c r="CK1063" s="107"/>
      <c r="CL1063" s="107"/>
      <c r="CM1063" s="107"/>
      <c r="CN1063" s="107"/>
      <c r="CO1063" s="107"/>
      <c r="CP1063" s="107"/>
      <c r="CQ1063" s="107"/>
      <c r="CR1063" s="107"/>
      <c r="CS1063" s="107"/>
      <c r="CT1063" s="107"/>
      <c r="CU1063" s="107"/>
      <c r="CV1063" s="107"/>
      <c r="CW1063" s="107"/>
      <c r="CX1063" s="107"/>
      <c r="CY1063" s="107"/>
      <c r="CZ1063" s="107"/>
      <c r="DA1063" s="107"/>
      <c r="DB1063" s="107"/>
      <c r="DC1063" s="107"/>
      <c r="DD1063" s="107"/>
      <c r="DE1063" s="107"/>
      <c r="DF1063" s="107"/>
      <c r="DG1063" s="107"/>
    </row>
    <row r="1064" spans="2:111" hidden="1" x14ac:dyDescent="0.25">
      <c r="B1064" s="111" t="s">
        <v>2606</v>
      </c>
      <c r="C1064" s="111">
        <v>4600011662</v>
      </c>
      <c r="D1064" s="101" t="s">
        <v>1447</v>
      </c>
      <c r="E1064" s="110"/>
      <c r="F1064" s="102"/>
      <c r="G1064" s="103"/>
      <c r="H1064" s="103"/>
      <c r="I1064" s="100"/>
      <c r="J1064" s="122" t="s">
        <v>2345</v>
      </c>
      <c r="K1064" s="103"/>
      <c r="L1064" s="103"/>
      <c r="M1064" s="103"/>
      <c r="N1064" s="103"/>
      <c r="O1064" s="106"/>
      <c r="P1064" s="104"/>
      <c r="Q1064" s="104"/>
      <c r="R1064" s="104"/>
      <c r="S1064" s="105" t="str">
        <f t="shared" si="116"/>
        <v/>
      </c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  <c r="BK1064" s="107"/>
      <c r="BL1064" s="107"/>
      <c r="BM1064" s="107"/>
      <c r="BN1064" s="107"/>
      <c r="BO1064" s="107"/>
      <c r="BP1064" s="107"/>
      <c r="BQ1064" s="107"/>
      <c r="BR1064" s="107"/>
      <c r="BS1064" s="107"/>
      <c r="BT1064" s="107"/>
      <c r="BU1064" s="107"/>
      <c r="BV1064" s="107"/>
      <c r="BW1064" s="107"/>
      <c r="BX1064" s="107"/>
      <c r="BY1064" s="107"/>
      <c r="BZ1064" s="107"/>
      <c r="CA1064" s="107"/>
      <c r="CB1064" s="107"/>
      <c r="CC1064" s="107"/>
      <c r="CD1064" s="107"/>
      <c r="CE1064" s="107"/>
      <c r="CF1064" s="107"/>
      <c r="CG1064" s="107"/>
      <c r="CH1064" s="107"/>
      <c r="CI1064" s="107"/>
      <c r="CJ1064" s="107"/>
      <c r="CK1064" s="107"/>
      <c r="CL1064" s="107"/>
      <c r="CM1064" s="107"/>
      <c r="CN1064" s="107"/>
      <c r="CO1064" s="107"/>
      <c r="CP1064" s="107"/>
      <c r="CQ1064" s="107"/>
      <c r="CR1064" s="107"/>
      <c r="CS1064" s="107"/>
      <c r="CT1064" s="107"/>
      <c r="CU1064" s="107"/>
      <c r="CV1064" s="107"/>
      <c r="CW1064" s="107"/>
      <c r="CX1064" s="107"/>
      <c r="CY1064" s="107"/>
      <c r="CZ1064" s="107"/>
      <c r="DA1064" s="107"/>
      <c r="DB1064" s="107"/>
      <c r="DC1064" s="107"/>
      <c r="DD1064" s="107"/>
      <c r="DE1064" s="107"/>
      <c r="DF1064" s="107"/>
      <c r="DG1064" s="107"/>
    </row>
    <row r="1065" spans="2:111" hidden="1" x14ac:dyDescent="0.25">
      <c r="B1065" s="111" t="s">
        <v>2606</v>
      </c>
      <c r="C1065" s="111">
        <v>4600011662</v>
      </c>
      <c r="D1065" s="101" t="s">
        <v>1448</v>
      </c>
      <c r="E1065" s="110"/>
      <c r="F1065" s="102"/>
      <c r="G1065" s="103"/>
      <c r="H1065" s="103"/>
      <c r="I1065" s="100"/>
      <c r="J1065" s="122" t="s">
        <v>2346</v>
      </c>
      <c r="K1065" s="103"/>
      <c r="L1065" s="103"/>
      <c r="M1065" s="103"/>
      <c r="N1065" s="103"/>
      <c r="O1065" s="106"/>
      <c r="P1065" s="104"/>
      <c r="Q1065" s="104"/>
      <c r="R1065" s="104"/>
      <c r="S1065" s="105" t="str">
        <f t="shared" si="116"/>
        <v/>
      </c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  <c r="BK1065" s="107"/>
      <c r="BL1065" s="107"/>
      <c r="BM1065" s="107"/>
      <c r="BN1065" s="107"/>
      <c r="BO1065" s="107"/>
      <c r="BP1065" s="107"/>
      <c r="BQ1065" s="107"/>
      <c r="BR1065" s="107"/>
      <c r="BS1065" s="107"/>
      <c r="BT1065" s="107"/>
      <c r="BU1065" s="107"/>
      <c r="BV1065" s="107"/>
      <c r="BW1065" s="107"/>
      <c r="BX1065" s="107"/>
      <c r="BY1065" s="107"/>
      <c r="BZ1065" s="107"/>
      <c r="CA1065" s="107"/>
      <c r="CB1065" s="107"/>
      <c r="CC1065" s="107"/>
      <c r="CD1065" s="107"/>
      <c r="CE1065" s="107"/>
      <c r="CF1065" s="107"/>
      <c r="CG1065" s="107"/>
      <c r="CH1065" s="107"/>
      <c r="CI1065" s="107"/>
      <c r="CJ1065" s="107"/>
      <c r="CK1065" s="107"/>
      <c r="CL1065" s="107"/>
      <c r="CM1065" s="107"/>
      <c r="CN1065" s="107"/>
      <c r="CO1065" s="107"/>
      <c r="CP1065" s="107"/>
      <c r="CQ1065" s="107"/>
      <c r="CR1065" s="107"/>
      <c r="CS1065" s="107"/>
      <c r="CT1065" s="107"/>
      <c r="CU1065" s="107"/>
      <c r="CV1065" s="107"/>
      <c r="CW1065" s="107"/>
      <c r="CX1065" s="107"/>
      <c r="CY1065" s="107"/>
      <c r="CZ1065" s="107"/>
      <c r="DA1065" s="107"/>
      <c r="DB1065" s="107"/>
      <c r="DC1065" s="107"/>
      <c r="DD1065" s="107"/>
      <c r="DE1065" s="107"/>
      <c r="DF1065" s="107"/>
      <c r="DG1065" s="107"/>
    </row>
    <row r="1066" spans="2:111" hidden="1" x14ac:dyDescent="0.25">
      <c r="B1066" s="111" t="s">
        <v>2608</v>
      </c>
      <c r="C1066" s="111">
        <v>4600011662</v>
      </c>
      <c r="D1066" s="101" t="s">
        <v>1449</v>
      </c>
      <c r="E1066" s="110" t="str">
        <f t="shared" ref="E1066" si="118">IF(F1066="","",CONCATENATE(TRIM(F1066)," - ",TRIM(J1066)))</f>
        <v>(DE) Sistema de Desaeração e Água de Alimentação das caldeiras - Grauteamento da base</v>
      </c>
      <c r="F1066" s="102" t="s">
        <v>454</v>
      </c>
      <c r="G1066" s="103" t="s">
        <v>449</v>
      </c>
      <c r="H1066" s="103" t="s">
        <v>429</v>
      </c>
      <c r="I1066" s="100"/>
      <c r="J1066" s="122" t="s">
        <v>2347</v>
      </c>
      <c r="K1066" s="103" t="s">
        <v>1701</v>
      </c>
      <c r="L1066" s="103"/>
      <c r="M1066" s="103"/>
      <c r="N1066" s="103"/>
      <c r="O1066" s="106"/>
      <c r="P1066" s="104">
        <v>1</v>
      </c>
      <c r="Q1066" s="104"/>
      <c r="R1066" s="104" t="s">
        <v>1699</v>
      </c>
      <c r="S1066" s="105">
        <f t="shared" si="116"/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  <c r="BK1066" s="107"/>
      <c r="BL1066" s="107"/>
      <c r="BM1066" s="107"/>
      <c r="BN1066" s="107"/>
      <c r="BO1066" s="107"/>
      <c r="BP1066" s="107"/>
      <c r="BQ1066" s="107"/>
      <c r="BR1066" s="107"/>
      <c r="BS1066" s="107"/>
      <c r="BT1066" s="107"/>
      <c r="BU1066" s="107"/>
      <c r="BV1066" s="107"/>
      <c r="BW1066" s="107"/>
      <c r="BX1066" s="107"/>
      <c r="BY1066" s="107"/>
      <c r="BZ1066" s="107"/>
      <c r="CA1066" s="107"/>
      <c r="CB1066" s="107"/>
      <c r="CC1066" s="107"/>
      <c r="CD1066" s="107"/>
      <c r="CE1066" s="107"/>
      <c r="CF1066" s="107"/>
      <c r="CG1066" s="107"/>
      <c r="CH1066" s="107"/>
      <c r="CI1066" s="107"/>
      <c r="CJ1066" s="107"/>
      <c r="CK1066" s="107"/>
      <c r="CL1066" s="107"/>
      <c r="CM1066" s="107"/>
      <c r="CN1066" s="107"/>
      <c r="CO1066" s="107"/>
      <c r="CP1066" s="107"/>
      <c r="CQ1066" s="107"/>
      <c r="CR1066" s="107"/>
      <c r="CS1066" s="107"/>
      <c r="CT1066" s="107"/>
      <c r="CU1066" s="107"/>
      <c r="CV1066" s="107"/>
      <c r="CW1066" s="107"/>
      <c r="CX1066" s="107"/>
      <c r="CY1066" s="107"/>
      <c r="CZ1066" s="107"/>
      <c r="DA1066" s="107"/>
      <c r="DB1066" s="107"/>
      <c r="DC1066" s="107"/>
      <c r="DD1066" s="107"/>
      <c r="DE1066" s="107"/>
      <c r="DF1066" s="107"/>
      <c r="DG1066" s="107"/>
    </row>
    <row r="1067" spans="2:111" hidden="1" x14ac:dyDescent="0.25">
      <c r="B1067" s="111" t="s">
        <v>2606</v>
      </c>
      <c r="C1067" s="111">
        <v>4600011662</v>
      </c>
      <c r="D1067" s="101" t="s">
        <v>1450</v>
      </c>
      <c r="E1067" s="110"/>
      <c r="F1067" s="102"/>
      <c r="G1067" s="103"/>
      <c r="H1067" s="103"/>
      <c r="I1067" s="100"/>
      <c r="J1067" s="122" t="s">
        <v>2645</v>
      </c>
      <c r="K1067" s="103"/>
      <c r="L1067" s="103"/>
      <c r="M1067" s="103"/>
      <c r="N1067" s="103"/>
      <c r="O1067" s="106"/>
      <c r="P1067" s="104"/>
      <c r="Q1067" s="104"/>
      <c r="R1067" s="104"/>
      <c r="S1067" s="105" t="str">
        <f t="shared" si="116"/>
        <v/>
      </c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  <c r="BK1067" s="107"/>
      <c r="BL1067" s="107"/>
      <c r="BM1067" s="107"/>
      <c r="BN1067" s="107"/>
      <c r="BO1067" s="107"/>
      <c r="BP1067" s="107"/>
      <c r="BQ1067" s="107"/>
      <c r="BR1067" s="107"/>
      <c r="BS1067" s="107"/>
      <c r="BT1067" s="107"/>
      <c r="BU1067" s="107"/>
      <c r="BV1067" s="107"/>
      <c r="BW1067" s="107"/>
      <c r="BX1067" s="107"/>
      <c r="BY1067" s="107"/>
      <c r="BZ1067" s="107"/>
      <c r="CA1067" s="107"/>
      <c r="CB1067" s="107"/>
      <c r="CC1067" s="107"/>
      <c r="CD1067" s="107"/>
      <c r="CE1067" s="107"/>
      <c r="CF1067" s="107"/>
      <c r="CG1067" s="107"/>
      <c r="CH1067" s="107"/>
      <c r="CI1067" s="107"/>
      <c r="CJ1067" s="107"/>
      <c r="CK1067" s="107"/>
      <c r="CL1067" s="107"/>
      <c r="CM1067" s="107"/>
      <c r="CN1067" s="107"/>
      <c r="CO1067" s="107"/>
      <c r="CP1067" s="107"/>
      <c r="CQ1067" s="107"/>
      <c r="CR1067" s="107"/>
      <c r="CS1067" s="107"/>
      <c r="CT1067" s="107"/>
      <c r="CU1067" s="107"/>
      <c r="CV1067" s="107"/>
      <c r="CW1067" s="107"/>
      <c r="CX1067" s="107"/>
      <c r="CY1067" s="107"/>
      <c r="CZ1067" s="107"/>
      <c r="DA1067" s="107"/>
      <c r="DB1067" s="107"/>
      <c r="DC1067" s="107"/>
      <c r="DD1067" s="107"/>
      <c r="DE1067" s="107"/>
      <c r="DF1067" s="107"/>
      <c r="DG1067" s="107"/>
    </row>
    <row r="1068" spans="2:111" hidden="1" x14ac:dyDescent="0.25">
      <c r="B1068" s="111" t="s">
        <v>2606</v>
      </c>
      <c r="C1068" s="111">
        <v>4600011662</v>
      </c>
      <c r="D1068" s="101" t="s">
        <v>1451</v>
      </c>
      <c r="E1068" s="110"/>
      <c r="F1068" s="102"/>
      <c r="G1068" s="103"/>
      <c r="H1068" s="103"/>
      <c r="I1068" s="100"/>
      <c r="J1068" s="122" t="s">
        <v>2521</v>
      </c>
      <c r="K1068" s="103"/>
      <c r="L1068" s="103"/>
      <c r="M1068" s="103"/>
      <c r="N1068" s="103"/>
      <c r="O1068" s="106"/>
      <c r="P1068" s="104"/>
      <c r="Q1068" s="104"/>
      <c r="R1068" s="104"/>
      <c r="S1068" s="105" t="str">
        <f t="shared" si="116"/>
        <v/>
      </c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  <c r="BK1068" s="107"/>
      <c r="BL1068" s="107"/>
      <c r="BM1068" s="107"/>
      <c r="BN1068" s="107"/>
      <c r="BO1068" s="107"/>
      <c r="BP1068" s="107"/>
      <c r="BQ1068" s="107"/>
      <c r="BR1068" s="107"/>
      <c r="BS1068" s="107"/>
      <c r="BT1068" s="107"/>
      <c r="BU1068" s="107"/>
      <c r="BV1068" s="107"/>
      <c r="BW1068" s="107"/>
      <c r="BX1068" s="107"/>
      <c r="BY1068" s="107"/>
      <c r="BZ1068" s="107"/>
      <c r="CA1068" s="107"/>
      <c r="CB1068" s="107"/>
      <c r="CC1068" s="107"/>
      <c r="CD1068" s="107"/>
      <c r="CE1068" s="107"/>
      <c r="CF1068" s="107"/>
      <c r="CG1068" s="107"/>
      <c r="CH1068" s="107"/>
      <c r="CI1068" s="107"/>
      <c r="CJ1068" s="107"/>
      <c r="CK1068" s="107"/>
      <c r="CL1068" s="107"/>
      <c r="CM1068" s="107"/>
      <c r="CN1068" s="107"/>
      <c r="CO1068" s="107"/>
      <c r="CP1068" s="107"/>
      <c r="CQ1068" s="107"/>
      <c r="CR1068" s="107"/>
      <c r="CS1068" s="107"/>
      <c r="CT1068" s="107"/>
      <c r="CU1068" s="107"/>
      <c r="CV1068" s="107"/>
      <c r="CW1068" s="107"/>
      <c r="CX1068" s="107"/>
      <c r="CY1068" s="107"/>
      <c r="CZ1068" s="107"/>
      <c r="DA1068" s="107"/>
      <c r="DB1068" s="107"/>
      <c r="DC1068" s="107"/>
      <c r="DD1068" s="107"/>
      <c r="DE1068" s="107"/>
      <c r="DF1068" s="107"/>
      <c r="DG1068" s="107"/>
    </row>
    <row r="1069" spans="2:111" hidden="1" x14ac:dyDescent="0.25">
      <c r="B1069" s="111" t="s">
        <v>2608</v>
      </c>
      <c r="C1069" s="111">
        <v>4600011662</v>
      </c>
      <c r="D1069" s="101" t="s">
        <v>1452</v>
      </c>
      <c r="E1069" s="110" t="str">
        <f t="shared" ref="E1069" si="119">IF(F1069="","",CONCATENATE(TRIM(F1069)," - ",TRIM(J1069)))</f>
        <v>(DE) Sistema de Desaeração e Água de Alimentação das caldeiras - Linha 8"-S3-14E-5315-H</v>
      </c>
      <c r="F1069" s="102" t="s">
        <v>454</v>
      </c>
      <c r="G1069" s="103" t="s">
        <v>449</v>
      </c>
      <c r="H1069" s="103" t="s">
        <v>429</v>
      </c>
      <c r="I1069" s="100"/>
      <c r="J1069" s="122" t="s">
        <v>2522</v>
      </c>
      <c r="K1069" s="103" t="s">
        <v>1702</v>
      </c>
      <c r="L1069" s="103"/>
      <c r="M1069" s="103"/>
      <c r="N1069" s="103"/>
      <c r="O1069" s="106"/>
      <c r="P1069" s="104">
        <v>3774</v>
      </c>
      <c r="Q1069" s="104"/>
      <c r="R1069" s="104" t="s">
        <v>1696</v>
      </c>
      <c r="S1069" s="105">
        <f t="shared" si="116"/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  <c r="BK1069" s="107"/>
      <c r="BL1069" s="107"/>
      <c r="BM1069" s="107"/>
      <c r="BN1069" s="107"/>
      <c r="BO1069" s="107"/>
      <c r="BP1069" s="107"/>
      <c r="BQ1069" s="107"/>
      <c r="BR1069" s="107"/>
      <c r="BS1069" s="107"/>
      <c r="BT1069" s="107"/>
      <c r="BU1069" s="107"/>
      <c r="BV1069" s="107"/>
      <c r="BW1069" s="107"/>
      <c r="BX1069" s="107"/>
      <c r="BY1069" s="107"/>
      <c r="BZ1069" s="107"/>
      <c r="CA1069" s="107"/>
      <c r="CB1069" s="107"/>
      <c r="CC1069" s="107"/>
      <c r="CD1069" s="107"/>
      <c r="CE1069" s="107"/>
      <c r="CF1069" s="107"/>
      <c r="CG1069" s="107"/>
      <c r="CH1069" s="107"/>
      <c r="CI1069" s="107"/>
      <c r="CJ1069" s="107"/>
      <c r="CK1069" s="107"/>
      <c r="CL1069" s="107"/>
      <c r="CM1069" s="107"/>
      <c r="CN1069" s="107"/>
      <c r="CO1069" s="107"/>
      <c r="CP1069" s="107"/>
      <c r="CQ1069" s="107"/>
      <c r="CR1069" s="107"/>
      <c r="CS1069" s="107"/>
      <c r="CT1069" s="107"/>
      <c r="CU1069" s="107"/>
      <c r="CV1069" s="107"/>
      <c r="CW1069" s="107"/>
      <c r="CX1069" s="107"/>
      <c r="CY1069" s="107"/>
      <c r="CZ1069" s="107"/>
      <c r="DA1069" s="107"/>
      <c r="DB1069" s="107"/>
      <c r="DC1069" s="107"/>
      <c r="DD1069" s="107"/>
      <c r="DE1069" s="107"/>
      <c r="DF1069" s="107"/>
      <c r="DG1069" s="107"/>
    </row>
    <row r="1070" spans="2:111" hidden="1" x14ac:dyDescent="0.25">
      <c r="B1070" s="111" t="s">
        <v>2606</v>
      </c>
      <c r="C1070" s="111">
        <v>4600011662</v>
      </c>
      <c r="D1070" s="101" t="s">
        <v>1453</v>
      </c>
      <c r="E1070" s="110"/>
      <c r="F1070" s="102"/>
      <c r="G1070" s="103"/>
      <c r="H1070" s="103"/>
      <c r="I1070" s="100"/>
      <c r="J1070" s="122" t="s">
        <v>2646</v>
      </c>
      <c r="K1070" s="103"/>
      <c r="L1070" s="103"/>
      <c r="M1070" s="103"/>
      <c r="N1070" s="103"/>
      <c r="O1070" s="106"/>
      <c r="P1070" s="104"/>
      <c r="Q1070" s="104"/>
      <c r="R1070" s="104"/>
      <c r="S1070" s="105" t="str">
        <f t="shared" si="116"/>
        <v/>
      </c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  <c r="BK1070" s="107"/>
      <c r="BL1070" s="107"/>
      <c r="BM1070" s="107"/>
      <c r="BN1070" s="107"/>
      <c r="BO1070" s="107"/>
      <c r="BP1070" s="107"/>
      <c r="BQ1070" s="107"/>
      <c r="BR1070" s="107"/>
      <c r="BS1070" s="107"/>
      <c r="BT1070" s="107"/>
      <c r="BU1070" s="107"/>
      <c r="BV1070" s="107"/>
      <c r="BW1070" s="107"/>
      <c r="BX1070" s="107"/>
      <c r="BY1070" s="107"/>
      <c r="BZ1070" s="107"/>
      <c r="CA1070" s="107"/>
      <c r="CB1070" s="107"/>
      <c r="CC1070" s="107"/>
      <c r="CD1070" s="107"/>
      <c r="CE1070" s="107"/>
      <c r="CF1070" s="107"/>
      <c r="CG1070" s="107"/>
      <c r="CH1070" s="107"/>
      <c r="CI1070" s="107"/>
      <c r="CJ1070" s="107"/>
      <c r="CK1070" s="107"/>
      <c r="CL1070" s="107"/>
      <c r="CM1070" s="107"/>
      <c r="CN1070" s="107"/>
      <c r="CO1070" s="107"/>
      <c r="CP1070" s="107"/>
      <c r="CQ1070" s="107"/>
      <c r="CR1070" s="107"/>
      <c r="CS1070" s="107"/>
      <c r="CT1070" s="107"/>
      <c r="CU1070" s="107"/>
      <c r="CV1070" s="107"/>
      <c r="CW1070" s="107"/>
      <c r="CX1070" s="107"/>
      <c r="CY1070" s="107"/>
      <c r="CZ1070" s="107"/>
      <c r="DA1070" s="107"/>
      <c r="DB1070" s="107"/>
      <c r="DC1070" s="107"/>
      <c r="DD1070" s="107"/>
      <c r="DE1070" s="107"/>
      <c r="DF1070" s="107"/>
      <c r="DG1070" s="107"/>
    </row>
    <row r="1071" spans="2:111" hidden="1" x14ac:dyDescent="0.25">
      <c r="B1071" s="111" t="s">
        <v>2606</v>
      </c>
      <c r="C1071" s="111">
        <v>4600011662</v>
      </c>
      <c r="D1071" s="101" t="s">
        <v>1454</v>
      </c>
      <c r="E1071" s="110"/>
      <c r="F1071" s="102"/>
      <c r="G1071" s="103"/>
      <c r="H1071" s="103"/>
      <c r="I1071" s="100"/>
      <c r="J1071" s="122" t="s">
        <v>2524</v>
      </c>
      <c r="K1071" s="103"/>
      <c r="L1071" s="103"/>
      <c r="M1071" s="103"/>
      <c r="N1071" s="103"/>
      <c r="O1071" s="106"/>
      <c r="P1071" s="104"/>
      <c r="Q1071" s="104"/>
      <c r="R1071" s="104"/>
      <c r="S1071" s="105" t="str">
        <f t="shared" si="116"/>
        <v/>
      </c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  <c r="BK1071" s="107"/>
      <c r="BL1071" s="107"/>
      <c r="BM1071" s="107"/>
      <c r="BN1071" s="107"/>
      <c r="BO1071" s="107"/>
      <c r="BP1071" s="107"/>
      <c r="BQ1071" s="107"/>
      <c r="BR1071" s="107"/>
      <c r="BS1071" s="107"/>
      <c r="BT1071" s="107"/>
      <c r="BU1071" s="107"/>
      <c r="BV1071" s="107"/>
      <c r="BW1071" s="107"/>
      <c r="BX1071" s="107"/>
      <c r="BY1071" s="107"/>
      <c r="BZ1071" s="107"/>
      <c r="CA1071" s="107"/>
      <c r="CB1071" s="107"/>
      <c r="CC1071" s="107"/>
      <c r="CD1071" s="107"/>
      <c r="CE1071" s="107"/>
      <c r="CF1071" s="107"/>
      <c r="CG1071" s="107"/>
      <c r="CH1071" s="107"/>
      <c r="CI1071" s="107"/>
      <c r="CJ1071" s="107"/>
      <c r="CK1071" s="107"/>
      <c r="CL1071" s="107"/>
      <c r="CM1071" s="107"/>
      <c r="CN1071" s="107"/>
      <c r="CO1071" s="107"/>
      <c r="CP1071" s="107"/>
      <c r="CQ1071" s="107"/>
      <c r="CR1071" s="107"/>
      <c r="CS1071" s="107"/>
      <c r="CT1071" s="107"/>
      <c r="CU1071" s="107"/>
      <c r="CV1071" s="107"/>
      <c r="CW1071" s="107"/>
      <c r="CX1071" s="107"/>
      <c r="CY1071" s="107"/>
      <c r="CZ1071" s="107"/>
      <c r="DA1071" s="107"/>
      <c r="DB1071" s="107"/>
      <c r="DC1071" s="107"/>
      <c r="DD1071" s="107"/>
      <c r="DE1071" s="107"/>
      <c r="DF1071" s="107"/>
      <c r="DG1071" s="107"/>
    </row>
    <row r="1072" spans="2:111" hidden="1" x14ac:dyDescent="0.25">
      <c r="B1072" s="111">
        <v>99</v>
      </c>
      <c r="C1072" s="111">
        <v>4600011662</v>
      </c>
      <c r="D1072" s="101" t="s">
        <v>1455</v>
      </c>
      <c r="E1072" s="110"/>
      <c r="F1072" s="102"/>
      <c r="G1072" s="103"/>
      <c r="H1072" s="103"/>
      <c r="I1072" s="100"/>
      <c r="J1072" s="122" t="s">
        <v>2525</v>
      </c>
      <c r="K1072" s="103"/>
      <c r="L1072" s="103"/>
      <c r="M1072" s="103"/>
      <c r="N1072" s="103"/>
      <c r="O1072" s="106"/>
      <c r="P1072" s="104"/>
      <c r="Q1072" s="104"/>
      <c r="R1072" s="104"/>
      <c r="S1072" s="105" t="str">
        <f t="shared" si="116"/>
        <v/>
      </c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>
        <v>0</v>
      </c>
      <c r="AY1072" s="107">
        <v>0</v>
      </c>
      <c r="AZ1072" s="107">
        <v>0</v>
      </c>
      <c r="BA1072" s="107">
        <v>0</v>
      </c>
      <c r="BB1072" s="107">
        <v>0</v>
      </c>
      <c r="BC1072" s="107"/>
      <c r="BD1072" s="107"/>
      <c r="BE1072" s="107">
        <v>0</v>
      </c>
      <c r="BF1072" s="107">
        <v>0</v>
      </c>
      <c r="BG1072" s="107">
        <v>0</v>
      </c>
      <c r="BH1072" s="107">
        <v>0</v>
      </c>
      <c r="BI1072" s="107">
        <v>0</v>
      </c>
      <c r="BJ1072" s="107"/>
      <c r="BK1072" s="107"/>
      <c r="BL1072" s="107"/>
      <c r="BM1072" s="107"/>
      <c r="BN1072" s="107"/>
      <c r="BO1072" s="107"/>
      <c r="BP1072" s="107"/>
      <c r="BQ1072" s="107"/>
      <c r="BR1072" s="107"/>
      <c r="BS1072" s="107"/>
      <c r="BT1072" s="107"/>
      <c r="BU1072" s="107"/>
      <c r="BV1072" s="107"/>
      <c r="BW1072" s="107"/>
      <c r="BX1072" s="107"/>
      <c r="BY1072" s="107"/>
      <c r="BZ1072" s="107"/>
      <c r="CA1072" s="107"/>
      <c r="CB1072" s="107"/>
      <c r="CC1072" s="107"/>
      <c r="CD1072" s="107"/>
      <c r="CE1072" s="107"/>
      <c r="CF1072" s="107"/>
      <c r="CG1072" s="107"/>
      <c r="CH1072" s="107"/>
      <c r="CI1072" s="107"/>
      <c r="CJ1072" s="107"/>
      <c r="CK1072" s="107"/>
      <c r="CL1072" s="107"/>
      <c r="CM1072" s="107"/>
      <c r="CN1072" s="107"/>
      <c r="CO1072" s="107"/>
      <c r="CP1072" s="107"/>
      <c r="CQ1072" s="107"/>
      <c r="CR1072" s="107"/>
      <c r="CS1072" s="107"/>
      <c r="CT1072" s="107"/>
      <c r="CU1072" s="107"/>
      <c r="CV1072" s="107"/>
      <c r="CW1072" s="107"/>
      <c r="CX1072" s="107"/>
      <c r="CY1072" s="107"/>
      <c r="CZ1072" s="107"/>
      <c r="DA1072" s="107"/>
      <c r="DB1072" s="107"/>
      <c r="DC1072" s="107"/>
      <c r="DD1072" s="107"/>
      <c r="DE1072" s="107"/>
      <c r="DF1072" s="107"/>
      <c r="DG1072" s="107"/>
    </row>
    <row r="1073" spans="2:111" hidden="1" x14ac:dyDescent="0.25">
      <c r="B1073" s="111" t="s">
        <v>2608</v>
      </c>
      <c r="C1073" s="111">
        <v>4600011662</v>
      </c>
      <c r="D1073" s="101" t="s">
        <v>1456</v>
      </c>
      <c r="E1073" s="110" t="str">
        <f t="shared" ref="E1073" si="120">IF(F1073="","",CONCATENATE(TRIM(F1073)," - ",TRIM(J1073)))</f>
        <v>(DE) Sistema de Desaeração e Água de Alimentação das caldeiras - Linha 6"-S3-14E-5317-H</v>
      </c>
      <c r="F1073" s="102" t="s">
        <v>454</v>
      </c>
      <c r="G1073" s="103" t="s">
        <v>449</v>
      </c>
      <c r="H1073" s="103" t="s">
        <v>429</v>
      </c>
      <c r="I1073" s="100"/>
      <c r="J1073" s="122" t="s">
        <v>2526</v>
      </c>
      <c r="K1073" s="103" t="s">
        <v>1703</v>
      </c>
      <c r="L1073" s="103"/>
      <c r="M1073" s="103"/>
      <c r="N1073" s="103"/>
      <c r="O1073" s="106"/>
      <c r="P1073" s="104">
        <f>2333+7232</f>
        <v>9565</v>
      </c>
      <c r="Q1073" s="104"/>
      <c r="R1073" s="104" t="s">
        <v>1696</v>
      </c>
      <c r="S1073" s="105">
        <f t="shared" si="116"/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  <c r="BK1073" s="107"/>
      <c r="BL1073" s="107"/>
      <c r="BM1073" s="107"/>
      <c r="BN1073" s="107"/>
      <c r="BO1073" s="107"/>
      <c r="BP1073" s="107"/>
      <c r="BQ1073" s="107"/>
      <c r="BR1073" s="107"/>
      <c r="BS1073" s="107"/>
      <c r="BT1073" s="107"/>
      <c r="BU1073" s="107"/>
      <c r="BV1073" s="107"/>
      <c r="BW1073" s="107"/>
      <c r="BX1073" s="107"/>
      <c r="BY1073" s="107"/>
      <c r="BZ1073" s="107"/>
      <c r="CA1073" s="107"/>
      <c r="CB1073" s="107"/>
      <c r="CC1073" s="107"/>
      <c r="CD1073" s="107"/>
      <c r="CE1073" s="107"/>
      <c r="CF1073" s="107"/>
      <c r="CG1073" s="107">
        <v>0</v>
      </c>
      <c r="CH1073" s="107">
        <v>0</v>
      </c>
      <c r="CI1073" s="107">
        <v>0</v>
      </c>
      <c r="CJ1073" s="107">
        <v>0</v>
      </c>
      <c r="CK1073" s="107">
        <v>0</v>
      </c>
      <c r="CL1073" s="107"/>
      <c r="CM1073" s="107"/>
      <c r="CN1073" s="107"/>
      <c r="CO1073" s="107"/>
      <c r="CP1073" s="107"/>
      <c r="CQ1073" s="107"/>
      <c r="CR1073" s="107"/>
      <c r="CS1073" s="107"/>
      <c r="CT1073" s="107"/>
      <c r="CU1073" s="107"/>
      <c r="CV1073" s="107"/>
      <c r="CW1073" s="107"/>
      <c r="CX1073" s="107"/>
      <c r="CY1073" s="107"/>
      <c r="CZ1073" s="107"/>
      <c r="DA1073" s="107"/>
      <c r="DB1073" s="107"/>
      <c r="DC1073" s="107"/>
      <c r="DD1073" s="107"/>
      <c r="DE1073" s="107"/>
      <c r="DF1073" s="107"/>
      <c r="DG1073" s="107"/>
    </row>
    <row r="1074" spans="2:111" hidden="1" x14ac:dyDescent="0.25">
      <c r="B1074" s="111" t="s">
        <v>2606</v>
      </c>
      <c r="C1074" s="111">
        <v>4600011662</v>
      </c>
      <c r="D1074" s="101" t="s">
        <v>1457</v>
      </c>
      <c r="E1074" s="110"/>
      <c r="F1074" s="102"/>
      <c r="G1074" s="103"/>
      <c r="H1074" s="103"/>
      <c r="I1074" s="100"/>
      <c r="J1074" s="122" t="s">
        <v>2647</v>
      </c>
      <c r="K1074" s="103"/>
      <c r="L1074" s="103"/>
      <c r="M1074" s="103"/>
      <c r="N1074" s="103"/>
      <c r="O1074" s="106"/>
      <c r="P1074" s="104"/>
      <c r="Q1074" s="104"/>
      <c r="R1074" s="104"/>
      <c r="S1074" s="105" t="str">
        <f t="shared" si="116"/>
        <v/>
      </c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  <c r="BK1074" s="107"/>
      <c r="BL1074" s="107"/>
      <c r="BM1074" s="107"/>
      <c r="BN1074" s="107"/>
      <c r="BO1074" s="107"/>
      <c r="BP1074" s="107"/>
      <c r="BQ1074" s="107"/>
      <c r="BR1074" s="107"/>
      <c r="BS1074" s="107"/>
      <c r="BT1074" s="107"/>
      <c r="BU1074" s="107"/>
      <c r="BV1074" s="107"/>
      <c r="BW1074" s="107"/>
      <c r="BX1074" s="107"/>
      <c r="BY1074" s="107"/>
      <c r="BZ1074" s="107"/>
      <c r="CA1074" s="107"/>
      <c r="CB1074" s="107"/>
      <c r="CC1074" s="107"/>
      <c r="CD1074" s="107"/>
      <c r="CE1074" s="107"/>
      <c r="CF1074" s="107"/>
      <c r="CG1074" s="107"/>
      <c r="CH1074" s="107"/>
      <c r="CI1074" s="107"/>
      <c r="CJ1074" s="107"/>
      <c r="CK1074" s="107"/>
      <c r="CL1074" s="107"/>
      <c r="CM1074" s="107"/>
      <c r="CN1074" s="107"/>
      <c r="CO1074" s="107"/>
      <c r="CP1074" s="107"/>
      <c r="CQ1074" s="107"/>
      <c r="CR1074" s="107"/>
      <c r="CS1074" s="107"/>
      <c r="CT1074" s="107"/>
      <c r="CU1074" s="107"/>
      <c r="CV1074" s="107"/>
      <c r="CW1074" s="107"/>
      <c r="CX1074" s="107"/>
      <c r="CY1074" s="107"/>
      <c r="CZ1074" s="107"/>
      <c r="DA1074" s="107"/>
      <c r="DB1074" s="107"/>
      <c r="DC1074" s="107"/>
      <c r="DD1074" s="107"/>
      <c r="DE1074" s="107"/>
      <c r="DF1074" s="107"/>
      <c r="DG1074" s="107"/>
    </row>
    <row r="1075" spans="2:111" hidden="1" x14ac:dyDescent="0.25">
      <c r="B1075" s="111" t="s">
        <v>2606</v>
      </c>
      <c r="C1075" s="111">
        <v>4600011662</v>
      </c>
      <c r="D1075" s="101" t="s">
        <v>1458</v>
      </c>
      <c r="E1075" s="110"/>
      <c r="F1075" s="102"/>
      <c r="G1075" s="103"/>
      <c r="H1075" s="103"/>
      <c r="I1075" s="100"/>
      <c r="J1075" s="122" t="s">
        <v>2524</v>
      </c>
      <c r="K1075" s="103"/>
      <c r="L1075" s="103"/>
      <c r="M1075" s="103"/>
      <c r="N1075" s="103"/>
      <c r="O1075" s="106"/>
      <c r="P1075" s="104"/>
      <c r="Q1075" s="104"/>
      <c r="R1075" s="104"/>
      <c r="S1075" s="105" t="str">
        <f t="shared" si="116"/>
        <v/>
      </c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  <c r="BK1075" s="107"/>
      <c r="BL1075" s="107"/>
      <c r="BM1075" s="107"/>
      <c r="BN1075" s="107"/>
      <c r="BO1075" s="107"/>
      <c r="BP1075" s="107"/>
      <c r="BQ1075" s="107"/>
      <c r="BR1075" s="107"/>
      <c r="BS1075" s="107"/>
      <c r="BT1075" s="107"/>
      <c r="BU1075" s="107"/>
      <c r="BV1075" s="107"/>
      <c r="BW1075" s="107"/>
      <c r="BX1075" s="107"/>
      <c r="BY1075" s="107"/>
      <c r="BZ1075" s="107"/>
      <c r="CA1075" s="107"/>
      <c r="CB1075" s="107"/>
      <c r="CC1075" s="107"/>
      <c r="CD1075" s="107"/>
      <c r="CE1075" s="107"/>
      <c r="CF1075" s="107"/>
      <c r="CG1075" s="107"/>
      <c r="CH1075" s="107"/>
      <c r="CI1075" s="107"/>
      <c r="CJ1075" s="107"/>
      <c r="CK1075" s="107"/>
      <c r="CL1075" s="107"/>
      <c r="CM1075" s="107"/>
      <c r="CN1075" s="107"/>
      <c r="CO1075" s="107"/>
      <c r="CP1075" s="107"/>
      <c r="CQ1075" s="107"/>
      <c r="CR1075" s="107"/>
      <c r="CS1075" s="107"/>
      <c r="CT1075" s="107"/>
      <c r="CU1075" s="107"/>
      <c r="CV1075" s="107"/>
      <c r="CW1075" s="107"/>
      <c r="CX1075" s="107"/>
      <c r="CY1075" s="107"/>
      <c r="CZ1075" s="107"/>
      <c r="DA1075" s="107"/>
      <c r="DB1075" s="107"/>
      <c r="DC1075" s="107"/>
      <c r="DD1075" s="107"/>
      <c r="DE1075" s="107"/>
      <c r="DF1075" s="107"/>
      <c r="DG1075" s="107"/>
    </row>
    <row r="1076" spans="2:111" hidden="1" x14ac:dyDescent="0.25">
      <c r="B1076" s="111" t="s">
        <v>2606</v>
      </c>
      <c r="C1076" s="111">
        <v>4600011662</v>
      </c>
      <c r="D1076" s="101" t="s">
        <v>1459</v>
      </c>
      <c r="E1076" s="110"/>
      <c r="F1076" s="102"/>
      <c r="G1076" s="103"/>
      <c r="H1076" s="103"/>
      <c r="I1076" s="100"/>
      <c r="J1076" s="122" t="s">
        <v>2525</v>
      </c>
      <c r="K1076" s="103"/>
      <c r="L1076" s="103"/>
      <c r="M1076" s="103"/>
      <c r="N1076" s="103"/>
      <c r="O1076" s="106"/>
      <c r="P1076" s="104"/>
      <c r="Q1076" s="104"/>
      <c r="R1076" s="104"/>
      <c r="S1076" s="105" t="str">
        <f t="shared" si="116"/>
        <v/>
      </c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  <c r="BK1076" s="107"/>
      <c r="BL1076" s="107"/>
      <c r="BM1076" s="107"/>
      <c r="BN1076" s="107"/>
      <c r="BO1076" s="107"/>
      <c r="BP1076" s="107"/>
      <c r="BQ1076" s="107"/>
      <c r="BR1076" s="107"/>
      <c r="BS1076" s="107"/>
      <c r="BT1076" s="107"/>
      <c r="BU1076" s="107"/>
      <c r="BV1076" s="107"/>
      <c r="BW1076" s="107"/>
      <c r="BX1076" s="107"/>
      <c r="BY1076" s="107"/>
      <c r="BZ1076" s="107"/>
      <c r="CA1076" s="107"/>
      <c r="CB1076" s="107"/>
      <c r="CC1076" s="107"/>
      <c r="CD1076" s="107"/>
      <c r="CE1076" s="107"/>
      <c r="CF1076" s="107"/>
      <c r="CG1076" s="107"/>
      <c r="CH1076" s="107"/>
      <c r="CI1076" s="107"/>
      <c r="CJ1076" s="107"/>
      <c r="CK1076" s="107"/>
      <c r="CL1076" s="107"/>
      <c r="CM1076" s="107"/>
      <c r="CN1076" s="107"/>
      <c r="CO1076" s="107"/>
      <c r="CP1076" s="107"/>
      <c r="CQ1076" s="107"/>
      <c r="CR1076" s="107"/>
      <c r="CS1076" s="107"/>
      <c r="CT1076" s="107"/>
      <c r="CU1076" s="107"/>
      <c r="CV1076" s="107"/>
      <c r="CW1076" s="107"/>
      <c r="CX1076" s="107"/>
      <c r="CY1076" s="107"/>
      <c r="CZ1076" s="107"/>
      <c r="DA1076" s="107"/>
      <c r="DB1076" s="107"/>
      <c r="DC1076" s="107"/>
      <c r="DD1076" s="107"/>
      <c r="DE1076" s="107"/>
      <c r="DF1076" s="107"/>
      <c r="DG1076" s="107"/>
    </row>
    <row r="1077" spans="2:111" hidden="1" x14ac:dyDescent="0.25">
      <c r="B1077" s="111" t="s">
        <v>2606</v>
      </c>
      <c r="C1077" s="111">
        <v>4600011662</v>
      </c>
      <c r="D1077" s="101" t="s">
        <v>1460</v>
      </c>
      <c r="E1077" s="110"/>
      <c r="F1077" s="102" t="s">
        <v>454</v>
      </c>
      <c r="G1077" s="103" t="s">
        <v>449</v>
      </c>
      <c r="H1077" s="103" t="s">
        <v>429</v>
      </c>
      <c r="I1077" s="100"/>
      <c r="J1077" s="122" t="s">
        <v>2527</v>
      </c>
      <c r="K1077" s="103"/>
      <c r="L1077" s="103"/>
      <c r="M1077" s="103"/>
      <c r="N1077" s="103"/>
      <c r="O1077" s="106"/>
      <c r="P1077" s="104"/>
      <c r="Q1077" s="104"/>
      <c r="R1077" s="104"/>
      <c r="S1077" s="105" t="str">
        <f t="shared" si="116"/>
        <v/>
      </c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  <c r="BK1077" s="107"/>
      <c r="BL1077" s="107"/>
      <c r="BM1077" s="107"/>
      <c r="BN1077" s="107"/>
      <c r="BO1077" s="107"/>
      <c r="BP1077" s="107"/>
      <c r="BQ1077" s="107"/>
      <c r="BR1077" s="107"/>
      <c r="BS1077" s="107"/>
      <c r="BT1077" s="107"/>
      <c r="BU1077" s="107"/>
      <c r="BV1077" s="107"/>
      <c r="BW1077" s="107"/>
      <c r="BX1077" s="107"/>
      <c r="BY1077" s="107"/>
      <c r="BZ1077" s="107"/>
      <c r="CA1077" s="107"/>
      <c r="CB1077" s="107"/>
      <c r="CC1077" s="107"/>
      <c r="CD1077" s="107"/>
      <c r="CE1077" s="107"/>
      <c r="CF1077" s="107"/>
      <c r="CG1077" s="107"/>
      <c r="CH1077" s="107"/>
      <c r="CI1077" s="107"/>
      <c r="CJ1077" s="107"/>
      <c r="CK1077" s="107"/>
      <c r="CL1077" s="107"/>
      <c r="CM1077" s="107"/>
      <c r="CN1077" s="107"/>
      <c r="CO1077" s="107"/>
      <c r="CP1077" s="107"/>
      <c r="CQ1077" s="107"/>
      <c r="CR1077" s="107"/>
      <c r="CS1077" s="107"/>
      <c r="CT1077" s="107"/>
      <c r="CU1077" s="107"/>
      <c r="CV1077" s="107"/>
      <c r="CW1077" s="107"/>
      <c r="CX1077" s="107"/>
      <c r="CY1077" s="107"/>
      <c r="CZ1077" s="107"/>
      <c r="DA1077" s="107"/>
      <c r="DB1077" s="107"/>
      <c r="DC1077" s="107"/>
      <c r="DD1077" s="107"/>
      <c r="DE1077" s="107"/>
      <c r="DF1077" s="107"/>
      <c r="DG1077" s="107"/>
    </row>
    <row r="1078" spans="2:111" hidden="1" x14ac:dyDescent="0.25">
      <c r="B1078" s="111" t="s">
        <v>2606</v>
      </c>
      <c r="C1078" s="111">
        <v>4600011662</v>
      </c>
      <c r="D1078" s="101" t="s">
        <v>1461</v>
      </c>
      <c r="E1078" s="110"/>
      <c r="F1078" s="102"/>
      <c r="G1078" s="103"/>
      <c r="H1078" s="103"/>
      <c r="I1078" s="100"/>
      <c r="J1078" s="122" t="s">
        <v>2523</v>
      </c>
      <c r="K1078" s="103"/>
      <c r="L1078" s="103"/>
      <c r="M1078" s="103"/>
      <c r="N1078" s="103"/>
      <c r="O1078" s="106"/>
      <c r="P1078" s="104"/>
      <c r="Q1078" s="104"/>
      <c r="R1078" s="104"/>
      <c r="S1078" s="105" t="str">
        <f t="shared" si="116"/>
        <v/>
      </c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  <c r="BK1078" s="107"/>
      <c r="BL1078" s="107"/>
      <c r="BM1078" s="107"/>
      <c r="BN1078" s="107"/>
      <c r="BO1078" s="107"/>
      <c r="BP1078" s="107"/>
      <c r="BQ1078" s="107"/>
      <c r="BR1078" s="107"/>
      <c r="BS1078" s="107"/>
      <c r="BT1078" s="107"/>
      <c r="BU1078" s="107"/>
      <c r="BV1078" s="107"/>
      <c r="BW1078" s="107"/>
      <c r="BX1078" s="107"/>
      <c r="BY1078" s="107"/>
      <c r="BZ1078" s="107"/>
      <c r="CA1078" s="107"/>
      <c r="CB1078" s="107"/>
      <c r="CC1078" s="107"/>
      <c r="CD1078" s="107"/>
      <c r="CE1078" s="107"/>
      <c r="CF1078" s="107"/>
      <c r="CG1078" s="107"/>
      <c r="CH1078" s="107"/>
      <c r="CI1078" s="107"/>
      <c r="CJ1078" s="107"/>
      <c r="CK1078" s="107"/>
      <c r="CL1078" s="107"/>
      <c r="CM1078" s="107"/>
      <c r="CN1078" s="107"/>
      <c r="CO1078" s="107"/>
      <c r="CP1078" s="107"/>
      <c r="CQ1078" s="107"/>
      <c r="CR1078" s="107"/>
      <c r="CS1078" s="107"/>
      <c r="CT1078" s="107"/>
      <c r="CU1078" s="107"/>
      <c r="CV1078" s="107"/>
      <c r="CW1078" s="107"/>
      <c r="CX1078" s="107"/>
      <c r="CY1078" s="107"/>
      <c r="CZ1078" s="107"/>
      <c r="DA1078" s="107"/>
      <c r="DB1078" s="107"/>
      <c r="DC1078" s="107"/>
      <c r="DD1078" s="107"/>
      <c r="DE1078" s="107"/>
      <c r="DF1078" s="107"/>
      <c r="DG1078" s="107"/>
    </row>
    <row r="1079" spans="2:111" hidden="1" x14ac:dyDescent="0.25">
      <c r="B1079" s="111" t="s">
        <v>2606</v>
      </c>
      <c r="C1079" s="111">
        <v>4600011662</v>
      </c>
      <c r="D1079" s="101" t="s">
        <v>1462</v>
      </c>
      <c r="E1079" s="110"/>
      <c r="F1079" s="102"/>
      <c r="G1079" s="103"/>
      <c r="H1079" s="103"/>
      <c r="I1079" s="100"/>
      <c r="J1079" s="122" t="s">
        <v>2524</v>
      </c>
      <c r="K1079" s="103"/>
      <c r="L1079" s="103"/>
      <c r="M1079" s="103"/>
      <c r="N1079" s="103"/>
      <c r="O1079" s="106"/>
      <c r="P1079" s="104"/>
      <c r="Q1079" s="104"/>
      <c r="R1079" s="104"/>
      <c r="S1079" s="105" t="str">
        <f t="shared" si="116"/>
        <v/>
      </c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  <c r="BK1079" s="107"/>
      <c r="BL1079" s="107"/>
      <c r="BM1079" s="107"/>
      <c r="BN1079" s="107"/>
      <c r="BO1079" s="107"/>
      <c r="BP1079" s="107"/>
      <c r="BQ1079" s="107"/>
      <c r="BR1079" s="107"/>
      <c r="BS1079" s="107"/>
      <c r="BT1079" s="107"/>
      <c r="BU1079" s="107"/>
      <c r="BV1079" s="107"/>
      <c r="BW1079" s="107"/>
      <c r="BX1079" s="107"/>
      <c r="BY1079" s="107"/>
      <c r="BZ1079" s="107"/>
      <c r="CA1079" s="107"/>
      <c r="CB1079" s="107"/>
      <c r="CC1079" s="107"/>
      <c r="CD1079" s="107"/>
      <c r="CE1079" s="107"/>
      <c r="CF1079" s="107"/>
      <c r="CG1079" s="107"/>
      <c r="CH1079" s="107"/>
      <c r="CI1079" s="107"/>
      <c r="CJ1079" s="107"/>
      <c r="CK1079" s="107"/>
      <c r="CL1079" s="107"/>
      <c r="CM1079" s="107"/>
      <c r="CN1079" s="107"/>
      <c r="CO1079" s="107"/>
      <c r="CP1079" s="107"/>
      <c r="CQ1079" s="107"/>
      <c r="CR1079" s="107"/>
      <c r="CS1079" s="107"/>
      <c r="CT1079" s="107"/>
      <c r="CU1079" s="107"/>
      <c r="CV1079" s="107"/>
      <c r="CW1079" s="107"/>
      <c r="CX1079" s="107"/>
      <c r="CY1079" s="107"/>
      <c r="CZ1079" s="107"/>
      <c r="DA1079" s="107"/>
      <c r="DB1079" s="107"/>
      <c r="DC1079" s="107"/>
      <c r="DD1079" s="107"/>
      <c r="DE1079" s="107"/>
      <c r="DF1079" s="107"/>
      <c r="DG1079" s="107"/>
    </row>
    <row r="1080" spans="2:111" hidden="1" x14ac:dyDescent="0.25">
      <c r="B1080" s="111" t="s">
        <v>2606</v>
      </c>
      <c r="C1080" s="111">
        <v>4600011662</v>
      </c>
      <c r="D1080" s="101" t="s">
        <v>1463</v>
      </c>
      <c r="E1080" s="110"/>
      <c r="F1080" s="102"/>
      <c r="G1080" s="103"/>
      <c r="H1080" s="103"/>
      <c r="I1080" s="100"/>
      <c r="J1080" s="122" t="s">
        <v>2525</v>
      </c>
      <c r="K1080" s="103"/>
      <c r="L1080" s="103"/>
      <c r="M1080" s="103"/>
      <c r="N1080" s="103"/>
      <c r="O1080" s="106"/>
      <c r="P1080" s="104"/>
      <c r="Q1080" s="104"/>
      <c r="R1080" s="104"/>
      <c r="S1080" s="105" t="str">
        <f t="shared" si="116"/>
        <v/>
      </c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  <c r="BK1080" s="107"/>
      <c r="BL1080" s="107"/>
      <c r="BM1080" s="107"/>
      <c r="BN1080" s="107"/>
      <c r="BO1080" s="107"/>
      <c r="BP1080" s="107"/>
      <c r="BQ1080" s="107"/>
      <c r="BR1080" s="107"/>
      <c r="BS1080" s="107"/>
      <c r="BT1080" s="107"/>
      <c r="BU1080" s="107"/>
      <c r="BV1080" s="107"/>
      <c r="BW1080" s="107"/>
      <c r="BX1080" s="107"/>
      <c r="BY1080" s="107"/>
      <c r="BZ1080" s="107"/>
      <c r="CA1080" s="107"/>
      <c r="CB1080" s="107"/>
      <c r="CC1080" s="107"/>
      <c r="CD1080" s="107"/>
      <c r="CE1080" s="107"/>
      <c r="CF1080" s="107"/>
      <c r="CG1080" s="107"/>
      <c r="CH1080" s="107"/>
      <c r="CI1080" s="107"/>
      <c r="CJ1080" s="107"/>
      <c r="CK1080" s="107"/>
      <c r="CL1080" s="107"/>
      <c r="CM1080" s="107"/>
      <c r="CN1080" s="107"/>
      <c r="CO1080" s="107"/>
      <c r="CP1080" s="107"/>
      <c r="CQ1080" s="107"/>
      <c r="CR1080" s="107"/>
      <c r="CS1080" s="107"/>
      <c r="CT1080" s="107"/>
      <c r="CU1080" s="107"/>
      <c r="CV1080" s="107"/>
      <c r="CW1080" s="107"/>
      <c r="CX1080" s="107"/>
      <c r="CY1080" s="107"/>
      <c r="CZ1080" s="107"/>
      <c r="DA1080" s="107"/>
      <c r="DB1080" s="107"/>
      <c r="DC1080" s="107"/>
      <c r="DD1080" s="107"/>
      <c r="DE1080" s="107"/>
      <c r="DF1080" s="107"/>
      <c r="DG1080" s="107"/>
    </row>
    <row r="1081" spans="2:111" hidden="1" x14ac:dyDescent="0.25">
      <c r="B1081" s="111" t="s">
        <v>2608</v>
      </c>
      <c r="C1081" s="111">
        <v>4600011662</v>
      </c>
      <c r="D1081" s="101" t="s">
        <v>1464</v>
      </c>
      <c r="E1081" s="110" t="str">
        <f t="shared" ref="E1081" si="121">IF(F1081="","",CONCATENATE(TRIM(F1081)," - ",TRIM(J1081)))</f>
        <v>(DE) Sistema de Desaeração e Água de Alimentação das caldeiras - P-14E-4B</v>
      </c>
      <c r="F1081" s="102" t="s">
        <v>454</v>
      </c>
      <c r="G1081" s="103" t="s">
        <v>449</v>
      </c>
      <c r="H1081" s="103" t="s">
        <v>429</v>
      </c>
      <c r="I1081" s="100"/>
      <c r="J1081" s="122" t="s">
        <v>2528</v>
      </c>
      <c r="K1081" s="103" t="s">
        <v>1701</v>
      </c>
      <c r="L1081" s="103"/>
      <c r="M1081" s="103"/>
      <c r="N1081" s="103"/>
      <c r="O1081" s="106"/>
      <c r="P1081" s="104">
        <v>1</v>
      </c>
      <c r="Q1081" s="104"/>
      <c r="R1081" s="104"/>
      <c r="S1081" s="105">
        <f t="shared" si="116"/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  <c r="BK1081" s="107"/>
      <c r="BL1081" s="107"/>
      <c r="BM1081" s="107"/>
      <c r="BN1081" s="107"/>
      <c r="BO1081" s="107"/>
      <c r="BP1081" s="107"/>
      <c r="BQ1081" s="107"/>
      <c r="BR1081" s="107"/>
      <c r="BS1081" s="107"/>
      <c r="BT1081" s="107"/>
      <c r="BU1081" s="107"/>
      <c r="BV1081" s="107"/>
      <c r="BW1081" s="107"/>
      <c r="BX1081" s="107"/>
      <c r="BY1081" s="107"/>
      <c r="BZ1081" s="107"/>
      <c r="CA1081" s="107"/>
      <c r="CB1081" s="107"/>
      <c r="CC1081" s="107"/>
      <c r="CD1081" s="107"/>
      <c r="CE1081" s="107"/>
      <c r="CF1081" s="107"/>
      <c r="CG1081" s="107"/>
      <c r="CH1081" s="107"/>
      <c r="CI1081" s="107"/>
      <c r="CJ1081" s="107"/>
      <c r="CK1081" s="107"/>
      <c r="CL1081" s="107"/>
      <c r="CM1081" s="107"/>
      <c r="CN1081" s="107"/>
      <c r="CO1081" s="107"/>
      <c r="CP1081" s="107"/>
      <c r="CQ1081" s="107"/>
      <c r="CR1081" s="107"/>
      <c r="CS1081" s="107"/>
      <c r="CT1081" s="107"/>
      <c r="CU1081" s="107"/>
      <c r="CV1081" s="107"/>
      <c r="CW1081" s="107"/>
      <c r="CX1081" s="107"/>
      <c r="CY1081" s="107"/>
      <c r="CZ1081" s="107"/>
      <c r="DA1081" s="107"/>
      <c r="DB1081" s="107"/>
      <c r="DC1081" s="107"/>
      <c r="DD1081" s="107"/>
      <c r="DE1081" s="107"/>
      <c r="DF1081" s="107"/>
      <c r="DG1081" s="107"/>
    </row>
    <row r="1082" spans="2:111" hidden="1" x14ac:dyDescent="0.25">
      <c r="B1082" s="111" t="s">
        <v>2606</v>
      </c>
      <c r="C1082" s="111">
        <v>4600011662</v>
      </c>
      <c r="D1082" s="101" t="s">
        <v>1465</v>
      </c>
      <c r="E1082" s="110"/>
      <c r="F1082" s="102"/>
      <c r="G1082" s="103"/>
      <c r="H1082" s="103"/>
      <c r="I1082" s="100"/>
      <c r="J1082" s="122" t="s">
        <v>2648</v>
      </c>
      <c r="K1082" s="103"/>
      <c r="L1082" s="103"/>
      <c r="M1082" s="103"/>
      <c r="N1082" s="103"/>
      <c r="O1082" s="106"/>
      <c r="P1082" s="104"/>
      <c r="Q1082" s="104"/>
      <c r="R1082" s="104"/>
      <c r="S1082" s="105" t="str">
        <f t="shared" si="116"/>
        <v/>
      </c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  <c r="BK1082" s="107"/>
      <c r="BL1082" s="107"/>
      <c r="BM1082" s="107"/>
      <c r="BN1082" s="107"/>
      <c r="BO1082" s="107"/>
      <c r="BP1082" s="107"/>
      <c r="BQ1082" s="107"/>
      <c r="BR1082" s="107"/>
      <c r="BS1082" s="107"/>
      <c r="BT1082" s="107"/>
      <c r="BU1082" s="107"/>
      <c r="BV1082" s="107"/>
      <c r="BW1082" s="107"/>
      <c r="BX1082" s="107"/>
      <c r="BY1082" s="107"/>
      <c r="BZ1082" s="107"/>
      <c r="CA1082" s="107"/>
      <c r="CB1082" s="107"/>
      <c r="CC1082" s="107"/>
      <c r="CD1082" s="107"/>
      <c r="CE1082" s="107"/>
      <c r="CF1082" s="107"/>
      <c r="CG1082" s="107"/>
      <c r="CH1082" s="107"/>
      <c r="CI1082" s="107"/>
      <c r="CJ1082" s="107"/>
      <c r="CK1082" s="107"/>
      <c r="CL1082" s="107"/>
      <c r="CM1082" s="107"/>
      <c r="CN1082" s="107"/>
      <c r="CO1082" s="107"/>
      <c r="CP1082" s="107"/>
      <c r="CQ1082" s="107"/>
      <c r="CR1082" s="107"/>
      <c r="CS1082" s="107"/>
      <c r="CT1082" s="107"/>
      <c r="CU1082" s="107"/>
      <c r="CV1082" s="107"/>
      <c r="CW1082" s="107"/>
      <c r="CX1082" s="107"/>
      <c r="CY1082" s="107"/>
      <c r="CZ1082" s="107"/>
      <c r="DA1082" s="107"/>
      <c r="DB1082" s="107"/>
      <c r="DC1082" s="107"/>
      <c r="DD1082" s="107"/>
      <c r="DE1082" s="107"/>
      <c r="DF1082" s="107"/>
      <c r="DG1082" s="107"/>
    </row>
    <row r="1083" spans="2:111" hidden="1" x14ac:dyDescent="0.25">
      <c r="B1083" s="111" t="s">
        <v>2606</v>
      </c>
      <c r="C1083" s="111">
        <v>4600011662</v>
      </c>
      <c r="D1083" s="101" t="s">
        <v>1466</v>
      </c>
      <c r="E1083" s="110"/>
      <c r="F1083" s="102"/>
      <c r="G1083" s="103"/>
      <c r="H1083" s="103"/>
      <c r="I1083" s="100"/>
      <c r="J1083" s="122" t="s">
        <v>2345</v>
      </c>
      <c r="K1083" s="103"/>
      <c r="L1083" s="103"/>
      <c r="M1083" s="103"/>
      <c r="N1083" s="103"/>
      <c r="O1083" s="106"/>
      <c r="P1083" s="104"/>
      <c r="Q1083" s="104"/>
      <c r="R1083" s="104"/>
      <c r="S1083" s="105" t="str">
        <f t="shared" si="116"/>
        <v/>
      </c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  <c r="BK1083" s="107"/>
      <c r="BL1083" s="107"/>
      <c r="BM1083" s="107"/>
      <c r="BN1083" s="107"/>
      <c r="BO1083" s="107"/>
      <c r="BP1083" s="107"/>
      <c r="BQ1083" s="107"/>
      <c r="BR1083" s="107"/>
      <c r="BS1083" s="107"/>
      <c r="BT1083" s="107"/>
      <c r="BU1083" s="107"/>
      <c r="BV1083" s="107"/>
      <c r="BW1083" s="107"/>
      <c r="BX1083" s="107"/>
      <c r="BY1083" s="107"/>
      <c r="BZ1083" s="107"/>
      <c r="CA1083" s="107"/>
      <c r="CB1083" s="107"/>
      <c r="CC1083" s="107"/>
      <c r="CD1083" s="107"/>
      <c r="CE1083" s="107"/>
      <c r="CF1083" s="107"/>
      <c r="CG1083" s="107"/>
      <c r="CH1083" s="107"/>
      <c r="CI1083" s="107"/>
      <c r="CJ1083" s="107"/>
      <c r="CK1083" s="107"/>
      <c r="CL1083" s="107"/>
      <c r="CM1083" s="107"/>
      <c r="CN1083" s="107"/>
      <c r="CO1083" s="107"/>
      <c r="CP1083" s="107"/>
      <c r="CQ1083" s="107"/>
      <c r="CR1083" s="107"/>
      <c r="CS1083" s="107"/>
      <c r="CT1083" s="107"/>
      <c r="CU1083" s="107"/>
      <c r="CV1083" s="107"/>
      <c r="CW1083" s="107"/>
      <c r="CX1083" s="107"/>
      <c r="CY1083" s="107"/>
      <c r="CZ1083" s="107"/>
      <c r="DA1083" s="107"/>
      <c r="DB1083" s="107"/>
      <c r="DC1083" s="107"/>
      <c r="DD1083" s="107"/>
      <c r="DE1083" s="107"/>
      <c r="DF1083" s="107"/>
      <c r="DG1083" s="107"/>
    </row>
    <row r="1084" spans="2:111" hidden="1" x14ac:dyDescent="0.25">
      <c r="B1084" s="111" t="s">
        <v>2606</v>
      </c>
      <c r="C1084" s="111">
        <v>4600011662</v>
      </c>
      <c r="D1084" s="101" t="s">
        <v>1467</v>
      </c>
      <c r="E1084" s="110"/>
      <c r="F1084" s="102" t="s">
        <v>454</v>
      </c>
      <c r="G1084" s="103" t="s">
        <v>449</v>
      </c>
      <c r="H1084" s="103" t="s">
        <v>429</v>
      </c>
      <c r="I1084" s="100"/>
      <c r="J1084" s="122" t="s">
        <v>2346</v>
      </c>
      <c r="K1084" s="103"/>
      <c r="L1084" s="103"/>
      <c r="M1084" s="103"/>
      <c r="N1084" s="103"/>
      <c r="O1084" s="106"/>
      <c r="P1084" s="104"/>
      <c r="Q1084" s="104"/>
      <c r="R1084" s="104"/>
      <c r="S1084" s="105" t="str">
        <f t="shared" si="116"/>
        <v/>
      </c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  <c r="BF1084" s="107"/>
      <c r="BG1084" s="107"/>
      <c r="BH1084" s="107"/>
      <c r="BI1084" s="107"/>
      <c r="BJ1084" s="107"/>
      <c r="BK1084" s="107"/>
      <c r="BL1084" s="107"/>
      <c r="BM1084" s="107"/>
      <c r="BN1084" s="107"/>
      <c r="BO1084" s="107"/>
      <c r="BP1084" s="107"/>
      <c r="BQ1084" s="107"/>
      <c r="BR1084" s="107"/>
      <c r="BS1084" s="107"/>
      <c r="BT1084" s="107"/>
      <c r="BU1084" s="107"/>
      <c r="BV1084" s="107"/>
      <c r="BW1084" s="107"/>
      <c r="BX1084" s="107"/>
      <c r="BY1084" s="107"/>
      <c r="BZ1084" s="107"/>
      <c r="CA1084" s="107"/>
      <c r="CB1084" s="107"/>
      <c r="CC1084" s="107"/>
      <c r="CD1084" s="107"/>
      <c r="CE1084" s="107"/>
      <c r="CF1084" s="107"/>
      <c r="CG1084" s="107"/>
      <c r="CH1084" s="107"/>
      <c r="CI1084" s="107"/>
      <c r="CJ1084" s="107"/>
      <c r="CK1084" s="107"/>
      <c r="CL1084" s="107"/>
      <c r="CM1084" s="107"/>
      <c r="CN1084" s="107"/>
      <c r="CO1084" s="107"/>
      <c r="CP1084" s="107"/>
      <c r="CQ1084" s="107"/>
      <c r="CR1084" s="107"/>
      <c r="CS1084" s="107"/>
      <c r="CT1084" s="107"/>
      <c r="CU1084" s="107"/>
      <c r="CV1084" s="107"/>
      <c r="CW1084" s="107"/>
      <c r="CX1084" s="107"/>
      <c r="CY1084" s="107"/>
      <c r="CZ1084" s="107"/>
      <c r="DA1084" s="107"/>
      <c r="DB1084" s="107"/>
      <c r="DC1084" s="107"/>
      <c r="DD1084" s="107"/>
      <c r="DE1084" s="107"/>
      <c r="DF1084" s="107"/>
      <c r="DG1084" s="107"/>
    </row>
    <row r="1085" spans="2:111" hidden="1" x14ac:dyDescent="0.25">
      <c r="B1085" s="111" t="s">
        <v>2608</v>
      </c>
      <c r="C1085" s="111">
        <v>4600011662</v>
      </c>
      <c r="D1085" s="101" t="s">
        <v>1468</v>
      </c>
      <c r="E1085" s="110" t="str">
        <f t="shared" ref="E1085" si="122">IF(F1085="","",CONCATENATE(TRIM(F1085)," - ",TRIM(J1085)))</f>
        <v>(DE) Sistema de Desaeração e Água de Alimentação das caldeiras - Grauteamento da base</v>
      </c>
      <c r="F1085" s="102" t="s">
        <v>454</v>
      </c>
      <c r="G1085" s="103" t="s">
        <v>449</v>
      </c>
      <c r="H1085" s="103" t="s">
        <v>429</v>
      </c>
      <c r="I1085" s="100"/>
      <c r="J1085" s="122" t="s">
        <v>2347</v>
      </c>
      <c r="K1085" s="103" t="s">
        <v>1701</v>
      </c>
      <c r="L1085" s="103"/>
      <c r="M1085" s="103"/>
      <c r="N1085" s="103"/>
      <c r="O1085" s="106"/>
      <c r="P1085" s="104">
        <v>1</v>
      </c>
      <c r="Q1085" s="104"/>
      <c r="R1085" s="104"/>
      <c r="S1085" s="105">
        <f t="shared" si="116"/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  <c r="BD1085" s="107"/>
      <c r="BE1085" s="107"/>
      <c r="BF1085" s="107"/>
      <c r="BG1085" s="107"/>
      <c r="BH1085" s="107"/>
      <c r="BI1085" s="107"/>
      <c r="BJ1085" s="107"/>
      <c r="BK1085" s="107"/>
      <c r="BL1085" s="107"/>
      <c r="BM1085" s="107"/>
      <c r="BN1085" s="107"/>
      <c r="BO1085" s="107"/>
      <c r="BP1085" s="107"/>
      <c r="BQ1085" s="107"/>
      <c r="BR1085" s="107"/>
      <c r="BS1085" s="107"/>
      <c r="BT1085" s="107"/>
      <c r="BU1085" s="107"/>
      <c r="BV1085" s="107"/>
      <c r="BW1085" s="107"/>
      <c r="BX1085" s="107"/>
      <c r="BY1085" s="107"/>
      <c r="BZ1085" s="107"/>
      <c r="CA1085" s="107"/>
      <c r="CB1085" s="107"/>
      <c r="CC1085" s="107"/>
      <c r="CD1085" s="107"/>
      <c r="CE1085" s="107"/>
      <c r="CF1085" s="107"/>
      <c r="CG1085" s="107"/>
      <c r="CH1085" s="107"/>
      <c r="CI1085" s="107"/>
      <c r="CJ1085" s="107"/>
      <c r="CK1085" s="107"/>
      <c r="CL1085" s="107"/>
      <c r="CM1085" s="107"/>
      <c r="CN1085" s="107"/>
      <c r="CO1085" s="107"/>
      <c r="CP1085" s="107"/>
      <c r="CQ1085" s="107"/>
      <c r="CR1085" s="107"/>
      <c r="CS1085" s="107"/>
      <c r="CT1085" s="107"/>
      <c r="CU1085" s="107"/>
      <c r="CV1085" s="107"/>
      <c r="CW1085" s="107"/>
      <c r="CX1085" s="107"/>
      <c r="CY1085" s="107"/>
      <c r="CZ1085" s="107"/>
      <c r="DA1085" s="107"/>
      <c r="DB1085" s="107"/>
      <c r="DC1085" s="107"/>
      <c r="DD1085" s="107"/>
      <c r="DE1085" s="107"/>
      <c r="DF1085" s="107"/>
      <c r="DG1085" s="107"/>
    </row>
    <row r="1086" spans="2:111" hidden="1" x14ac:dyDescent="0.25">
      <c r="B1086" s="111" t="s">
        <v>2606</v>
      </c>
      <c r="C1086" s="111">
        <v>4600011662</v>
      </c>
      <c r="D1086" s="101" t="s">
        <v>1469</v>
      </c>
      <c r="E1086" s="110"/>
      <c r="F1086" s="102"/>
      <c r="G1086" s="103"/>
      <c r="H1086" s="103"/>
      <c r="I1086" s="100"/>
      <c r="J1086" s="122" t="s">
        <v>2649</v>
      </c>
      <c r="K1086" s="103"/>
      <c r="L1086" s="103"/>
      <c r="M1086" s="103"/>
      <c r="N1086" s="103"/>
      <c r="O1086" s="106"/>
      <c r="P1086" s="104"/>
      <c r="Q1086" s="104"/>
      <c r="R1086" s="104"/>
      <c r="S1086" s="105" t="str">
        <f t="shared" si="116"/>
        <v/>
      </c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  <c r="BF1086" s="107"/>
      <c r="BG1086" s="107"/>
      <c r="BH1086" s="107"/>
      <c r="BI1086" s="107"/>
      <c r="BJ1086" s="107"/>
      <c r="BK1086" s="107"/>
      <c r="BL1086" s="107"/>
      <c r="BM1086" s="107"/>
      <c r="BN1086" s="107"/>
      <c r="BO1086" s="107"/>
      <c r="BP1086" s="107"/>
      <c r="BQ1086" s="107"/>
      <c r="BR1086" s="107"/>
      <c r="BS1086" s="107"/>
      <c r="BT1086" s="107"/>
      <c r="BU1086" s="107"/>
      <c r="BV1086" s="107"/>
      <c r="BW1086" s="107"/>
      <c r="BX1086" s="107"/>
      <c r="BY1086" s="107"/>
      <c r="BZ1086" s="107"/>
      <c r="CA1086" s="107"/>
      <c r="CB1086" s="107"/>
      <c r="CC1086" s="107"/>
      <c r="CD1086" s="107"/>
      <c r="CE1086" s="107"/>
      <c r="CF1086" s="107"/>
      <c r="CG1086" s="107"/>
      <c r="CH1086" s="107"/>
      <c r="CI1086" s="107"/>
      <c r="CJ1086" s="107"/>
      <c r="CK1086" s="107"/>
      <c r="CL1086" s="107"/>
      <c r="CM1086" s="107"/>
      <c r="CN1086" s="107"/>
      <c r="CO1086" s="107"/>
      <c r="CP1086" s="107"/>
      <c r="CQ1086" s="107"/>
      <c r="CR1086" s="107"/>
      <c r="CS1086" s="107"/>
      <c r="CT1086" s="107"/>
      <c r="CU1086" s="107"/>
      <c r="CV1086" s="107"/>
      <c r="CW1086" s="107"/>
      <c r="CX1086" s="107"/>
      <c r="CY1086" s="107"/>
      <c r="CZ1086" s="107"/>
      <c r="DA1086" s="107"/>
      <c r="DB1086" s="107"/>
      <c r="DC1086" s="107"/>
      <c r="DD1086" s="107"/>
      <c r="DE1086" s="107"/>
      <c r="DF1086" s="107"/>
      <c r="DG1086" s="107"/>
    </row>
    <row r="1087" spans="2:111" hidden="1" x14ac:dyDescent="0.25">
      <c r="B1087" s="111" t="s">
        <v>2606</v>
      </c>
      <c r="C1087" s="111">
        <v>4600011662</v>
      </c>
      <c r="D1087" s="101" t="s">
        <v>1470</v>
      </c>
      <c r="E1087" s="110"/>
      <c r="F1087" s="102"/>
      <c r="G1087" s="103"/>
      <c r="H1087" s="103"/>
      <c r="I1087" s="100"/>
      <c r="J1087" s="122" t="s">
        <v>2521</v>
      </c>
      <c r="K1087" s="103"/>
      <c r="L1087" s="103"/>
      <c r="M1087" s="103"/>
      <c r="N1087" s="103"/>
      <c r="O1087" s="106"/>
      <c r="P1087" s="104"/>
      <c r="Q1087" s="104"/>
      <c r="R1087" s="104"/>
      <c r="S1087" s="105" t="str">
        <f t="shared" si="116"/>
        <v/>
      </c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  <c r="BF1087" s="107"/>
      <c r="BG1087" s="107"/>
      <c r="BH1087" s="107"/>
      <c r="BI1087" s="107"/>
      <c r="BJ1087" s="107"/>
      <c r="BK1087" s="107"/>
      <c r="BL1087" s="107"/>
      <c r="BM1087" s="107"/>
      <c r="BN1087" s="107"/>
      <c r="BO1087" s="107"/>
      <c r="BP1087" s="107"/>
      <c r="BQ1087" s="107"/>
      <c r="BR1087" s="107"/>
      <c r="BS1087" s="107"/>
      <c r="BT1087" s="107"/>
      <c r="BU1087" s="107"/>
      <c r="BV1087" s="107"/>
      <c r="BW1087" s="107"/>
      <c r="BX1087" s="107"/>
      <c r="BY1087" s="107"/>
      <c r="BZ1087" s="107"/>
      <c r="CA1087" s="107"/>
      <c r="CB1087" s="107"/>
      <c r="CC1087" s="107"/>
      <c r="CD1087" s="107"/>
      <c r="CE1087" s="107"/>
      <c r="CF1087" s="107"/>
      <c r="CG1087" s="107"/>
      <c r="CH1087" s="107"/>
      <c r="CI1087" s="107"/>
      <c r="CJ1087" s="107"/>
      <c r="CK1087" s="107"/>
      <c r="CL1087" s="107"/>
      <c r="CM1087" s="107"/>
      <c r="CN1087" s="107"/>
      <c r="CO1087" s="107"/>
      <c r="CP1087" s="107"/>
      <c r="CQ1087" s="107"/>
      <c r="CR1087" s="107"/>
      <c r="CS1087" s="107"/>
      <c r="CT1087" s="107"/>
      <c r="CU1087" s="107"/>
      <c r="CV1087" s="107"/>
      <c r="CW1087" s="107"/>
      <c r="CX1087" s="107"/>
      <c r="CY1087" s="107"/>
      <c r="CZ1087" s="107"/>
      <c r="DA1087" s="107"/>
      <c r="DB1087" s="107"/>
      <c r="DC1087" s="107"/>
      <c r="DD1087" s="107"/>
      <c r="DE1087" s="107"/>
      <c r="DF1087" s="107"/>
      <c r="DG1087" s="107"/>
    </row>
    <row r="1088" spans="2:111" hidden="1" x14ac:dyDescent="0.25">
      <c r="B1088" s="111" t="s">
        <v>2608</v>
      </c>
      <c r="C1088" s="111">
        <v>4600011662</v>
      </c>
      <c r="D1088" s="101" t="s">
        <v>1471</v>
      </c>
      <c r="E1088" s="110"/>
      <c r="F1088" s="102" t="s">
        <v>454</v>
      </c>
      <c r="G1088" s="103" t="s">
        <v>449</v>
      </c>
      <c r="H1088" s="103" t="s">
        <v>429</v>
      </c>
      <c r="I1088" s="100"/>
      <c r="J1088" s="122" t="s">
        <v>2529</v>
      </c>
      <c r="K1088" s="103"/>
      <c r="L1088" s="103"/>
      <c r="M1088" s="103"/>
      <c r="N1088" s="103"/>
      <c r="O1088" s="106"/>
      <c r="P1088" s="104"/>
      <c r="Q1088" s="104"/>
      <c r="R1088" s="104"/>
      <c r="S1088" s="105" t="str">
        <f t="shared" si="116"/>
        <v/>
      </c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  <c r="BF1088" s="107"/>
      <c r="BG1088" s="107"/>
      <c r="BH1088" s="107"/>
      <c r="BI1088" s="107"/>
      <c r="BJ1088" s="107"/>
      <c r="BK1088" s="107"/>
      <c r="BL1088" s="107"/>
      <c r="BM1088" s="107"/>
      <c r="BN1088" s="107"/>
      <c r="BO1088" s="107"/>
      <c r="BP1088" s="107"/>
      <c r="BQ1088" s="107"/>
      <c r="BR1088" s="107"/>
      <c r="BS1088" s="107"/>
      <c r="BT1088" s="107"/>
      <c r="BU1088" s="107"/>
      <c r="BV1088" s="107"/>
      <c r="BW1088" s="107"/>
      <c r="BX1088" s="107"/>
      <c r="BY1088" s="107"/>
      <c r="BZ1088" s="107"/>
      <c r="CA1088" s="107"/>
      <c r="CB1088" s="107"/>
      <c r="CC1088" s="107"/>
      <c r="CD1088" s="107"/>
      <c r="CE1088" s="107"/>
      <c r="CF1088" s="107"/>
      <c r="CG1088" s="107"/>
      <c r="CH1088" s="107"/>
      <c r="CI1088" s="107"/>
      <c r="CJ1088" s="107"/>
      <c r="CK1088" s="107"/>
      <c r="CL1088" s="107"/>
      <c r="CM1088" s="107"/>
      <c r="CN1088" s="107"/>
      <c r="CO1088" s="107"/>
      <c r="CP1088" s="107"/>
      <c r="CQ1088" s="107"/>
      <c r="CR1088" s="107"/>
      <c r="CS1088" s="107"/>
      <c r="CT1088" s="107"/>
      <c r="CU1088" s="107"/>
      <c r="CV1088" s="107"/>
      <c r="CW1088" s="107"/>
      <c r="CX1088" s="107"/>
      <c r="CY1088" s="107"/>
      <c r="CZ1088" s="107"/>
      <c r="DA1088" s="107"/>
      <c r="DB1088" s="107"/>
      <c r="DC1088" s="107"/>
      <c r="DD1088" s="107"/>
      <c r="DE1088" s="107"/>
      <c r="DF1088" s="107"/>
      <c r="DG1088" s="107"/>
    </row>
    <row r="1089" spans="1:111" hidden="1" x14ac:dyDescent="0.25">
      <c r="B1089" s="111" t="s">
        <v>2606</v>
      </c>
      <c r="C1089" s="111">
        <v>4600011662</v>
      </c>
      <c r="D1089" s="101" t="s">
        <v>1472</v>
      </c>
      <c r="E1089" s="110"/>
      <c r="F1089" s="102"/>
      <c r="G1089" s="103"/>
      <c r="H1089" s="103"/>
      <c r="I1089" s="100"/>
      <c r="J1089" s="122" t="s">
        <v>2650</v>
      </c>
      <c r="K1089" s="103"/>
      <c r="L1089" s="103"/>
      <c r="M1089" s="103"/>
      <c r="N1089" s="103"/>
      <c r="O1089" s="106"/>
      <c r="P1089" s="104"/>
      <c r="Q1089" s="104"/>
      <c r="R1089" s="104"/>
      <c r="S1089" s="105" t="str">
        <f t="shared" si="116"/>
        <v/>
      </c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  <c r="BF1089" s="107"/>
      <c r="BG1089" s="107"/>
      <c r="BH1089" s="107"/>
      <c r="BI1089" s="107"/>
      <c r="BJ1089" s="107"/>
      <c r="BK1089" s="107"/>
      <c r="BL1089" s="107"/>
      <c r="BM1089" s="107"/>
      <c r="BN1089" s="107"/>
      <c r="BO1089" s="107"/>
      <c r="BP1089" s="107"/>
      <c r="BQ1089" s="107"/>
      <c r="BR1089" s="107"/>
      <c r="BS1089" s="107"/>
      <c r="BT1089" s="107"/>
      <c r="BU1089" s="107"/>
      <c r="BV1089" s="107"/>
      <c r="BW1089" s="107"/>
      <c r="BX1089" s="107"/>
      <c r="BY1089" s="107"/>
      <c r="BZ1089" s="107"/>
      <c r="CA1089" s="107"/>
      <c r="CB1089" s="107"/>
      <c r="CC1089" s="107"/>
      <c r="CD1089" s="107"/>
      <c r="CE1089" s="107"/>
      <c r="CF1089" s="107"/>
      <c r="CG1089" s="107"/>
      <c r="CH1089" s="107"/>
      <c r="CI1089" s="107"/>
      <c r="CJ1089" s="107"/>
      <c r="CK1089" s="107"/>
      <c r="CL1089" s="107"/>
      <c r="CM1089" s="107"/>
      <c r="CN1089" s="107"/>
      <c r="CO1089" s="107"/>
      <c r="CP1089" s="107"/>
      <c r="CQ1089" s="107"/>
      <c r="CR1089" s="107"/>
      <c r="CS1089" s="107"/>
      <c r="CT1089" s="107"/>
      <c r="CU1089" s="107"/>
      <c r="CV1089" s="107"/>
      <c r="CW1089" s="107"/>
      <c r="CX1089" s="107"/>
      <c r="CY1089" s="107"/>
      <c r="CZ1089" s="107"/>
      <c r="DA1089" s="107"/>
      <c r="DB1089" s="107"/>
      <c r="DC1089" s="107"/>
      <c r="DD1089" s="107"/>
      <c r="DE1089" s="107"/>
      <c r="DF1089" s="107"/>
      <c r="DG1089" s="107"/>
    </row>
    <row r="1090" spans="1:111" hidden="1" x14ac:dyDescent="0.25">
      <c r="B1090" s="111" t="s">
        <v>2606</v>
      </c>
      <c r="C1090" s="111">
        <v>4600011662</v>
      </c>
      <c r="D1090" s="101" t="s">
        <v>1473</v>
      </c>
      <c r="E1090" s="110"/>
      <c r="F1090" s="102"/>
      <c r="G1090" s="103"/>
      <c r="H1090" s="103"/>
      <c r="I1090" s="100"/>
      <c r="J1090" s="122" t="s">
        <v>2524</v>
      </c>
      <c r="K1090" s="103"/>
      <c r="L1090" s="103"/>
      <c r="M1090" s="103"/>
      <c r="N1090" s="103"/>
      <c r="O1090" s="106"/>
      <c r="P1090" s="104"/>
      <c r="Q1090" s="104"/>
      <c r="R1090" s="104"/>
      <c r="S1090" s="105" t="str">
        <f t="shared" si="116"/>
        <v/>
      </c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  <c r="BF1090" s="107"/>
      <c r="BG1090" s="107"/>
      <c r="BH1090" s="107"/>
      <c r="BI1090" s="107"/>
      <c r="BJ1090" s="107"/>
      <c r="BK1090" s="107"/>
      <c r="BL1090" s="107"/>
      <c r="BM1090" s="107"/>
      <c r="BN1090" s="107"/>
      <c r="BO1090" s="107"/>
      <c r="BP1090" s="107"/>
      <c r="BQ1090" s="107"/>
      <c r="BR1090" s="107"/>
      <c r="BS1090" s="107"/>
      <c r="BT1090" s="107"/>
      <c r="BU1090" s="107"/>
      <c r="BV1090" s="107"/>
      <c r="BW1090" s="107"/>
      <c r="BX1090" s="107"/>
      <c r="BY1090" s="107"/>
      <c r="BZ1090" s="107"/>
      <c r="CA1090" s="107"/>
      <c r="CB1090" s="107"/>
      <c r="CC1090" s="107"/>
      <c r="CD1090" s="107"/>
      <c r="CE1090" s="107"/>
      <c r="CF1090" s="107"/>
      <c r="CG1090" s="107"/>
      <c r="CH1090" s="107"/>
      <c r="CI1090" s="107"/>
      <c r="CJ1090" s="107"/>
      <c r="CK1090" s="107"/>
      <c r="CL1090" s="107"/>
      <c r="CM1090" s="107"/>
      <c r="CN1090" s="107"/>
      <c r="CO1090" s="107"/>
      <c r="CP1090" s="107"/>
      <c r="CQ1090" s="107"/>
      <c r="CR1090" s="107"/>
      <c r="CS1090" s="107"/>
      <c r="CT1090" s="107"/>
      <c r="CU1090" s="107"/>
      <c r="CV1090" s="107"/>
      <c r="CW1090" s="107"/>
      <c r="CX1090" s="107"/>
      <c r="CY1090" s="107"/>
      <c r="CZ1090" s="107"/>
      <c r="DA1090" s="107"/>
      <c r="DB1090" s="107"/>
      <c r="DC1090" s="107"/>
      <c r="DD1090" s="107"/>
      <c r="DE1090" s="107"/>
      <c r="DF1090" s="107"/>
      <c r="DG1090" s="107"/>
    </row>
    <row r="1091" spans="1:111" hidden="1" x14ac:dyDescent="0.25">
      <c r="B1091" s="111">
        <v>99</v>
      </c>
      <c r="C1091" s="111">
        <v>4600011662</v>
      </c>
      <c r="D1091" s="101" t="s">
        <v>1474</v>
      </c>
      <c r="E1091" s="110"/>
      <c r="F1091" s="102"/>
      <c r="G1091" s="103"/>
      <c r="H1091" s="103"/>
      <c r="I1091" s="100"/>
      <c r="J1091" s="122" t="s">
        <v>2525</v>
      </c>
      <c r="K1091" s="103"/>
      <c r="L1091" s="103"/>
      <c r="M1091" s="103"/>
      <c r="N1091" s="103"/>
      <c r="O1091" s="106"/>
      <c r="P1091" s="104"/>
      <c r="Q1091" s="104"/>
      <c r="R1091" s="104"/>
      <c r="S1091" s="105" t="str">
        <f t="shared" si="116"/>
        <v/>
      </c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>
        <v>0</v>
      </c>
      <c r="AY1091" s="107">
        <v>0</v>
      </c>
      <c r="AZ1091" s="107">
        <v>0</v>
      </c>
      <c r="BA1091" s="107">
        <v>0</v>
      </c>
      <c r="BB1091" s="107">
        <v>0</v>
      </c>
      <c r="BC1091" s="107"/>
      <c r="BD1091" s="107"/>
      <c r="BE1091" s="107">
        <v>0</v>
      </c>
      <c r="BF1091" s="107">
        <v>0</v>
      </c>
      <c r="BG1091" s="107">
        <v>0</v>
      </c>
      <c r="BH1091" s="107">
        <v>0</v>
      </c>
      <c r="BI1091" s="107">
        <v>0</v>
      </c>
      <c r="BJ1091" s="107"/>
      <c r="BK1091" s="107"/>
      <c r="BL1091" s="107"/>
      <c r="BM1091" s="107"/>
      <c r="BN1091" s="107"/>
      <c r="BO1091" s="107"/>
      <c r="BP1091" s="107"/>
      <c r="BQ1091" s="107"/>
      <c r="BR1091" s="107"/>
      <c r="BS1091" s="107"/>
      <c r="BT1091" s="107"/>
      <c r="BU1091" s="107"/>
      <c r="BV1091" s="107"/>
      <c r="BW1091" s="107"/>
      <c r="BX1091" s="107"/>
      <c r="BY1091" s="107"/>
      <c r="BZ1091" s="107"/>
      <c r="CA1091" s="107"/>
      <c r="CB1091" s="107"/>
      <c r="CC1091" s="107"/>
      <c r="CD1091" s="107"/>
      <c r="CE1091" s="107"/>
      <c r="CF1091" s="107"/>
      <c r="CG1091" s="107"/>
      <c r="CH1091" s="107"/>
      <c r="CI1091" s="107"/>
      <c r="CJ1091" s="107"/>
      <c r="CK1091" s="107"/>
      <c r="CL1091" s="107"/>
      <c r="CM1091" s="107"/>
      <c r="CN1091" s="107"/>
      <c r="CO1091" s="107"/>
      <c r="CP1091" s="107"/>
      <c r="CQ1091" s="107"/>
      <c r="CR1091" s="107"/>
      <c r="CS1091" s="107"/>
      <c r="CT1091" s="107"/>
      <c r="CU1091" s="107"/>
      <c r="CV1091" s="107"/>
      <c r="CW1091" s="107"/>
      <c r="CX1091" s="107"/>
      <c r="CY1091" s="107"/>
      <c r="CZ1091" s="107"/>
      <c r="DA1091" s="107"/>
      <c r="DB1091" s="107"/>
      <c r="DC1091" s="107"/>
      <c r="DD1091" s="107"/>
      <c r="DE1091" s="107"/>
      <c r="DF1091" s="107"/>
      <c r="DG1091" s="107"/>
    </row>
    <row r="1092" spans="1:111" hidden="1" x14ac:dyDescent="0.25">
      <c r="B1092" s="111" t="s">
        <v>2608</v>
      </c>
      <c r="C1092" s="111">
        <v>4600011662</v>
      </c>
      <c r="D1092" s="101" t="s">
        <v>1475</v>
      </c>
      <c r="E1092" s="110" t="str">
        <f t="shared" ref="E1092" si="123">IF(F1092="","",CONCATENATE(TRIM(F1092)," - ",TRIM(J1092)))</f>
        <v>(DE) Sistema de Desaeração e Água de Alimentação das caldeiras - Linha 6"-S3-14E-5320-H</v>
      </c>
      <c r="F1092" s="102" t="s">
        <v>454</v>
      </c>
      <c r="G1092" s="103" t="s">
        <v>449</v>
      </c>
      <c r="H1092" s="103" t="s">
        <v>429</v>
      </c>
      <c r="I1092" s="100"/>
      <c r="J1092" s="122" t="s">
        <v>2530</v>
      </c>
      <c r="K1092" s="103" t="s">
        <v>1704</v>
      </c>
      <c r="L1092" s="103"/>
      <c r="M1092" s="103"/>
      <c r="N1092" s="103"/>
      <c r="O1092" s="106"/>
      <c r="P1092" s="104">
        <v>397</v>
      </c>
      <c r="Q1092" s="104"/>
      <c r="R1092" s="104" t="s">
        <v>1696</v>
      </c>
      <c r="S1092" s="105">
        <f t="shared" si="116"/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  <c r="BD1092" s="107"/>
      <c r="BE1092" s="107"/>
      <c r="BF1092" s="107"/>
      <c r="BG1092" s="107"/>
      <c r="BH1092" s="107"/>
      <c r="BI1092" s="107"/>
      <c r="BJ1092" s="107"/>
      <c r="BK1092" s="107"/>
      <c r="BL1092" s="107"/>
      <c r="BM1092" s="107"/>
      <c r="BN1092" s="107"/>
      <c r="BO1092" s="107"/>
      <c r="BP1092" s="107"/>
      <c r="BQ1092" s="107"/>
      <c r="BR1092" s="107"/>
      <c r="BS1092" s="107"/>
      <c r="BT1092" s="107"/>
      <c r="BU1092" s="107"/>
      <c r="BV1092" s="107"/>
      <c r="BW1092" s="107"/>
      <c r="BX1092" s="107"/>
      <c r="BY1092" s="107"/>
      <c r="BZ1092" s="107"/>
      <c r="CA1092" s="107"/>
      <c r="CB1092" s="107"/>
      <c r="CC1092" s="107"/>
      <c r="CD1092" s="107"/>
      <c r="CE1092" s="107"/>
      <c r="CF1092" s="107"/>
      <c r="CG1092" s="107">
        <v>0</v>
      </c>
      <c r="CH1092" s="107">
        <v>0</v>
      </c>
      <c r="CI1092" s="107">
        <v>0</v>
      </c>
      <c r="CJ1092" s="107">
        <v>0</v>
      </c>
      <c r="CK1092" s="107">
        <v>0</v>
      </c>
      <c r="CL1092" s="107"/>
      <c r="CM1092" s="107"/>
      <c r="CN1092" s="107"/>
      <c r="CO1092" s="107"/>
      <c r="CP1092" s="107"/>
      <c r="CQ1092" s="107"/>
      <c r="CR1092" s="107"/>
      <c r="CS1092" s="107"/>
      <c r="CT1092" s="107"/>
      <c r="CU1092" s="107"/>
      <c r="CV1092" s="107"/>
      <c r="CW1092" s="107"/>
      <c r="CX1092" s="107"/>
      <c r="CY1092" s="107"/>
      <c r="CZ1092" s="107"/>
      <c r="DA1092" s="107"/>
      <c r="DB1092" s="107"/>
      <c r="DC1092" s="107"/>
      <c r="DD1092" s="107"/>
      <c r="DE1092" s="107"/>
      <c r="DF1092" s="107"/>
      <c r="DG1092" s="107"/>
    </row>
    <row r="1093" spans="1:111" hidden="1" x14ac:dyDescent="0.25">
      <c r="B1093" s="111" t="s">
        <v>2606</v>
      </c>
      <c r="C1093" s="111">
        <v>4600011662</v>
      </c>
      <c r="D1093" s="101" t="s">
        <v>1476</v>
      </c>
      <c r="E1093" s="110"/>
      <c r="F1093" s="102"/>
      <c r="G1093" s="103"/>
      <c r="H1093" s="103"/>
      <c r="I1093" s="100"/>
      <c r="J1093" s="122" t="s">
        <v>2651</v>
      </c>
      <c r="K1093" s="103"/>
      <c r="L1093" s="103"/>
      <c r="M1093" s="103"/>
      <c r="N1093" s="103"/>
      <c r="O1093" s="106"/>
      <c r="P1093" s="104"/>
      <c r="Q1093" s="104"/>
      <c r="R1093" s="104"/>
      <c r="S1093" s="105" t="str">
        <f t="shared" si="116"/>
        <v/>
      </c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  <c r="BF1093" s="107"/>
      <c r="BG1093" s="107"/>
      <c r="BH1093" s="107"/>
      <c r="BI1093" s="107"/>
      <c r="BJ1093" s="107"/>
      <c r="BK1093" s="107"/>
      <c r="BL1093" s="107"/>
      <c r="BM1093" s="107"/>
      <c r="BN1093" s="107"/>
      <c r="BO1093" s="107"/>
      <c r="BP1093" s="107"/>
      <c r="BQ1093" s="107"/>
      <c r="BR1093" s="107"/>
      <c r="BS1093" s="107"/>
      <c r="BT1093" s="107"/>
      <c r="BU1093" s="107"/>
      <c r="BV1093" s="107"/>
      <c r="BW1093" s="107"/>
      <c r="BX1093" s="107"/>
      <c r="BY1093" s="107"/>
      <c r="BZ1093" s="107"/>
      <c r="CA1093" s="107"/>
      <c r="CB1093" s="107"/>
      <c r="CC1093" s="107"/>
      <c r="CD1093" s="107"/>
      <c r="CE1093" s="107"/>
      <c r="CF1093" s="107"/>
      <c r="CG1093" s="107"/>
      <c r="CH1093" s="107"/>
      <c r="CI1093" s="107"/>
      <c r="CJ1093" s="107"/>
      <c r="CK1093" s="107"/>
      <c r="CL1093" s="107"/>
      <c r="CM1093" s="107"/>
      <c r="CN1093" s="107"/>
      <c r="CO1093" s="107"/>
      <c r="CP1093" s="107"/>
      <c r="CQ1093" s="107"/>
      <c r="CR1093" s="107"/>
      <c r="CS1093" s="107"/>
      <c r="CT1093" s="107"/>
      <c r="CU1093" s="107"/>
      <c r="CV1093" s="107"/>
      <c r="CW1093" s="107"/>
      <c r="CX1093" s="107"/>
      <c r="CY1093" s="107"/>
      <c r="CZ1093" s="107"/>
      <c r="DA1093" s="107"/>
      <c r="DB1093" s="107"/>
      <c r="DC1093" s="107"/>
      <c r="DD1093" s="107"/>
      <c r="DE1093" s="107"/>
      <c r="DF1093" s="107"/>
      <c r="DG1093" s="107"/>
    </row>
    <row r="1094" spans="1:111" hidden="1" x14ac:dyDescent="0.25">
      <c r="B1094" s="111" t="s">
        <v>2606</v>
      </c>
      <c r="C1094" s="111">
        <v>4600011662</v>
      </c>
      <c r="D1094" s="101" t="s">
        <v>1477</v>
      </c>
      <c r="E1094" s="110"/>
      <c r="F1094" s="102"/>
      <c r="G1094" s="103"/>
      <c r="H1094" s="103"/>
      <c r="I1094" s="100"/>
      <c r="J1094" s="122" t="s">
        <v>2524</v>
      </c>
      <c r="K1094" s="103"/>
      <c r="L1094" s="103"/>
      <c r="M1094" s="103"/>
      <c r="N1094" s="103"/>
      <c r="O1094" s="106"/>
      <c r="P1094" s="104"/>
      <c r="Q1094" s="104"/>
      <c r="R1094" s="104"/>
      <c r="S1094" s="105" t="str">
        <f t="shared" ref="S1094:S1155" si="124">IF(P1094="","",Q1094/P1094)</f>
        <v/>
      </c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  <c r="BF1094" s="107"/>
      <c r="BG1094" s="107"/>
      <c r="BH1094" s="107"/>
      <c r="BI1094" s="107"/>
      <c r="BJ1094" s="107"/>
      <c r="BK1094" s="107"/>
      <c r="BL1094" s="107"/>
      <c r="BM1094" s="107"/>
      <c r="BN1094" s="107"/>
      <c r="BO1094" s="107"/>
      <c r="BP1094" s="107"/>
      <c r="BQ1094" s="107"/>
      <c r="BR1094" s="107"/>
      <c r="BS1094" s="107"/>
      <c r="BT1094" s="107"/>
      <c r="BU1094" s="107"/>
      <c r="BV1094" s="107"/>
      <c r="BW1094" s="107"/>
      <c r="BX1094" s="107"/>
      <c r="BY1094" s="107"/>
      <c r="BZ1094" s="107"/>
      <c r="CA1094" s="107"/>
      <c r="CB1094" s="107"/>
      <c r="CC1094" s="107"/>
      <c r="CD1094" s="107"/>
      <c r="CE1094" s="107"/>
      <c r="CF1094" s="107"/>
      <c r="CG1094" s="107"/>
      <c r="CH1094" s="107"/>
      <c r="CI1094" s="107"/>
      <c r="CJ1094" s="107"/>
      <c r="CK1094" s="107"/>
      <c r="CL1094" s="107"/>
      <c r="CM1094" s="107"/>
      <c r="CN1094" s="107"/>
      <c r="CO1094" s="107"/>
      <c r="CP1094" s="107"/>
      <c r="CQ1094" s="107"/>
      <c r="CR1094" s="107"/>
      <c r="CS1094" s="107"/>
      <c r="CT1094" s="107"/>
      <c r="CU1094" s="107"/>
      <c r="CV1094" s="107"/>
      <c r="CW1094" s="107"/>
      <c r="CX1094" s="107"/>
      <c r="CY1094" s="107"/>
      <c r="CZ1094" s="107"/>
      <c r="DA1094" s="107"/>
      <c r="DB1094" s="107"/>
      <c r="DC1094" s="107"/>
      <c r="DD1094" s="107"/>
      <c r="DE1094" s="107"/>
      <c r="DF1094" s="107"/>
      <c r="DG1094" s="107"/>
    </row>
    <row r="1095" spans="1:111" hidden="1" x14ac:dyDescent="0.25">
      <c r="B1095" s="111" t="s">
        <v>2606</v>
      </c>
      <c r="C1095" s="111">
        <v>4600011662</v>
      </c>
      <c r="D1095" s="101" t="s">
        <v>1478</v>
      </c>
      <c r="E1095" s="110"/>
      <c r="F1095" s="102" t="s">
        <v>454</v>
      </c>
      <c r="G1095" s="103" t="s">
        <v>449</v>
      </c>
      <c r="H1095" s="103" t="s">
        <v>429</v>
      </c>
      <c r="I1095" s="100"/>
      <c r="J1095" s="122" t="s">
        <v>2525</v>
      </c>
      <c r="K1095" s="103"/>
      <c r="L1095" s="103"/>
      <c r="M1095" s="103"/>
      <c r="N1095" s="103"/>
      <c r="O1095" s="106"/>
      <c r="P1095" s="104"/>
      <c r="Q1095" s="104"/>
      <c r="R1095" s="104"/>
      <c r="S1095" s="105" t="str">
        <f t="shared" si="124"/>
        <v/>
      </c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  <c r="BF1095" s="107"/>
      <c r="BG1095" s="107"/>
      <c r="BH1095" s="107"/>
      <c r="BI1095" s="107"/>
      <c r="BJ1095" s="107"/>
      <c r="BK1095" s="107"/>
      <c r="BL1095" s="107"/>
      <c r="BM1095" s="107"/>
      <c r="BN1095" s="107"/>
      <c r="BO1095" s="107"/>
      <c r="BP1095" s="107"/>
      <c r="BQ1095" s="107"/>
      <c r="BR1095" s="107"/>
      <c r="BS1095" s="107"/>
      <c r="BT1095" s="107"/>
      <c r="BU1095" s="107"/>
      <c r="BV1095" s="107"/>
      <c r="BW1095" s="107"/>
      <c r="BX1095" s="107"/>
      <c r="BY1095" s="107"/>
      <c r="BZ1095" s="107"/>
      <c r="CA1095" s="107"/>
      <c r="CB1095" s="107"/>
      <c r="CC1095" s="107"/>
      <c r="CD1095" s="107"/>
      <c r="CE1095" s="107"/>
      <c r="CF1095" s="107"/>
      <c r="CG1095" s="107"/>
      <c r="CH1095" s="107"/>
      <c r="CI1095" s="107"/>
      <c r="CJ1095" s="107"/>
      <c r="CK1095" s="107"/>
      <c r="CL1095" s="107"/>
      <c r="CM1095" s="107"/>
      <c r="CN1095" s="107"/>
      <c r="CO1095" s="107"/>
      <c r="CP1095" s="107"/>
      <c r="CQ1095" s="107"/>
      <c r="CR1095" s="107"/>
      <c r="CS1095" s="107"/>
      <c r="CT1095" s="107"/>
      <c r="CU1095" s="107"/>
      <c r="CV1095" s="107"/>
      <c r="CW1095" s="107"/>
      <c r="CX1095" s="107"/>
      <c r="CY1095" s="107"/>
      <c r="CZ1095" s="107"/>
      <c r="DA1095" s="107"/>
      <c r="DB1095" s="107"/>
      <c r="DC1095" s="107"/>
      <c r="DD1095" s="107"/>
      <c r="DE1095" s="107"/>
      <c r="DF1095" s="107"/>
      <c r="DG1095" s="107"/>
    </row>
    <row r="1096" spans="1:111" hidden="1" x14ac:dyDescent="0.25">
      <c r="B1096" s="111" t="s">
        <v>2606</v>
      </c>
      <c r="C1096" s="111">
        <v>4600011662</v>
      </c>
      <c r="D1096" s="101" t="s">
        <v>1479</v>
      </c>
      <c r="E1096" s="110" t="str">
        <f t="shared" ref="E1096" si="125">IF(F1096="","",CONCATENATE(TRIM(F1096)," - ",TRIM(J1096)))</f>
        <v>(DE) Sistema de Desaeração e Água de Alimentação das caldeiras - Linha 3"-S3-14E-5319-H</v>
      </c>
      <c r="F1096" s="102" t="s">
        <v>454</v>
      </c>
      <c r="G1096" s="103" t="s">
        <v>449</v>
      </c>
      <c r="H1096" s="103" t="s">
        <v>429</v>
      </c>
      <c r="I1096" s="100"/>
      <c r="J1096" s="122" t="s">
        <v>2531</v>
      </c>
      <c r="K1096" s="103" t="s">
        <v>1705</v>
      </c>
      <c r="L1096" s="103"/>
      <c r="M1096" s="103"/>
      <c r="N1096" s="103"/>
      <c r="O1096" s="106"/>
      <c r="P1096" s="104">
        <v>9809</v>
      </c>
      <c r="Q1096" s="104"/>
      <c r="R1096" s="104" t="s">
        <v>1696</v>
      </c>
      <c r="S1096" s="105">
        <f t="shared" si="124"/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  <c r="BD1096" s="107"/>
      <c r="BE1096" s="107"/>
      <c r="BF1096" s="107"/>
      <c r="BG1096" s="107"/>
      <c r="BH1096" s="107"/>
      <c r="BI1096" s="107"/>
      <c r="BJ1096" s="107"/>
      <c r="BK1096" s="107"/>
      <c r="BL1096" s="107"/>
      <c r="BM1096" s="107"/>
      <c r="BN1096" s="107"/>
      <c r="BO1096" s="107"/>
      <c r="BP1096" s="107"/>
      <c r="BQ1096" s="107"/>
      <c r="BR1096" s="107"/>
      <c r="BS1096" s="107"/>
      <c r="BT1096" s="107"/>
      <c r="BU1096" s="107"/>
      <c r="BV1096" s="107"/>
      <c r="BW1096" s="107"/>
      <c r="BX1096" s="107"/>
      <c r="BY1096" s="107"/>
      <c r="BZ1096" s="107"/>
      <c r="CA1096" s="107"/>
      <c r="CB1096" s="107"/>
      <c r="CC1096" s="107"/>
      <c r="CD1096" s="107"/>
      <c r="CE1096" s="107"/>
      <c r="CF1096" s="107"/>
      <c r="CG1096" s="107"/>
      <c r="CH1096" s="107"/>
      <c r="CI1096" s="107"/>
      <c r="CJ1096" s="107"/>
      <c r="CK1096" s="107"/>
      <c r="CL1096" s="107"/>
      <c r="CM1096" s="107"/>
      <c r="CN1096" s="107"/>
      <c r="CO1096" s="107"/>
      <c r="CP1096" s="107"/>
      <c r="CQ1096" s="107"/>
      <c r="CR1096" s="107"/>
      <c r="CS1096" s="107"/>
      <c r="CT1096" s="107"/>
      <c r="CU1096" s="107"/>
      <c r="CV1096" s="107"/>
      <c r="CW1096" s="107"/>
      <c r="CX1096" s="107"/>
      <c r="CY1096" s="107"/>
      <c r="CZ1096" s="107"/>
      <c r="DA1096" s="107"/>
      <c r="DB1096" s="107"/>
      <c r="DC1096" s="107"/>
      <c r="DD1096" s="107"/>
      <c r="DE1096" s="107"/>
      <c r="DF1096" s="107"/>
      <c r="DG1096" s="107"/>
    </row>
    <row r="1097" spans="1:111" hidden="1" x14ac:dyDescent="0.25">
      <c r="B1097" s="111" t="s">
        <v>2606</v>
      </c>
      <c r="C1097" s="111">
        <v>4600011662</v>
      </c>
      <c r="D1097" s="101" t="s">
        <v>1480</v>
      </c>
      <c r="E1097" s="110"/>
      <c r="F1097" s="102"/>
      <c r="G1097" s="103"/>
      <c r="H1097" s="103"/>
      <c r="I1097" s="100"/>
      <c r="J1097" s="122" t="s">
        <v>2523</v>
      </c>
      <c r="K1097" s="103"/>
      <c r="L1097" s="103"/>
      <c r="M1097" s="103"/>
      <c r="N1097" s="103"/>
      <c r="O1097" s="106"/>
      <c r="P1097" s="104"/>
      <c r="Q1097" s="104"/>
      <c r="R1097" s="104"/>
      <c r="S1097" s="105" t="str">
        <f t="shared" si="124"/>
        <v/>
      </c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  <c r="BF1097" s="107"/>
      <c r="BG1097" s="107"/>
      <c r="BH1097" s="107"/>
      <c r="BI1097" s="107"/>
      <c r="BJ1097" s="107"/>
      <c r="BK1097" s="107"/>
      <c r="BL1097" s="107"/>
      <c r="BM1097" s="107"/>
      <c r="BN1097" s="107"/>
      <c r="BO1097" s="107"/>
      <c r="BP1097" s="107"/>
      <c r="BQ1097" s="107"/>
      <c r="BR1097" s="107"/>
      <c r="BS1097" s="107"/>
      <c r="BT1097" s="107"/>
      <c r="BU1097" s="107"/>
      <c r="BV1097" s="107"/>
      <c r="BW1097" s="107"/>
      <c r="BX1097" s="107"/>
      <c r="BY1097" s="107"/>
      <c r="BZ1097" s="107"/>
      <c r="CA1097" s="107"/>
      <c r="CB1097" s="107"/>
      <c r="CC1097" s="107"/>
      <c r="CD1097" s="107"/>
      <c r="CE1097" s="107"/>
      <c r="CF1097" s="107"/>
      <c r="CG1097" s="107"/>
      <c r="CH1097" s="107"/>
      <c r="CI1097" s="107"/>
      <c r="CJ1097" s="107"/>
      <c r="CK1097" s="107"/>
      <c r="CL1097" s="107"/>
      <c r="CM1097" s="107"/>
      <c r="CN1097" s="107"/>
      <c r="CO1097" s="107"/>
      <c r="CP1097" s="107"/>
      <c r="CQ1097" s="107"/>
      <c r="CR1097" s="107"/>
      <c r="CS1097" s="107"/>
      <c r="CT1097" s="107"/>
      <c r="CU1097" s="107"/>
      <c r="CV1097" s="107"/>
      <c r="CW1097" s="107"/>
      <c r="CX1097" s="107"/>
      <c r="CY1097" s="107"/>
      <c r="CZ1097" s="107"/>
      <c r="DA1097" s="107"/>
      <c r="DB1097" s="107"/>
      <c r="DC1097" s="107"/>
      <c r="DD1097" s="107"/>
      <c r="DE1097" s="107"/>
      <c r="DF1097" s="107"/>
      <c r="DG1097" s="107"/>
    </row>
    <row r="1098" spans="1:111" hidden="1" x14ac:dyDescent="0.25">
      <c r="B1098" s="111" t="s">
        <v>2606</v>
      </c>
      <c r="C1098" s="111">
        <v>4600011662</v>
      </c>
      <c r="D1098" s="101" t="s">
        <v>1481</v>
      </c>
      <c r="E1098" s="110"/>
      <c r="F1098" s="102"/>
      <c r="G1098" s="103"/>
      <c r="H1098" s="103"/>
      <c r="I1098" s="100"/>
      <c r="J1098" s="122" t="s">
        <v>2524</v>
      </c>
      <c r="K1098" s="103"/>
      <c r="L1098" s="103"/>
      <c r="M1098" s="103"/>
      <c r="N1098" s="103"/>
      <c r="O1098" s="106"/>
      <c r="P1098" s="104"/>
      <c r="Q1098" s="104"/>
      <c r="R1098" s="104"/>
      <c r="S1098" s="105" t="str">
        <f t="shared" si="124"/>
        <v/>
      </c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  <c r="BF1098" s="107"/>
      <c r="BG1098" s="107"/>
      <c r="BH1098" s="107"/>
      <c r="BI1098" s="107"/>
      <c r="BJ1098" s="107"/>
      <c r="BK1098" s="107"/>
      <c r="BL1098" s="107"/>
      <c r="BM1098" s="107"/>
      <c r="BN1098" s="107"/>
      <c r="BO1098" s="107"/>
      <c r="BP1098" s="107"/>
      <c r="BQ1098" s="107"/>
      <c r="BR1098" s="107"/>
      <c r="BS1098" s="107"/>
      <c r="BT1098" s="107"/>
      <c r="BU1098" s="107"/>
      <c r="BV1098" s="107"/>
      <c r="BW1098" s="107"/>
      <c r="BX1098" s="107"/>
      <c r="BY1098" s="107"/>
      <c r="BZ1098" s="107"/>
      <c r="CA1098" s="107"/>
      <c r="CB1098" s="107"/>
      <c r="CC1098" s="107"/>
      <c r="CD1098" s="107"/>
      <c r="CE1098" s="107"/>
      <c r="CF1098" s="107"/>
      <c r="CG1098" s="107"/>
      <c r="CH1098" s="107"/>
      <c r="CI1098" s="107"/>
      <c r="CJ1098" s="107"/>
      <c r="CK1098" s="107"/>
      <c r="CL1098" s="107"/>
      <c r="CM1098" s="107"/>
      <c r="CN1098" s="107"/>
      <c r="CO1098" s="107"/>
      <c r="CP1098" s="107"/>
      <c r="CQ1098" s="107"/>
      <c r="CR1098" s="107"/>
      <c r="CS1098" s="107"/>
      <c r="CT1098" s="107"/>
      <c r="CU1098" s="107"/>
      <c r="CV1098" s="107"/>
      <c r="CW1098" s="107"/>
      <c r="CX1098" s="107"/>
      <c r="CY1098" s="107"/>
      <c r="CZ1098" s="107"/>
      <c r="DA1098" s="107"/>
      <c r="DB1098" s="107"/>
      <c r="DC1098" s="107"/>
      <c r="DD1098" s="107"/>
      <c r="DE1098" s="107"/>
      <c r="DF1098" s="107"/>
      <c r="DG1098" s="107"/>
    </row>
    <row r="1099" spans="1:111" hidden="1" x14ac:dyDescent="0.25">
      <c r="B1099" s="111" t="s">
        <v>2606</v>
      </c>
      <c r="C1099" s="111">
        <v>4600011662</v>
      </c>
      <c r="D1099" s="101" t="s">
        <v>1482</v>
      </c>
      <c r="E1099" s="110"/>
      <c r="F1099" s="102" t="s">
        <v>454</v>
      </c>
      <c r="G1099" s="103" t="s">
        <v>449</v>
      </c>
      <c r="H1099" s="103" t="s">
        <v>429</v>
      </c>
      <c r="I1099" s="100"/>
      <c r="J1099" s="122" t="s">
        <v>2525</v>
      </c>
      <c r="K1099" s="103"/>
      <c r="L1099" s="103"/>
      <c r="M1099" s="103"/>
      <c r="N1099" s="103"/>
      <c r="O1099" s="106"/>
      <c r="P1099" s="104"/>
      <c r="Q1099" s="104"/>
      <c r="R1099" s="104"/>
      <c r="S1099" s="105" t="str">
        <f t="shared" si="124"/>
        <v/>
      </c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  <c r="BF1099" s="107"/>
      <c r="BG1099" s="107"/>
      <c r="BH1099" s="107"/>
      <c r="BI1099" s="107"/>
      <c r="BJ1099" s="107"/>
      <c r="BK1099" s="107"/>
      <c r="BL1099" s="107"/>
      <c r="BM1099" s="107"/>
      <c r="BN1099" s="107"/>
      <c r="BO1099" s="107"/>
      <c r="BP1099" s="107"/>
      <c r="BQ1099" s="107"/>
      <c r="BR1099" s="107"/>
      <c r="BS1099" s="107"/>
      <c r="BT1099" s="107"/>
      <c r="BU1099" s="107"/>
      <c r="BV1099" s="107"/>
      <c r="BW1099" s="107"/>
      <c r="BX1099" s="107"/>
      <c r="BY1099" s="107"/>
      <c r="BZ1099" s="107"/>
      <c r="CA1099" s="107"/>
      <c r="CB1099" s="107"/>
      <c r="CC1099" s="107"/>
      <c r="CD1099" s="107"/>
      <c r="CE1099" s="107"/>
      <c r="CF1099" s="107"/>
      <c r="CG1099" s="107"/>
      <c r="CH1099" s="107"/>
      <c r="CI1099" s="107"/>
      <c r="CJ1099" s="107"/>
      <c r="CK1099" s="107"/>
      <c r="CL1099" s="107"/>
      <c r="CM1099" s="107"/>
      <c r="CN1099" s="107"/>
      <c r="CO1099" s="107"/>
      <c r="CP1099" s="107"/>
      <c r="CQ1099" s="107"/>
      <c r="CR1099" s="107"/>
      <c r="CS1099" s="107"/>
      <c r="CT1099" s="107"/>
      <c r="CU1099" s="107"/>
      <c r="CV1099" s="107"/>
      <c r="CW1099" s="107"/>
      <c r="CX1099" s="107"/>
      <c r="CY1099" s="107"/>
      <c r="CZ1099" s="107"/>
      <c r="DA1099" s="107"/>
      <c r="DB1099" s="107"/>
      <c r="DC1099" s="107"/>
      <c r="DD1099" s="107"/>
      <c r="DE1099" s="107"/>
      <c r="DF1099" s="107"/>
      <c r="DG1099" s="107"/>
    </row>
    <row r="1100" spans="1:111" hidden="1" x14ac:dyDescent="0.25">
      <c r="A1100" s="109"/>
      <c r="B1100" s="123">
        <v>0</v>
      </c>
      <c r="C1100" s="111">
        <v>4600011662</v>
      </c>
      <c r="D1100" s="101" t="s">
        <v>1483</v>
      </c>
      <c r="E1100" s="110" t="str">
        <f t="shared" ref="E1100" si="126">IF(F1100="","",CONCATENATE(TRIM(F1100)," - ",TRIM(J1100)))</f>
        <v>(DE) Sistema de Desaeração e Água de Alimentação das caldeiras - Tubulações,suportes e tie ins</v>
      </c>
      <c r="F1100" s="102" t="s">
        <v>454</v>
      </c>
      <c r="G1100" s="103" t="s">
        <v>449</v>
      </c>
      <c r="H1100" s="103" t="s">
        <v>429</v>
      </c>
      <c r="I1100" s="100"/>
      <c r="J1100" s="122" t="s">
        <v>1991</v>
      </c>
      <c r="K1100" s="103"/>
      <c r="L1100" s="103"/>
      <c r="M1100" s="103"/>
      <c r="N1100" s="103"/>
      <c r="O1100" s="106"/>
      <c r="P1100" s="104">
        <v>19151</v>
      </c>
      <c r="Q1100" s="104"/>
      <c r="R1100" s="104" t="s">
        <v>1696</v>
      </c>
      <c r="S1100" s="105">
        <f t="shared" si="124"/>
        <v>0</v>
      </c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>
        <v>0</v>
      </c>
      <c r="AY1100" s="107">
        <v>0</v>
      </c>
      <c r="AZ1100" s="107">
        <v>0</v>
      </c>
      <c r="BA1100" s="107">
        <v>0</v>
      </c>
      <c r="BB1100" s="107">
        <v>0</v>
      </c>
      <c r="BC1100" s="107"/>
      <c r="BD1100" s="107"/>
      <c r="BE1100" s="107">
        <v>2</v>
      </c>
      <c r="BF1100" s="107">
        <v>2</v>
      </c>
      <c r="BG1100" s="107">
        <v>2</v>
      </c>
      <c r="BH1100" s="107">
        <v>2</v>
      </c>
      <c r="BI1100" s="107">
        <v>2</v>
      </c>
      <c r="BJ1100" s="107"/>
      <c r="BK1100" s="107"/>
      <c r="BL1100" s="107"/>
      <c r="BM1100" s="107"/>
      <c r="BN1100" s="107"/>
      <c r="BO1100" s="107"/>
      <c r="BP1100" s="107"/>
      <c r="BQ1100" s="107"/>
      <c r="BR1100" s="107"/>
      <c r="BS1100" s="107"/>
      <c r="BT1100" s="107"/>
      <c r="BU1100" s="107"/>
      <c r="BV1100" s="107"/>
      <c r="BW1100" s="107"/>
      <c r="BX1100" s="107"/>
      <c r="BY1100" s="107"/>
      <c r="BZ1100" s="107"/>
      <c r="CA1100" s="107"/>
      <c r="CB1100" s="107"/>
      <c r="CC1100" s="107"/>
      <c r="CD1100" s="107"/>
      <c r="CE1100" s="107"/>
      <c r="CF1100" s="107"/>
      <c r="CG1100" s="107"/>
      <c r="CH1100" s="107"/>
      <c r="CI1100" s="107"/>
      <c r="CJ1100" s="107"/>
      <c r="CK1100" s="107"/>
      <c r="CL1100" s="107"/>
      <c r="CM1100" s="107"/>
      <c r="CN1100" s="107"/>
      <c r="CO1100" s="107"/>
      <c r="CP1100" s="107"/>
      <c r="CQ1100" s="107"/>
      <c r="CR1100" s="107"/>
      <c r="CS1100" s="107"/>
      <c r="CT1100" s="107"/>
      <c r="CU1100" s="107"/>
      <c r="CV1100" s="107"/>
      <c r="CW1100" s="107"/>
      <c r="CX1100" s="107"/>
      <c r="CY1100" s="107"/>
      <c r="CZ1100" s="107"/>
      <c r="DA1100" s="107"/>
      <c r="DB1100" s="107"/>
      <c r="DC1100" s="107"/>
      <c r="DD1100" s="107"/>
      <c r="DE1100" s="107"/>
      <c r="DF1100" s="107"/>
      <c r="DG1100" s="107"/>
    </row>
    <row r="1101" spans="1:111" hidden="1" x14ac:dyDescent="0.25">
      <c r="B1101" s="111" t="s">
        <v>2606</v>
      </c>
      <c r="C1101" s="111">
        <v>4600011662</v>
      </c>
      <c r="D1101" s="101" t="s">
        <v>2722</v>
      </c>
      <c r="E1101" s="110"/>
      <c r="F1101" s="102"/>
      <c r="G1101" s="103"/>
      <c r="H1101" s="103"/>
      <c r="I1101" s="100"/>
      <c r="J1101" s="122" t="s">
        <v>2726</v>
      </c>
      <c r="K1101" s="103"/>
      <c r="L1101" s="103"/>
      <c r="M1101" s="103"/>
      <c r="N1101" s="103"/>
      <c r="O1101" s="106"/>
      <c r="P1101" s="104"/>
      <c r="Q1101" s="104"/>
      <c r="R1101" s="104"/>
      <c r="S1101" s="105" t="str">
        <f t="shared" si="124"/>
        <v/>
      </c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  <c r="BF1101" s="107"/>
      <c r="BG1101" s="107"/>
      <c r="BH1101" s="107"/>
      <c r="BI1101" s="107"/>
      <c r="BJ1101" s="107"/>
      <c r="BK1101" s="107"/>
      <c r="BL1101" s="107"/>
      <c r="BM1101" s="107"/>
      <c r="BN1101" s="107"/>
      <c r="BO1101" s="107"/>
      <c r="BP1101" s="107"/>
      <c r="BQ1101" s="107"/>
      <c r="BR1101" s="107"/>
      <c r="BS1101" s="107"/>
      <c r="BT1101" s="107"/>
      <c r="BU1101" s="107"/>
      <c r="BV1101" s="107"/>
      <c r="BW1101" s="107"/>
      <c r="BX1101" s="107"/>
      <c r="BY1101" s="107"/>
      <c r="BZ1101" s="107"/>
      <c r="CA1101" s="107"/>
      <c r="CB1101" s="107"/>
      <c r="CC1101" s="107"/>
      <c r="CD1101" s="107"/>
      <c r="CE1101" s="107"/>
      <c r="CF1101" s="107"/>
      <c r="CG1101" s="107"/>
      <c r="CH1101" s="107"/>
      <c r="CI1101" s="107"/>
      <c r="CJ1101" s="107"/>
      <c r="CK1101" s="107"/>
      <c r="CL1101" s="107"/>
      <c r="CM1101" s="107"/>
      <c r="CN1101" s="107"/>
      <c r="CO1101" s="107"/>
      <c r="CP1101" s="107"/>
      <c r="CQ1101" s="107"/>
      <c r="CR1101" s="107"/>
      <c r="CS1101" s="107"/>
      <c r="CT1101" s="107"/>
      <c r="CU1101" s="107"/>
      <c r="CV1101" s="107"/>
      <c r="CW1101" s="107"/>
      <c r="CX1101" s="107"/>
      <c r="CY1101" s="107"/>
      <c r="CZ1101" s="107"/>
      <c r="DA1101" s="107"/>
      <c r="DB1101" s="107"/>
      <c r="DC1101" s="107"/>
      <c r="DD1101" s="107"/>
      <c r="DE1101" s="107"/>
      <c r="DF1101" s="107"/>
      <c r="DG1101" s="107"/>
    </row>
    <row r="1102" spans="1:111" hidden="1" x14ac:dyDescent="0.25">
      <c r="A1102" s="109"/>
      <c r="B1102" s="123">
        <v>99</v>
      </c>
      <c r="C1102" s="111">
        <v>4600011662</v>
      </c>
      <c r="D1102" s="101" t="s">
        <v>2723</v>
      </c>
      <c r="E1102" s="110" t="str">
        <f t="shared" ref="E1102" si="127">IF(F1102="","",CONCATENATE(TRIM(F1102)," - ",TRIM(J1102)))</f>
        <v>(DE) Sistema de Desaeração e Água de Alimentação das caldeiras - Adequação de linha para substituição de flanges da 8"-S3-14E-5301-H / LV-14E-600</v>
      </c>
      <c r="F1102" s="102" t="s">
        <v>454</v>
      </c>
      <c r="G1102" s="103" t="s">
        <v>449</v>
      </c>
      <c r="H1102" s="103" t="s">
        <v>429</v>
      </c>
      <c r="I1102" s="100"/>
      <c r="J1102" s="122" t="s">
        <v>2727</v>
      </c>
      <c r="K1102" s="103"/>
      <c r="L1102" s="103"/>
      <c r="M1102" s="103"/>
      <c r="N1102" s="103"/>
      <c r="O1102" s="106"/>
      <c r="P1102" s="104">
        <v>7630</v>
      </c>
      <c r="Q1102" s="104"/>
      <c r="R1102" s="104" t="s">
        <v>1696</v>
      </c>
      <c r="S1102" s="105">
        <f t="shared" si="124"/>
        <v>0</v>
      </c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>
        <v>2</v>
      </c>
      <c r="AY1102" s="107">
        <v>2</v>
      </c>
      <c r="AZ1102" s="107"/>
      <c r="BA1102" s="107"/>
      <c r="BB1102" s="107"/>
      <c r="BC1102" s="107"/>
      <c r="BD1102" s="107"/>
      <c r="BE1102" s="107">
        <v>2</v>
      </c>
      <c r="BF1102" s="107">
        <v>2</v>
      </c>
      <c r="BG1102" s="107">
        <v>2</v>
      </c>
      <c r="BH1102" s="107">
        <v>2</v>
      </c>
      <c r="BI1102" s="107">
        <v>2</v>
      </c>
      <c r="BJ1102" s="107"/>
      <c r="BK1102" s="107"/>
      <c r="BL1102" s="107"/>
      <c r="BM1102" s="107"/>
      <c r="BN1102" s="107"/>
      <c r="BO1102" s="107"/>
      <c r="BP1102" s="107"/>
      <c r="BQ1102" s="107"/>
      <c r="BR1102" s="107"/>
      <c r="BS1102" s="107">
        <v>1</v>
      </c>
      <c r="BT1102" s="107">
        <v>1</v>
      </c>
      <c r="BU1102" s="107">
        <v>1</v>
      </c>
      <c r="BV1102" s="107">
        <v>1</v>
      </c>
      <c r="BW1102" s="107">
        <v>1</v>
      </c>
      <c r="BX1102" s="107"/>
      <c r="BY1102" s="107"/>
      <c r="BZ1102" s="107"/>
      <c r="CA1102" s="107"/>
      <c r="CB1102" s="107"/>
      <c r="CC1102" s="107"/>
      <c r="CD1102" s="107"/>
      <c r="CE1102" s="107"/>
      <c r="CF1102" s="107"/>
      <c r="CG1102" s="107">
        <v>0</v>
      </c>
      <c r="CH1102" s="107">
        <v>0</v>
      </c>
      <c r="CI1102" s="107">
        <v>0</v>
      </c>
      <c r="CJ1102" s="107">
        <v>0</v>
      </c>
      <c r="CK1102" s="107">
        <v>0</v>
      </c>
      <c r="CL1102" s="107"/>
      <c r="CM1102" s="107"/>
      <c r="CN1102" s="107"/>
      <c r="CO1102" s="107"/>
      <c r="CP1102" s="107"/>
      <c r="CQ1102" s="107"/>
      <c r="CR1102" s="107"/>
      <c r="CS1102" s="107"/>
      <c r="CT1102" s="107"/>
      <c r="CU1102" s="107"/>
      <c r="CV1102" s="107"/>
      <c r="CW1102" s="107"/>
      <c r="CX1102" s="107"/>
      <c r="CY1102" s="107"/>
      <c r="CZ1102" s="107"/>
      <c r="DA1102" s="107"/>
      <c r="DB1102" s="107"/>
      <c r="DC1102" s="107"/>
      <c r="DD1102" s="107"/>
      <c r="DE1102" s="107"/>
      <c r="DF1102" s="107"/>
      <c r="DG1102" s="107"/>
    </row>
    <row r="1103" spans="1:111" hidden="1" x14ac:dyDescent="0.25">
      <c r="B1103" s="111" t="s">
        <v>2606</v>
      </c>
      <c r="C1103" s="111">
        <v>4600011662</v>
      </c>
      <c r="D1103" s="101" t="s">
        <v>2724</v>
      </c>
      <c r="E1103" s="110"/>
      <c r="F1103" s="102" t="s">
        <v>454</v>
      </c>
      <c r="G1103" s="103" t="s">
        <v>449</v>
      </c>
      <c r="H1103" s="103" t="s">
        <v>429</v>
      </c>
      <c r="I1103" s="100"/>
      <c r="J1103" s="122" t="s">
        <v>2728</v>
      </c>
      <c r="K1103" s="103"/>
      <c r="L1103" s="103"/>
      <c r="M1103" s="103"/>
      <c r="N1103" s="103"/>
      <c r="O1103" s="106"/>
      <c r="P1103" s="104"/>
      <c r="Q1103" s="104"/>
      <c r="R1103" s="104"/>
      <c r="S1103" s="105" t="str">
        <f t="shared" si="124"/>
        <v/>
      </c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  <c r="BF1103" s="107"/>
      <c r="BG1103" s="107"/>
      <c r="BH1103" s="107"/>
      <c r="BI1103" s="107"/>
      <c r="BJ1103" s="107"/>
      <c r="BK1103" s="107"/>
      <c r="BL1103" s="107"/>
      <c r="BM1103" s="107"/>
      <c r="BN1103" s="107"/>
      <c r="BO1103" s="107"/>
      <c r="BP1103" s="107"/>
      <c r="BQ1103" s="107"/>
      <c r="BR1103" s="107"/>
      <c r="BS1103" s="107"/>
      <c r="BT1103" s="107"/>
      <c r="BU1103" s="107"/>
      <c r="BV1103" s="107"/>
      <c r="BW1103" s="107"/>
      <c r="BX1103" s="107"/>
      <c r="BY1103" s="107"/>
      <c r="BZ1103" s="107"/>
      <c r="CA1103" s="107"/>
      <c r="CB1103" s="107"/>
      <c r="CC1103" s="107"/>
      <c r="CD1103" s="107"/>
      <c r="CE1103" s="107"/>
      <c r="CF1103" s="107"/>
      <c r="CG1103" s="107"/>
      <c r="CH1103" s="107"/>
      <c r="CI1103" s="107"/>
      <c r="CJ1103" s="107"/>
      <c r="CK1103" s="107"/>
      <c r="CL1103" s="107"/>
      <c r="CM1103" s="107"/>
      <c r="CN1103" s="107"/>
      <c r="CO1103" s="107"/>
      <c r="CP1103" s="107"/>
      <c r="CQ1103" s="107"/>
      <c r="CR1103" s="107"/>
      <c r="CS1103" s="107"/>
      <c r="CT1103" s="107"/>
      <c r="CU1103" s="107"/>
      <c r="CV1103" s="107"/>
      <c r="CW1103" s="107"/>
      <c r="CX1103" s="107"/>
      <c r="CY1103" s="107"/>
      <c r="CZ1103" s="107"/>
      <c r="DA1103" s="107"/>
      <c r="DB1103" s="107"/>
      <c r="DC1103" s="107"/>
      <c r="DD1103" s="107"/>
      <c r="DE1103" s="107"/>
      <c r="DF1103" s="107"/>
      <c r="DG1103" s="107"/>
    </row>
    <row r="1104" spans="1:111" hidden="1" x14ac:dyDescent="0.25">
      <c r="B1104" s="111" t="s">
        <v>2606</v>
      </c>
      <c r="C1104" s="111">
        <v>4600011662</v>
      </c>
      <c r="D1104" s="101" t="s">
        <v>1484</v>
      </c>
      <c r="E1104" s="110"/>
      <c r="F1104" s="102" t="s">
        <v>454</v>
      </c>
      <c r="G1104" s="103" t="s">
        <v>449</v>
      </c>
      <c r="H1104" s="103" t="s">
        <v>429</v>
      </c>
      <c r="I1104" s="100"/>
      <c r="J1104" s="122" t="s">
        <v>1992</v>
      </c>
      <c r="K1104" s="103"/>
      <c r="L1104" s="103"/>
      <c r="M1104" s="103"/>
      <c r="N1104" s="103"/>
      <c r="O1104" s="106"/>
      <c r="P1104" s="104">
        <v>2</v>
      </c>
      <c r="Q1104" s="104"/>
      <c r="R1104" s="104" t="s">
        <v>1699</v>
      </c>
      <c r="S1104" s="105">
        <f t="shared" si="124"/>
        <v>0</v>
      </c>
      <c r="T1104" s="119">
        <v>2</v>
      </c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  <c r="BF1104" s="107"/>
      <c r="BG1104" s="107"/>
      <c r="BH1104" s="107"/>
      <c r="BI1104" s="107"/>
      <c r="BJ1104" s="107"/>
      <c r="BK1104" s="107"/>
      <c r="BL1104" s="107"/>
      <c r="BM1104" s="107"/>
      <c r="BN1104" s="107"/>
      <c r="BO1104" s="107"/>
      <c r="BP1104" s="107"/>
      <c r="BQ1104" s="107"/>
      <c r="BR1104" s="107"/>
      <c r="BS1104" s="107"/>
      <c r="BT1104" s="107"/>
      <c r="BU1104" s="107"/>
      <c r="BV1104" s="107"/>
      <c r="BW1104" s="107"/>
      <c r="BX1104" s="107"/>
      <c r="BY1104" s="107"/>
      <c r="BZ1104" s="107"/>
      <c r="CA1104" s="107"/>
      <c r="CB1104" s="107"/>
      <c r="CC1104" s="107"/>
      <c r="CD1104" s="107"/>
      <c r="CE1104" s="107"/>
      <c r="CF1104" s="107"/>
      <c r="CG1104" s="107">
        <v>0</v>
      </c>
      <c r="CH1104" s="107">
        <v>0</v>
      </c>
      <c r="CI1104" s="107">
        <v>0</v>
      </c>
      <c r="CJ1104" s="107">
        <v>0</v>
      </c>
      <c r="CK1104" s="107">
        <v>0</v>
      </c>
      <c r="CL1104" s="107"/>
      <c r="CM1104" s="107"/>
      <c r="CN1104" s="107">
        <v>1</v>
      </c>
      <c r="CO1104" s="107">
        <v>1</v>
      </c>
      <c r="CP1104" s="107">
        <v>1</v>
      </c>
      <c r="CQ1104" s="107">
        <v>1</v>
      </c>
      <c r="CR1104" s="107">
        <v>1</v>
      </c>
      <c r="CS1104" s="107"/>
      <c r="CT1104" s="107"/>
      <c r="CU1104" s="107"/>
      <c r="CV1104" s="107"/>
      <c r="CW1104" s="107"/>
      <c r="CX1104" s="107"/>
      <c r="CY1104" s="107"/>
      <c r="CZ1104" s="107"/>
      <c r="DA1104" s="107"/>
      <c r="DB1104" s="107"/>
      <c r="DC1104" s="107"/>
      <c r="DD1104" s="107"/>
      <c r="DE1104" s="107"/>
      <c r="DF1104" s="107"/>
      <c r="DG1104" s="107"/>
    </row>
    <row r="1105" spans="1:111" hidden="1" x14ac:dyDescent="0.25">
      <c r="A1105" s="109"/>
      <c r="B1105" s="123">
        <v>33</v>
      </c>
      <c r="C1105" s="111">
        <v>4600011662</v>
      </c>
      <c r="D1105" s="101" t="s">
        <v>1485</v>
      </c>
      <c r="E1105" s="110" t="str">
        <f t="shared" ref="E1105" si="128">IF(F1105="","",CONCATENATE(TRIM(F1105)," - ",TRIM(J1105)))</f>
        <v>(DE) Sistema de Desaeração e Água de Alimentação das caldeiras - Montar e soldar suportes</v>
      </c>
      <c r="F1105" s="102" t="s">
        <v>454</v>
      </c>
      <c r="G1105" s="103" t="s">
        <v>449</v>
      </c>
      <c r="H1105" s="103" t="s">
        <v>429</v>
      </c>
      <c r="I1105" s="100"/>
      <c r="J1105" s="122" t="s">
        <v>2194</v>
      </c>
      <c r="K1105" s="103"/>
      <c r="L1105" s="103"/>
      <c r="M1105" s="103"/>
      <c r="N1105" s="103"/>
      <c r="O1105" s="106"/>
      <c r="P1105" s="104"/>
      <c r="Q1105" s="104"/>
      <c r="R1105" s="104"/>
      <c r="S1105" s="105" t="str">
        <f t="shared" si="124"/>
        <v/>
      </c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  <c r="BF1105" s="107"/>
      <c r="BG1105" s="107"/>
      <c r="BH1105" s="107"/>
      <c r="BI1105" s="107"/>
      <c r="BJ1105" s="107"/>
      <c r="BK1105" s="107"/>
      <c r="BL1105" s="107"/>
      <c r="BM1105" s="107"/>
      <c r="BN1105" s="107"/>
      <c r="BO1105" s="107"/>
      <c r="BP1105" s="107"/>
      <c r="BQ1105" s="107"/>
      <c r="BR1105" s="107"/>
      <c r="BS1105" s="107"/>
      <c r="BT1105" s="107"/>
      <c r="BU1105" s="107">
        <v>1</v>
      </c>
      <c r="BV1105" s="107">
        <v>1</v>
      </c>
      <c r="BW1105" s="107">
        <v>1</v>
      </c>
      <c r="BX1105" s="107"/>
      <c r="BY1105" s="107"/>
      <c r="BZ1105" s="107"/>
      <c r="CA1105" s="107"/>
      <c r="CB1105" s="107"/>
      <c r="CC1105" s="107"/>
      <c r="CD1105" s="107"/>
      <c r="CE1105" s="107"/>
      <c r="CF1105" s="107"/>
      <c r="CG1105" s="107"/>
      <c r="CH1105" s="107"/>
      <c r="CI1105" s="107"/>
      <c r="CJ1105" s="107"/>
      <c r="CK1105" s="107"/>
      <c r="CL1105" s="107"/>
      <c r="CM1105" s="107"/>
      <c r="CN1105" s="107"/>
      <c r="CO1105" s="107"/>
      <c r="CP1105" s="107"/>
      <c r="CQ1105" s="107"/>
      <c r="CR1105" s="107"/>
      <c r="CS1105" s="107"/>
      <c r="CT1105" s="107"/>
      <c r="CU1105" s="107"/>
      <c r="CV1105" s="107"/>
      <c r="CW1105" s="107"/>
      <c r="CX1105" s="107"/>
      <c r="CY1105" s="107"/>
      <c r="CZ1105" s="107"/>
      <c r="DA1105" s="107"/>
      <c r="DB1105" s="107"/>
      <c r="DC1105" s="107"/>
      <c r="DD1105" s="107"/>
      <c r="DE1105" s="107"/>
      <c r="DF1105" s="107"/>
      <c r="DG1105" s="107"/>
    </row>
    <row r="1106" spans="1:111" hidden="1" x14ac:dyDescent="0.25">
      <c r="B1106" s="111" t="s">
        <v>2606</v>
      </c>
      <c r="C1106" s="111">
        <v>4600011662</v>
      </c>
      <c r="D1106" s="101" t="s">
        <v>1486</v>
      </c>
      <c r="E1106" s="110"/>
      <c r="F1106" s="102"/>
      <c r="G1106" s="103"/>
      <c r="H1106" s="103"/>
      <c r="I1106" s="100"/>
      <c r="J1106" s="122" t="s">
        <v>2652</v>
      </c>
      <c r="K1106" s="103"/>
      <c r="L1106" s="103"/>
      <c r="M1106" s="103"/>
      <c r="N1106" s="103"/>
      <c r="O1106" s="106" t="s">
        <v>2715</v>
      </c>
      <c r="P1106" s="104"/>
      <c r="Q1106" s="104"/>
      <c r="R1106" s="104"/>
      <c r="S1106" s="105" t="str">
        <f t="shared" si="124"/>
        <v/>
      </c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  <c r="BF1106" s="107"/>
      <c r="BG1106" s="107"/>
      <c r="BH1106" s="107"/>
      <c r="BI1106" s="107"/>
      <c r="BJ1106" s="107"/>
      <c r="BK1106" s="107"/>
      <c r="BL1106" s="107"/>
      <c r="BM1106" s="107"/>
      <c r="BN1106" s="107"/>
      <c r="BO1106" s="107"/>
      <c r="BP1106" s="107"/>
      <c r="BQ1106" s="107"/>
      <c r="BR1106" s="107"/>
      <c r="BS1106" s="107"/>
      <c r="BT1106" s="107"/>
      <c r="BU1106" s="107"/>
      <c r="BV1106" s="107"/>
      <c r="BW1106" s="107"/>
      <c r="BX1106" s="107"/>
      <c r="BY1106" s="107"/>
      <c r="BZ1106" s="107"/>
      <c r="CA1106" s="107"/>
      <c r="CB1106" s="107"/>
      <c r="CC1106" s="107"/>
      <c r="CD1106" s="107"/>
      <c r="CE1106" s="107"/>
      <c r="CF1106" s="107"/>
      <c r="CG1106" s="107"/>
      <c r="CH1106" s="107"/>
      <c r="CI1106" s="107"/>
      <c r="CJ1106" s="107"/>
      <c r="CK1106" s="107"/>
      <c r="CL1106" s="107"/>
      <c r="CM1106" s="107"/>
      <c r="CN1106" s="107"/>
      <c r="CO1106" s="107"/>
      <c r="CP1106" s="107"/>
      <c r="CQ1106" s="107"/>
      <c r="CR1106" s="107"/>
      <c r="CS1106" s="107"/>
      <c r="CT1106" s="107"/>
      <c r="CU1106" s="107"/>
      <c r="CV1106" s="107"/>
      <c r="CW1106" s="107"/>
      <c r="CX1106" s="107"/>
      <c r="CY1106" s="107"/>
      <c r="CZ1106" s="107"/>
      <c r="DA1106" s="107"/>
      <c r="DB1106" s="107"/>
      <c r="DC1106" s="107"/>
      <c r="DD1106" s="107"/>
      <c r="DE1106" s="107"/>
      <c r="DF1106" s="107"/>
      <c r="DG1106" s="107"/>
    </row>
    <row r="1107" spans="1:111" hidden="1" x14ac:dyDescent="0.25">
      <c r="B1107" s="111" t="s">
        <v>2606</v>
      </c>
      <c r="C1107" s="111">
        <v>4600011662</v>
      </c>
      <c r="D1107" s="101" t="s">
        <v>1487</v>
      </c>
      <c r="E1107" s="110"/>
      <c r="F1107" s="102"/>
      <c r="G1107" s="103"/>
      <c r="H1107" s="103"/>
      <c r="I1107" s="100"/>
      <c r="J1107" s="122" t="s">
        <v>1993</v>
      </c>
      <c r="K1107" s="103"/>
      <c r="L1107" s="103"/>
      <c r="M1107" s="103"/>
      <c r="N1107" s="103"/>
      <c r="O1107" s="106"/>
      <c r="P1107" s="104"/>
      <c r="Q1107" s="104"/>
      <c r="R1107" s="104"/>
      <c r="S1107" s="105" t="str">
        <f t="shared" si="124"/>
        <v/>
      </c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  <c r="BF1107" s="107"/>
      <c r="BG1107" s="107"/>
      <c r="BH1107" s="107"/>
      <c r="BI1107" s="107"/>
      <c r="BJ1107" s="107"/>
      <c r="BK1107" s="107"/>
      <c r="BL1107" s="107"/>
      <c r="BM1107" s="107"/>
      <c r="BN1107" s="107"/>
      <c r="BO1107" s="107"/>
      <c r="BP1107" s="107"/>
      <c r="BQ1107" s="107"/>
      <c r="BR1107" s="107"/>
      <c r="BS1107" s="107"/>
      <c r="BT1107" s="107"/>
      <c r="BU1107" s="107"/>
      <c r="BV1107" s="107"/>
      <c r="BW1107" s="107"/>
      <c r="BX1107" s="107"/>
      <c r="BY1107" s="107"/>
      <c r="BZ1107" s="107"/>
      <c r="CA1107" s="107"/>
      <c r="CB1107" s="107"/>
      <c r="CC1107" s="107"/>
      <c r="CD1107" s="107"/>
      <c r="CE1107" s="107"/>
      <c r="CF1107" s="107"/>
      <c r="CG1107" s="107"/>
      <c r="CH1107" s="107"/>
      <c r="CI1107" s="107"/>
      <c r="CJ1107" s="107"/>
      <c r="CK1107" s="107"/>
      <c r="CL1107" s="107"/>
      <c r="CM1107" s="107"/>
      <c r="CN1107" s="107"/>
      <c r="CO1107" s="107"/>
      <c r="CP1107" s="107"/>
      <c r="CQ1107" s="107"/>
      <c r="CR1107" s="107"/>
      <c r="CS1107" s="107"/>
      <c r="CT1107" s="107"/>
      <c r="CU1107" s="107"/>
      <c r="CV1107" s="107"/>
      <c r="CW1107" s="107"/>
      <c r="CX1107" s="107"/>
      <c r="CY1107" s="107"/>
      <c r="CZ1107" s="107"/>
      <c r="DA1107" s="107"/>
      <c r="DB1107" s="107"/>
      <c r="DC1107" s="107"/>
      <c r="DD1107" s="107"/>
      <c r="DE1107" s="107"/>
      <c r="DF1107" s="107"/>
      <c r="DG1107" s="107"/>
    </row>
    <row r="1108" spans="1:111" hidden="1" x14ac:dyDescent="0.25">
      <c r="A1108" s="109"/>
      <c r="B1108" s="111">
        <v>29</v>
      </c>
      <c r="C1108" s="111">
        <v>4600011662</v>
      </c>
      <c r="D1108" s="101" t="s">
        <v>1488</v>
      </c>
      <c r="E1108" s="110" t="str">
        <f t="shared" ref="E1108:E1110" si="129">IF(F1108="","",CONCATENATE(TRIM(F1108)," - ",TRIM(J1108)))</f>
        <v>(DE) Sistema de Desaeração e Água de Alimentação das caldeiras - Inspeção ENDs das soldas</v>
      </c>
      <c r="F1108" s="102" t="s">
        <v>454</v>
      </c>
      <c r="G1108" s="103" t="s">
        <v>449</v>
      </c>
      <c r="H1108" s="103" t="s">
        <v>429</v>
      </c>
      <c r="I1108" s="100"/>
      <c r="J1108" s="122" t="s">
        <v>2195</v>
      </c>
      <c r="K1108" s="103"/>
      <c r="L1108" s="103"/>
      <c r="M1108" s="103"/>
      <c r="N1108" s="103"/>
      <c r="O1108" s="106"/>
      <c r="P1108" s="104">
        <v>3600</v>
      </c>
      <c r="Q1108" s="104"/>
      <c r="R1108" s="104" t="s">
        <v>1696</v>
      </c>
      <c r="S1108" s="105">
        <f t="shared" si="124"/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2</v>
      </c>
      <c r="AR1108" s="107">
        <v>2</v>
      </c>
      <c r="AS1108" s="107">
        <v>2</v>
      </c>
      <c r="AT1108" s="107">
        <v>2</v>
      </c>
      <c r="AU1108" s="107">
        <v>2</v>
      </c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  <c r="BF1108" s="107"/>
      <c r="BG1108" s="107"/>
      <c r="BH1108" s="107"/>
      <c r="BI1108" s="107"/>
      <c r="BJ1108" s="107"/>
      <c r="BK1108" s="107"/>
      <c r="BL1108" s="107"/>
      <c r="BM1108" s="107"/>
      <c r="BN1108" s="107"/>
      <c r="BO1108" s="107"/>
      <c r="BP1108" s="107"/>
      <c r="BQ1108" s="107"/>
      <c r="BR1108" s="107"/>
      <c r="BS1108" s="107"/>
      <c r="BT1108" s="107"/>
      <c r="BU1108" s="107"/>
      <c r="BV1108" s="107"/>
      <c r="BW1108" s="107"/>
      <c r="BX1108" s="107"/>
      <c r="BY1108" s="107"/>
      <c r="BZ1108" s="107"/>
      <c r="CA1108" s="107"/>
      <c r="CB1108" s="107"/>
      <c r="CC1108" s="107"/>
      <c r="CD1108" s="107"/>
      <c r="CE1108" s="107"/>
      <c r="CF1108" s="107"/>
      <c r="CG1108" s="107"/>
      <c r="CH1108" s="107"/>
      <c r="CI1108" s="107"/>
      <c r="CJ1108" s="107"/>
      <c r="CK1108" s="107"/>
      <c r="CL1108" s="107"/>
      <c r="CM1108" s="107"/>
      <c r="CN1108" s="107"/>
      <c r="CO1108" s="107"/>
      <c r="CP1108" s="107"/>
      <c r="CQ1108" s="107"/>
      <c r="CR1108" s="107"/>
      <c r="CS1108" s="107"/>
      <c r="CT1108" s="107"/>
      <c r="CU1108" s="107"/>
      <c r="CV1108" s="107"/>
      <c r="CW1108" s="107"/>
      <c r="CX1108" s="107"/>
      <c r="CY1108" s="107"/>
      <c r="CZ1108" s="107"/>
      <c r="DA1108" s="107"/>
      <c r="DB1108" s="107"/>
      <c r="DC1108" s="107"/>
      <c r="DD1108" s="107"/>
      <c r="DE1108" s="107"/>
      <c r="DF1108" s="107"/>
      <c r="DG1108" s="107"/>
    </row>
    <row r="1109" spans="1:111" hidden="1" x14ac:dyDescent="0.25">
      <c r="A1109" s="109"/>
      <c r="B1109" s="133">
        <v>30</v>
      </c>
      <c r="C1109" s="133">
        <v>4600011662</v>
      </c>
      <c r="D1109" s="134" t="s">
        <v>1489</v>
      </c>
      <c r="E1109" s="110" t="str">
        <f t="shared" si="129"/>
        <v>(DE) Sistema de Desaeração e Água de Alimentação das caldeiras - Teste hidrostático</v>
      </c>
      <c r="F1109" s="102" t="s">
        <v>454</v>
      </c>
      <c r="G1109" s="103" t="s">
        <v>449</v>
      </c>
      <c r="H1109" s="103" t="s">
        <v>429</v>
      </c>
      <c r="I1109" s="135"/>
      <c r="J1109" s="136" t="s">
        <v>2286</v>
      </c>
      <c r="K1109" s="137"/>
      <c r="L1109" s="137"/>
      <c r="M1109" s="137"/>
      <c r="N1109" s="137"/>
      <c r="O1109" s="138"/>
      <c r="P1109" s="139">
        <v>1</v>
      </c>
      <c r="Q1109" s="139"/>
      <c r="R1109" s="139" t="s">
        <v>1699</v>
      </c>
      <c r="S1109" s="140">
        <f t="shared" si="124"/>
        <v>0</v>
      </c>
      <c r="T1109" s="141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>
        <v>2</v>
      </c>
      <c r="AR1109" s="107">
        <v>2</v>
      </c>
      <c r="AS1109" s="107">
        <v>2</v>
      </c>
      <c r="AT1109" s="107">
        <v>2</v>
      </c>
      <c r="AU1109" s="107">
        <v>2</v>
      </c>
      <c r="AV1109" s="107"/>
      <c r="AW1109" s="107"/>
      <c r="AX1109" s="107">
        <v>2</v>
      </c>
      <c r="AY1109" s="107">
        <v>2</v>
      </c>
      <c r="AZ1109" s="107">
        <v>2</v>
      </c>
      <c r="BA1109" s="107">
        <v>2</v>
      </c>
      <c r="BB1109" s="107">
        <v>2</v>
      </c>
      <c r="BC1109" s="107"/>
      <c r="BD1109" s="107"/>
      <c r="BE1109" s="107"/>
      <c r="BF1109" s="107"/>
      <c r="BG1109" s="107"/>
      <c r="BH1109" s="107"/>
      <c r="BI1109" s="107"/>
      <c r="BJ1109" s="107"/>
      <c r="BK1109" s="107"/>
      <c r="BL1109" s="107"/>
      <c r="BM1109" s="107"/>
      <c r="BN1109" s="107"/>
      <c r="BO1109" s="107"/>
      <c r="BP1109" s="107"/>
      <c r="BQ1109" s="107"/>
      <c r="BR1109" s="107"/>
      <c r="BS1109" s="107"/>
      <c r="BT1109" s="107"/>
      <c r="BU1109" s="107"/>
      <c r="BV1109" s="107"/>
      <c r="BW1109" s="107"/>
      <c r="BX1109" s="107"/>
      <c r="BY1109" s="107"/>
      <c r="BZ1109" s="107"/>
      <c r="CA1109" s="107"/>
      <c r="CB1109" s="107"/>
      <c r="CC1109" s="107"/>
      <c r="CD1109" s="107"/>
      <c r="CE1109" s="107"/>
      <c r="CF1109" s="142"/>
      <c r="CG1109" s="142"/>
      <c r="CH1109" s="142"/>
      <c r="CI1109" s="142"/>
      <c r="CJ1109" s="142"/>
      <c r="CK1109" s="142"/>
      <c r="CL1109" s="142"/>
      <c r="CM1109" s="142"/>
      <c r="CN1109" s="142"/>
      <c r="CO1109" s="142"/>
      <c r="CP1109" s="142"/>
      <c r="CQ1109" s="142"/>
      <c r="CR1109" s="142"/>
      <c r="CS1109" s="142"/>
      <c r="CT1109" s="142"/>
      <c r="CU1109" s="142"/>
      <c r="CV1109" s="142"/>
      <c r="CW1109" s="142"/>
      <c r="CX1109" s="142"/>
      <c r="CY1109" s="142"/>
      <c r="CZ1109" s="142"/>
      <c r="DA1109" s="142"/>
      <c r="DB1109" s="142"/>
      <c r="DC1109" s="142"/>
      <c r="DD1109" s="142"/>
      <c r="DE1109" s="142"/>
      <c r="DF1109" s="142"/>
      <c r="DG1109" s="142"/>
    </row>
    <row r="1110" spans="1:111" hidden="1" x14ac:dyDescent="0.25">
      <c r="A1110" s="109"/>
      <c r="B1110" s="123">
        <v>37</v>
      </c>
      <c r="C1110" s="111">
        <v>4600011662</v>
      </c>
      <c r="D1110" s="101" t="s">
        <v>1490</v>
      </c>
      <c r="E1110" s="131" t="str">
        <f t="shared" si="129"/>
        <v>(DE) Sistema de Desaeração e Água de Alimentação das caldeiras - Linha 8"-S3-14A-5301-H</v>
      </c>
      <c r="F1110" s="102" t="s">
        <v>454</v>
      </c>
      <c r="G1110" s="103" t="s">
        <v>449</v>
      </c>
      <c r="H1110" s="129" t="s">
        <v>429</v>
      </c>
      <c r="I1110" s="100"/>
      <c r="J1110" s="122" t="s">
        <v>2145</v>
      </c>
      <c r="K1110" s="103"/>
      <c r="L1110" s="103"/>
      <c r="M1110" s="103"/>
      <c r="N1110" s="103"/>
      <c r="O1110" s="105"/>
      <c r="P1110" s="104">
        <v>1</v>
      </c>
      <c r="Q1110" s="104"/>
      <c r="R1110" s="104" t="s">
        <v>1699</v>
      </c>
      <c r="S1110" s="105">
        <f t="shared" si="124"/>
        <v>0</v>
      </c>
      <c r="T1110" s="119">
        <v>1</v>
      </c>
      <c r="U1110" s="132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  <c r="BD1110" s="107"/>
      <c r="BE1110" s="107">
        <v>0</v>
      </c>
      <c r="BF1110" s="107">
        <v>0</v>
      </c>
      <c r="BG1110" s="107">
        <v>0</v>
      </c>
      <c r="BH1110" s="107">
        <v>0</v>
      </c>
      <c r="BI1110" s="107">
        <v>0</v>
      </c>
      <c r="BJ1110" s="107"/>
      <c r="BK1110" s="107"/>
      <c r="BL1110" s="107"/>
      <c r="BM1110" s="107"/>
      <c r="BN1110" s="107"/>
      <c r="BO1110" s="107"/>
      <c r="BP1110" s="107"/>
      <c r="BQ1110" s="107"/>
      <c r="BR1110" s="107"/>
      <c r="BS1110" s="107"/>
      <c r="BT1110" s="107"/>
      <c r="BU1110" s="107">
        <v>1</v>
      </c>
      <c r="BV1110" s="107">
        <v>1</v>
      </c>
      <c r="BW1110" s="107">
        <v>1</v>
      </c>
      <c r="BX1110" s="107"/>
      <c r="BY1110" s="107"/>
      <c r="BZ1110" s="107"/>
      <c r="CA1110" s="107"/>
      <c r="CB1110" s="107"/>
      <c r="CC1110" s="107"/>
      <c r="CD1110" s="107"/>
      <c r="CE1110" s="130"/>
      <c r="CF1110" s="107"/>
      <c r="CG1110" s="107">
        <v>0</v>
      </c>
      <c r="CH1110" s="107">
        <v>0</v>
      </c>
      <c r="CI1110" s="107">
        <v>0</v>
      </c>
      <c r="CJ1110" s="107">
        <v>0</v>
      </c>
      <c r="CK1110" s="107">
        <v>0</v>
      </c>
      <c r="CL1110" s="107"/>
      <c r="CM1110" s="107"/>
      <c r="CN1110" s="107">
        <v>1</v>
      </c>
      <c r="CO1110" s="107">
        <v>1</v>
      </c>
      <c r="CP1110" s="107">
        <v>1</v>
      </c>
      <c r="CQ1110" s="107">
        <v>1</v>
      </c>
      <c r="CR1110" s="107">
        <v>1</v>
      </c>
      <c r="CS1110" s="107"/>
      <c r="CT1110" s="107"/>
      <c r="CU1110" s="107"/>
      <c r="CV1110" s="107"/>
      <c r="CW1110" s="107"/>
      <c r="CX1110" s="107"/>
      <c r="CY1110" s="107"/>
      <c r="CZ1110" s="107"/>
      <c r="DA1110" s="107"/>
      <c r="DB1110" s="107"/>
      <c r="DC1110" s="107"/>
      <c r="DD1110" s="107"/>
      <c r="DE1110" s="107"/>
      <c r="DF1110" s="107"/>
      <c r="DG1110" s="107"/>
    </row>
    <row r="1111" spans="1:111" hidden="1" x14ac:dyDescent="0.25">
      <c r="B1111" s="144" t="s">
        <v>2606</v>
      </c>
      <c r="C1111" s="144">
        <v>4600011662</v>
      </c>
      <c r="D1111" s="145" t="s">
        <v>1491</v>
      </c>
      <c r="E1111" s="110"/>
      <c r="F1111" s="102"/>
      <c r="G1111" s="103"/>
      <c r="H1111" s="103"/>
      <c r="I1111" s="146"/>
      <c r="J1111" s="147" t="s">
        <v>2285</v>
      </c>
      <c r="K1111" s="148"/>
      <c r="L1111" s="148"/>
      <c r="M1111" s="148"/>
      <c r="N1111" s="148"/>
      <c r="O1111" s="149"/>
      <c r="P1111" s="150"/>
      <c r="Q1111" s="150"/>
      <c r="R1111" s="150"/>
      <c r="S1111" s="151" t="str">
        <f t="shared" si="124"/>
        <v/>
      </c>
      <c r="T1111" s="152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  <c r="BF1111" s="107"/>
      <c r="BG1111" s="107"/>
      <c r="BH1111" s="107"/>
      <c r="BI1111" s="107"/>
      <c r="BJ1111" s="107"/>
      <c r="BK1111" s="107"/>
      <c r="BL1111" s="107"/>
      <c r="BM1111" s="107"/>
      <c r="BN1111" s="107"/>
      <c r="BO1111" s="107"/>
      <c r="BP1111" s="107"/>
      <c r="BQ1111" s="107"/>
      <c r="BR1111" s="107"/>
      <c r="BS1111" s="107"/>
      <c r="BT1111" s="107"/>
      <c r="BU1111" s="107"/>
      <c r="BV1111" s="107"/>
      <c r="BW1111" s="107"/>
      <c r="BX1111" s="107"/>
      <c r="BY1111" s="107"/>
      <c r="BZ1111" s="107"/>
      <c r="CA1111" s="107"/>
      <c r="CB1111" s="107"/>
      <c r="CC1111" s="107"/>
      <c r="CD1111" s="107"/>
      <c r="CE1111" s="107"/>
      <c r="CF1111" s="153"/>
      <c r="CG1111" s="153"/>
      <c r="CH1111" s="153"/>
      <c r="CI1111" s="153"/>
      <c r="CJ1111" s="153"/>
      <c r="CK1111" s="153"/>
      <c r="CL1111" s="153"/>
      <c r="CM1111" s="153"/>
      <c r="CN1111" s="153"/>
      <c r="CO1111" s="153"/>
      <c r="CP1111" s="153"/>
      <c r="CQ1111" s="153"/>
      <c r="CR1111" s="153"/>
      <c r="CS1111" s="153"/>
      <c r="CT1111" s="153"/>
      <c r="CU1111" s="153"/>
      <c r="CV1111" s="153"/>
      <c r="CW1111" s="153"/>
      <c r="CX1111" s="153"/>
      <c r="CY1111" s="153"/>
      <c r="CZ1111" s="153"/>
      <c r="DA1111" s="153"/>
      <c r="DB1111" s="153"/>
      <c r="DC1111" s="153"/>
      <c r="DD1111" s="153"/>
      <c r="DE1111" s="153"/>
      <c r="DF1111" s="153"/>
      <c r="DG1111" s="153"/>
    </row>
    <row r="1112" spans="1:111" hidden="1" x14ac:dyDescent="0.25">
      <c r="B1112" s="111" t="s">
        <v>2606</v>
      </c>
      <c r="C1112" s="111">
        <v>4600011662</v>
      </c>
      <c r="D1112" s="101" t="s">
        <v>1492</v>
      </c>
      <c r="E1112" s="110"/>
      <c r="F1112" s="102"/>
      <c r="G1112" s="103"/>
      <c r="H1112" s="103"/>
      <c r="I1112" s="100"/>
      <c r="J1112" s="122" t="s">
        <v>2653</v>
      </c>
      <c r="K1112" s="103"/>
      <c r="L1112" s="103"/>
      <c r="M1112" s="103"/>
      <c r="N1112" s="103"/>
      <c r="O1112" s="106"/>
      <c r="P1112" s="104"/>
      <c r="Q1112" s="104"/>
      <c r="R1112" s="104"/>
      <c r="S1112" s="105" t="str">
        <f t="shared" si="124"/>
        <v/>
      </c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  <c r="BF1112" s="107"/>
      <c r="BG1112" s="107"/>
      <c r="BH1112" s="107"/>
      <c r="BI1112" s="107"/>
      <c r="BJ1112" s="107"/>
      <c r="BK1112" s="107"/>
      <c r="BL1112" s="107"/>
      <c r="BM1112" s="107"/>
      <c r="BN1112" s="107"/>
      <c r="BO1112" s="107"/>
      <c r="BP1112" s="107"/>
      <c r="BQ1112" s="107"/>
      <c r="BR1112" s="107"/>
      <c r="BS1112" s="107"/>
      <c r="BT1112" s="107"/>
      <c r="BU1112" s="107"/>
      <c r="BV1112" s="107"/>
      <c r="BW1112" s="107"/>
      <c r="BX1112" s="107"/>
      <c r="BY1112" s="107"/>
      <c r="BZ1112" s="107"/>
      <c r="CA1112" s="107"/>
      <c r="CB1112" s="107"/>
      <c r="CC1112" s="107"/>
      <c r="CD1112" s="107"/>
      <c r="CE1112" s="107"/>
      <c r="CF1112" s="107"/>
      <c r="CG1112" s="107"/>
      <c r="CH1112" s="107"/>
      <c r="CI1112" s="107"/>
      <c r="CJ1112" s="107"/>
      <c r="CK1112" s="107"/>
      <c r="CL1112" s="107"/>
      <c r="CM1112" s="107"/>
      <c r="CN1112" s="107"/>
      <c r="CO1112" s="107"/>
      <c r="CP1112" s="107"/>
      <c r="CQ1112" s="107"/>
      <c r="CR1112" s="107"/>
      <c r="CS1112" s="107"/>
      <c r="CT1112" s="107"/>
      <c r="CU1112" s="107"/>
      <c r="CV1112" s="107"/>
      <c r="CW1112" s="107"/>
      <c r="CX1112" s="107"/>
      <c r="CY1112" s="107"/>
      <c r="CZ1112" s="107"/>
      <c r="DA1112" s="107"/>
      <c r="DB1112" s="107"/>
      <c r="DC1112" s="107"/>
      <c r="DD1112" s="107"/>
      <c r="DE1112" s="107"/>
      <c r="DF1112" s="107"/>
      <c r="DG1112" s="107"/>
    </row>
    <row r="1113" spans="1:111" hidden="1" x14ac:dyDescent="0.25">
      <c r="A1113" s="109"/>
      <c r="B1113" s="111">
        <v>30</v>
      </c>
      <c r="C1113" s="111">
        <v>4600011662</v>
      </c>
      <c r="D1113" s="101" t="s">
        <v>1493</v>
      </c>
      <c r="E1113" s="110" t="str">
        <f t="shared" ref="E1113" si="130">IF(F1113="","",CONCATENATE(TRIM(F1113)," - ",TRIM(J1113)))</f>
        <v>(DE) Sistema de Desaeração e Água de Alimentação das caldeiras - Inspeção ENDs das soldas linha 5301</v>
      </c>
      <c r="F1113" s="102" t="s">
        <v>454</v>
      </c>
      <c r="G1113" s="103" t="s">
        <v>449</v>
      </c>
      <c r="H1113" s="103" t="s">
        <v>429</v>
      </c>
      <c r="I1113" s="100"/>
      <c r="J1113" s="122" t="s">
        <v>2654</v>
      </c>
      <c r="K1113" s="103"/>
      <c r="L1113" s="103"/>
      <c r="M1113" s="103"/>
      <c r="N1113" s="103"/>
      <c r="O1113" s="106"/>
      <c r="P1113" s="104">
        <v>3600</v>
      </c>
      <c r="Q1113" s="104"/>
      <c r="R1113" s="104"/>
      <c r="S1113" s="105">
        <f t="shared" si="124"/>
        <v>0</v>
      </c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2</v>
      </c>
      <c r="AY1113" s="107">
        <v>2</v>
      </c>
      <c r="AZ1113" s="107">
        <v>2</v>
      </c>
      <c r="BA1113" s="107">
        <v>2</v>
      </c>
      <c r="BB1113" s="107">
        <v>2</v>
      </c>
      <c r="BC1113" s="107"/>
      <c r="BD1113" s="107"/>
      <c r="BE1113" s="107"/>
      <c r="BF1113" s="107"/>
      <c r="BG1113" s="107"/>
      <c r="BH1113" s="107"/>
      <c r="BI1113" s="107"/>
      <c r="BJ1113" s="107"/>
      <c r="BK1113" s="107"/>
      <c r="BL1113" s="107"/>
      <c r="BM1113" s="107"/>
      <c r="BN1113" s="107"/>
      <c r="BO1113" s="107"/>
      <c r="BP1113" s="107"/>
      <c r="BQ1113" s="107"/>
      <c r="BR1113" s="107"/>
      <c r="BS1113" s="107"/>
      <c r="BT1113" s="107"/>
      <c r="BU1113" s="107"/>
      <c r="BV1113" s="107"/>
      <c r="BW1113" s="107"/>
      <c r="BX1113" s="107"/>
      <c r="BY1113" s="107"/>
      <c r="BZ1113" s="107"/>
      <c r="CA1113" s="107"/>
      <c r="CB1113" s="107"/>
      <c r="CC1113" s="107"/>
      <c r="CD1113" s="107"/>
      <c r="CE1113" s="107"/>
      <c r="CF1113" s="107"/>
      <c r="CG1113" s="107"/>
      <c r="CH1113" s="107"/>
      <c r="CI1113" s="107"/>
      <c r="CJ1113" s="107"/>
      <c r="CK1113" s="107"/>
      <c r="CL1113" s="107"/>
      <c r="CM1113" s="107"/>
      <c r="CN1113" s="107"/>
      <c r="CO1113" s="107"/>
      <c r="CP1113" s="107"/>
      <c r="CQ1113" s="107"/>
      <c r="CR1113" s="107"/>
      <c r="CS1113" s="107"/>
      <c r="CT1113" s="107"/>
      <c r="CU1113" s="107"/>
      <c r="CV1113" s="107"/>
      <c r="CW1113" s="107"/>
      <c r="CX1113" s="107"/>
      <c r="CY1113" s="107"/>
      <c r="CZ1113" s="107"/>
      <c r="DA1113" s="107"/>
      <c r="DB1113" s="107"/>
      <c r="DC1113" s="107"/>
      <c r="DD1113" s="107"/>
      <c r="DE1113" s="107"/>
      <c r="DF1113" s="107"/>
      <c r="DG1113" s="107"/>
    </row>
    <row r="1114" spans="1:111" hidden="1" x14ac:dyDescent="0.25">
      <c r="B1114" s="111" t="s">
        <v>2606</v>
      </c>
      <c r="C1114" s="111">
        <v>4600011662</v>
      </c>
      <c r="D1114" s="101" t="s">
        <v>1494</v>
      </c>
      <c r="E1114" s="110"/>
      <c r="F1114" s="102"/>
      <c r="G1114" s="103"/>
      <c r="H1114" s="103"/>
      <c r="I1114" s="100"/>
      <c r="J1114" s="122" t="s">
        <v>2655</v>
      </c>
      <c r="K1114" s="103"/>
      <c r="L1114" s="103"/>
      <c r="M1114" s="103"/>
      <c r="N1114" s="103"/>
      <c r="O1114" s="106"/>
      <c r="P1114" s="104"/>
      <c r="Q1114" s="104"/>
      <c r="R1114" s="104"/>
      <c r="S1114" s="105" t="str">
        <f t="shared" si="124"/>
        <v/>
      </c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  <c r="BF1114" s="107"/>
      <c r="BG1114" s="107"/>
      <c r="BH1114" s="107"/>
      <c r="BI1114" s="107"/>
      <c r="BJ1114" s="107"/>
      <c r="BK1114" s="107"/>
      <c r="BL1114" s="107"/>
      <c r="BM1114" s="107"/>
      <c r="BN1114" s="107"/>
      <c r="BO1114" s="107"/>
      <c r="BP1114" s="107"/>
      <c r="BQ1114" s="107"/>
      <c r="BR1114" s="107"/>
      <c r="BS1114" s="107"/>
      <c r="BT1114" s="107"/>
      <c r="BU1114" s="107"/>
      <c r="BV1114" s="107"/>
      <c r="BW1114" s="107"/>
      <c r="BX1114" s="107"/>
      <c r="BY1114" s="107"/>
      <c r="BZ1114" s="107"/>
      <c r="CA1114" s="107"/>
      <c r="CB1114" s="107"/>
      <c r="CC1114" s="107"/>
      <c r="CD1114" s="107"/>
      <c r="CE1114" s="107"/>
      <c r="CF1114" s="107"/>
      <c r="CG1114" s="107"/>
      <c r="CH1114" s="107"/>
      <c r="CI1114" s="107"/>
      <c r="CJ1114" s="107"/>
      <c r="CK1114" s="107"/>
      <c r="CL1114" s="107"/>
      <c r="CM1114" s="107"/>
      <c r="CN1114" s="107"/>
      <c r="CO1114" s="107"/>
      <c r="CP1114" s="107"/>
      <c r="CQ1114" s="107"/>
      <c r="CR1114" s="107"/>
      <c r="CS1114" s="107"/>
      <c r="CT1114" s="107"/>
      <c r="CU1114" s="107"/>
      <c r="CV1114" s="107"/>
      <c r="CW1114" s="107"/>
      <c r="CX1114" s="107"/>
      <c r="CY1114" s="107"/>
      <c r="CZ1114" s="107"/>
      <c r="DA1114" s="107"/>
      <c r="DB1114" s="107"/>
      <c r="DC1114" s="107"/>
      <c r="DD1114" s="107"/>
      <c r="DE1114" s="107"/>
      <c r="DF1114" s="107"/>
      <c r="DG1114" s="107"/>
    </row>
    <row r="1115" spans="1:111" hidden="1" x14ac:dyDescent="0.25">
      <c r="A1115" s="109"/>
      <c r="B1115" s="111">
        <v>30</v>
      </c>
      <c r="C1115" s="111">
        <v>4600011662</v>
      </c>
      <c r="D1115" s="101" t="s">
        <v>1495</v>
      </c>
      <c r="E1115" s="110" t="str">
        <f t="shared" ref="E1115" si="131">IF(F1115="","",CONCATENATE(TRIM(F1115)," - ",TRIM(J1115)))</f>
        <v>(DE) Sistema de Desaeração e Água de Alimentação das caldeiras - Vent de 6"-S3-TL-VENT-0001-H do desaerador</v>
      </c>
      <c r="F1115" s="102" t="s">
        <v>454</v>
      </c>
      <c r="G1115" s="103" t="s">
        <v>449</v>
      </c>
      <c r="H1115" s="103" t="s">
        <v>429</v>
      </c>
      <c r="I1115" s="100"/>
      <c r="J1115" s="122" t="s">
        <v>2150</v>
      </c>
      <c r="K1115" s="103"/>
      <c r="L1115" s="103"/>
      <c r="M1115" s="103"/>
      <c r="N1115" s="103"/>
      <c r="O1115" s="106"/>
      <c r="P1115" s="104">
        <v>3500</v>
      </c>
      <c r="Q1115" s="104"/>
      <c r="R1115" s="104" t="s">
        <v>1696</v>
      </c>
      <c r="S1115" s="105">
        <f t="shared" si="124"/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>
        <v>2</v>
      </c>
      <c r="AY1115" s="107">
        <v>2</v>
      </c>
      <c r="AZ1115" s="107">
        <v>2</v>
      </c>
      <c r="BA1115" s="107">
        <v>2</v>
      </c>
      <c r="BB1115" s="107">
        <v>2</v>
      </c>
      <c r="BC1115" s="107"/>
      <c r="BD1115" s="107"/>
      <c r="BE1115" s="107"/>
      <c r="BF1115" s="107"/>
      <c r="BG1115" s="107"/>
      <c r="BH1115" s="107"/>
      <c r="BI1115" s="107"/>
      <c r="BJ1115" s="107"/>
      <c r="BK1115" s="107"/>
      <c r="BL1115" s="107"/>
      <c r="BM1115" s="107"/>
      <c r="BN1115" s="107"/>
      <c r="BO1115" s="107"/>
      <c r="BP1115" s="107"/>
      <c r="BQ1115" s="107"/>
      <c r="BR1115" s="107"/>
      <c r="BS1115" s="107"/>
      <c r="BT1115" s="107"/>
      <c r="BU1115" s="107"/>
      <c r="BV1115" s="107"/>
      <c r="BW1115" s="107"/>
      <c r="BX1115" s="107"/>
      <c r="BY1115" s="107"/>
      <c r="BZ1115" s="107"/>
      <c r="CA1115" s="107"/>
      <c r="CB1115" s="107"/>
      <c r="CC1115" s="107"/>
      <c r="CD1115" s="107"/>
      <c r="CE1115" s="107"/>
      <c r="CF1115" s="107"/>
      <c r="CG1115" s="107"/>
      <c r="CH1115" s="107"/>
      <c r="CI1115" s="107"/>
      <c r="CJ1115" s="107"/>
      <c r="CK1115" s="107"/>
      <c r="CL1115" s="107"/>
      <c r="CM1115" s="107"/>
      <c r="CN1115" s="107"/>
      <c r="CO1115" s="107"/>
      <c r="CP1115" s="107"/>
      <c r="CQ1115" s="107"/>
      <c r="CR1115" s="107"/>
      <c r="CS1115" s="107"/>
      <c r="CT1115" s="107"/>
      <c r="CU1115" s="107"/>
      <c r="CV1115" s="107"/>
      <c r="CW1115" s="107"/>
      <c r="CX1115" s="107"/>
      <c r="CY1115" s="107"/>
      <c r="CZ1115" s="107"/>
      <c r="DA1115" s="107"/>
      <c r="DB1115" s="107"/>
      <c r="DC1115" s="107"/>
      <c r="DD1115" s="107"/>
      <c r="DE1115" s="107"/>
      <c r="DF1115" s="107"/>
      <c r="DG1115" s="107"/>
    </row>
    <row r="1116" spans="1:111" hidden="1" x14ac:dyDescent="0.25">
      <c r="B1116" s="111" t="s">
        <v>2606</v>
      </c>
      <c r="C1116" s="111">
        <v>4600011662</v>
      </c>
      <c r="D1116" s="101" t="s">
        <v>1496</v>
      </c>
      <c r="E1116" s="110"/>
      <c r="F1116" s="102" t="s">
        <v>454</v>
      </c>
      <c r="G1116" s="103" t="s">
        <v>449</v>
      </c>
      <c r="H1116" s="103" t="s">
        <v>429</v>
      </c>
      <c r="I1116" s="100"/>
      <c r="J1116" s="122" t="s">
        <v>2532</v>
      </c>
      <c r="K1116" s="103"/>
      <c r="L1116" s="103"/>
      <c r="M1116" s="103"/>
      <c r="N1116" s="103"/>
      <c r="O1116" s="106"/>
      <c r="P1116" s="104"/>
      <c r="Q1116" s="104"/>
      <c r="R1116" s="104"/>
      <c r="S1116" s="105" t="str">
        <f t="shared" si="124"/>
        <v/>
      </c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  <c r="BF1116" s="107"/>
      <c r="BG1116" s="107"/>
      <c r="BH1116" s="107"/>
      <c r="BI1116" s="107"/>
      <c r="BJ1116" s="107"/>
      <c r="BK1116" s="107"/>
      <c r="BL1116" s="107"/>
      <c r="BM1116" s="107"/>
      <c r="BN1116" s="107"/>
      <c r="BO1116" s="107"/>
      <c r="BP1116" s="107"/>
      <c r="BQ1116" s="107"/>
      <c r="BR1116" s="107"/>
      <c r="BS1116" s="107"/>
      <c r="BT1116" s="107"/>
      <c r="BU1116" s="107"/>
      <c r="BV1116" s="107"/>
      <c r="BW1116" s="107"/>
      <c r="BX1116" s="107"/>
      <c r="BY1116" s="107"/>
      <c r="BZ1116" s="107"/>
      <c r="CA1116" s="107"/>
      <c r="CB1116" s="107"/>
      <c r="CC1116" s="107"/>
      <c r="CD1116" s="107"/>
      <c r="CE1116" s="107"/>
      <c r="CF1116" s="107"/>
      <c r="CG1116" s="107"/>
      <c r="CH1116" s="107"/>
      <c r="CI1116" s="107"/>
      <c r="CJ1116" s="107"/>
      <c r="CK1116" s="107"/>
      <c r="CL1116" s="107"/>
      <c r="CM1116" s="107"/>
      <c r="CN1116" s="107"/>
      <c r="CO1116" s="107"/>
      <c r="CP1116" s="107"/>
      <c r="CQ1116" s="107"/>
      <c r="CR1116" s="107"/>
      <c r="CS1116" s="107"/>
      <c r="CT1116" s="107"/>
      <c r="CU1116" s="107"/>
      <c r="CV1116" s="107"/>
      <c r="CW1116" s="107"/>
      <c r="CX1116" s="107"/>
      <c r="CY1116" s="107"/>
      <c r="CZ1116" s="107"/>
      <c r="DA1116" s="107"/>
      <c r="DB1116" s="107"/>
      <c r="DC1116" s="107"/>
      <c r="DD1116" s="107"/>
      <c r="DE1116" s="107"/>
      <c r="DF1116" s="107"/>
      <c r="DG1116" s="107"/>
    </row>
    <row r="1117" spans="1:111" hidden="1" x14ac:dyDescent="0.25">
      <c r="B1117" s="111" t="s">
        <v>2606</v>
      </c>
      <c r="C1117" s="111">
        <v>4600011662</v>
      </c>
      <c r="D1117" s="101" t="s">
        <v>1497</v>
      </c>
      <c r="E1117" s="110"/>
      <c r="F1117" s="102" t="s">
        <v>454</v>
      </c>
      <c r="G1117" s="103"/>
      <c r="H1117" s="103" t="s">
        <v>429</v>
      </c>
      <c r="I1117" s="100"/>
      <c r="J1117" s="122" t="s">
        <v>2151</v>
      </c>
      <c r="K1117" s="103"/>
      <c r="L1117" s="103"/>
      <c r="M1117" s="103"/>
      <c r="N1117" s="103"/>
      <c r="O1117" s="106"/>
      <c r="P1117" s="104"/>
      <c r="Q1117" s="104"/>
      <c r="R1117" s="104"/>
      <c r="S1117" s="105" t="str">
        <f t="shared" si="124"/>
        <v/>
      </c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  <c r="BF1117" s="107"/>
      <c r="BG1117" s="107"/>
      <c r="BH1117" s="107"/>
      <c r="BI1117" s="107"/>
      <c r="BJ1117" s="107"/>
      <c r="BK1117" s="107"/>
      <c r="BL1117" s="107"/>
      <c r="BM1117" s="107"/>
      <c r="BN1117" s="107"/>
      <c r="BO1117" s="107"/>
      <c r="BP1117" s="107"/>
      <c r="BQ1117" s="107"/>
      <c r="BR1117" s="107"/>
      <c r="BS1117" s="107"/>
      <c r="BT1117" s="107"/>
      <c r="BU1117" s="107"/>
      <c r="BV1117" s="107"/>
      <c r="BW1117" s="107"/>
      <c r="BX1117" s="107"/>
      <c r="BY1117" s="107"/>
      <c r="BZ1117" s="107"/>
      <c r="CA1117" s="107"/>
      <c r="CB1117" s="107"/>
      <c r="CC1117" s="107"/>
      <c r="CD1117" s="107"/>
      <c r="CE1117" s="107"/>
      <c r="CF1117" s="107"/>
      <c r="CG1117" s="107"/>
      <c r="CH1117" s="107"/>
      <c r="CI1117" s="107"/>
      <c r="CJ1117" s="107"/>
      <c r="CK1117" s="107"/>
      <c r="CL1117" s="107"/>
      <c r="CM1117" s="107"/>
      <c r="CN1117" s="107"/>
      <c r="CO1117" s="107"/>
      <c r="CP1117" s="107"/>
      <c r="CQ1117" s="107"/>
      <c r="CR1117" s="107"/>
      <c r="CS1117" s="107"/>
      <c r="CT1117" s="107"/>
      <c r="CU1117" s="107"/>
      <c r="CV1117" s="107"/>
      <c r="CW1117" s="107"/>
      <c r="CX1117" s="107"/>
      <c r="CY1117" s="107"/>
      <c r="CZ1117" s="107"/>
      <c r="DA1117" s="107"/>
      <c r="DB1117" s="107"/>
      <c r="DC1117" s="107"/>
      <c r="DD1117" s="107"/>
      <c r="DE1117" s="107"/>
      <c r="DF1117" s="107"/>
      <c r="DG1117" s="107"/>
    </row>
    <row r="1118" spans="1:111" hidden="1" x14ac:dyDescent="0.25">
      <c r="B1118" s="111" t="s">
        <v>2606</v>
      </c>
      <c r="C1118" s="111">
        <v>4600011662</v>
      </c>
      <c r="D1118" s="101" t="s">
        <v>1498</v>
      </c>
      <c r="E1118" s="110"/>
      <c r="F1118" s="102" t="s">
        <v>453</v>
      </c>
      <c r="G1118" s="103" t="s">
        <v>449</v>
      </c>
      <c r="H1118" s="103" t="s">
        <v>429</v>
      </c>
      <c r="I1118" s="100"/>
      <c r="J1118" s="122" t="s">
        <v>2194</v>
      </c>
      <c r="K1118" s="103"/>
      <c r="L1118" s="103"/>
      <c r="M1118" s="103"/>
      <c r="N1118" s="103"/>
      <c r="O1118" s="106"/>
      <c r="P1118" s="104"/>
      <c r="Q1118" s="104"/>
      <c r="R1118" s="104"/>
      <c r="S1118" s="105" t="str">
        <f t="shared" si="124"/>
        <v/>
      </c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  <c r="BF1118" s="107"/>
      <c r="BG1118" s="107"/>
      <c r="BH1118" s="107"/>
      <c r="BI1118" s="107"/>
      <c r="BJ1118" s="107"/>
      <c r="BK1118" s="107"/>
      <c r="BL1118" s="107"/>
      <c r="BM1118" s="107"/>
      <c r="BN1118" s="107"/>
      <c r="BO1118" s="107"/>
      <c r="BP1118" s="107"/>
      <c r="BQ1118" s="107"/>
      <c r="BR1118" s="107"/>
      <c r="BS1118" s="107"/>
      <c r="BT1118" s="107"/>
      <c r="BU1118" s="107"/>
      <c r="BV1118" s="107"/>
      <c r="BW1118" s="107"/>
      <c r="BX1118" s="107"/>
      <c r="BY1118" s="107"/>
      <c r="BZ1118" s="107"/>
      <c r="CA1118" s="107"/>
      <c r="CB1118" s="107"/>
      <c r="CC1118" s="107"/>
      <c r="CD1118" s="107"/>
      <c r="CE1118" s="107"/>
      <c r="CF1118" s="107"/>
      <c r="CG1118" s="107"/>
      <c r="CH1118" s="107"/>
      <c r="CI1118" s="107"/>
      <c r="CJ1118" s="107"/>
      <c r="CK1118" s="107"/>
      <c r="CL1118" s="107"/>
      <c r="CM1118" s="107"/>
      <c r="CN1118" s="107"/>
      <c r="CO1118" s="107"/>
      <c r="CP1118" s="107"/>
      <c r="CQ1118" s="107"/>
      <c r="CR1118" s="107"/>
      <c r="CS1118" s="107"/>
      <c r="CT1118" s="107"/>
      <c r="CU1118" s="107"/>
      <c r="CV1118" s="107"/>
      <c r="CW1118" s="107"/>
      <c r="CX1118" s="107"/>
      <c r="CY1118" s="107"/>
      <c r="CZ1118" s="107"/>
      <c r="DA1118" s="107"/>
      <c r="DB1118" s="107"/>
      <c r="DC1118" s="107"/>
      <c r="DD1118" s="107"/>
      <c r="DE1118" s="107"/>
      <c r="DF1118" s="107"/>
      <c r="DG1118" s="107"/>
    </row>
    <row r="1119" spans="1:111" hidden="1" x14ac:dyDescent="0.25">
      <c r="B1119" s="111" t="s">
        <v>2606</v>
      </c>
      <c r="C1119" s="111">
        <v>4600011662</v>
      </c>
      <c r="D1119" s="101" t="s">
        <v>1499</v>
      </c>
      <c r="E1119" s="110"/>
      <c r="F1119" s="102"/>
      <c r="G1119" s="103"/>
      <c r="H1119" s="103"/>
      <c r="I1119" s="100"/>
      <c r="J1119" s="122" t="s">
        <v>2411</v>
      </c>
      <c r="K1119" s="103"/>
      <c r="L1119" s="103"/>
      <c r="M1119" s="103"/>
      <c r="N1119" s="103"/>
      <c r="O1119" s="106"/>
      <c r="P1119" s="104"/>
      <c r="Q1119" s="104"/>
      <c r="R1119" s="104"/>
      <c r="S1119" s="105" t="str">
        <f t="shared" si="124"/>
        <v/>
      </c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  <c r="BF1119" s="107"/>
      <c r="BG1119" s="107"/>
      <c r="BH1119" s="107"/>
      <c r="BI1119" s="107"/>
      <c r="BJ1119" s="107"/>
      <c r="BK1119" s="107"/>
      <c r="BL1119" s="107"/>
      <c r="BM1119" s="107"/>
      <c r="BN1119" s="107"/>
      <c r="BO1119" s="107"/>
      <c r="BP1119" s="107"/>
      <c r="BQ1119" s="107"/>
      <c r="BR1119" s="107"/>
      <c r="BS1119" s="107"/>
      <c r="BT1119" s="107"/>
      <c r="BU1119" s="107"/>
      <c r="BV1119" s="107"/>
      <c r="BW1119" s="107"/>
      <c r="BX1119" s="107"/>
      <c r="BY1119" s="107"/>
      <c r="BZ1119" s="107"/>
      <c r="CA1119" s="107"/>
      <c r="CB1119" s="107"/>
      <c r="CC1119" s="107"/>
      <c r="CD1119" s="107"/>
      <c r="CE1119" s="107"/>
      <c r="CF1119" s="107"/>
      <c r="CG1119" s="107"/>
      <c r="CH1119" s="107"/>
      <c r="CI1119" s="107"/>
      <c r="CJ1119" s="107"/>
      <c r="CK1119" s="107"/>
      <c r="CL1119" s="107"/>
      <c r="CM1119" s="107"/>
      <c r="CN1119" s="107"/>
      <c r="CO1119" s="107"/>
      <c r="CP1119" s="107"/>
      <c r="CQ1119" s="107"/>
      <c r="CR1119" s="107"/>
      <c r="CS1119" s="107"/>
      <c r="CT1119" s="107"/>
      <c r="CU1119" s="107"/>
      <c r="CV1119" s="107"/>
      <c r="CW1119" s="107"/>
      <c r="CX1119" s="107"/>
      <c r="CY1119" s="107"/>
      <c r="CZ1119" s="107"/>
      <c r="DA1119" s="107"/>
      <c r="DB1119" s="107"/>
      <c r="DC1119" s="107"/>
      <c r="DD1119" s="107"/>
      <c r="DE1119" s="107"/>
      <c r="DF1119" s="107"/>
      <c r="DG1119" s="107"/>
    </row>
    <row r="1120" spans="1:111" hidden="1" x14ac:dyDescent="0.25">
      <c r="B1120" s="111" t="s">
        <v>2606</v>
      </c>
      <c r="C1120" s="111">
        <v>4600011662</v>
      </c>
      <c r="D1120" s="101" t="s">
        <v>1500</v>
      </c>
      <c r="E1120" s="110"/>
      <c r="F1120" s="102" t="s">
        <v>454</v>
      </c>
      <c r="G1120" s="103" t="s">
        <v>450</v>
      </c>
      <c r="H1120" s="103" t="s">
        <v>429</v>
      </c>
      <c r="I1120" s="100"/>
      <c r="J1120" s="122" t="s">
        <v>2195</v>
      </c>
      <c r="K1120" s="103"/>
      <c r="L1120" s="103"/>
      <c r="M1120" s="103"/>
      <c r="N1120" s="103"/>
      <c r="O1120" s="106"/>
      <c r="P1120" s="104"/>
      <c r="Q1120" s="104"/>
      <c r="R1120" s="104"/>
      <c r="S1120" s="105" t="str">
        <f t="shared" si="124"/>
        <v/>
      </c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  <c r="BF1120" s="107"/>
      <c r="BG1120" s="107"/>
      <c r="BH1120" s="107"/>
      <c r="BI1120" s="107"/>
      <c r="BJ1120" s="107"/>
      <c r="BK1120" s="107"/>
      <c r="BL1120" s="107"/>
      <c r="BM1120" s="107"/>
      <c r="BN1120" s="107"/>
      <c r="BO1120" s="107"/>
      <c r="BP1120" s="107"/>
      <c r="BQ1120" s="107"/>
      <c r="BR1120" s="107"/>
      <c r="BS1120" s="107"/>
      <c r="BT1120" s="107"/>
      <c r="BU1120" s="107"/>
      <c r="BV1120" s="107"/>
      <c r="BW1120" s="107"/>
      <c r="BX1120" s="107"/>
      <c r="BY1120" s="107"/>
      <c r="BZ1120" s="107"/>
      <c r="CA1120" s="107"/>
      <c r="CB1120" s="107"/>
      <c r="CC1120" s="107"/>
      <c r="CD1120" s="107"/>
      <c r="CE1120" s="107"/>
      <c r="CF1120" s="107"/>
      <c r="CG1120" s="107"/>
      <c r="CH1120" s="107"/>
      <c r="CI1120" s="107"/>
      <c r="CJ1120" s="107"/>
      <c r="CK1120" s="107"/>
      <c r="CL1120" s="107"/>
      <c r="CM1120" s="107"/>
      <c r="CN1120" s="107"/>
      <c r="CO1120" s="107"/>
      <c r="CP1120" s="107"/>
      <c r="CQ1120" s="107"/>
      <c r="CR1120" s="107"/>
      <c r="CS1120" s="107"/>
      <c r="CT1120" s="107"/>
      <c r="CU1120" s="107"/>
      <c r="CV1120" s="107"/>
      <c r="CW1120" s="107"/>
      <c r="CX1120" s="107"/>
      <c r="CY1120" s="107"/>
      <c r="CZ1120" s="107"/>
      <c r="DA1120" s="107"/>
      <c r="DB1120" s="107"/>
      <c r="DC1120" s="107"/>
      <c r="DD1120" s="107"/>
      <c r="DE1120" s="107"/>
      <c r="DF1120" s="107"/>
      <c r="DG1120" s="107"/>
    </row>
    <row r="1121" spans="1:111" hidden="1" x14ac:dyDescent="0.25">
      <c r="B1121" s="111" t="s">
        <v>2606</v>
      </c>
      <c r="C1121" s="111">
        <v>4600011662</v>
      </c>
      <c r="D1121" s="101" t="s">
        <v>1501</v>
      </c>
      <c r="E1121" s="110"/>
      <c r="F1121" s="102" t="s">
        <v>454</v>
      </c>
      <c r="G1121" s="103" t="s">
        <v>450</v>
      </c>
      <c r="H1121" s="103" t="s">
        <v>429</v>
      </c>
      <c r="I1121" s="100"/>
      <c r="J1121" s="122" t="s">
        <v>2286</v>
      </c>
      <c r="K1121" s="103"/>
      <c r="L1121" s="103"/>
      <c r="M1121" s="103"/>
      <c r="N1121" s="103"/>
      <c r="O1121" s="106"/>
      <c r="P1121" s="104"/>
      <c r="Q1121" s="104"/>
      <c r="R1121" s="104"/>
      <c r="S1121" s="105" t="str">
        <f t="shared" si="124"/>
        <v/>
      </c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  <c r="BF1121" s="107"/>
      <c r="BG1121" s="107"/>
      <c r="BH1121" s="107"/>
      <c r="BI1121" s="107"/>
      <c r="BJ1121" s="107"/>
      <c r="BK1121" s="107"/>
      <c r="BL1121" s="107"/>
      <c r="BM1121" s="107"/>
      <c r="BN1121" s="107"/>
      <c r="BO1121" s="107"/>
      <c r="BP1121" s="107"/>
      <c r="BQ1121" s="107"/>
      <c r="BR1121" s="107"/>
      <c r="BS1121" s="107"/>
      <c r="BT1121" s="107"/>
      <c r="BU1121" s="107"/>
      <c r="BV1121" s="107"/>
      <c r="BW1121" s="107"/>
      <c r="BX1121" s="107"/>
      <c r="BY1121" s="107"/>
      <c r="BZ1121" s="107"/>
      <c r="CA1121" s="107"/>
      <c r="CB1121" s="107"/>
      <c r="CC1121" s="107"/>
      <c r="CD1121" s="107"/>
      <c r="CE1121" s="107"/>
      <c r="CF1121" s="107"/>
      <c r="CG1121" s="107"/>
      <c r="CH1121" s="107"/>
      <c r="CI1121" s="107"/>
      <c r="CJ1121" s="107"/>
      <c r="CK1121" s="107"/>
      <c r="CL1121" s="107"/>
      <c r="CM1121" s="107"/>
      <c r="CN1121" s="107"/>
      <c r="CO1121" s="107"/>
      <c r="CP1121" s="107"/>
      <c r="CQ1121" s="107"/>
      <c r="CR1121" s="107"/>
      <c r="CS1121" s="107"/>
      <c r="CT1121" s="107"/>
      <c r="CU1121" s="107"/>
      <c r="CV1121" s="107"/>
      <c r="CW1121" s="107"/>
      <c r="CX1121" s="107"/>
      <c r="CY1121" s="107"/>
      <c r="CZ1121" s="107"/>
      <c r="DA1121" s="107"/>
      <c r="DB1121" s="107"/>
      <c r="DC1121" s="107"/>
      <c r="DD1121" s="107"/>
      <c r="DE1121" s="107"/>
      <c r="DF1121" s="107"/>
      <c r="DG1121" s="107"/>
    </row>
    <row r="1122" spans="1:111" hidden="1" x14ac:dyDescent="0.25">
      <c r="B1122" s="111" t="s">
        <v>2606</v>
      </c>
      <c r="C1122" s="111">
        <v>4600011662</v>
      </c>
      <c r="D1122" s="101" t="s">
        <v>1502</v>
      </c>
      <c r="E1122" s="110"/>
      <c r="F1122" s="102" t="s">
        <v>453</v>
      </c>
      <c r="G1122" s="103" t="s">
        <v>449</v>
      </c>
      <c r="H1122" s="103" t="s">
        <v>429</v>
      </c>
      <c r="I1122" s="100"/>
      <c r="J1122" s="122" t="s">
        <v>1994</v>
      </c>
      <c r="K1122" s="103"/>
      <c r="L1122" s="103"/>
      <c r="M1122" s="103"/>
      <c r="N1122" s="103"/>
      <c r="O1122" s="106"/>
      <c r="P1122" s="104"/>
      <c r="Q1122" s="104"/>
      <c r="R1122" s="104"/>
      <c r="S1122" s="105" t="str">
        <f t="shared" si="124"/>
        <v/>
      </c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  <c r="BF1122" s="107"/>
      <c r="BG1122" s="107"/>
      <c r="BH1122" s="107"/>
      <c r="BI1122" s="107"/>
      <c r="BJ1122" s="107"/>
      <c r="BK1122" s="107"/>
      <c r="BL1122" s="107"/>
      <c r="BM1122" s="107"/>
      <c r="BN1122" s="107"/>
      <c r="BO1122" s="107"/>
      <c r="BP1122" s="107"/>
      <c r="BQ1122" s="107"/>
      <c r="BR1122" s="107"/>
      <c r="BS1122" s="107"/>
      <c r="BT1122" s="107"/>
      <c r="BU1122" s="107"/>
      <c r="BV1122" s="107"/>
      <c r="BW1122" s="107"/>
      <c r="BX1122" s="107"/>
      <c r="BY1122" s="107"/>
      <c r="BZ1122" s="107"/>
      <c r="CA1122" s="107"/>
      <c r="CB1122" s="107"/>
      <c r="CC1122" s="107"/>
      <c r="CD1122" s="107"/>
      <c r="CE1122" s="107"/>
      <c r="CF1122" s="107"/>
      <c r="CG1122" s="107"/>
      <c r="CH1122" s="107"/>
      <c r="CI1122" s="107"/>
      <c r="CJ1122" s="107"/>
      <c r="CK1122" s="107"/>
      <c r="CL1122" s="107"/>
      <c r="CM1122" s="107"/>
      <c r="CN1122" s="107"/>
      <c r="CO1122" s="107"/>
      <c r="CP1122" s="107"/>
      <c r="CQ1122" s="107"/>
      <c r="CR1122" s="107"/>
      <c r="CS1122" s="107"/>
      <c r="CT1122" s="107"/>
      <c r="CU1122" s="107"/>
      <c r="CV1122" s="107"/>
      <c r="CW1122" s="107"/>
      <c r="CX1122" s="107"/>
      <c r="CY1122" s="107"/>
      <c r="CZ1122" s="107"/>
      <c r="DA1122" s="107"/>
      <c r="DB1122" s="107"/>
      <c r="DC1122" s="107"/>
      <c r="DD1122" s="107"/>
      <c r="DE1122" s="107"/>
      <c r="DF1122" s="107"/>
      <c r="DG1122" s="107"/>
    </row>
    <row r="1123" spans="1:111" hidden="1" x14ac:dyDescent="0.25">
      <c r="B1123" s="111" t="s">
        <v>2608</v>
      </c>
      <c r="C1123" s="111">
        <v>4600011662</v>
      </c>
      <c r="D1123" s="101" t="s">
        <v>1503</v>
      </c>
      <c r="E1123" s="110" t="str">
        <f t="shared" ref="E1123" si="132">IF(F1123="","",CONCATENATE(TRIM(F1123)," - ",TRIM(J1123)))</f>
        <v>(DE) Sistema de Desaeração e Água de Alimentação das caldeiras - Montar e soldar suportes</v>
      </c>
      <c r="F1123" s="102" t="s">
        <v>454</v>
      </c>
      <c r="G1123" s="103" t="s">
        <v>449</v>
      </c>
      <c r="H1123" s="103" t="s">
        <v>429</v>
      </c>
      <c r="I1123" s="100"/>
      <c r="J1123" s="122" t="s">
        <v>2194</v>
      </c>
      <c r="K1123" s="103" t="s">
        <v>1701</v>
      </c>
      <c r="L1123" s="103"/>
      <c r="M1123" s="103"/>
      <c r="N1123" s="103"/>
      <c r="O1123" s="106"/>
      <c r="P1123" s="104">
        <v>1</v>
      </c>
      <c r="Q1123" s="104"/>
      <c r="R1123" s="104" t="s">
        <v>1699</v>
      </c>
      <c r="S1123" s="105">
        <f t="shared" si="124"/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  <c r="BD1123" s="107"/>
      <c r="BE1123" s="107"/>
      <c r="BF1123" s="107"/>
      <c r="BG1123" s="107"/>
      <c r="BH1123" s="107"/>
      <c r="BI1123" s="107"/>
      <c r="BJ1123" s="107"/>
      <c r="BK1123" s="107"/>
      <c r="BL1123" s="107"/>
      <c r="BM1123" s="107"/>
      <c r="BN1123" s="107"/>
      <c r="BO1123" s="107"/>
      <c r="BP1123" s="107"/>
      <c r="BQ1123" s="107"/>
      <c r="BR1123" s="107"/>
      <c r="BS1123" s="107"/>
      <c r="BT1123" s="107"/>
      <c r="BU1123" s="107"/>
      <c r="BV1123" s="107"/>
      <c r="BW1123" s="107"/>
      <c r="BX1123" s="107"/>
      <c r="BY1123" s="107"/>
      <c r="BZ1123" s="107"/>
      <c r="CA1123" s="107"/>
      <c r="CB1123" s="107"/>
      <c r="CC1123" s="107"/>
      <c r="CD1123" s="107"/>
      <c r="CE1123" s="107"/>
      <c r="CF1123" s="107"/>
      <c r="CG1123" s="107"/>
      <c r="CH1123" s="107"/>
      <c r="CI1123" s="107"/>
      <c r="CJ1123" s="107"/>
      <c r="CK1123" s="107"/>
      <c r="CL1123" s="107"/>
      <c r="CM1123" s="107"/>
      <c r="CN1123" s="107"/>
      <c r="CO1123" s="107"/>
      <c r="CP1123" s="107"/>
      <c r="CQ1123" s="107"/>
      <c r="CR1123" s="107"/>
      <c r="CS1123" s="107"/>
      <c r="CT1123" s="107"/>
      <c r="CU1123" s="107"/>
      <c r="CV1123" s="107"/>
      <c r="CW1123" s="107"/>
      <c r="CX1123" s="107"/>
      <c r="CY1123" s="107"/>
      <c r="CZ1123" s="107"/>
      <c r="DA1123" s="107"/>
      <c r="DB1123" s="107"/>
      <c r="DC1123" s="107"/>
      <c r="DD1123" s="107"/>
      <c r="DE1123" s="107"/>
      <c r="DF1123" s="107"/>
      <c r="DG1123" s="107"/>
    </row>
    <row r="1124" spans="1:111" hidden="1" x14ac:dyDescent="0.25">
      <c r="B1124" s="111" t="s">
        <v>2606</v>
      </c>
      <c r="C1124" s="111">
        <v>4600011662</v>
      </c>
      <c r="D1124" s="101" t="s">
        <v>1504</v>
      </c>
      <c r="E1124" s="110"/>
      <c r="F1124" s="102" t="s">
        <v>453</v>
      </c>
      <c r="G1124" s="103" t="s">
        <v>449</v>
      </c>
      <c r="H1124" s="103" t="s">
        <v>429</v>
      </c>
      <c r="I1124" s="100"/>
      <c r="J1124" s="122" t="s">
        <v>1995</v>
      </c>
      <c r="K1124" s="103"/>
      <c r="L1124" s="103"/>
      <c r="M1124" s="103"/>
      <c r="N1124" s="103"/>
      <c r="O1124" s="106"/>
      <c r="P1124" s="104"/>
      <c r="Q1124" s="104"/>
      <c r="R1124" s="104"/>
      <c r="S1124" s="105" t="str">
        <f t="shared" si="124"/>
        <v/>
      </c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  <c r="BF1124" s="107"/>
      <c r="BG1124" s="107"/>
      <c r="BH1124" s="107"/>
      <c r="BI1124" s="107"/>
      <c r="BJ1124" s="107"/>
      <c r="BK1124" s="107"/>
      <c r="BL1124" s="107"/>
      <c r="BM1124" s="107"/>
      <c r="BN1124" s="107"/>
      <c r="BO1124" s="107"/>
      <c r="BP1124" s="107"/>
      <c r="BQ1124" s="107"/>
      <c r="BR1124" s="107"/>
      <c r="BS1124" s="107"/>
      <c r="BT1124" s="107"/>
      <c r="BU1124" s="107"/>
      <c r="BV1124" s="107"/>
      <c r="BW1124" s="107"/>
      <c r="BX1124" s="107"/>
      <c r="BY1124" s="107"/>
      <c r="BZ1124" s="107"/>
      <c r="CA1124" s="107"/>
      <c r="CB1124" s="107"/>
      <c r="CC1124" s="107"/>
      <c r="CD1124" s="107"/>
      <c r="CE1124" s="107"/>
      <c r="CF1124" s="107"/>
      <c r="CG1124" s="107"/>
      <c r="CH1124" s="107"/>
      <c r="CI1124" s="107"/>
      <c r="CJ1124" s="107"/>
      <c r="CK1124" s="107"/>
      <c r="CL1124" s="107"/>
      <c r="CM1124" s="107"/>
      <c r="CN1124" s="107"/>
      <c r="CO1124" s="107"/>
      <c r="CP1124" s="107"/>
      <c r="CQ1124" s="107"/>
      <c r="CR1124" s="107"/>
      <c r="CS1124" s="107"/>
      <c r="CT1124" s="107"/>
      <c r="CU1124" s="107"/>
      <c r="CV1124" s="107"/>
      <c r="CW1124" s="107"/>
      <c r="CX1124" s="107"/>
      <c r="CY1124" s="107"/>
      <c r="CZ1124" s="107"/>
      <c r="DA1124" s="107"/>
      <c r="DB1124" s="107"/>
      <c r="DC1124" s="107"/>
      <c r="DD1124" s="107"/>
      <c r="DE1124" s="107"/>
      <c r="DF1124" s="107"/>
      <c r="DG1124" s="107"/>
    </row>
    <row r="1125" spans="1:111" hidden="1" x14ac:dyDescent="0.25">
      <c r="B1125" s="111" t="s">
        <v>2606</v>
      </c>
      <c r="C1125" s="111">
        <v>4600011662</v>
      </c>
      <c r="D1125" s="101" t="s">
        <v>1505</v>
      </c>
      <c r="E1125" s="110"/>
      <c r="F1125" s="102"/>
      <c r="G1125" s="103"/>
      <c r="H1125" s="103"/>
      <c r="I1125" s="100"/>
      <c r="J1125" s="122" t="s">
        <v>2411</v>
      </c>
      <c r="K1125" s="103"/>
      <c r="L1125" s="103"/>
      <c r="M1125" s="103"/>
      <c r="N1125" s="103"/>
      <c r="O1125" s="106"/>
      <c r="P1125" s="104"/>
      <c r="Q1125" s="104"/>
      <c r="R1125" s="104"/>
      <c r="S1125" s="105" t="str">
        <f t="shared" si="124"/>
        <v/>
      </c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  <c r="BF1125" s="107"/>
      <c r="BG1125" s="107"/>
      <c r="BH1125" s="107"/>
      <c r="BI1125" s="107"/>
      <c r="BJ1125" s="107"/>
      <c r="BK1125" s="107"/>
      <c r="BL1125" s="107"/>
      <c r="BM1125" s="107"/>
      <c r="BN1125" s="107"/>
      <c r="BO1125" s="107"/>
      <c r="BP1125" s="107"/>
      <c r="BQ1125" s="107"/>
      <c r="BR1125" s="107"/>
      <c r="BS1125" s="107"/>
      <c r="BT1125" s="107"/>
      <c r="BU1125" s="107"/>
      <c r="BV1125" s="107"/>
      <c r="BW1125" s="107"/>
      <c r="BX1125" s="107"/>
      <c r="BY1125" s="107"/>
      <c r="BZ1125" s="107"/>
      <c r="CA1125" s="107"/>
      <c r="CB1125" s="107"/>
      <c r="CC1125" s="107"/>
      <c r="CD1125" s="107"/>
      <c r="CE1125" s="107"/>
      <c r="CF1125" s="107"/>
      <c r="CG1125" s="107"/>
      <c r="CH1125" s="107"/>
      <c r="CI1125" s="107"/>
      <c r="CJ1125" s="107"/>
      <c r="CK1125" s="107"/>
      <c r="CL1125" s="107"/>
      <c r="CM1125" s="107"/>
      <c r="CN1125" s="107"/>
      <c r="CO1125" s="107"/>
      <c r="CP1125" s="107"/>
      <c r="CQ1125" s="107"/>
      <c r="CR1125" s="107"/>
      <c r="CS1125" s="107"/>
      <c r="CT1125" s="107"/>
      <c r="CU1125" s="107"/>
      <c r="CV1125" s="107"/>
      <c r="CW1125" s="107"/>
      <c r="CX1125" s="107"/>
      <c r="CY1125" s="107"/>
      <c r="CZ1125" s="107"/>
      <c r="DA1125" s="107"/>
      <c r="DB1125" s="107"/>
      <c r="DC1125" s="107"/>
      <c r="DD1125" s="107"/>
      <c r="DE1125" s="107"/>
      <c r="DF1125" s="107"/>
      <c r="DG1125" s="107"/>
    </row>
    <row r="1126" spans="1:111" hidden="1" x14ac:dyDescent="0.25">
      <c r="B1126" s="111" t="s">
        <v>2606</v>
      </c>
      <c r="C1126" s="111">
        <v>4600011662</v>
      </c>
      <c r="D1126" s="101" t="s">
        <v>1506</v>
      </c>
      <c r="E1126" s="110"/>
      <c r="F1126" s="102"/>
      <c r="G1126" s="103"/>
      <c r="H1126" s="103"/>
      <c r="I1126" s="100"/>
      <c r="J1126" s="122" t="s">
        <v>2195</v>
      </c>
      <c r="K1126" s="103"/>
      <c r="L1126" s="103"/>
      <c r="M1126" s="103"/>
      <c r="N1126" s="103"/>
      <c r="O1126" s="106"/>
      <c r="P1126" s="104"/>
      <c r="Q1126" s="104"/>
      <c r="R1126" s="104"/>
      <c r="S1126" s="105" t="str">
        <f t="shared" si="124"/>
        <v/>
      </c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  <c r="BF1126" s="107"/>
      <c r="BG1126" s="107"/>
      <c r="BH1126" s="107"/>
      <c r="BI1126" s="107"/>
      <c r="BJ1126" s="107"/>
      <c r="BK1126" s="107"/>
      <c r="BL1126" s="107"/>
      <c r="BM1126" s="107"/>
      <c r="BN1126" s="107"/>
      <c r="BO1126" s="107"/>
      <c r="BP1126" s="107"/>
      <c r="BQ1126" s="107"/>
      <c r="BR1126" s="107"/>
      <c r="BS1126" s="107"/>
      <c r="BT1126" s="107"/>
      <c r="BU1126" s="107"/>
      <c r="BV1126" s="107"/>
      <c r="BW1126" s="107"/>
      <c r="BX1126" s="107"/>
      <c r="BY1126" s="107"/>
      <c r="BZ1126" s="107"/>
      <c r="CA1126" s="107"/>
      <c r="CB1126" s="107"/>
      <c r="CC1126" s="107"/>
      <c r="CD1126" s="107"/>
      <c r="CE1126" s="107"/>
      <c r="CF1126" s="107"/>
      <c r="CG1126" s="107"/>
      <c r="CH1126" s="107"/>
      <c r="CI1126" s="107"/>
      <c r="CJ1126" s="107"/>
      <c r="CK1126" s="107"/>
      <c r="CL1126" s="107"/>
      <c r="CM1126" s="107"/>
      <c r="CN1126" s="107"/>
      <c r="CO1126" s="107"/>
      <c r="CP1126" s="107"/>
      <c r="CQ1126" s="107"/>
      <c r="CR1126" s="107"/>
      <c r="CS1126" s="107"/>
      <c r="CT1126" s="107"/>
      <c r="CU1126" s="107"/>
      <c r="CV1126" s="107"/>
      <c r="CW1126" s="107"/>
      <c r="CX1126" s="107"/>
      <c r="CY1126" s="107"/>
      <c r="CZ1126" s="107"/>
      <c r="DA1126" s="107"/>
      <c r="DB1126" s="107"/>
      <c r="DC1126" s="107"/>
      <c r="DD1126" s="107"/>
      <c r="DE1126" s="107"/>
      <c r="DF1126" s="107"/>
      <c r="DG1126" s="107"/>
    </row>
    <row r="1127" spans="1:111" hidden="1" x14ac:dyDescent="0.25">
      <c r="B1127" s="111" t="s">
        <v>2608</v>
      </c>
      <c r="C1127" s="111">
        <v>4600011662</v>
      </c>
      <c r="D1127" s="101" t="s">
        <v>1507</v>
      </c>
      <c r="E1127" s="110" t="str">
        <f t="shared" ref="E1127" si="133">IF(F1127="","",CONCATENATE(TRIM(F1127)," - ",TRIM(J1127)))</f>
        <v>(DE) Sistema de Desaeração e Água de Alimentação das caldeiras - Teste hidrostático linha 5304</v>
      </c>
      <c r="F1127" s="102" t="s">
        <v>454</v>
      </c>
      <c r="G1127" s="103" t="s">
        <v>449</v>
      </c>
      <c r="H1127" s="103" t="s">
        <v>429</v>
      </c>
      <c r="I1127" s="100"/>
      <c r="J1127" s="122" t="s">
        <v>2656</v>
      </c>
      <c r="K1127" s="103" t="s">
        <v>1701</v>
      </c>
      <c r="L1127" s="103"/>
      <c r="M1127" s="103"/>
      <c r="N1127" s="103"/>
      <c r="O1127" s="106"/>
      <c r="P1127" s="104">
        <v>1</v>
      </c>
      <c r="Q1127" s="104"/>
      <c r="R1127" s="104" t="s">
        <v>1699</v>
      </c>
      <c r="S1127" s="105">
        <f t="shared" si="124"/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  <c r="BD1127" s="107"/>
      <c r="BE1127" s="107"/>
      <c r="BF1127" s="107"/>
      <c r="BG1127" s="107"/>
      <c r="BH1127" s="107"/>
      <c r="BI1127" s="107"/>
      <c r="BJ1127" s="107"/>
      <c r="BK1127" s="107"/>
      <c r="BL1127" s="107"/>
      <c r="BM1127" s="107"/>
      <c r="BN1127" s="107"/>
      <c r="BO1127" s="107"/>
      <c r="BP1127" s="107"/>
      <c r="BQ1127" s="107"/>
      <c r="BR1127" s="107"/>
      <c r="BS1127" s="107"/>
      <c r="BT1127" s="107"/>
      <c r="BU1127" s="107"/>
      <c r="BV1127" s="107"/>
      <c r="BW1127" s="107"/>
      <c r="BX1127" s="107"/>
      <c r="BY1127" s="107"/>
      <c r="BZ1127" s="107"/>
      <c r="CA1127" s="107"/>
      <c r="CB1127" s="107"/>
      <c r="CC1127" s="107"/>
      <c r="CD1127" s="107"/>
      <c r="CE1127" s="107"/>
      <c r="CF1127" s="107"/>
      <c r="CG1127" s="107"/>
      <c r="CH1127" s="107"/>
      <c r="CI1127" s="107"/>
      <c r="CJ1127" s="107"/>
      <c r="CK1127" s="107"/>
      <c r="CL1127" s="107"/>
      <c r="CM1127" s="107"/>
      <c r="CN1127" s="107"/>
      <c r="CO1127" s="107"/>
      <c r="CP1127" s="107"/>
      <c r="CQ1127" s="107"/>
      <c r="CR1127" s="107"/>
      <c r="CS1127" s="107"/>
      <c r="CT1127" s="107"/>
      <c r="CU1127" s="107"/>
      <c r="CV1127" s="107"/>
      <c r="CW1127" s="107"/>
      <c r="CX1127" s="107"/>
      <c r="CY1127" s="107"/>
      <c r="CZ1127" s="107"/>
      <c r="DA1127" s="107"/>
      <c r="DB1127" s="107"/>
      <c r="DC1127" s="107"/>
      <c r="DD1127" s="107"/>
      <c r="DE1127" s="107"/>
      <c r="DF1127" s="107"/>
      <c r="DG1127" s="107"/>
    </row>
    <row r="1128" spans="1:111" hidden="1" x14ac:dyDescent="0.25">
      <c r="B1128" s="111" t="s">
        <v>2606</v>
      </c>
      <c r="C1128" s="111">
        <v>4600011662</v>
      </c>
      <c r="D1128" s="101" t="s">
        <v>1508</v>
      </c>
      <c r="E1128" s="110"/>
      <c r="F1128" s="102"/>
      <c r="G1128" s="103"/>
      <c r="H1128" s="103"/>
      <c r="I1128" s="100"/>
      <c r="J1128" s="122" t="s">
        <v>2152</v>
      </c>
      <c r="K1128" s="103"/>
      <c r="L1128" s="103"/>
      <c r="M1128" s="103"/>
      <c r="N1128" s="103"/>
      <c r="O1128" s="106"/>
      <c r="P1128" s="104">
        <v>1</v>
      </c>
      <c r="Q1128" s="104"/>
      <c r="R1128" s="104" t="s">
        <v>1699</v>
      </c>
      <c r="S1128" s="105">
        <f t="shared" si="124"/>
        <v>0</v>
      </c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  <c r="BF1128" s="107"/>
      <c r="BG1128" s="107"/>
      <c r="BH1128" s="107"/>
      <c r="BI1128" s="107"/>
      <c r="BJ1128" s="107"/>
      <c r="BK1128" s="107"/>
      <c r="BL1128" s="107"/>
      <c r="BM1128" s="107"/>
      <c r="BN1128" s="107"/>
      <c r="BO1128" s="107"/>
      <c r="BP1128" s="107"/>
      <c r="BQ1128" s="107"/>
      <c r="BR1128" s="107"/>
      <c r="BS1128" s="107"/>
      <c r="BT1128" s="107"/>
      <c r="BU1128" s="107"/>
      <c r="BV1128" s="107"/>
      <c r="BW1128" s="107"/>
      <c r="BX1128" s="107"/>
      <c r="BY1128" s="107"/>
      <c r="BZ1128" s="107"/>
      <c r="CA1128" s="107"/>
      <c r="CB1128" s="107"/>
      <c r="CC1128" s="107"/>
      <c r="CD1128" s="107"/>
      <c r="CE1128" s="107"/>
      <c r="CF1128" s="107"/>
      <c r="CG1128" s="107"/>
      <c r="CH1128" s="107"/>
      <c r="CI1128" s="107"/>
      <c r="CJ1128" s="107"/>
      <c r="CK1128" s="107"/>
      <c r="CL1128" s="107"/>
      <c r="CM1128" s="107"/>
      <c r="CN1128" s="107">
        <v>1</v>
      </c>
      <c r="CO1128" s="107">
        <v>1</v>
      </c>
      <c r="CP1128" s="107">
        <v>1</v>
      </c>
      <c r="CQ1128" s="107">
        <v>1</v>
      </c>
      <c r="CR1128" s="107">
        <v>1</v>
      </c>
      <c r="CS1128" s="107"/>
      <c r="CT1128" s="107"/>
      <c r="CU1128" s="107"/>
      <c r="CV1128" s="107"/>
      <c r="CW1128" s="107"/>
      <c r="CX1128" s="107"/>
      <c r="CY1128" s="107"/>
      <c r="CZ1128" s="107"/>
      <c r="DA1128" s="107"/>
      <c r="DB1128" s="107"/>
      <c r="DC1128" s="107"/>
      <c r="DD1128" s="107"/>
      <c r="DE1128" s="107"/>
      <c r="DF1128" s="107"/>
      <c r="DG1128" s="107"/>
    </row>
    <row r="1129" spans="1:111" hidden="1" x14ac:dyDescent="0.25">
      <c r="B1129" s="111" t="s">
        <v>2608</v>
      </c>
      <c r="C1129" s="111">
        <v>4600011662</v>
      </c>
      <c r="D1129" s="101" t="s">
        <v>1509</v>
      </c>
      <c r="E1129" s="110" t="str">
        <f t="shared" ref="E1129:E1130" si="134">IF(F1129="","",CONCATENATE(TRIM(F1129)," - ",TRIM(J1129)))</f>
        <v>(DE) Sistema de Desaeração e Água de Alimentação das caldeiras - Montar e soldar tubulação</v>
      </c>
      <c r="F1129" s="102" t="s">
        <v>454</v>
      </c>
      <c r="G1129" s="103" t="s">
        <v>449</v>
      </c>
      <c r="H1129" s="103" t="s">
        <v>429</v>
      </c>
      <c r="I1129" s="100"/>
      <c r="J1129" s="122" t="s">
        <v>2411</v>
      </c>
      <c r="K1129" s="103" t="s">
        <v>1706</v>
      </c>
      <c r="L1129" s="103"/>
      <c r="M1129" s="103"/>
      <c r="N1129" s="103"/>
      <c r="O1129" s="106"/>
      <c r="P1129" s="104">
        <v>4</v>
      </c>
      <c r="Q1129" s="104"/>
      <c r="R1129" s="104" t="s">
        <v>1699</v>
      </c>
      <c r="S1129" s="105">
        <f t="shared" si="124"/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  <c r="BD1129" s="107"/>
      <c r="BE1129" s="107"/>
      <c r="BF1129" s="107"/>
      <c r="BG1129" s="107"/>
      <c r="BH1129" s="107"/>
      <c r="BI1129" s="107"/>
      <c r="BJ1129" s="107"/>
      <c r="BK1129" s="107"/>
      <c r="BL1129" s="107"/>
      <c r="BM1129" s="107"/>
      <c r="BN1129" s="107"/>
      <c r="BO1129" s="107"/>
      <c r="BP1129" s="107"/>
      <c r="BQ1129" s="107"/>
      <c r="BR1129" s="107"/>
      <c r="BS1129" s="107"/>
      <c r="BT1129" s="107"/>
      <c r="BU1129" s="107"/>
      <c r="BV1129" s="107"/>
      <c r="BW1129" s="107"/>
      <c r="BX1129" s="107"/>
      <c r="BY1129" s="107"/>
      <c r="BZ1129" s="107"/>
      <c r="CA1129" s="107"/>
      <c r="CB1129" s="107"/>
      <c r="CC1129" s="107"/>
      <c r="CD1129" s="107"/>
      <c r="CE1129" s="107"/>
      <c r="CF1129" s="107"/>
      <c r="CG1129" s="107"/>
      <c r="CH1129" s="107"/>
      <c r="CI1129" s="107"/>
      <c r="CJ1129" s="107"/>
      <c r="CK1129" s="107"/>
      <c r="CL1129" s="107"/>
      <c r="CM1129" s="107"/>
      <c r="CN1129" s="107"/>
      <c r="CO1129" s="107"/>
      <c r="CP1129" s="107"/>
      <c r="CQ1129" s="107"/>
      <c r="CR1129" s="107"/>
      <c r="CS1129" s="107"/>
      <c r="CT1129" s="107"/>
      <c r="CU1129" s="107"/>
      <c r="CV1129" s="107"/>
      <c r="CW1129" s="107"/>
      <c r="CX1129" s="107"/>
      <c r="CY1129" s="107"/>
      <c r="CZ1129" s="107"/>
      <c r="DA1129" s="107"/>
      <c r="DB1129" s="107"/>
      <c r="DC1129" s="107"/>
      <c r="DD1129" s="107"/>
      <c r="DE1129" s="107"/>
      <c r="DF1129" s="107"/>
      <c r="DG1129" s="107"/>
    </row>
    <row r="1130" spans="1:111" hidden="1" x14ac:dyDescent="0.25">
      <c r="A1130" s="109"/>
      <c r="B1130" s="111">
        <v>30</v>
      </c>
      <c r="C1130" s="111">
        <v>4600011662</v>
      </c>
      <c r="D1130" s="101" t="s">
        <v>1510</v>
      </c>
      <c r="E1130" s="110" t="str">
        <f t="shared" si="134"/>
        <v>(DE) Sistema de Desaeração e Água de Alimentação das caldeiras - Inspeção ENDs das soldas</v>
      </c>
      <c r="F1130" s="102" t="s">
        <v>454</v>
      </c>
      <c r="G1130" s="103" t="s">
        <v>449</v>
      </c>
      <c r="H1130" s="103" t="s">
        <v>429</v>
      </c>
      <c r="I1130" s="100"/>
      <c r="J1130" s="122" t="s">
        <v>2195</v>
      </c>
      <c r="K1130" s="103"/>
      <c r="L1130" s="103"/>
      <c r="M1130" s="103"/>
      <c r="N1130" s="103"/>
      <c r="O1130" s="106"/>
      <c r="P1130" s="104"/>
      <c r="Q1130" s="104"/>
      <c r="R1130" s="104" t="s">
        <v>1696</v>
      </c>
      <c r="S1130" s="105" t="str">
        <f t="shared" si="124"/>
        <v/>
      </c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2</v>
      </c>
      <c r="AY1130" s="107">
        <v>2</v>
      </c>
      <c r="AZ1130" s="107"/>
      <c r="BA1130" s="107"/>
      <c r="BB1130" s="107"/>
      <c r="BC1130" s="107"/>
      <c r="BD1130" s="107"/>
      <c r="BE1130" s="107"/>
      <c r="BF1130" s="107"/>
      <c r="BG1130" s="107"/>
      <c r="BH1130" s="107"/>
      <c r="BI1130" s="107"/>
      <c r="BJ1130" s="107"/>
      <c r="BK1130" s="107"/>
      <c r="BL1130" s="107"/>
      <c r="BM1130" s="107"/>
      <c r="BN1130" s="107"/>
      <c r="BO1130" s="107"/>
      <c r="BP1130" s="107"/>
      <c r="BQ1130" s="107"/>
      <c r="BR1130" s="107"/>
      <c r="BS1130" s="107"/>
      <c r="BT1130" s="107"/>
      <c r="BU1130" s="107"/>
      <c r="BV1130" s="107"/>
      <c r="BW1130" s="107"/>
      <c r="BX1130" s="107"/>
      <c r="BY1130" s="107"/>
      <c r="BZ1130" s="107"/>
      <c r="CA1130" s="107"/>
      <c r="CB1130" s="107"/>
      <c r="CC1130" s="107"/>
      <c r="CD1130" s="107"/>
      <c r="CE1130" s="107"/>
      <c r="CF1130" s="107"/>
      <c r="CG1130" s="107"/>
      <c r="CH1130" s="107"/>
      <c r="CI1130" s="107"/>
      <c r="CJ1130" s="107"/>
      <c r="CK1130" s="107"/>
      <c r="CL1130" s="107"/>
      <c r="CM1130" s="107"/>
      <c r="CN1130" s="107"/>
      <c r="CO1130" s="107"/>
      <c r="CP1130" s="107"/>
      <c r="CQ1130" s="107"/>
      <c r="CR1130" s="107"/>
      <c r="CS1130" s="107"/>
      <c r="CT1130" s="107"/>
      <c r="CU1130" s="107"/>
      <c r="CV1130" s="107"/>
      <c r="CW1130" s="107"/>
      <c r="CX1130" s="107"/>
      <c r="CY1130" s="107"/>
      <c r="CZ1130" s="107"/>
      <c r="DA1130" s="107"/>
      <c r="DB1130" s="107"/>
      <c r="DC1130" s="107"/>
      <c r="DD1130" s="107"/>
      <c r="DE1130" s="107"/>
      <c r="DF1130" s="107"/>
      <c r="DG1130" s="107"/>
    </row>
    <row r="1131" spans="1:111" hidden="1" x14ac:dyDescent="0.25">
      <c r="B1131" s="111" t="s">
        <v>2606</v>
      </c>
      <c r="C1131" s="111">
        <v>4600011662</v>
      </c>
      <c r="D1131" s="101" t="s">
        <v>1511</v>
      </c>
      <c r="E1131" s="110"/>
      <c r="F1131" s="102" t="s">
        <v>454</v>
      </c>
      <c r="G1131" s="103" t="s">
        <v>449</v>
      </c>
      <c r="H1131" s="103" t="s">
        <v>429</v>
      </c>
      <c r="I1131" s="100"/>
      <c r="J1131" s="122" t="s">
        <v>2657</v>
      </c>
      <c r="K1131" s="103"/>
      <c r="L1131" s="103"/>
      <c r="M1131" s="103"/>
      <c r="N1131" s="103"/>
      <c r="O1131" s="106"/>
      <c r="P1131" s="104"/>
      <c r="Q1131" s="104"/>
      <c r="R1131" s="104"/>
      <c r="S1131" s="105" t="str">
        <f t="shared" si="124"/>
        <v/>
      </c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  <c r="BF1131" s="107"/>
      <c r="BG1131" s="107"/>
      <c r="BH1131" s="107"/>
      <c r="BI1131" s="107"/>
      <c r="BJ1131" s="107"/>
      <c r="BK1131" s="107"/>
      <c r="BL1131" s="107"/>
      <c r="BM1131" s="107"/>
      <c r="BN1131" s="107"/>
      <c r="BO1131" s="107"/>
      <c r="BP1131" s="107"/>
      <c r="BQ1131" s="107"/>
      <c r="BR1131" s="107"/>
      <c r="BS1131" s="107"/>
      <c r="BT1131" s="107"/>
      <c r="BU1131" s="107"/>
      <c r="BV1131" s="107"/>
      <c r="BW1131" s="107"/>
      <c r="BX1131" s="107"/>
      <c r="BY1131" s="107"/>
      <c r="BZ1131" s="107"/>
      <c r="CA1131" s="107"/>
      <c r="CB1131" s="107"/>
      <c r="CC1131" s="107"/>
      <c r="CD1131" s="107"/>
      <c r="CE1131" s="107"/>
      <c r="CF1131" s="107"/>
      <c r="CG1131" s="107"/>
      <c r="CH1131" s="107"/>
      <c r="CI1131" s="107"/>
      <c r="CJ1131" s="107"/>
      <c r="CK1131" s="107"/>
      <c r="CL1131" s="107"/>
      <c r="CM1131" s="107"/>
      <c r="CN1131" s="107"/>
      <c r="CO1131" s="107"/>
      <c r="CP1131" s="107"/>
      <c r="CQ1131" s="107"/>
      <c r="CR1131" s="107"/>
      <c r="CS1131" s="107"/>
      <c r="CT1131" s="107"/>
      <c r="CU1131" s="107"/>
      <c r="CV1131" s="107"/>
      <c r="CW1131" s="107"/>
      <c r="CX1131" s="107"/>
      <c r="CY1131" s="107"/>
      <c r="CZ1131" s="107"/>
      <c r="DA1131" s="107"/>
      <c r="DB1131" s="107"/>
      <c r="DC1131" s="107"/>
      <c r="DD1131" s="107"/>
      <c r="DE1131" s="107"/>
      <c r="DF1131" s="107"/>
      <c r="DG1131" s="107"/>
    </row>
    <row r="1132" spans="1:111" hidden="1" x14ac:dyDescent="0.25">
      <c r="B1132" s="111" t="s">
        <v>2606</v>
      </c>
      <c r="C1132" s="111">
        <v>4600011662</v>
      </c>
      <c r="D1132" s="101" t="s">
        <v>1512</v>
      </c>
      <c r="E1132" s="110"/>
      <c r="F1132" s="102" t="s">
        <v>454</v>
      </c>
      <c r="G1132" s="103" t="s">
        <v>449</v>
      </c>
      <c r="H1132" s="103" t="s">
        <v>429</v>
      </c>
      <c r="I1132" s="100"/>
      <c r="J1132" s="122" t="s">
        <v>1996</v>
      </c>
      <c r="K1132" s="103"/>
      <c r="L1132" s="103"/>
      <c r="M1132" s="103"/>
      <c r="N1132" s="103"/>
      <c r="O1132" s="106"/>
      <c r="P1132" s="104"/>
      <c r="Q1132" s="104"/>
      <c r="R1132" s="104"/>
      <c r="S1132" s="105" t="str">
        <f t="shared" si="124"/>
        <v/>
      </c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  <c r="BF1132" s="107"/>
      <c r="BG1132" s="107"/>
      <c r="BH1132" s="107"/>
      <c r="BI1132" s="107"/>
      <c r="BJ1132" s="107"/>
      <c r="BK1132" s="107"/>
      <c r="BL1132" s="107"/>
      <c r="BM1132" s="107"/>
      <c r="BN1132" s="107"/>
      <c r="BO1132" s="107"/>
      <c r="BP1132" s="107"/>
      <c r="BQ1132" s="107"/>
      <c r="BR1132" s="107"/>
      <c r="BS1132" s="107"/>
      <c r="BT1132" s="107"/>
      <c r="BU1132" s="107"/>
      <c r="BV1132" s="107"/>
      <c r="BW1132" s="107"/>
      <c r="BX1132" s="107"/>
      <c r="BY1132" s="107"/>
      <c r="BZ1132" s="107"/>
      <c r="CA1132" s="107"/>
      <c r="CB1132" s="107"/>
      <c r="CC1132" s="107"/>
      <c r="CD1132" s="107"/>
      <c r="CE1132" s="107"/>
      <c r="CF1132" s="107"/>
      <c r="CG1132" s="107"/>
      <c r="CH1132" s="107"/>
      <c r="CI1132" s="107"/>
      <c r="CJ1132" s="107"/>
      <c r="CK1132" s="107"/>
      <c r="CL1132" s="107"/>
      <c r="CM1132" s="107"/>
      <c r="CN1132" s="107"/>
      <c r="CO1132" s="107"/>
      <c r="CP1132" s="107"/>
      <c r="CQ1132" s="107"/>
      <c r="CR1132" s="107"/>
      <c r="CS1132" s="107"/>
      <c r="CT1132" s="107"/>
      <c r="CU1132" s="107"/>
      <c r="CV1132" s="107"/>
      <c r="CW1132" s="107"/>
      <c r="CX1132" s="107"/>
      <c r="CY1132" s="107"/>
      <c r="CZ1132" s="107"/>
      <c r="DA1132" s="107"/>
      <c r="DB1132" s="107"/>
      <c r="DC1132" s="107"/>
      <c r="DD1132" s="107"/>
      <c r="DE1132" s="107"/>
      <c r="DF1132" s="107"/>
      <c r="DG1132" s="107"/>
    </row>
    <row r="1133" spans="1:111" hidden="1" x14ac:dyDescent="0.25">
      <c r="B1133" s="111" t="s">
        <v>2606</v>
      </c>
      <c r="C1133" s="111">
        <v>4600011662</v>
      </c>
      <c r="D1133" s="101" t="s">
        <v>2686</v>
      </c>
      <c r="E1133" s="110"/>
      <c r="F1133" s="102"/>
      <c r="G1133" s="103"/>
      <c r="H1133" s="103"/>
      <c r="I1133" s="100"/>
      <c r="J1133" s="122" t="s">
        <v>2680</v>
      </c>
      <c r="K1133" s="103"/>
      <c r="L1133" s="103"/>
      <c r="M1133" s="103"/>
      <c r="N1133" s="103"/>
      <c r="O1133" s="106"/>
      <c r="P1133" s="104"/>
      <c r="Q1133" s="104"/>
      <c r="R1133" s="104"/>
      <c r="S1133" s="105" t="str">
        <f t="shared" si="124"/>
        <v/>
      </c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  <c r="BF1133" s="107"/>
      <c r="BG1133" s="107"/>
      <c r="BH1133" s="107"/>
      <c r="BI1133" s="107"/>
      <c r="BJ1133" s="107"/>
      <c r="BK1133" s="107"/>
      <c r="BL1133" s="107"/>
      <c r="BM1133" s="107"/>
      <c r="BN1133" s="107"/>
      <c r="BO1133" s="107"/>
      <c r="BP1133" s="107"/>
      <c r="BQ1133" s="107"/>
      <c r="BR1133" s="107"/>
      <c r="BS1133" s="107"/>
      <c r="BT1133" s="107"/>
      <c r="BU1133" s="107"/>
      <c r="BV1133" s="107"/>
      <c r="BW1133" s="107"/>
      <c r="BX1133" s="107"/>
      <c r="BY1133" s="107"/>
      <c r="BZ1133" s="107"/>
      <c r="CA1133" s="107"/>
      <c r="CB1133" s="107"/>
      <c r="CC1133" s="107"/>
      <c r="CD1133" s="107"/>
      <c r="CE1133" s="107"/>
      <c r="CF1133" s="107"/>
      <c r="CG1133" s="107"/>
      <c r="CH1133" s="107"/>
      <c r="CI1133" s="107"/>
      <c r="CJ1133" s="107"/>
      <c r="CK1133" s="107"/>
      <c r="CL1133" s="107"/>
      <c r="CM1133" s="107"/>
      <c r="CN1133" s="107"/>
      <c r="CO1133" s="107"/>
      <c r="CP1133" s="107"/>
      <c r="CQ1133" s="107"/>
      <c r="CR1133" s="107"/>
      <c r="CS1133" s="107"/>
      <c r="CT1133" s="107"/>
      <c r="CU1133" s="107"/>
      <c r="CV1133" s="107"/>
      <c r="CW1133" s="107"/>
      <c r="CX1133" s="107"/>
      <c r="CY1133" s="107"/>
      <c r="CZ1133" s="107"/>
      <c r="DA1133" s="107"/>
      <c r="DB1133" s="107"/>
      <c r="DC1133" s="107"/>
      <c r="DD1133" s="107"/>
      <c r="DE1133" s="107"/>
      <c r="DF1133" s="107"/>
      <c r="DG1133" s="107"/>
    </row>
    <row r="1134" spans="1:111" hidden="1" x14ac:dyDescent="0.25">
      <c r="B1134" s="111" t="s">
        <v>2606</v>
      </c>
      <c r="C1134" s="111">
        <v>4600011662</v>
      </c>
      <c r="D1134" s="101" t="s">
        <v>1513</v>
      </c>
      <c r="E1134" s="110"/>
      <c r="F1134" s="102"/>
      <c r="G1134" s="103"/>
      <c r="H1134" s="103"/>
      <c r="I1134" s="100"/>
      <c r="J1134" s="122" t="s">
        <v>2658</v>
      </c>
      <c r="K1134" s="103"/>
      <c r="L1134" s="103"/>
      <c r="M1134" s="103"/>
      <c r="N1134" s="103"/>
      <c r="O1134" s="106"/>
      <c r="P1134" s="104"/>
      <c r="Q1134" s="104"/>
      <c r="R1134" s="104"/>
      <c r="S1134" s="105" t="str">
        <f t="shared" si="124"/>
        <v/>
      </c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  <c r="BF1134" s="107"/>
      <c r="BG1134" s="107"/>
      <c r="BH1134" s="107"/>
      <c r="BI1134" s="107"/>
      <c r="BJ1134" s="107"/>
      <c r="BK1134" s="107"/>
      <c r="BL1134" s="107"/>
      <c r="BM1134" s="107"/>
      <c r="BN1134" s="107"/>
      <c r="BO1134" s="107"/>
      <c r="BP1134" s="107"/>
      <c r="BQ1134" s="107"/>
      <c r="BR1134" s="107"/>
      <c r="BS1134" s="107"/>
      <c r="BT1134" s="107"/>
      <c r="BU1134" s="107"/>
      <c r="BV1134" s="107"/>
      <c r="BW1134" s="107"/>
      <c r="BX1134" s="107"/>
      <c r="BY1134" s="107"/>
      <c r="BZ1134" s="107"/>
      <c r="CA1134" s="107"/>
      <c r="CB1134" s="107"/>
      <c r="CC1134" s="107"/>
      <c r="CD1134" s="107"/>
      <c r="CE1134" s="107"/>
      <c r="CF1134" s="107"/>
      <c r="CG1134" s="107"/>
      <c r="CH1134" s="107"/>
      <c r="CI1134" s="107"/>
      <c r="CJ1134" s="107"/>
      <c r="CK1134" s="107"/>
      <c r="CL1134" s="107"/>
      <c r="CM1134" s="107"/>
      <c r="CN1134" s="107"/>
      <c r="CO1134" s="107"/>
      <c r="CP1134" s="107"/>
      <c r="CQ1134" s="107"/>
      <c r="CR1134" s="107"/>
      <c r="CS1134" s="107"/>
      <c r="CT1134" s="107"/>
      <c r="CU1134" s="107"/>
      <c r="CV1134" s="107"/>
      <c r="CW1134" s="107"/>
      <c r="CX1134" s="107"/>
      <c r="CY1134" s="107"/>
      <c r="CZ1134" s="107"/>
      <c r="DA1134" s="107"/>
      <c r="DB1134" s="107"/>
      <c r="DC1134" s="107"/>
      <c r="DD1134" s="107"/>
      <c r="DE1134" s="107"/>
      <c r="DF1134" s="107"/>
      <c r="DG1134" s="107"/>
    </row>
    <row r="1135" spans="1:111" hidden="1" x14ac:dyDescent="0.25">
      <c r="B1135" s="123">
        <v>35</v>
      </c>
      <c r="C1135" s="111">
        <v>4600011662</v>
      </c>
      <c r="D1135" s="101" t="s">
        <v>1514</v>
      </c>
      <c r="E1135" s="110"/>
      <c r="F1135" s="102"/>
      <c r="G1135" s="103"/>
      <c r="H1135" s="103"/>
      <c r="I1135" s="100"/>
      <c r="J1135" s="122" t="s">
        <v>2411</v>
      </c>
      <c r="K1135" s="103"/>
      <c r="L1135" s="103"/>
      <c r="M1135" s="103"/>
      <c r="N1135" s="103"/>
      <c r="O1135" s="106"/>
      <c r="P1135" s="104"/>
      <c r="Q1135" s="104"/>
      <c r="R1135" s="104"/>
      <c r="S1135" s="105" t="str">
        <f t="shared" si="124"/>
        <v/>
      </c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  <c r="BF1135" s="107"/>
      <c r="BG1135" s="107"/>
      <c r="BH1135" s="107"/>
      <c r="BI1135" s="107"/>
      <c r="BJ1135" s="107"/>
      <c r="BK1135" s="107"/>
      <c r="BL1135" s="107"/>
      <c r="BM1135" s="107"/>
      <c r="BN1135" s="107"/>
      <c r="BO1135" s="107"/>
      <c r="BP1135" s="107"/>
      <c r="BQ1135" s="107"/>
      <c r="BR1135" s="107"/>
      <c r="BS1135" s="107"/>
      <c r="BT1135" s="107"/>
      <c r="BU1135" s="107"/>
      <c r="BV1135" s="107"/>
      <c r="BW1135" s="107"/>
      <c r="BX1135" s="107"/>
      <c r="BY1135" s="107"/>
      <c r="BZ1135" s="107"/>
      <c r="CA1135" s="107"/>
      <c r="CB1135" s="107"/>
      <c r="CC1135" s="107"/>
      <c r="CD1135" s="107"/>
      <c r="CE1135" s="107"/>
      <c r="CF1135" s="107"/>
      <c r="CG1135" s="107"/>
      <c r="CH1135" s="107"/>
      <c r="CI1135" s="107"/>
      <c r="CJ1135" s="107"/>
      <c r="CK1135" s="107"/>
      <c r="CL1135" s="107"/>
      <c r="CM1135" s="107"/>
      <c r="CN1135" s="107"/>
      <c r="CO1135" s="107"/>
      <c r="CP1135" s="107"/>
      <c r="CQ1135" s="107"/>
      <c r="CR1135" s="107"/>
      <c r="CS1135" s="107"/>
      <c r="CT1135" s="107"/>
      <c r="CU1135" s="107"/>
      <c r="CV1135" s="107"/>
      <c r="CW1135" s="107"/>
      <c r="CX1135" s="107"/>
      <c r="CY1135" s="107"/>
      <c r="CZ1135" s="107"/>
      <c r="DA1135" s="107"/>
      <c r="DB1135" s="107"/>
      <c r="DC1135" s="107"/>
      <c r="DD1135" s="107"/>
      <c r="DE1135" s="107"/>
      <c r="DF1135" s="107"/>
      <c r="DG1135" s="107"/>
    </row>
    <row r="1136" spans="1:111" hidden="1" x14ac:dyDescent="0.25">
      <c r="B1136" s="123">
        <v>35</v>
      </c>
      <c r="C1136" s="111">
        <v>4600011662</v>
      </c>
      <c r="D1136" s="101" t="s">
        <v>1515</v>
      </c>
      <c r="E1136" s="110"/>
      <c r="F1136" s="102" t="s">
        <v>454</v>
      </c>
      <c r="G1136" s="103" t="s">
        <v>449</v>
      </c>
      <c r="H1136" s="103" t="s">
        <v>429</v>
      </c>
      <c r="I1136" s="100"/>
      <c r="J1136" s="122" t="s">
        <v>1993</v>
      </c>
      <c r="K1136" s="103"/>
      <c r="L1136" s="103"/>
      <c r="M1136" s="103"/>
      <c r="N1136" s="103"/>
      <c r="O1136" s="106"/>
      <c r="P1136" s="104">
        <v>2</v>
      </c>
      <c r="Q1136" s="104"/>
      <c r="R1136" s="104" t="s">
        <v>1699</v>
      </c>
      <c r="S1136" s="105">
        <f t="shared" si="124"/>
        <v>0</v>
      </c>
      <c r="T1136" s="119">
        <f>P1136</f>
        <v>2</v>
      </c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  <c r="BF1136" s="107"/>
      <c r="BG1136" s="107"/>
      <c r="BH1136" s="107"/>
      <c r="BI1136" s="107"/>
      <c r="BJ1136" s="107"/>
      <c r="BK1136" s="107"/>
      <c r="BL1136" s="107"/>
      <c r="BM1136" s="107"/>
      <c r="BN1136" s="107"/>
      <c r="BO1136" s="107"/>
      <c r="BP1136" s="107"/>
      <c r="BQ1136" s="107"/>
      <c r="BR1136" s="107"/>
      <c r="BS1136" s="107"/>
      <c r="BT1136" s="107"/>
      <c r="BU1136" s="107"/>
      <c r="BV1136" s="107"/>
      <c r="BW1136" s="107"/>
      <c r="BX1136" s="107"/>
      <c r="BY1136" s="107"/>
      <c r="BZ1136" s="107"/>
      <c r="CA1136" s="107"/>
      <c r="CB1136" s="107"/>
      <c r="CC1136" s="107"/>
      <c r="CD1136" s="107"/>
      <c r="CE1136" s="107"/>
      <c r="CF1136" s="107"/>
      <c r="CG1136" s="107"/>
      <c r="CH1136" s="107"/>
      <c r="CI1136" s="107">
        <v>1</v>
      </c>
      <c r="CJ1136" s="107">
        <v>1</v>
      </c>
      <c r="CK1136" s="107"/>
      <c r="CL1136" s="107"/>
      <c r="CM1136" s="107"/>
      <c r="CN1136" s="107"/>
      <c r="CO1136" s="107"/>
      <c r="CP1136" s="107"/>
      <c r="CQ1136" s="107"/>
      <c r="CR1136" s="107"/>
      <c r="CS1136" s="107"/>
      <c r="CT1136" s="107"/>
      <c r="CU1136" s="107"/>
      <c r="CV1136" s="107"/>
      <c r="CW1136" s="107"/>
      <c r="CX1136" s="107"/>
      <c r="CY1136" s="107"/>
      <c r="CZ1136" s="107"/>
      <c r="DA1136" s="107"/>
      <c r="DB1136" s="107"/>
      <c r="DC1136" s="107"/>
      <c r="DD1136" s="107"/>
      <c r="DE1136" s="107"/>
      <c r="DF1136" s="107"/>
      <c r="DG1136" s="107"/>
    </row>
    <row r="1137" spans="1:111" hidden="1" x14ac:dyDescent="0.25">
      <c r="B1137" s="123">
        <v>35</v>
      </c>
      <c r="C1137" s="111">
        <v>4600011662</v>
      </c>
      <c r="D1137" s="101" t="s">
        <v>1516</v>
      </c>
      <c r="E1137" s="110"/>
      <c r="F1137" s="102"/>
      <c r="G1137" s="103"/>
      <c r="H1137" s="103"/>
      <c r="I1137" s="100"/>
      <c r="J1137" s="122" t="s">
        <v>2195</v>
      </c>
      <c r="K1137" s="103"/>
      <c r="L1137" s="103"/>
      <c r="M1137" s="103"/>
      <c r="N1137" s="103"/>
      <c r="O1137" s="106"/>
      <c r="P1137" s="104">
        <v>6000</v>
      </c>
      <c r="Q1137" s="104"/>
      <c r="R1137" s="104" t="s">
        <v>1696</v>
      </c>
      <c r="S1137" s="105">
        <f t="shared" si="124"/>
        <v>0</v>
      </c>
      <c r="T1137" s="119">
        <f>P1137</f>
        <v>6000</v>
      </c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  <c r="BF1137" s="107"/>
      <c r="BG1137" s="107"/>
      <c r="BH1137" s="107"/>
      <c r="BI1137" s="107"/>
      <c r="BJ1137" s="107"/>
      <c r="BK1137" s="107"/>
      <c r="BL1137" s="107"/>
      <c r="BM1137" s="107"/>
      <c r="BN1137" s="107"/>
      <c r="BO1137" s="107"/>
      <c r="BP1137" s="107"/>
      <c r="BQ1137" s="107"/>
      <c r="BR1137" s="107"/>
      <c r="BS1137" s="107"/>
      <c r="BT1137" s="107"/>
      <c r="BU1137" s="107"/>
      <c r="BV1137" s="107"/>
      <c r="BW1137" s="107"/>
      <c r="BX1137" s="107"/>
      <c r="BY1137" s="107"/>
      <c r="BZ1137" s="107"/>
      <c r="CA1137" s="107"/>
      <c r="CB1137" s="107"/>
      <c r="CC1137" s="107"/>
      <c r="CD1137" s="107"/>
      <c r="CE1137" s="107"/>
      <c r="CF1137" s="107"/>
      <c r="CG1137" s="107">
        <v>1</v>
      </c>
      <c r="CH1137" s="107">
        <v>1</v>
      </c>
      <c r="CI1137" s="107">
        <v>1</v>
      </c>
      <c r="CJ1137" s="107">
        <v>1</v>
      </c>
      <c r="CK1137" s="107">
        <v>1</v>
      </c>
      <c r="CL1137" s="107"/>
      <c r="CM1137" s="107"/>
      <c r="CN1137" s="107"/>
      <c r="CO1137" s="107"/>
      <c r="CP1137" s="107"/>
      <c r="CQ1137" s="107"/>
      <c r="CR1137" s="107"/>
      <c r="CS1137" s="107"/>
      <c r="CT1137" s="107"/>
      <c r="CU1137" s="107"/>
      <c r="CV1137" s="107"/>
      <c r="CW1137" s="107"/>
      <c r="CX1137" s="107"/>
      <c r="CY1137" s="107"/>
      <c r="CZ1137" s="107"/>
      <c r="DA1137" s="107"/>
      <c r="DB1137" s="107"/>
      <c r="DC1137" s="107"/>
      <c r="DD1137" s="107"/>
      <c r="DE1137" s="107"/>
      <c r="DF1137" s="107"/>
      <c r="DG1137" s="107"/>
    </row>
    <row r="1138" spans="1:111" hidden="1" x14ac:dyDescent="0.25">
      <c r="B1138" s="123">
        <v>35</v>
      </c>
      <c r="C1138" s="111">
        <v>4600011662</v>
      </c>
      <c r="D1138" s="101" t="s">
        <v>1517</v>
      </c>
      <c r="E1138" s="110"/>
      <c r="F1138" s="102"/>
      <c r="G1138" s="103"/>
      <c r="H1138" s="103"/>
      <c r="I1138" s="100"/>
      <c r="J1138" s="122" t="s">
        <v>2286</v>
      </c>
      <c r="K1138" s="103"/>
      <c r="L1138" s="103"/>
      <c r="M1138" s="103"/>
      <c r="N1138" s="103"/>
      <c r="O1138" s="106"/>
      <c r="P1138" s="104">
        <v>6000</v>
      </c>
      <c r="Q1138" s="104"/>
      <c r="R1138" s="104" t="s">
        <v>1696</v>
      </c>
      <c r="S1138" s="105">
        <f t="shared" si="124"/>
        <v>0</v>
      </c>
      <c r="T1138" s="119">
        <f>P1138</f>
        <v>6000</v>
      </c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  <c r="BF1138" s="107"/>
      <c r="BG1138" s="107"/>
      <c r="BH1138" s="107"/>
      <c r="BI1138" s="107"/>
      <c r="BJ1138" s="107"/>
      <c r="BK1138" s="107"/>
      <c r="BL1138" s="107"/>
      <c r="BM1138" s="107"/>
      <c r="BN1138" s="107"/>
      <c r="BO1138" s="107"/>
      <c r="BP1138" s="107"/>
      <c r="BQ1138" s="107"/>
      <c r="BR1138" s="107"/>
      <c r="BS1138" s="107"/>
      <c r="BT1138" s="107"/>
      <c r="BU1138" s="107"/>
      <c r="BV1138" s="107"/>
      <c r="BW1138" s="107"/>
      <c r="BX1138" s="107"/>
      <c r="BY1138" s="107"/>
      <c r="BZ1138" s="107"/>
      <c r="CA1138" s="107"/>
      <c r="CB1138" s="107"/>
      <c r="CC1138" s="107"/>
      <c r="CD1138" s="107"/>
      <c r="CE1138" s="107"/>
      <c r="CF1138" s="107"/>
      <c r="CG1138" s="107">
        <v>1</v>
      </c>
      <c r="CH1138" s="107">
        <v>1</v>
      </c>
      <c r="CI1138" s="107">
        <v>1</v>
      </c>
      <c r="CJ1138" s="107">
        <v>1</v>
      </c>
      <c r="CK1138" s="107">
        <v>1</v>
      </c>
      <c r="CL1138" s="107"/>
      <c r="CM1138" s="107"/>
      <c r="CN1138" s="107"/>
      <c r="CO1138" s="107"/>
      <c r="CP1138" s="107"/>
      <c r="CQ1138" s="107"/>
      <c r="CR1138" s="107"/>
      <c r="CS1138" s="107"/>
      <c r="CT1138" s="107"/>
      <c r="CU1138" s="107"/>
      <c r="CV1138" s="107"/>
      <c r="CW1138" s="107"/>
      <c r="CX1138" s="107"/>
      <c r="CY1138" s="107"/>
      <c r="CZ1138" s="107"/>
      <c r="DA1138" s="107"/>
      <c r="DB1138" s="107"/>
      <c r="DC1138" s="107"/>
      <c r="DD1138" s="107"/>
      <c r="DE1138" s="107"/>
      <c r="DF1138" s="107"/>
      <c r="DG1138" s="107"/>
    </row>
    <row r="1139" spans="1:111" x14ac:dyDescent="0.25">
      <c r="A1139" s="87" t="s">
        <v>2759</v>
      </c>
      <c r="B1139" s="123">
        <v>43</v>
      </c>
      <c r="C1139" s="111">
        <v>4600011662</v>
      </c>
      <c r="D1139" s="101" t="s">
        <v>1518</v>
      </c>
      <c r="E1139" s="110"/>
      <c r="F1139" s="102"/>
      <c r="G1139" s="103"/>
      <c r="H1139" s="103"/>
      <c r="I1139" s="100"/>
      <c r="J1139" s="122" t="s">
        <v>2760</v>
      </c>
      <c r="K1139" s="103"/>
      <c r="L1139" s="103" t="s">
        <v>2741</v>
      </c>
      <c r="M1139" s="103" t="s">
        <v>447</v>
      </c>
      <c r="N1139" s="103"/>
      <c r="O1139" s="106"/>
      <c r="P1139" s="104">
        <v>1</v>
      </c>
      <c r="Q1139" s="104"/>
      <c r="R1139" s="104" t="s">
        <v>2762</v>
      </c>
      <c r="S1139" s="105">
        <f t="shared" si="124"/>
        <v>0</v>
      </c>
      <c r="T1139" s="119">
        <f>P1139</f>
        <v>1</v>
      </c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  <c r="BF1139" s="107"/>
      <c r="BG1139" s="107"/>
      <c r="BH1139" s="107"/>
      <c r="BI1139" s="107"/>
      <c r="BJ1139" s="107"/>
      <c r="BK1139" s="107"/>
      <c r="BL1139" s="107"/>
      <c r="BM1139" s="107"/>
      <c r="BN1139" s="107"/>
      <c r="BO1139" s="107"/>
      <c r="BP1139" s="107"/>
      <c r="BQ1139" s="107"/>
      <c r="BR1139" s="107"/>
      <c r="BS1139" s="107"/>
      <c r="BT1139" s="107"/>
      <c r="BU1139" s="107"/>
      <c r="BV1139" s="107"/>
      <c r="BW1139" s="107"/>
      <c r="BX1139" s="107"/>
      <c r="BY1139" s="107"/>
      <c r="BZ1139" s="107"/>
      <c r="CA1139" s="107"/>
      <c r="CB1139" s="107"/>
      <c r="CC1139" s="107"/>
      <c r="CD1139" s="107"/>
      <c r="CE1139" s="107"/>
      <c r="CF1139" s="107"/>
      <c r="CG1139" s="107">
        <v>0</v>
      </c>
      <c r="CH1139" s="107">
        <v>0</v>
      </c>
      <c r="CI1139" s="107">
        <v>0</v>
      </c>
      <c r="CJ1139" s="107">
        <v>0</v>
      </c>
      <c r="CK1139" s="107">
        <v>0</v>
      </c>
      <c r="CL1139" s="107"/>
      <c r="CM1139" s="107"/>
      <c r="CN1139" s="107"/>
      <c r="CO1139" s="107"/>
      <c r="CP1139" s="107"/>
      <c r="CQ1139" s="107"/>
      <c r="CR1139" s="107"/>
      <c r="CS1139" s="107"/>
      <c r="CT1139" s="107"/>
      <c r="CU1139" s="107"/>
      <c r="CV1139" s="107"/>
      <c r="CW1139" s="107"/>
      <c r="CX1139" s="107"/>
      <c r="CY1139" s="107"/>
      <c r="CZ1139" s="107"/>
      <c r="DA1139" s="107"/>
      <c r="DB1139" s="107">
        <v>1</v>
      </c>
      <c r="DC1139" s="107">
        <v>1</v>
      </c>
      <c r="DD1139" s="107">
        <v>1</v>
      </c>
      <c r="DE1139" s="107">
        <v>1</v>
      </c>
      <c r="DF1139" s="107">
        <v>1</v>
      </c>
      <c r="DG1139" s="107"/>
    </row>
    <row r="1140" spans="1:111" hidden="1" x14ac:dyDescent="0.25">
      <c r="B1140" s="111" t="s">
        <v>2606</v>
      </c>
      <c r="C1140" s="111">
        <v>4600011662</v>
      </c>
      <c r="D1140" s="101" t="s">
        <v>1519</v>
      </c>
      <c r="E1140" s="110"/>
      <c r="F1140" s="102" t="s">
        <v>454</v>
      </c>
      <c r="G1140" s="103" t="s">
        <v>449</v>
      </c>
      <c r="H1140" s="103" t="s">
        <v>429</v>
      </c>
      <c r="I1140" s="100"/>
      <c r="J1140" s="122" t="s">
        <v>2285</v>
      </c>
      <c r="K1140" s="103"/>
      <c r="L1140" s="103"/>
      <c r="M1140" s="103"/>
      <c r="N1140" s="103"/>
      <c r="O1140" s="106"/>
      <c r="P1140" s="104"/>
      <c r="Q1140" s="104"/>
      <c r="R1140" s="104"/>
      <c r="S1140" s="105" t="str">
        <f t="shared" si="124"/>
        <v/>
      </c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  <c r="BF1140" s="107"/>
      <c r="BG1140" s="107"/>
      <c r="BH1140" s="107"/>
      <c r="BI1140" s="107"/>
      <c r="BJ1140" s="107"/>
      <c r="BK1140" s="107"/>
      <c r="BL1140" s="107"/>
      <c r="BM1140" s="107"/>
      <c r="BN1140" s="107"/>
      <c r="BO1140" s="107"/>
      <c r="BP1140" s="107"/>
      <c r="BQ1140" s="107"/>
      <c r="BR1140" s="107"/>
      <c r="BS1140" s="107"/>
      <c r="BT1140" s="107"/>
      <c r="BU1140" s="107"/>
      <c r="BV1140" s="107"/>
      <c r="BW1140" s="107"/>
      <c r="BX1140" s="107"/>
      <c r="BY1140" s="107"/>
      <c r="BZ1140" s="107"/>
      <c r="CA1140" s="107"/>
      <c r="CB1140" s="107"/>
      <c r="CC1140" s="107"/>
      <c r="CD1140" s="107"/>
      <c r="CE1140" s="107"/>
      <c r="CF1140" s="107"/>
      <c r="CG1140" s="107"/>
      <c r="CH1140" s="107"/>
      <c r="CI1140" s="107"/>
      <c r="CJ1140" s="107"/>
      <c r="CK1140" s="107"/>
      <c r="CL1140" s="107"/>
      <c r="CM1140" s="107"/>
      <c r="CN1140" s="107"/>
      <c r="CO1140" s="107"/>
      <c r="CP1140" s="107"/>
      <c r="CQ1140" s="107"/>
      <c r="CR1140" s="107"/>
      <c r="CS1140" s="107"/>
      <c r="CT1140" s="107"/>
      <c r="CU1140" s="107"/>
      <c r="CV1140" s="107"/>
      <c r="CW1140" s="107"/>
      <c r="CX1140" s="107"/>
      <c r="CY1140" s="107"/>
      <c r="CZ1140" s="107"/>
      <c r="DA1140" s="107"/>
      <c r="DB1140" s="107"/>
      <c r="DC1140" s="107"/>
      <c r="DD1140" s="107"/>
      <c r="DE1140" s="107"/>
      <c r="DF1140" s="107"/>
      <c r="DG1140" s="107"/>
    </row>
    <row r="1141" spans="1:111" hidden="1" x14ac:dyDescent="0.25">
      <c r="B1141" s="111" t="s">
        <v>2606</v>
      </c>
      <c r="C1141" s="111">
        <v>4600011662</v>
      </c>
      <c r="D1141" s="101" t="s">
        <v>1520</v>
      </c>
      <c r="E1141" s="110"/>
      <c r="F1141" s="102" t="s">
        <v>454</v>
      </c>
      <c r="G1141" s="103" t="s">
        <v>449</v>
      </c>
      <c r="H1141" s="103" t="s">
        <v>429</v>
      </c>
      <c r="I1141" s="100"/>
      <c r="J1141" s="122" t="s">
        <v>2670</v>
      </c>
      <c r="K1141" s="103"/>
      <c r="L1141" s="103"/>
      <c r="M1141" s="103"/>
      <c r="N1141" s="103"/>
      <c r="O1141" s="106"/>
      <c r="P1141" s="104">
        <v>1</v>
      </c>
      <c r="Q1141" s="104"/>
      <c r="R1141" s="104" t="s">
        <v>1699</v>
      </c>
      <c r="S1141" s="105">
        <f t="shared" si="124"/>
        <v>0</v>
      </c>
      <c r="T1141" s="119">
        <v>1</v>
      </c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  <c r="BF1141" s="107"/>
      <c r="BG1141" s="107"/>
      <c r="BH1141" s="107"/>
      <c r="BI1141" s="107"/>
      <c r="BJ1141" s="107"/>
      <c r="BK1141" s="107"/>
      <c r="BL1141" s="107"/>
      <c r="BM1141" s="107"/>
      <c r="BN1141" s="107"/>
      <c r="BO1141" s="107"/>
      <c r="BP1141" s="107"/>
      <c r="BQ1141" s="107"/>
      <c r="BR1141" s="107"/>
      <c r="BS1141" s="107"/>
      <c r="BT1141" s="107"/>
      <c r="BU1141" s="107"/>
      <c r="BV1141" s="107"/>
      <c r="BW1141" s="107"/>
      <c r="BX1141" s="107"/>
      <c r="BY1141" s="107"/>
      <c r="BZ1141" s="107"/>
      <c r="CA1141" s="107"/>
      <c r="CB1141" s="107"/>
      <c r="CC1141" s="107"/>
      <c r="CD1141" s="107"/>
      <c r="CE1141" s="107"/>
      <c r="CF1141" s="107"/>
      <c r="CG1141" s="107"/>
      <c r="CH1141" s="107"/>
      <c r="CI1141" s="107"/>
      <c r="CJ1141" s="107"/>
      <c r="CK1141" s="107"/>
      <c r="CL1141" s="107"/>
      <c r="CM1141" s="107"/>
      <c r="CN1141" s="107">
        <v>1</v>
      </c>
      <c r="CO1141" s="107">
        <v>1</v>
      </c>
      <c r="CP1141" s="107">
        <v>1</v>
      </c>
      <c r="CQ1141" s="107">
        <v>1</v>
      </c>
      <c r="CR1141" s="107">
        <v>1</v>
      </c>
      <c r="CS1141" s="107"/>
      <c r="CT1141" s="107"/>
      <c r="CU1141" s="107"/>
      <c r="CV1141" s="107"/>
      <c r="CW1141" s="107"/>
      <c r="CX1141" s="107"/>
      <c r="CY1141" s="107"/>
      <c r="CZ1141" s="107"/>
      <c r="DA1141" s="107"/>
      <c r="DB1141" s="107"/>
      <c r="DC1141" s="107"/>
      <c r="DD1141" s="107"/>
      <c r="DE1141" s="107"/>
      <c r="DF1141" s="107"/>
      <c r="DG1141" s="107"/>
    </row>
    <row r="1142" spans="1:111" hidden="1" x14ac:dyDescent="0.25">
      <c r="B1142" s="111" t="s">
        <v>2606</v>
      </c>
      <c r="C1142" s="111">
        <v>4600011662</v>
      </c>
      <c r="D1142" s="101" t="s">
        <v>1521</v>
      </c>
      <c r="E1142" s="110"/>
      <c r="F1142" s="102" t="s">
        <v>454</v>
      </c>
      <c r="G1142" s="103" t="s">
        <v>449</v>
      </c>
      <c r="H1142" s="103" t="s">
        <v>429</v>
      </c>
      <c r="I1142" s="100"/>
      <c r="J1142" s="122" t="s">
        <v>2195</v>
      </c>
      <c r="K1142" s="103"/>
      <c r="L1142" s="103"/>
      <c r="M1142" s="103"/>
      <c r="N1142" s="103"/>
      <c r="O1142" s="106"/>
      <c r="P1142" s="104"/>
      <c r="Q1142" s="104"/>
      <c r="R1142" s="104"/>
      <c r="S1142" s="105" t="str">
        <f t="shared" si="124"/>
        <v/>
      </c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  <c r="BF1142" s="107"/>
      <c r="BG1142" s="107"/>
      <c r="BH1142" s="107"/>
      <c r="BI1142" s="107"/>
      <c r="BJ1142" s="107"/>
      <c r="BK1142" s="107"/>
      <c r="BL1142" s="107"/>
      <c r="BM1142" s="107"/>
      <c r="BN1142" s="107"/>
      <c r="BO1142" s="107"/>
      <c r="BP1142" s="107"/>
      <c r="BQ1142" s="107"/>
      <c r="BR1142" s="107"/>
      <c r="BS1142" s="107"/>
      <c r="BT1142" s="107"/>
      <c r="BU1142" s="107"/>
      <c r="BV1142" s="107"/>
      <c r="BW1142" s="107"/>
      <c r="BX1142" s="107"/>
      <c r="BY1142" s="107"/>
      <c r="BZ1142" s="107"/>
      <c r="CA1142" s="107"/>
      <c r="CB1142" s="107"/>
      <c r="CC1142" s="107"/>
      <c r="CD1142" s="107"/>
      <c r="CE1142" s="107"/>
      <c r="CF1142" s="107"/>
      <c r="CG1142" s="107"/>
      <c r="CH1142" s="107"/>
      <c r="CI1142" s="107"/>
      <c r="CJ1142" s="107"/>
      <c r="CK1142" s="107"/>
      <c r="CL1142" s="107"/>
      <c r="CM1142" s="107"/>
      <c r="CN1142" s="107"/>
      <c r="CO1142" s="107"/>
      <c r="CP1142" s="107"/>
      <c r="CQ1142" s="107"/>
      <c r="CR1142" s="107"/>
      <c r="CS1142" s="107"/>
      <c r="CT1142" s="107"/>
      <c r="CU1142" s="107"/>
      <c r="CV1142" s="107"/>
      <c r="CW1142" s="107"/>
      <c r="CX1142" s="107"/>
      <c r="CY1142" s="107"/>
      <c r="CZ1142" s="107"/>
      <c r="DA1142" s="107"/>
      <c r="DB1142" s="107"/>
      <c r="DC1142" s="107"/>
      <c r="DD1142" s="107"/>
      <c r="DE1142" s="107"/>
      <c r="DF1142" s="107"/>
      <c r="DG1142" s="107"/>
    </row>
    <row r="1143" spans="1:111" hidden="1" x14ac:dyDescent="0.25">
      <c r="B1143" s="111" t="s">
        <v>2608</v>
      </c>
      <c r="C1143" s="111">
        <v>4600011662</v>
      </c>
      <c r="D1143" s="101" t="s">
        <v>1522</v>
      </c>
      <c r="E1143" s="110" t="str">
        <f t="shared" ref="E1143" si="135">IF(F1143="","",CONCATENATE(TRIM(F1143)," - ",TRIM(J1143)))</f>
        <v>(DE) Sistema de Desaeração e Água de Alimentação das caldeiras - Teste hidrostático</v>
      </c>
      <c r="F1143" s="102" t="s">
        <v>454</v>
      </c>
      <c r="G1143" s="103" t="s">
        <v>449</v>
      </c>
      <c r="H1143" s="103" t="s">
        <v>429</v>
      </c>
      <c r="I1143" s="100"/>
      <c r="J1143" s="122" t="s">
        <v>2286</v>
      </c>
      <c r="K1143" s="103" t="s">
        <v>1701</v>
      </c>
      <c r="L1143" s="103"/>
      <c r="M1143" s="103"/>
      <c r="N1143" s="103"/>
      <c r="O1143" s="106"/>
      <c r="P1143" s="104">
        <v>1</v>
      </c>
      <c r="Q1143" s="104"/>
      <c r="R1143" s="104" t="s">
        <v>1699</v>
      </c>
      <c r="S1143" s="105">
        <f t="shared" si="124"/>
        <v>0</v>
      </c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>
        <v>1</v>
      </c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  <c r="BF1143" s="107"/>
      <c r="BG1143" s="107"/>
      <c r="BH1143" s="107"/>
      <c r="BI1143" s="107"/>
      <c r="BJ1143" s="107"/>
      <c r="BK1143" s="107"/>
      <c r="BL1143" s="107"/>
      <c r="BM1143" s="107"/>
      <c r="BN1143" s="107"/>
      <c r="BO1143" s="107"/>
      <c r="BP1143" s="107"/>
      <c r="BQ1143" s="107"/>
      <c r="BR1143" s="107"/>
      <c r="BS1143" s="107"/>
      <c r="BT1143" s="107"/>
      <c r="BU1143" s="107"/>
      <c r="BV1143" s="107"/>
      <c r="BW1143" s="107"/>
      <c r="BX1143" s="107"/>
      <c r="BY1143" s="107"/>
      <c r="BZ1143" s="107"/>
      <c r="CA1143" s="107"/>
      <c r="CB1143" s="107"/>
      <c r="CC1143" s="107"/>
      <c r="CD1143" s="107"/>
      <c r="CE1143" s="107"/>
      <c r="CF1143" s="107"/>
      <c r="CG1143" s="107"/>
      <c r="CH1143" s="107"/>
      <c r="CI1143" s="107"/>
      <c r="CJ1143" s="107"/>
      <c r="CK1143" s="107"/>
      <c r="CL1143" s="107"/>
      <c r="CM1143" s="107"/>
      <c r="CN1143" s="107"/>
      <c r="CO1143" s="107"/>
      <c r="CP1143" s="107"/>
      <c r="CQ1143" s="107"/>
      <c r="CR1143" s="107"/>
      <c r="CS1143" s="107"/>
      <c r="CT1143" s="107"/>
      <c r="CU1143" s="107"/>
      <c r="CV1143" s="107"/>
      <c r="CW1143" s="107"/>
      <c r="CX1143" s="107"/>
      <c r="CY1143" s="107"/>
      <c r="CZ1143" s="107"/>
      <c r="DA1143" s="107"/>
      <c r="DB1143" s="107"/>
      <c r="DC1143" s="107"/>
      <c r="DD1143" s="107"/>
      <c r="DE1143" s="107"/>
      <c r="DF1143" s="107"/>
      <c r="DG1143" s="107"/>
    </row>
    <row r="1144" spans="1:111" hidden="1" x14ac:dyDescent="0.25">
      <c r="B1144" s="111" t="s">
        <v>2606</v>
      </c>
      <c r="C1144" s="111">
        <v>4600011662</v>
      </c>
      <c r="D1144" s="101" t="s">
        <v>1523</v>
      </c>
      <c r="E1144" s="110"/>
      <c r="F1144" s="102"/>
      <c r="G1144" s="103"/>
      <c r="H1144" s="103"/>
      <c r="I1144" s="100"/>
      <c r="J1144" s="122" t="s">
        <v>1997</v>
      </c>
      <c r="K1144" s="103"/>
      <c r="L1144" s="103"/>
      <c r="M1144" s="103"/>
      <c r="N1144" s="103"/>
      <c r="O1144" s="106"/>
      <c r="P1144" s="104"/>
      <c r="Q1144" s="104"/>
      <c r="R1144" s="104"/>
      <c r="S1144" s="105" t="str">
        <f t="shared" si="124"/>
        <v/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  <c r="BF1144" s="107"/>
      <c r="BG1144" s="107"/>
      <c r="BH1144" s="107"/>
      <c r="BI1144" s="107"/>
      <c r="BJ1144" s="107"/>
      <c r="BK1144" s="107"/>
      <c r="BL1144" s="107"/>
      <c r="BM1144" s="107"/>
      <c r="BN1144" s="107"/>
      <c r="BO1144" s="107"/>
      <c r="BP1144" s="107"/>
      <c r="BQ1144" s="107"/>
      <c r="BR1144" s="107"/>
      <c r="BS1144" s="107"/>
      <c r="BT1144" s="107"/>
      <c r="BU1144" s="107"/>
      <c r="BV1144" s="107"/>
      <c r="BW1144" s="107"/>
      <c r="BX1144" s="107"/>
      <c r="BY1144" s="107"/>
      <c r="BZ1144" s="107"/>
      <c r="CA1144" s="107"/>
      <c r="CB1144" s="107"/>
      <c r="CC1144" s="107"/>
      <c r="CD1144" s="107"/>
      <c r="CE1144" s="107"/>
      <c r="CF1144" s="107"/>
      <c r="CG1144" s="107"/>
      <c r="CH1144" s="107"/>
      <c r="CI1144" s="107"/>
      <c r="CJ1144" s="107"/>
      <c r="CK1144" s="107"/>
      <c r="CL1144" s="107"/>
      <c r="CM1144" s="107"/>
      <c r="CN1144" s="107"/>
      <c r="CO1144" s="107"/>
      <c r="CP1144" s="107"/>
      <c r="CQ1144" s="107"/>
      <c r="CR1144" s="107"/>
      <c r="CS1144" s="107"/>
      <c r="CT1144" s="107"/>
      <c r="CU1144" s="107"/>
      <c r="CV1144" s="107"/>
      <c r="CW1144" s="107"/>
      <c r="CX1144" s="107"/>
      <c r="CY1144" s="107"/>
      <c r="CZ1144" s="107"/>
      <c r="DA1144" s="107"/>
      <c r="DB1144" s="107"/>
      <c r="DC1144" s="107"/>
      <c r="DD1144" s="107"/>
      <c r="DE1144" s="107"/>
      <c r="DF1144" s="107"/>
      <c r="DG1144" s="107"/>
    </row>
    <row r="1145" spans="1:111" hidden="1" x14ac:dyDescent="0.25">
      <c r="B1145" s="123">
        <v>35</v>
      </c>
      <c r="C1145" s="111">
        <v>4600011662</v>
      </c>
      <c r="D1145" s="101" t="s">
        <v>1524</v>
      </c>
      <c r="E1145" s="110"/>
      <c r="F1145" s="102"/>
      <c r="G1145" s="103"/>
      <c r="H1145" s="103"/>
      <c r="I1145" s="100"/>
      <c r="J1145" s="122" t="s">
        <v>2285</v>
      </c>
      <c r="K1145" s="103"/>
      <c r="L1145" s="103"/>
      <c r="M1145" s="103"/>
      <c r="N1145" s="103"/>
      <c r="O1145" s="106"/>
      <c r="P1145" s="104">
        <v>6000</v>
      </c>
      <c r="Q1145" s="104"/>
      <c r="R1145" s="104" t="s">
        <v>1696</v>
      </c>
      <c r="S1145" s="105">
        <f t="shared" ref="S1145" si="136">IF(P1145="","",Q1145/P1145)</f>
        <v>0</v>
      </c>
      <c r="T1145" s="119">
        <f>P1145</f>
        <v>6000</v>
      </c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  <c r="BD1145" s="107"/>
      <c r="BE1145" s="107"/>
      <c r="BF1145" s="107"/>
      <c r="BG1145" s="107"/>
      <c r="BH1145" s="107"/>
      <c r="BI1145" s="107"/>
      <c r="BJ1145" s="107"/>
      <c r="BK1145" s="107"/>
      <c r="BL1145" s="107"/>
      <c r="BM1145" s="107"/>
      <c r="BN1145" s="107"/>
      <c r="BO1145" s="107"/>
      <c r="BP1145" s="107"/>
      <c r="BQ1145" s="107"/>
      <c r="BR1145" s="107"/>
      <c r="BS1145" s="107"/>
      <c r="BT1145" s="107"/>
      <c r="BU1145" s="107"/>
      <c r="BV1145" s="107"/>
      <c r="BW1145" s="107"/>
      <c r="BX1145" s="107"/>
      <c r="BY1145" s="107"/>
      <c r="BZ1145" s="107"/>
      <c r="CA1145" s="107"/>
      <c r="CB1145" s="107"/>
      <c r="CC1145" s="107"/>
      <c r="CD1145" s="107"/>
      <c r="CE1145" s="107"/>
      <c r="CF1145" s="107"/>
      <c r="CG1145" s="107"/>
      <c r="CH1145" s="107"/>
      <c r="CI1145" s="107"/>
      <c r="CJ1145" s="107"/>
      <c r="CK1145" s="107"/>
      <c r="CL1145" s="107"/>
      <c r="CM1145" s="107"/>
      <c r="CN1145" s="107"/>
      <c r="CO1145" s="107"/>
      <c r="CP1145" s="107"/>
      <c r="CQ1145" s="107"/>
      <c r="CR1145" s="107"/>
      <c r="CS1145" s="107"/>
      <c r="CT1145" s="107"/>
      <c r="CU1145" s="107"/>
      <c r="CV1145" s="107"/>
      <c r="CW1145" s="107"/>
      <c r="CX1145" s="107"/>
      <c r="CY1145" s="107"/>
      <c r="CZ1145" s="107"/>
      <c r="DA1145" s="107"/>
      <c r="DB1145" s="107"/>
      <c r="DC1145" s="107"/>
      <c r="DD1145" s="107"/>
      <c r="DE1145" s="107"/>
      <c r="DF1145" s="107"/>
      <c r="DG1145" s="107"/>
    </row>
    <row r="1146" spans="1:111" hidden="1" x14ac:dyDescent="0.25">
      <c r="B1146" s="123">
        <v>35</v>
      </c>
      <c r="C1146" s="111">
        <v>4600011662</v>
      </c>
      <c r="D1146" s="101" t="s">
        <v>1525</v>
      </c>
      <c r="E1146" s="110"/>
      <c r="F1146" s="102"/>
      <c r="G1146" s="103"/>
      <c r="H1146" s="103"/>
      <c r="I1146" s="100"/>
      <c r="J1146" s="122" t="s">
        <v>1998</v>
      </c>
      <c r="K1146" s="103"/>
      <c r="L1146" s="103"/>
      <c r="M1146" s="103"/>
      <c r="N1146" s="103"/>
      <c r="O1146" s="106"/>
      <c r="P1146" s="104">
        <v>2</v>
      </c>
      <c r="Q1146" s="104"/>
      <c r="R1146" s="104" t="s">
        <v>1699</v>
      </c>
      <c r="S1146" s="105">
        <f t="shared" si="124"/>
        <v>0</v>
      </c>
      <c r="T1146" s="119">
        <f>P1146</f>
        <v>2</v>
      </c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  <c r="BF1146" s="107"/>
      <c r="BG1146" s="107"/>
      <c r="BH1146" s="107"/>
      <c r="BI1146" s="107"/>
      <c r="BJ1146" s="107"/>
      <c r="BK1146" s="107"/>
      <c r="BL1146" s="107"/>
      <c r="BM1146" s="107"/>
      <c r="BN1146" s="107"/>
      <c r="BO1146" s="107"/>
      <c r="BP1146" s="107"/>
      <c r="BQ1146" s="107"/>
      <c r="BR1146" s="107"/>
      <c r="BS1146" s="107"/>
      <c r="BT1146" s="107"/>
      <c r="BU1146" s="107"/>
      <c r="BV1146" s="107"/>
      <c r="BW1146" s="107"/>
      <c r="BX1146" s="107"/>
      <c r="BY1146" s="107"/>
      <c r="BZ1146" s="107"/>
      <c r="CA1146" s="107"/>
      <c r="CB1146" s="107"/>
      <c r="CC1146" s="107"/>
      <c r="CD1146" s="107"/>
      <c r="CE1146" s="107"/>
      <c r="CF1146" s="107"/>
      <c r="CG1146" s="107"/>
      <c r="CH1146" s="107"/>
      <c r="CI1146" s="107"/>
      <c r="CJ1146" s="107"/>
      <c r="CK1146" s="107"/>
      <c r="CL1146" s="107"/>
      <c r="CM1146" s="107"/>
      <c r="CN1146" s="107"/>
      <c r="CO1146" s="107"/>
      <c r="CP1146" s="107"/>
      <c r="CQ1146" s="107"/>
      <c r="CR1146" s="107"/>
      <c r="CS1146" s="107"/>
      <c r="CT1146" s="107"/>
      <c r="CU1146" s="107"/>
      <c r="CV1146" s="107"/>
      <c r="CW1146" s="107"/>
      <c r="CX1146" s="107"/>
      <c r="CY1146" s="107"/>
      <c r="CZ1146" s="107"/>
      <c r="DA1146" s="107"/>
      <c r="DB1146" s="107"/>
      <c r="DC1146" s="107"/>
      <c r="DD1146" s="107"/>
      <c r="DE1146" s="107"/>
      <c r="DF1146" s="107"/>
      <c r="DG1146" s="107"/>
    </row>
    <row r="1147" spans="1:111" hidden="1" x14ac:dyDescent="0.25">
      <c r="B1147" s="123">
        <v>35</v>
      </c>
      <c r="C1147" s="111">
        <v>4600011662</v>
      </c>
      <c r="D1147" s="101" t="s">
        <v>1526</v>
      </c>
      <c r="E1147" s="110"/>
      <c r="F1147" s="102"/>
      <c r="G1147" s="103"/>
      <c r="H1147" s="103"/>
      <c r="I1147" s="100"/>
      <c r="J1147" s="122" t="s">
        <v>2411</v>
      </c>
      <c r="K1147" s="103"/>
      <c r="L1147" s="103"/>
      <c r="M1147" s="103"/>
      <c r="N1147" s="103"/>
      <c r="O1147" s="106"/>
      <c r="P1147" s="104">
        <v>6000</v>
      </c>
      <c r="Q1147" s="104"/>
      <c r="R1147" s="104" t="s">
        <v>1696</v>
      </c>
      <c r="S1147" s="105">
        <f t="shared" si="124"/>
        <v>0</v>
      </c>
      <c r="T1147" s="119">
        <f>P1147</f>
        <v>6000</v>
      </c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  <c r="BF1147" s="107"/>
      <c r="BG1147" s="107"/>
      <c r="BH1147" s="107"/>
      <c r="BI1147" s="107"/>
      <c r="BJ1147" s="107"/>
      <c r="BK1147" s="107"/>
      <c r="BL1147" s="107"/>
      <c r="BM1147" s="107"/>
      <c r="BN1147" s="107"/>
      <c r="BO1147" s="107"/>
      <c r="BP1147" s="107"/>
      <c r="BQ1147" s="107"/>
      <c r="BR1147" s="107"/>
      <c r="BS1147" s="107"/>
      <c r="BT1147" s="107"/>
      <c r="BU1147" s="107"/>
      <c r="BV1147" s="107"/>
      <c r="BW1147" s="107"/>
      <c r="BX1147" s="107"/>
      <c r="BY1147" s="107"/>
      <c r="BZ1147" s="107"/>
      <c r="CA1147" s="107"/>
      <c r="CB1147" s="107"/>
      <c r="CC1147" s="107"/>
      <c r="CD1147" s="107"/>
      <c r="CE1147" s="107"/>
      <c r="CF1147" s="107"/>
      <c r="CG1147" s="107">
        <v>0</v>
      </c>
      <c r="CH1147" s="107">
        <v>0</v>
      </c>
      <c r="CI1147" s="107">
        <v>0</v>
      </c>
      <c r="CJ1147" s="107">
        <v>0</v>
      </c>
      <c r="CK1147" s="107">
        <v>0</v>
      </c>
      <c r="CL1147" s="107"/>
      <c r="CM1147" s="107"/>
      <c r="CN1147" s="107"/>
      <c r="CO1147" s="107"/>
      <c r="CP1147" s="107"/>
      <c r="CQ1147" s="107"/>
      <c r="CR1147" s="107"/>
      <c r="CS1147" s="107"/>
      <c r="CT1147" s="107"/>
      <c r="CU1147" s="107"/>
      <c r="CV1147" s="107"/>
      <c r="CW1147" s="107"/>
      <c r="CX1147" s="107"/>
      <c r="CY1147" s="107"/>
      <c r="CZ1147" s="107"/>
      <c r="DA1147" s="107"/>
      <c r="DB1147" s="107"/>
      <c r="DC1147" s="107"/>
      <c r="DD1147" s="107"/>
      <c r="DE1147" s="107"/>
      <c r="DF1147" s="107"/>
      <c r="DG1147" s="107"/>
    </row>
    <row r="1148" spans="1:111" hidden="1" x14ac:dyDescent="0.25">
      <c r="B1148" s="123">
        <v>35</v>
      </c>
      <c r="C1148" s="111">
        <v>4600011662</v>
      </c>
      <c r="D1148" s="101" t="s">
        <v>1527</v>
      </c>
      <c r="E1148" s="110"/>
      <c r="F1148" s="102"/>
      <c r="G1148" s="103"/>
      <c r="H1148" s="103"/>
      <c r="I1148" s="100"/>
      <c r="J1148" s="122" t="s">
        <v>2195</v>
      </c>
      <c r="K1148" s="103"/>
      <c r="L1148" s="103"/>
      <c r="M1148" s="103"/>
      <c r="N1148" s="103"/>
      <c r="O1148" s="106"/>
      <c r="P1148" s="104">
        <v>6000</v>
      </c>
      <c r="Q1148" s="104"/>
      <c r="R1148" s="104" t="s">
        <v>1696</v>
      </c>
      <c r="S1148" s="105">
        <f t="shared" si="124"/>
        <v>0</v>
      </c>
      <c r="T1148" s="119">
        <f>P1148</f>
        <v>6000</v>
      </c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  <c r="BF1148" s="107"/>
      <c r="BG1148" s="107"/>
      <c r="BH1148" s="107"/>
      <c r="BI1148" s="107"/>
      <c r="BJ1148" s="107"/>
      <c r="BK1148" s="107"/>
      <c r="BL1148" s="107"/>
      <c r="BM1148" s="107"/>
      <c r="BN1148" s="107"/>
      <c r="BO1148" s="107"/>
      <c r="BP1148" s="107"/>
      <c r="BQ1148" s="107"/>
      <c r="BR1148" s="107"/>
      <c r="BS1148" s="107"/>
      <c r="BT1148" s="107"/>
      <c r="BU1148" s="107"/>
      <c r="BV1148" s="107"/>
      <c r="BW1148" s="107"/>
      <c r="BX1148" s="107"/>
      <c r="BY1148" s="107"/>
      <c r="BZ1148" s="107"/>
      <c r="CA1148" s="107"/>
      <c r="CB1148" s="107"/>
      <c r="CC1148" s="107"/>
      <c r="CD1148" s="107"/>
      <c r="CE1148" s="107"/>
      <c r="CF1148" s="107"/>
      <c r="CG1148" s="107">
        <v>0</v>
      </c>
      <c r="CH1148" s="107">
        <v>0</v>
      </c>
      <c r="CI1148" s="107">
        <v>0</v>
      </c>
      <c r="CJ1148" s="107">
        <v>0</v>
      </c>
      <c r="CK1148" s="107">
        <v>0</v>
      </c>
      <c r="CL1148" s="107"/>
      <c r="CM1148" s="107"/>
      <c r="CN1148" s="107"/>
      <c r="CO1148" s="107"/>
      <c r="CP1148" s="107"/>
      <c r="CQ1148" s="107"/>
      <c r="CR1148" s="107"/>
      <c r="CS1148" s="107"/>
      <c r="CT1148" s="107"/>
      <c r="CU1148" s="107"/>
      <c r="CV1148" s="107"/>
      <c r="CW1148" s="107"/>
      <c r="CX1148" s="107"/>
      <c r="CY1148" s="107"/>
      <c r="CZ1148" s="107"/>
      <c r="DA1148" s="107"/>
      <c r="DB1148" s="107"/>
      <c r="DC1148" s="107"/>
      <c r="DD1148" s="107"/>
      <c r="DE1148" s="107"/>
      <c r="DF1148" s="107"/>
      <c r="DG1148" s="107"/>
    </row>
    <row r="1149" spans="1:111" hidden="1" x14ac:dyDescent="0.25">
      <c r="B1149" s="111" t="s">
        <v>2606</v>
      </c>
      <c r="C1149" s="111">
        <v>4600011662</v>
      </c>
      <c r="D1149" s="101" t="s">
        <v>1528</v>
      </c>
      <c r="E1149" s="110"/>
      <c r="F1149" s="102"/>
      <c r="G1149" s="103"/>
      <c r="H1149" s="103"/>
      <c r="I1149" s="100"/>
      <c r="J1149" s="122" t="s">
        <v>2681</v>
      </c>
      <c r="K1149" s="103"/>
      <c r="L1149" s="103"/>
      <c r="M1149" s="103"/>
      <c r="N1149" s="103"/>
      <c r="O1149" s="106"/>
      <c r="P1149" s="104"/>
      <c r="Q1149" s="104"/>
      <c r="R1149" s="104"/>
      <c r="S1149" s="105" t="str">
        <f t="shared" si="124"/>
        <v/>
      </c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  <c r="BF1149" s="107"/>
      <c r="BG1149" s="107"/>
      <c r="BH1149" s="107"/>
      <c r="BI1149" s="107"/>
      <c r="BJ1149" s="107"/>
      <c r="BK1149" s="107"/>
      <c r="BL1149" s="107"/>
      <c r="BM1149" s="107"/>
      <c r="BN1149" s="107"/>
      <c r="BO1149" s="107"/>
      <c r="BP1149" s="107"/>
      <c r="BQ1149" s="107"/>
      <c r="BR1149" s="107"/>
      <c r="BS1149" s="107"/>
      <c r="BT1149" s="107"/>
      <c r="BU1149" s="107"/>
      <c r="BV1149" s="107"/>
      <c r="BW1149" s="107"/>
      <c r="BX1149" s="107"/>
      <c r="BY1149" s="107"/>
      <c r="BZ1149" s="107"/>
      <c r="CA1149" s="107"/>
      <c r="CB1149" s="107"/>
      <c r="CC1149" s="107"/>
      <c r="CD1149" s="107"/>
      <c r="CE1149" s="107"/>
      <c r="CF1149" s="107"/>
      <c r="CG1149" s="107"/>
      <c r="CH1149" s="107"/>
      <c r="CI1149" s="107"/>
      <c r="CJ1149" s="107"/>
      <c r="CK1149" s="107"/>
      <c r="CL1149" s="107"/>
      <c r="CM1149" s="107"/>
      <c r="CN1149" s="107"/>
      <c r="CO1149" s="107"/>
      <c r="CP1149" s="107"/>
      <c r="CQ1149" s="107"/>
      <c r="CR1149" s="107"/>
      <c r="CS1149" s="107"/>
      <c r="CT1149" s="107"/>
      <c r="CU1149" s="107"/>
      <c r="CV1149" s="107"/>
      <c r="CW1149" s="107"/>
      <c r="CX1149" s="107"/>
      <c r="CY1149" s="107"/>
      <c r="CZ1149" s="107"/>
      <c r="DA1149" s="107"/>
      <c r="DB1149" s="107"/>
      <c r="DC1149" s="107"/>
      <c r="DD1149" s="107"/>
      <c r="DE1149" s="107"/>
      <c r="DF1149" s="107"/>
      <c r="DG1149" s="107"/>
    </row>
    <row r="1150" spans="1:111" hidden="1" x14ac:dyDescent="0.25">
      <c r="B1150" s="111" t="s">
        <v>2608</v>
      </c>
      <c r="C1150" s="111">
        <v>4600011662</v>
      </c>
      <c r="D1150" s="101" t="s">
        <v>1529</v>
      </c>
      <c r="E1150" s="110" t="str">
        <f t="shared" ref="E1150" si="137">IF(F1150="","",CONCATENATE(TRIM(F1150)," - ",TRIM(J1150)))</f>
        <v>(DE) Sistema de Desaeração e Água de Alimentação das caldeiras - Linha 6"-S3-14E-5388-H</v>
      </c>
      <c r="F1150" s="102" t="s">
        <v>454</v>
      </c>
      <c r="G1150" s="103" t="s">
        <v>449</v>
      </c>
      <c r="H1150" s="103" t="s">
        <v>429</v>
      </c>
      <c r="I1150" s="100"/>
      <c r="J1150" s="122" t="s">
        <v>2533</v>
      </c>
      <c r="K1150" s="103" t="s">
        <v>1707</v>
      </c>
      <c r="L1150" s="103"/>
      <c r="M1150" s="103"/>
      <c r="N1150" s="103"/>
      <c r="O1150" s="106"/>
      <c r="P1150" s="104">
        <v>8369</v>
      </c>
      <c r="Q1150" s="104"/>
      <c r="R1150" s="104" t="s">
        <v>1696</v>
      </c>
      <c r="S1150" s="105">
        <f t="shared" si="124"/>
        <v>0</v>
      </c>
      <c r="T1150" s="119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>
        <v>1</v>
      </c>
      <c r="AK1150" s="107">
        <v>1</v>
      </c>
      <c r="AL1150" s="107">
        <v>1</v>
      </c>
      <c r="AM1150" s="107">
        <v>1</v>
      </c>
      <c r="AN1150" s="107">
        <v>1</v>
      </c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  <c r="BF1150" s="107"/>
      <c r="BG1150" s="107"/>
      <c r="BH1150" s="107"/>
      <c r="BI1150" s="107"/>
      <c r="BJ1150" s="107"/>
      <c r="BK1150" s="107"/>
      <c r="BL1150" s="107"/>
      <c r="BM1150" s="107"/>
      <c r="BN1150" s="107"/>
      <c r="BO1150" s="107"/>
      <c r="BP1150" s="107"/>
      <c r="BQ1150" s="107"/>
      <c r="BR1150" s="107"/>
      <c r="BS1150" s="107"/>
      <c r="BT1150" s="107"/>
      <c r="BU1150" s="107"/>
      <c r="BV1150" s="107"/>
      <c r="BW1150" s="107"/>
      <c r="BX1150" s="107"/>
      <c r="BY1150" s="107"/>
      <c r="BZ1150" s="107"/>
      <c r="CA1150" s="107"/>
      <c r="CB1150" s="107"/>
      <c r="CC1150" s="107"/>
      <c r="CD1150" s="107"/>
      <c r="CE1150" s="107"/>
      <c r="CF1150" s="107"/>
      <c r="CG1150" s="107"/>
      <c r="CH1150" s="107"/>
      <c r="CI1150" s="107"/>
      <c r="CJ1150" s="107"/>
      <c r="CK1150" s="107"/>
      <c r="CL1150" s="107"/>
      <c r="CM1150" s="107"/>
      <c r="CN1150" s="107"/>
      <c r="CO1150" s="107"/>
      <c r="CP1150" s="107"/>
      <c r="CQ1150" s="107"/>
      <c r="CR1150" s="107"/>
      <c r="CS1150" s="107"/>
      <c r="CT1150" s="107"/>
      <c r="CU1150" s="107"/>
      <c r="CV1150" s="107"/>
      <c r="CW1150" s="107"/>
      <c r="CX1150" s="107"/>
      <c r="CY1150" s="107"/>
      <c r="CZ1150" s="107"/>
      <c r="DA1150" s="107"/>
      <c r="DB1150" s="107"/>
      <c r="DC1150" s="107"/>
      <c r="DD1150" s="107"/>
      <c r="DE1150" s="107"/>
      <c r="DF1150" s="107"/>
      <c r="DG1150" s="107"/>
    </row>
    <row r="1151" spans="1:111" hidden="1" x14ac:dyDescent="0.25">
      <c r="A1151" s="109"/>
      <c r="B1151" s="123">
        <v>33</v>
      </c>
      <c r="C1151" s="111">
        <v>4600011662</v>
      </c>
      <c r="D1151" s="101" t="s">
        <v>1530</v>
      </c>
      <c r="E1151" s="110"/>
      <c r="F1151" s="102"/>
      <c r="G1151" s="103" t="s">
        <v>449</v>
      </c>
      <c r="H1151" s="103" t="s">
        <v>1691</v>
      </c>
      <c r="I1151" s="100"/>
      <c r="J1151" s="122" t="s">
        <v>2285</v>
      </c>
      <c r="K1151" s="103"/>
      <c r="L1151" s="103"/>
      <c r="M1151" s="103"/>
      <c r="N1151" s="103"/>
      <c r="O1151" s="106"/>
      <c r="P1151" s="104">
        <v>1</v>
      </c>
      <c r="Q1151" s="104"/>
      <c r="R1151" s="104" t="s">
        <v>1699</v>
      </c>
      <c r="S1151" s="105">
        <f t="shared" si="124"/>
        <v>0</v>
      </c>
      <c r="T1151" s="104">
        <v>1</v>
      </c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  <c r="BF1151" s="107"/>
      <c r="BG1151" s="107"/>
      <c r="BH1151" s="107"/>
      <c r="BI1151" s="107"/>
      <c r="BJ1151" s="107"/>
      <c r="BK1151" s="107"/>
      <c r="BL1151" s="107"/>
      <c r="BM1151" s="107"/>
      <c r="BN1151" s="107"/>
      <c r="BO1151" s="107">
        <v>2</v>
      </c>
      <c r="BP1151" s="107"/>
      <c r="BQ1151" s="107"/>
      <c r="BR1151" s="107"/>
      <c r="BS1151" s="107"/>
      <c r="BT1151" s="107"/>
      <c r="BU1151" s="107"/>
      <c r="BV1151" s="107"/>
      <c r="BW1151" s="107"/>
      <c r="BX1151" s="107"/>
      <c r="BY1151" s="107"/>
      <c r="BZ1151" s="107"/>
      <c r="CA1151" s="107"/>
      <c r="CB1151" s="107"/>
      <c r="CC1151" s="107"/>
      <c r="CD1151" s="107"/>
      <c r="CE1151" s="107"/>
      <c r="CF1151" s="107"/>
      <c r="CG1151" s="107"/>
      <c r="CH1151" s="107"/>
      <c r="CI1151" s="107"/>
      <c r="CJ1151" s="107"/>
      <c r="CK1151" s="107"/>
      <c r="CL1151" s="107"/>
      <c r="CM1151" s="107"/>
      <c r="CN1151" s="107"/>
      <c r="CO1151" s="107"/>
      <c r="CP1151" s="107"/>
      <c r="CQ1151" s="107"/>
      <c r="CR1151" s="107"/>
      <c r="CS1151" s="107"/>
      <c r="CT1151" s="107"/>
      <c r="CU1151" s="107"/>
      <c r="CV1151" s="107"/>
      <c r="CW1151" s="107"/>
      <c r="CX1151" s="107"/>
      <c r="CY1151" s="107"/>
      <c r="CZ1151" s="107"/>
      <c r="DA1151" s="107"/>
      <c r="DB1151" s="107"/>
      <c r="DC1151" s="107"/>
      <c r="DD1151" s="107"/>
      <c r="DE1151" s="107"/>
      <c r="DF1151" s="107"/>
      <c r="DG1151" s="107"/>
    </row>
    <row r="1152" spans="1:111" hidden="1" x14ac:dyDescent="0.25">
      <c r="B1152" s="111" t="s">
        <v>2606</v>
      </c>
      <c r="C1152" s="111">
        <v>4600011662</v>
      </c>
      <c r="D1152" s="101" t="s">
        <v>1531</v>
      </c>
      <c r="E1152" s="110"/>
      <c r="F1152" s="102"/>
      <c r="G1152" s="103"/>
      <c r="H1152" s="103"/>
      <c r="I1152" s="100"/>
      <c r="J1152" s="122" t="s">
        <v>2682</v>
      </c>
      <c r="K1152" s="103"/>
      <c r="L1152" s="103"/>
      <c r="M1152" s="103"/>
      <c r="N1152" s="103"/>
      <c r="O1152" s="106"/>
      <c r="P1152" s="104"/>
      <c r="Q1152" s="104"/>
      <c r="R1152" s="104"/>
      <c r="S1152" s="105" t="str">
        <f t="shared" si="124"/>
        <v/>
      </c>
      <c r="T1152" s="119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  <c r="BD1152" s="107"/>
      <c r="BE1152" s="107"/>
      <c r="BF1152" s="107"/>
      <c r="BG1152" s="107"/>
      <c r="BH1152" s="107"/>
      <c r="BI1152" s="107"/>
      <c r="BJ1152" s="107"/>
      <c r="BK1152" s="107"/>
      <c r="BL1152" s="107"/>
      <c r="BM1152" s="107"/>
      <c r="BN1152" s="107"/>
      <c r="BO1152" s="107"/>
      <c r="BP1152" s="107"/>
      <c r="BQ1152" s="107"/>
      <c r="BR1152" s="107"/>
      <c r="BS1152" s="107"/>
      <c r="BT1152" s="107"/>
      <c r="BU1152" s="107"/>
      <c r="BV1152" s="107"/>
      <c r="BW1152" s="107"/>
      <c r="BX1152" s="107"/>
      <c r="BY1152" s="107"/>
      <c r="BZ1152" s="107"/>
      <c r="CA1152" s="107"/>
      <c r="CB1152" s="107"/>
      <c r="CC1152" s="107"/>
      <c r="CD1152" s="107"/>
      <c r="CE1152" s="107"/>
      <c r="CF1152" s="107"/>
      <c r="CG1152" s="107"/>
      <c r="CH1152" s="107"/>
      <c r="CI1152" s="107"/>
      <c r="CJ1152" s="107"/>
      <c r="CK1152" s="107"/>
      <c r="CL1152" s="107"/>
      <c r="CM1152" s="107"/>
      <c r="CN1152" s="107"/>
      <c r="CO1152" s="107"/>
      <c r="CP1152" s="107"/>
      <c r="CQ1152" s="107"/>
      <c r="CR1152" s="107"/>
      <c r="CS1152" s="107"/>
      <c r="CT1152" s="107"/>
      <c r="CU1152" s="107"/>
      <c r="CV1152" s="107"/>
      <c r="CW1152" s="107"/>
      <c r="CX1152" s="107"/>
      <c r="CY1152" s="107"/>
      <c r="CZ1152" s="107"/>
      <c r="DA1152" s="107"/>
      <c r="DB1152" s="107"/>
      <c r="DC1152" s="107"/>
      <c r="DD1152" s="107"/>
      <c r="DE1152" s="107"/>
      <c r="DF1152" s="107"/>
      <c r="DG1152" s="107"/>
    </row>
    <row r="1153" spans="2:111" hidden="1" x14ac:dyDescent="0.25">
      <c r="B1153" s="111" t="s">
        <v>2606</v>
      </c>
      <c r="C1153" s="111">
        <v>4600011662</v>
      </c>
      <c r="D1153" s="101" t="s">
        <v>1532</v>
      </c>
      <c r="E1153" s="110"/>
      <c r="F1153" s="102"/>
      <c r="G1153" s="103"/>
      <c r="H1153" s="103"/>
      <c r="I1153" s="100"/>
      <c r="J1153" s="122" t="s">
        <v>2683</v>
      </c>
      <c r="K1153" s="103"/>
      <c r="L1153" s="103"/>
      <c r="M1153" s="103"/>
      <c r="N1153" s="103"/>
      <c r="O1153" s="106"/>
      <c r="P1153" s="104"/>
      <c r="Q1153" s="104"/>
      <c r="R1153" s="104"/>
      <c r="S1153" s="105" t="str">
        <f t="shared" si="124"/>
        <v/>
      </c>
      <c r="T1153" s="119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  <c r="BF1153" s="107"/>
      <c r="BG1153" s="107"/>
      <c r="BH1153" s="107"/>
      <c r="BI1153" s="107"/>
      <c r="BJ1153" s="107"/>
      <c r="BK1153" s="107"/>
      <c r="BL1153" s="107"/>
      <c r="BM1153" s="107"/>
      <c r="BN1153" s="107"/>
      <c r="BO1153" s="107"/>
      <c r="BP1153" s="107"/>
      <c r="BQ1153" s="107"/>
      <c r="BR1153" s="107"/>
      <c r="BS1153" s="107"/>
      <c r="BT1153" s="107"/>
      <c r="BU1153" s="107"/>
      <c r="BV1153" s="107"/>
      <c r="BW1153" s="107"/>
      <c r="BX1153" s="107"/>
      <c r="BY1153" s="107"/>
      <c r="BZ1153" s="107"/>
      <c r="CA1153" s="107"/>
      <c r="CB1153" s="107"/>
      <c r="CC1153" s="107"/>
      <c r="CD1153" s="107"/>
      <c r="CE1153" s="107"/>
      <c r="CF1153" s="107"/>
      <c r="CG1153" s="107"/>
      <c r="CH1153" s="107"/>
      <c r="CI1153" s="107"/>
      <c r="CJ1153" s="107"/>
      <c r="CK1153" s="107"/>
      <c r="CL1153" s="107"/>
      <c r="CM1153" s="107"/>
      <c r="CN1153" s="107"/>
      <c r="CO1153" s="107"/>
      <c r="CP1153" s="107"/>
      <c r="CQ1153" s="107"/>
      <c r="CR1153" s="107"/>
      <c r="CS1153" s="107"/>
      <c r="CT1153" s="107"/>
      <c r="CU1153" s="107"/>
      <c r="CV1153" s="107"/>
      <c r="CW1153" s="107"/>
      <c r="CX1153" s="107"/>
      <c r="CY1153" s="107"/>
      <c r="CZ1153" s="107"/>
      <c r="DA1153" s="107"/>
      <c r="DB1153" s="107"/>
      <c r="DC1153" s="107"/>
      <c r="DD1153" s="107"/>
      <c r="DE1153" s="107"/>
      <c r="DF1153" s="107"/>
      <c r="DG1153" s="107"/>
    </row>
    <row r="1154" spans="2:111" hidden="1" x14ac:dyDescent="0.25">
      <c r="B1154" s="111" t="s">
        <v>2606</v>
      </c>
      <c r="C1154" s="111">
        <v>4600011662</v>
      </c>
      <c r="D1154" s="101" t="s">
        <v>1533</v>
      </c>
      <c r="E1154" s="110"/>
      <c r="F1154" s="102"/>
      <c r="G1154" s="103"/>
      <c r="H1154" s="103"/>
      <c r="I1154" s="100"/>
      <c r="J1154" s="122" t="s">
        <v>2286</v>
      </c>
      <c r="K1154" s="103"/>
      <c r="L1154" s="103"/>
      <c r="M1154" s="103"/>
      <c r="N1154" s="103"/>
      <c r="O1154" s="106"/>
      <c r="P1154" s="104"/>
      <c r="Q1154" s="104"/>
      <c r="R1154" s="104"/>
      <c r="S1154" s="105" t="str">
        <f t="shared" si="124"/>
        <v/>
      </c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  <c r="BF1154" s="107"/>
      <c r="BG1154" s="107"/>
      <c r="BH1154" s="107"/>
      <c r="BI1154" s="107"/>
      <c r="BJ1154" s="107"/>
      <c r="BK1154" s="107"/>
      <c r="BL1154" s="107"/>
      <c r="BM1154" s="107"/>
      <c r="BN1154" s="107"/>
      <c r="BO1154" s="107"/>
      <c r="BP1154" s="107"/>
      <c r="BQ1154" s="107"/>
      <c r="BR1154" s="107"/>
      <c r="BS1154" s="107"/>
      <c r="BT1154" s="107"/>
      <c r="BU1154" s="107"/>
      <c r="BV1154" s="107"/>
      <c r="BW1154" s="107"/>
      <c r="BX1154" s="107"/>
      <c r="BY1154" s="107"/>
      <c r="BZ1154" s="107"/>
      <c r="CA1154" s="107"/>
      <c r="CB1154" s="107"/>
      <c r="CC1154" s="107"/>
      <c r="CD1154" s="107"/>
      <c r="CE1154" s="107"/>
      <c r="CF1154" s="107"/>
      <c r="CG1154" s="107"/>
      <c r="CH1154" s="107"/>
      <c r="CI1154" s="107"/>
      <c r="CJ1154" s="107"/>
      <c r="CK1154" s="107"/>
      <c r="CL1154" s="107"/>
      <c r="CM1154" s="107"/>
      <c r="CN1154" s="107"/>
      <c r="CO1154" s="107"/>
      <c r="CP1154" s="107"/>
      <c r="CQ1154" s="107"/>
      <c r="CR1154" s="107"/>
      <c r="CS1154" s="107"/>
      <c r="CT1154" s="107"/>
      <c r="CU1154" s="107"/>
      <c r="CV1154" s="107"/>
      <c r="CW1154" s="107"/>
      <c r="CX1154" s="107"/>
      <c r="CY1154" s="107"/>
      <c r="CZ1154" s="107"/>
      <c r="DA1154" s="107"/>
      <c r="DB1154" s="107"/>
      <c r="DC1154" s="107"/>
      <c r="DD1154" s="107"/>
      <c r="DE1154" s="107"/>
      <c r="DF1154" s="107"/>
      <c r="DG1154" s="107"/>
    </row>
    <row r="1155" spans="2:111" hidden="1" x14ac:dyDescent="0.25">
      <c r="B1155" s="111" t="s">
        <v>2608</v>
      </c>
      <c r="C1155" s="111">
        <v>4600011662</v>
      </c>
      <c r="D1155" s="101" t="s">
        <v>1534</v>
      </c>
      <c r="E1155" s="110" t="str">
        <f t="shared" ref="E1155" si="138">IF(F1155="","",CONCATENATE(TRIM(F1155)," - ",TRIM(J1155)))</f>
        <v>(DE) Sistema de Desaeração e Água de Alimentação das caldeiras - Linha 16''-S3-14E-5393-H</v>
      </c>
      <c r="F1155" s="102" t="s">
        <v>454</v>
      </c>
      <c r="G1155" s="103" t="s">
        <v>449</v>
      </c>
      <c r="H1155" s="103" t="s">
        <v>429</v>
      </c>
      <c r="I1155" s="100"/>
      <c r="J1155" s="122" t="s">
        <v>2534</v>
      </c>
      <c r="K1155" s="103" t="s">
        <v>1708</v>
      </c>
      <c r="L1155" s="103"/>
      <c r="M1155" s="103"/>
      <c r="N1155" s="103"/>
      <c r="O1155" s="106"/>
      <c r="P1155" s="104">
        <v>7520</v>
      </c>
      <c r="Q1155" s="104"/>
      <c r="R1155" s="104" t="s">
        <v>1696</v>
      </c>
      <c r="S1155" s="105">
        <f t="shared" si="124"/>
        <v>0</v>
      </c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>
        <v>1</v>
      </c>
      <c r="AK1155" s="107">
        <v>1</v>
      </c>
      <c r="AL1155" s="107">
        <v>1</v>
      </c>
      <c r="AM1155" s="107">
        <v>1</v>
      </c>
      <c r="AN1155" s="107">
        <v>1</v>
      </c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  <c r="BF1155" s="107"/>
      <c r="BG1155" s="107"/>
      <c r="BH1155" s="107"/>
      <c r="BI1155" s="107"/>
      <c r="BJ1155" s="107"/>
      <c r="BK1155" s="107"/>
      <c r="BL1155" s="107"/>
      <c r="BM1155" s="107"/>
      <c r="BN1155" s="107"/>
      <c r="BO1155" s="107"/>
      <c r="BP1155" s="107"/>
      <c r="BQ1155" s="107"/>
      <c r="BR1155" s="107"/>
      <c r="BS1155" s="107"/>
      <c r="BT1155" s="107"/>
      <c r="BU1155" s="107"/>
      <c r="BV1155" s="107"/>
      <c r="BW1155" s="107"/>
      <c r="BX1155" s="107"/>
      <c r="BY1155" s="107"/>
      <c r="BZ1155" s="107"/>
      <c r="CA1155" s="107"/>
      <c r="CB1155" s="107"/>
      <c r="CC1155" s="107"/>
      <c r="CD1155" s="107"/>
      <c r="CE1155" s="107"/>
      <c r="CF1155" s="107"/>
      <c r="CG1155" s="107"/>
      <c r="CH1155" s="107"/>
      <c r="CI1155" s="107"/>
      <c r="CJ1155" s="107"/>
      <c r="CK1155" s="107"/>
      <c r="CL1155" s="107"/>
      <c r="CM1155" s="107"/>
      <c r="CN1155" s="107"/>
      <c r="CO1155" s="107"/>
      <c r="CP1155" s="107"/>
      <c r="CQ1155" s="107"/>
      <c r="CR1155" s="107"/>
      <c r="CS1155" s="107"/>
      <c r="CT1155" s="107"/>
      <c r="CU1155" s="107"/>
      <c r="CV1155" s="107"/>
      <c r="CW1155" s="107"/>
      <c r="CX1155" s="107"/>
      <c r="CY1155" s="107"/>
      <c r="CZ1155" s="107"/>
      <c r="DA1155" s="107"/>
      <c r="DB1155" s="107"/>
      <c r="DC1155" s="107"/>
      <c r="DD1155" s="107"/>
      <c r="DE1155" s="107"/>
      <c r="DF1155" s="107"/>
      <c r="DG1155" s="107"/>
    </row>
    <row r="1156" spans="2:111" hidden="1" x14ac:dyDescent="0.25">
      <c r="B1156" s="111" t="s">
        <v>2606</v>
      </c>
      <c r="C1156" s="111">
        <v>4600011662</v>
      </c>
      <c r="D1156" s="101" t="s">
        <v>1535</v>
      </c>
      <c r="E1156" s="110"/>
      <c r="F1156" s="102"/>
      <c r="G1156" s="103"/>
      <c r="H1156" s="103"/>
      <c r="I1156" s="100"/>
      <c r="J1156" s="122" t="s">
        <v>2684</v>
      </c>
      <c r="K1156" s="103"/>
      <c r="L1156" s="103"/>
      <c r="M1156" s="103"/>
      <c r="N1156" s="103"/>
      <c r="O1156" s="106"/>
      <c r="P1156" s="104"/>
      <c r="Q1156" s="104"/>
      <c r="R1156" s="104"/>
      <c r="S1156" s="105"/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  <c r="BF1156" s="107"/>
      <c r="BG1156" s="107"/>
      <c r="BH1156" s="107"/>
      <c r="BI1156" s="107"/>
      <c r="BJ1156" s="107"/>
      <c r="BK1156" s="107"/>
      <c r="BL1156" s="107"/>
      <c r="BM1156" s="107"/>
      <c r="BN1156" s="107"/>
      <c r="BO1156" s="107"/>
      <c r="BP1156" s="107"/>
      <c r="BQ1156" s="107"/>
      <c r="BR1156" s="107"/>
      <c r="BS1156" s="107"/>
      <c r="BT1156" s="107"/>
      <c r="BU1156" s="107"/>
      <c r="BV1156" s="107"/>
      <c r="BW1156" s="107"/>
      <c r="BX1156" s="107"/>
      <c r="BY1156" s="107"/>
      <c r="BZ1156" s="107"/>
      <c r="CA1156" s="107"/>
      <c r="CB1156" s="107"/>
      <c r="CC1156" s="107"/>
      <c r="CD1156" s="107"/>
      <c r="CE1156" s="107"/>
      <c r="CF1156" s="107"/>
      <c r="CG1156" s="107"/>
      <c r="CH1156" s="107"/>
      <c r="CI1156" s="107"/>
      <c r="CJ1156" s="107"/>
      <c r="CK1156" s="107"/>
      <c r="CL1156" s="107"/>
      <c r="CM1156" s="107"/>
      <c r="CN1156" s="107"/>
      <c r="CO1156" s="107"/>
      <c r="CP1156" s="107"/>
      <c r="CQ1156" s="107"/>
      <c r="CR1156" s="107"/>
      <c r="CS1156" s="107"/>
      <c r="CT1156" s="107"/>
      <c r="CU1156" s="107"/>
      <c r="CV1156" s="107"/>
      <c r="CW1156" s="107"/>
      <c r="CX1156" s="107"/>
      <c r="CY1156" s="107"/>
      <c r="CZ1156" s="107"/>
      <c r="DA1156" s="107"/>
      <c r="DB1156" s="107"/>
      <c r="DC1156" s="107"/>
      <c r="DD1156" s="107"/>
      <c r="DE1156" s="107"/>
      <c r="DF1156" s="107"/>
      <c r="DG1156" s="107"/>
    </row>
    <row r="1157" spans="2:111" hidden="1" x14ac:dyDescent="0.25">
      <c r="B1157" s="111" t="s">
        <v>2606</v>
      </c>
      <c r="C1157" s="111">
        <v>4600011662</v>
      </c>
      <c r="D1157" s="101" t="s">
        <v>1536</v>
      </c>
      <c r="E1157" s="110"/>
      <c r="F1157" s="102"/>
      <c r="G1157" s="103"/>
      <c r="H1157" s="103"/>
      <c r="I1157" s="100"/>
      <c r="J1157" s="122" t="s">
        <v>2195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  <c r="BD1157" s="107"/>
      <c r="BE1157" s="107"/>
      <c r="BF1157" s="107"/>
      <c r="BG1157" s="107"/>
      <c r="BH1157" s="107"/>
      <c r="BI1157" s="107"/>
      <c r="BJ1157" s="107"/>
      <c r="BK1157" s="107"/>
      <c r="BL1157" s="107"/>
      <c r="BM1157" s="107"/>
      <c r="BN1157" s="107"/>
      <c r="BO1157" s="107"/>
      <c r="BP1157" s="107"/>
      <c r="BQ1157" s="107"/>
      <c r="BR1157" s="107"/>
      <c r="BS1157" s="107"/>
      <c r="BT1157" s="107"/>
      <c r="BU1157" s="107"/>
      <c r="BV1157" s="107"/>
      <c r="BW1157" s="107"/>
      <c r="BX1157" s="107"/>
      <c r="BY1157" s="107"/>
      <c r="BZ1157" s="107"/>
      <c r="CA1157" s="107"/>
      <c r="CB1157" s="107"/>
      <c r="CC1157" s="107"/>
      <c r="CD1157" s="107"/>
      <c r="CE1157" s="107"/>
      <c r="CF1157" s="107"/>
      <c r="CG1157" s="107"/>
      <c r="CH1157" s="107"/>
      <c r="CI1157" s="107"/>
      <c r="CJ1157" s="107"/>
      <c r="CK1157" s="107"/>
      <c r="CL1157" s="107"/>
      <c r="CM1157" s="107"/>
      <c r="CN1157" s="107"/>
      <c r="CO1157" s="107"/>
      <c r="CP1157" s="107"/>
      <c r="CQ1157" s="107"/>
      <c r="CR1157" s="107"/>
      <c r="CS1157" s="107"/>
      <c r="CT1157" s="107"/>
      <c r="CU1157" s="107"/>
      <c r="CV1157" s="107"/>
      <c r="CW1157" s="107"/>
      <c r="CX1157" s="107"/>
      <c r="CY1157" s="107"/>
      <c r="CZ1157" s="107"/>
      <c r="DA1157" s="107"/>
      <c r="DB1157" s="107"/>
      <c r="DC1157" s="107"/>
      <c r="DD1157" s="107"/>
      <c r="DE1157" s="107"/>
      <c r="DF1157" s="107"/>
      <c r="DG1157" s="107"/>
    </row>
    <row r="1158" spans="2:111" hidden="1" x14ac:dyDescent="0.25">
      <c r="B1158" s="111" t="s">
        <v>2606</v>
      </c>
      <c r="C1158" s="111">
        <v>4600011662</v>
      </c>
      <c r="D1158" s="101" t="s">
        <v>1537</v>
      </c>
      <c r="E1158" s="110"/>
      <c r="F1158" s="102"/>
      <c r="G1158" s="103"/>
      <c r="H1158" s="103"/>
      <c r="I1158" s="100"/>
      <c r="J1158" s="122" t="s">
        <v>2286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  <c r="BF1158" s="107"/>
      <c r="BG1158" s="107"/>
      <c r="BH1158" s="107"/>
      <c r="BI1158" s="107"/>
      <c r="BJ1158" s="107"/>
      <c r="BK1158" s="107"/>
      <c r="BL1158" s="107"/>
      <c r="BM1158" s="107"/>
      <c r="BN1158" s="107"/>
      <c r="BO1158" s="107"/>
      <c r="BP1158" s="107"/>
      <c r="BQ1158" s="107"/>
      <c r="BR1158" s="107"/>
      <c r="BS1158" s="107"/>
      <c r="BT1158" s="107"/>
      <c r="BU1158" s="107"/>
      <c r="BV1158" s="107"/>
      <c r="BW1158" s="107"/>
      <c r="BX1158" s="107"/>
      <c r="BY1158" s="107"/>
      <c r="BZ1158" s="107"/>
      <c r="CA1158" s="107"/>
      <c r="CB1158" s="107"/>
      <c r="CC1158" s="107"/>
      <c r="CD1158" s="107"/>
      <c r="CE1158" s="107"/>
      <c r="CF1158" s="107"/>
      <c r="CG1158" s="107"/>
      <c r="CH1158" s="107"/>
      <c r="CI1158" s="107"/>
      <c r="CJ1158" s="107"/>
      <c r="CK1158" s="107"/>
      <c r="CL1158" s="107"/>
      <c r="CM1158" s="107"/>
      <c r="CN1158" s="107"/>
      <c r="CO1158" s="107"/>
      <c r="CP1158" s="107"/>
      <c r="CQ1158" s="107"/>
      <c r="CR1158" s="107"/>
      <c r="CS1158" s="107"/>
      <c r="CT1158" s="107"/>
      <c r="CU1158" s="107"/>
      <c r="CV1158" s="107"/>
      <c r="CW1158" s="107"/>
      <c r="CX1158" s="107"/>
      <c r="CY1158" s="107"/>
      <c r="CZ1158" s="107"/>
      <c r="DA1158" s="107"/>
      <c r="DB1158" s="107"/>
      <c r="DC1158" s="107"/>
      <c r="DD1158" s="107"/>
      <c r="DE1158" s="107"/>
      <c r="DF1158" s="107"/>
      <c r="DG1158" s="107"/>
    </row>
    <row r="1159" spans="2:111" hidden="1" x14ac:dyDescent="0.25">
      <c r="B1159" s="111" t="s">
        <v>2606</v>
      </c>
      <c r="C1159" s="111">
        <v>4600011662</v>
      </c>
      <c r="D1159" s="101" t="s">
        <v>1538</v>
      </c>
      <c r="E1159" s="110"/>
      <c r="F1159" s="102"/>
      <c r="G1159" s="103"/>
      <c r="H1159" s="103"/>
      <c r="I1159" s="100"/>
      <c r="J1159" s="122" t="s">
        <v>2163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  <c r="BF1159" s="107"/>
      <c r="BG1159" s="107"/>
      <c r="BH1159" s="107"/>
      <c r="BI1159" s="107"/>
      <c r="BJ1159" s="107"/>
      <c r="BK1159" s="107"/>
      <c r="BL1159" s="107"/>
      <c r="BM1159" s="107"/>
      <c r="BN1159" s="107"/>
      <c r="BO1159" s="107"/>
      <c r="BP1159" s="107"/>
      <c r="BQ1159" s="107"/>
      <c r="BR1159" s="107"/>
      <c r="BS1159" s="107"/>
      <c r="BT1159" s="107"/>
      <c r="BU1159" s="107"/>
      <c r="BV1159" s="107"/>
      <c r="BW1159" s="107"/>
      <c r="BX1159" s="107"/>
      <c r="BY1159" s="107"/>
      <c r="BZ1159" s="107"/>
      <c r="CA1159" s="107"/>
      <c r="CB1159" s="107"/>
      <c r="CC1159" s="107"/>
      <c r="CD1159" s="107"/>
      <c r="CE1159" s="107"/>
      <c r="CF1159" s="107"/>
      <c r="CG1159" s="107"/>
      <c r="CH1159" s="107"/>
      <c r="CI1159" s="107"/>
      <c r="CJ1159" s="107"/>
      <c r="CK1159" s="107"/>
      <c r="CL1159" s="107"/>
      <c r="CM1159" s="107"/>
      <c r="CN1159" s="107"/>
      <c r="CO1159" s="107"/>
      <c r="CP1159" s="107"/>
      <c r="CQ1159" s="107"/>
      <c r="CR1159" s="107"/>
      <c r="CS1159" s="107"/>
      <c r="CT1159" s="107"/>
      <c r="CU1159" s="107"/>
      <c r="CV1159" s="107"/>
      <c r="CW1159" s="107"/>
      <c r="CX1159" s="107"/>
      <c r="CY1159" s="107"/>
      <c r="CZ1159" s="107"/>
      <c r="DA1159" s="107"/>
      <c r="DB1159" s="107"/>
      <c r="DC1159" s="107"/>
      <c r="DD1159" s="107"/>
      <c r="DE1159" s="107"/>
      <c r="DF1159" s="107"/>
      <c r="DG1159" s="107"/>
    </row>
    <row r="1160" spans="2:111" hidden="1" x14ac:dyDescent="0.25">
      <c r="B1160" s="111" t="s">
        <v>2606</v>
      </c>
      <c r="C1160" s="111">
        <v>4600011662</v>
      </c>
      <c r="D1160" s="101" t="s">
        <v>1539</v>
      </c>
      <c r="E1160" s="110"/>
      <c r="F1160" s="102"/>
      <c r="G1160" s="103"/>
      <c r="H1160" s="103"/>
      <c r="I1160" s="100"/>
      <c r="J1160" s="122" t="s">
        <v>2285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  <c r="BF1160" s="107"/>
      <c r="BG1160" s="107"/>
      <c r="BH1160" s="107"/>
      <c r="BI1160" s="107"/>
      <c r="BJ1160" s="107"/>
      <c r="BK1160" s="107"/>
      <c r="BL1160" s="107"/>
      <c r="BM1160" s="107"/>
      <c r="BN1160" s="107"/>
      <c r="BO1160" s="107"/>
      <c r="BP1160" s="107"/>
      <c r="BQ1160" s="107"/>
      <c r="BR1160" s="107"/>
      <c r="BS1160" s="107"/>
      <c r="BT1160" s="107"/>
      <c r="BU1160" s="107"/>
      <c r="BV1160" s="107"/>
      <c r="BW1160" s="107"/>
      <c r="BX1160" s="107"/>
      <c r="BY1160" s="107"/>
      <c r="BZ1160" s="107"/>
      <c r="CA1160" s="107"/>
      <c r="CB1160" s="107"/>
      <c r="CC1160" s="107"/>
      <c r="CD1160" s="107"/>
      <c r="CE1160" s="107"/>
      <c r="CF1160" s="107"/>
      <c r="CG1160" s="107"/>
      <c r="CH1160" s="107"/>
      <c r="CI1160" s="107"/>
      <c r="CJ1160" s="107"/>
      <c r="CK1160" s="107"/>
      <c r="CL1160" s="107"/>
      <c r="CM1160" s="107"/>
      <c r="CN1160" s="107"/>
      <c r="CO1160" s="107"/>
      <c r="CP1160" s="107"/>
      <c r="CQ1160" s="107"/>
      <c r="CR1160" s="107"/>
      <c r="CS1160" s="107"/>
      <c r="CT1160" s="107"/>
      <c r="CU1160" s="107"/>
      <c r="CV1160" s="107"/>
      <c r="CW1160" s="107"/>
      <c r="CX1160" s="107"/>
      <c r="CY1160" s="107"/>
      <c r="CZ1160" s="107"/>
      <c r="DA1160" s="107"/>
      <c r="DB1160" s="107"/>
      <c r="DC1160" s="107"/>
      <c r="DD1160" s="107"/>
      <c r="DE1160" s="107"/>
      <c r="DF1160" s="107"/>
      <c r="DG1160" s="107"/>
    </row>
    <row r="1161" spans="2:111" hidden="1" x14ac:dyDescent="0.25">
      <c r="B1161" s="111" t="s">
        <v>2607</v>
      </c>
      <c r="C1161" s="111">
        <v>4600011662</v>
      </c>
      <c r="D1161" s="101" t="s">
        <v>1540</v>
      </c>
      <c r="E1161" s="110" t="str">
        <f t="shared" ref="E1161" si="139">IF(F1161="","",CONCATENATE(TRIM(F1161)," - ",TRIM(J1161)))</f>
        <v>(DE) Sistema de Desaeração e Água de Alimentação das caldeiras - Montar e soldar tubulação linha 5392</v>
      </c>
      <c r="F1161" s="102" t="s">
        <v>454</v>
      </c>
      <c r="G1161" s="103" t="s">
        <v>449</v>
      </c>
      <c r="H1161" s="103" t="s">
        <v>429</v>
      </c>
      <c r="I1161" s="100"/>
      <c r="J1161" s="122" t="s">
        <v>2685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>
        <v>0</v>
      </c>
      <c r="AY1161" s="107">
        <v>0</v>
      </c>
      <c r="AZ1161" s="107">
        <v>0</v>
      </c>
      <c r="BA1161" s="107">
        <v>0</v>
      </c>
      <c r="BB1161" s="107">
        <v>0</v>
      </c>
      <c r="BC1161" s="107"/>
      <c r="BD1161" s="107"/>
      <c r="BE1161" s="107"/>
      <c r="BF1161" s="107"/>
      <c r="BG1161" s="107"/>
      <c r="BH1161" s="107"/>
      <c r="BI1161" s="107"/>
      <c r="BJ1161" s="107"/>
      <c r="BK1161" s="107"/>
      <c r="BL1161" s="107"/>
      <c r="BM1161" s="107"/>
      <c r="BN1161" s="107"/>
      <c r="BO1161" s="107"/>
      <c r="BP1161" s="107"/>
      <c r="BQ1161" s="107"/>
      <c r="BR1161" s="107"/>
      <c r="BS1161" s="107"/>
      <c r="BT1161" s="107"/>
      <c r="BU1161" s="107"/>
      <c r="BV1161" s="107"/>
      <c r="BW1161" s="107"/>
      <c r="BX1161" s="107"/>
      <c r="BY1161" s="107"/>
      <c r="BZ1161" s="107"/>
      <c r="CA1161" s="107"/>
      <c r="CB1161" s="107"/>
      <c r="CC1161" s="107"/>
      <c r="CD1161" s="107"/>
      <c r="CE1161" s="107"/>
      <c r="CF1161" s="107"/>
      <c r="CG1161" s="107"/>
      <c r="CH1161" s="107"/>
      <c r="CI1161" s="107"/>
      <c r="CJ1161" s="107"/>
      <c r="CK1161" s="107"/>
      <c r="CL1161" s="107"/>
      <c r="CM1161" s="107"/>
      <c r="CN1161" s="107"/>
      <c r="CO1161" s="107"/>
      <c r="CP1161" s="107"/>
      <c r="CQ1161" s="107"/>
      <c r="CR1161" s="107"/>
      <c r="CS1161" s="107"/>
      <c r="CT1161" s="107"/>
      <c r="CU1161" s="107"/>
      <c r="CV1161" s="107"/>
      <c r="CW1161" s="107"/>
      <c r="CX1161" s="107"/>
      <c r="CY1161" s="107"/>
      <c r="CZ1161" s="107"/>
      <c r="DA1161" s="107"/>
      <c r="DB1161" s="107"/>
      <c r="DC1161" s="107"/>
      <c r="DD1161" s="107"/>
      <c r="DE1161" s="107"/>
      <c r="DF1161" s="107"/>
      <c r="DG1161" s="107"/>
    </row>
    <row r="1162" spans="2:111" hidden="1" x14ac:dyDescent="0.25">
      <c r="B1162" s="111" t="s">
        <v>2606</v>
      </c>
      <c r="C1162" s="111">
        <v>4600011662</v>
      </c>
      <c r="D1162" s="101" t="s">
        <v>1541</v>
      </c>
      <c r="E1162" s="110"/>
      <c r="F1162" s="102"/>
      <c r="G1162" s="103"/>
      <c r="H1162" s="103"/>
      <c r="I1162" s="100"/>
      <c r="J1162" s="122" t="s">
        <v>2195</v>
      </c>
      <c r="K1162" s="103"/>
      <c r="L1162" s="103"/>
      <c r="M1162" s="103"/>
      <c r="N1162" s="103"/>
      <c r="O1162" s="106"/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  <c r="BD1162" s="107"/>
      <c r="BE1162" s="107">
        <v>0</v>
      </c>
      <c r="BF1162" s="107">
        <v>0</v>
      </c>
      <c r="BG1162" s="107">
        <v>0</v>
      </c>
      <c r="BH1162" s="107">
        <v>0</v>
      </c>
      <c r="BI1162" s="107">
        <v>0</v>
      </c>
      <c r="BJ1162" s="107"/>
      <c r="BK1162" s="107"/>
      <c r="BL1162" s="107"/>
      <c r="BM1162" s="107"/>
      <c r="BN1162" s="107"/>
      <c r="BO1162" s="107"/>
      <c r="BP1162" s="107"/>
      <c r="BQ1162" s="107"/>
      <c r="BR1162" s="107"/>
      <c r="BS1162" s="107"/>
      <c r="BT1162" s="107"/>
      <c r="BU1162" s="107"/>
      <c r="BV1162" s="107"/>
      <c r="BW1162" s="107"/>
      <c r="BX1162" s="107"/>
      <c r="BY1162" s="107"/>
      <c r="BZ1162" s="107"/>
      <c r="CA1162" s="107"/>
      <c r="CB1162" s="107"/>
      <c r="CC1162" s="107"/>
      <c r="CD1162" s="107"/>
      <c r="CE1162" s="107"/>
      <c r="CF1162" s="107"/>
      <c r="CG1162" s="107"/>
      <c r="CH1162" s="107"/>
      <c r="CI1162" s="107"/>
      <c r="CJ1162" s="107"/>
      <c r="CK1162" s="107"/>
      <c r="CL1162" s="107"/>
      <c r="CM1162" s="107"/>
      <c r="CN1162" s="107"/>
      <c r="CO1162" s="107"/>
      <c r="CP1162" s="107"/>
      <c r="CQ1162" s="107"/>
      <c r="CR1162" s="107"/>
      <c r="CS1162" s="107"/>
      <c r="CT1162" s="107"/>
      <c r="CU1162" s="107"/>
      <c r="CV1162" s="107"/>
      <c r="CW1162" s="107"/>
      <c r="CX1162" s="107"/>
      <c r="CY1162" s="107"/>
      <c r="CZ1162" s="107"/>
      <c r="DA1162" s="107"/>
      <c r="DB1162" s="107"/>
      <c r="DC1162" s="107"/>
      <c r="DD1162" s="107"/>
      <c r="DE1162" s="107"/>
      <c r="DF1162" s="107"/>
      <c r="DG1162" s="107"/>
    </row>
    <row r="1163" spans="2:111" hidden="1" x14ac:dyDescent="0.25">
      <c r="B1163" s="111" t="s">
        <v>2606</v>
      </c>
      <c r="C1163" s="111">
        <v>4600011662</v>
      </c>
      <c r="D1163" s="101" t="s">
        <v>1542</v>
      </c>
      <c r="E1163" s="110"/>
      <c r="F1163" s="102"/>
      <c r="G1163" s="103"/>
      <c r="H1163" s="103"/>
      <c r="I1163" s="100"/>
      <c r="J1163" s="122" t="s">
        <v>2329</v>
      </c>
      <c r="K1163" s="103"/>
      <c r="L1163" s="103"/>
      <c r="M1163" s="103"/>
      <c r="N1163" s="103"/>
      <c r="O1163" s="106"/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  <c r="BC1163" s="107"/>
      <c r="BD1163" s="107"/>
      <c r="BE1163" s="107"/>
      <c r="BF1163" s="107"/>
      <c r="BG1163" s="107"/>
      <c r="BH1163" s="107"/>
      <c r="BI1163" s="107"/>
      <c r="BJ1163" s="107"/>
      <c r="BK1163" s="107"/>
      <c r="BL1163" s="107"/>
      <c r="BM1163" s="107"/>
      <c r="BN1163" s="107"/>
      <c r="BO1163" s="107"/>
      <c r="BP1163" s="107"/>
      <c r="BQ1163" s="107"/>
      <c r="BR1163" s="107"/>
      <c r="BS1163" s="107"/>
      <c r="BT1163" s="107"/>
      <c r="BU1163" s="107"/>
      <c r="BV1163" s="107"/>
      <c r="BW1163" s="107"/>
      <c r="BX1163" s="107"/>
      <c r="BY1163" s="107"/>
      <c r="BZ1163" s="107"/>
      <c r="CA1163" s="107"/>
      <c r="CB1163" s="107"/>
      <c r="CC1163" s="107"/>
      <c r="CD1163" s="107"/>
      <c r="CE1163" s="107"/>
      <c r="CF1163" s="107"/>
      <c r="CG1163" s="107"/>
      <c r="CH1163" s="107"/>
      <c r="CI1163" s="107"/>
      <c r="CJ1163" s="107"/>
      <c r="CK1163" s="107"/>
      <c r="CL1163" s="107"/>
      <c r="CM1163" s="107"/>
      <c r="CN1163" s="107"/>
      <c r="CO1163" s="107"/>
      <c r="CP1163" s="107"/>
      <c r="CQ1163" s="107"/>
      <c r="CR1163" s="107"/>
      <c r="CS1163" s="107"/>
      <c r="CT1163" s="107"/>
      <c r="CU1163" s="107"/>
      <c r="CV1163" s="107"/>
      <c r="CW1163" s="107"/>
      <c r="CX1163" s="107"/>
      <c r="CY1163" s="107"/>
      <c r="CZ1163" s="107"/>
      <c r="DA1163" s="107"/>
      <c r="DB1163" s="107"/>
      <c r="DC1163" s="107"/>
      <c r="DD1163" s="107"/>
      <c r="DE1163" s="107"/>
      <c r="DF1163" s="107"/>
      <c r="DG1163" s="107"/>
    </row>
    <row r="1164" spans="2:111" hidden="1" x14ac:dyDescent="0.25">
      <c r="B1164" s="111" t="s">
        <v>2606</v>
      </c>
      <c r="C1164" s="111">
        <v>4600011662</v>
      </c>
      <c r="D1164" s="101" t="s">
        <v>1543</v>
      </c>
      <c r="E1164" s="110"/>
      <c r="F1164" s="102"/>
      <c r="G1164" s="103"/>
      <c r="H1164" s="103"/>
      <c r="I1164" s="100"/>
      <c r="J1164" s="122" t="s">
        <v>2286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  <c r="BF1164" s="107"/>
      <c r="BG1164" s="107"/>
      <c r="BH1164" s="107"/>
      <c r="BI1164" s="107"/>
      <c r="BJ1164" s="107"/>
      <c r="BK1164" s="107"/>
      <c r="BL1164" s="107"/>
      <c r="BM1164" s="107"/>
      <c r="BN1164" s="107"/>
      <c r="BO1164" s="107"/>
      <c r="BP1164" s="107"/>
      <c r="BQ1164" s="107"/>
      <c r="BR1164" s="107"/>
      <c r="BS1164" s="107"/>
      <c r="BT1164" s="107"/>
      <c r="BU1164" s="107"/>
      <c r="BV1164" s="107"/>
      <c r="BW1164" s="107"/>
      <c r="BX1164" s="107"/>
      <c r="BY1164" s="107"/>
      <c r="BZ1164" s="107"/>
      <c r="CA1164" s="107"/>
      <c r="CB1164" s="107"/>
      <c r="CC1164" s="107"/>
      <c r="CD1164" s="107"/>
      <c r="CE1164" s="107"/>
      <c r="CF1164" s="107"/>
      <c r="CG1164" s="107"/>
      <c r="CH1164" s="107"/>
      <c r="CI1164" s="107"/>
      <c r="CJ1164" s="107"/>
      <c r="CK1164" s="107"/>
      <c r="CL1164" s="107"/>
      <c r="CM1164" s="107"/>
      <c r="CN1164" s="107"/>
      <c r="CO1164" s="107"/>
      <c r="CP1164" s="107"/>
      <c r="CQ1164" s="107"/>
      <c r="CR1164" s="107"/>
      <c r="CS1164" s="107"/>
      <c r="CT1164" s="107"/>
      <c r="CU1164" s="107"/>
      <c r="CV1164" s="107"/>
      <c r="CW1164" s="107"/>
      <c r="CX1164" s="107"/>
      <c r="CY1164" s="107"/>
      <c r="CZ1164" s="107"/>
      <c r="DA1164" s="107"/>
      <c r="DB1164" s="107"/>
      <c r="DC1164" s="107"/>
      <c r="DD1164" s="107"/>
      <c r="DE1164" s="107"/>
      <c r="DF1164" s="107"/>
      <c r="DG1164" s="107"/>
    </row>
    <row r="1165" spans="2:111" hidden="1" x14ac:dyDescent="0.25">
      <c r="B1165" s="133" t="s">
        <v>2606</v>
      </c>
      <c r="C1165" s="133">
        <v>4600011662</v>
      </c>
      <c r="D1165" s="134" t="s">
        <v>1544</v>
      </c>
      <c r="E1165" s="110"/>
      <c r="F1165" s="102"/>
      <c r="G1165" s="103"/>
      <c r="H1165" s="103"/>
      <c r="I1165" s="135"/>
      <c r="J1165" s="136" t="s">
        <v>2535</v>
      </c>
      <c r="K1165" s="137"/>
      <c r="L1165" s="137"/>
      <c r="M1165" s="137"/>
      <c r="N1165" s="137"/>
      <c r="O1165" s="138"/>
      <c r="P1165" s="139"/>
      <c r="Q1165" s="139"/>
      <c r="R1165" s="139"/>
      <c r="S1165" s="140"/>
      <c r="T1165" s="141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  <c r="BF1165" s="107"/>
      <c r="BG1165" s="107"/>
      <c r="BH1165" s="107"/>
      <c r="BI1165" s="107"/>
      <c r="BJ1165" s="107"/>
      <c r="BK1165" s="107"/>
      <c r="BL1165" s="107"/>
      <c r="BM1165" s="107"/>
      <c r="BN1165" s="107"/>
      <c r="BO1165" s="107"/>
      <c r="BP1165" s="107"/>
      <c r="BQ1165" s="107"/>
      <c r="BR1165" s="107"/>
      <c r="BS1165" s="107"/>
      <c r="BT1165" s="107"/>
      <c r="BU1165" s="107"/>
      <c r="BV1165" s="107"/>
      <c r="BW1165" s="107"/>
      <c r="BX1165" s="107"/>
      <c r="BY1165" s="107"/>
      <c r="BZ1165" s="107"/>
      <c r="CA1165" s="107"/>
      <c r="CB1165" s="107"/>
      <c r="CC1165" s="107"/>
      <c r="CD1165" s="107"/>
      <c r="CE1165" s="107"/>
      <c r="CF1165" s="142"/>
      <c r="CG1165" s="142"/>
      <c r="CH1165" s="142"/>
      <c r="CI1165" s="142"/>
      <c r="CJ1165" s="142"/>
      <c r="CK1165" s="142"/>
      <c r="CL1165" s="142"/>
      <c r="CM1165" s="142"/>
      <c r="CN1165" s="142"/>
      <c r="CO1165" s="142"/>
      <c r="CP1165" s="142"/>
      <c r="CQ1165" s="142"/>
      <c r="CR1165" s="142"/>
      <c r="CS1165" s="142"/>
      <c r="CT1165" s="142"/>
      <c r="CU1165" s="142"/>
      <c r="CV1165" s="142"/>
      <c r="CW1165" s="142"/>
      <c r="CX1165" s="142"/>
      <c r="CY1165" s="142"/>
      <c r="CZ1165" s="142"/>
      <c r="DA1165" s="142"/>
      <c r="DB1165" s="142"/>
      <c r="DC1165" s="142"/>
      <c r="DD1165" s="142"/>
      <c r="DE1165" s="142"/>
      <c r="DF1165" s="142"/>
      <c r="DG1165" s="142"/>
    </row>
    <row r="1166" spans="2:111" hidden="1" x14ac:dyDescent="0.25">
      <c r="B1166" s="123">
        <v>37</v>
      </c>
      <c r="C1166" s="111">
        <v>4600011662</v>
      </c>
      <c r="D1166" s="101" t="s">
        <v>1545</v>
      </c>
      <c r="E1166" s="131"/>
      <c r="F1166" s="102"/>
      <c r="G1166" s="103"/>
      <c r="H1166" s="129"/>
      <c r="I1166" s="100"/>
      <c r="J1166" s="122" t="s">
        <v>2536</v>
      </c>
      <c r="K1166" s="103"/>
      <c r="L1166" s="103"/>
      <c r="M1166" s="103"/>
      <c r="N1166" s="103"/>
      <c r="O1166" s="105"/>
      <c r="P1166" s="104">
        <v>1</v>
      </c>
      <c r="Q1166" s="104"/>
      <c r="R1166" s="104" t="s">
        <v>1699</v>
      </c>
      <c r="S1166" s="105">
        <f t="shared" ref="S1166" si="140">IF(P1166="","",Q1166/P1166)</f>
        <v>0</v>
      </c>
      <c r="T1166" s="119">
        <v>1</v>
      </c>
      <c r="U1166" s="132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  <c r="BF1166" s="107"/>
      <c r="BG1166" s="107"/>
      <c r="BH1166" s="107"/>
      <c r="BI1166" s="107"/>
      <c r="BJ1166" s="107"/>
      <c r="BK1166" s="107"/>
      <c r="BL1166" s="107"/>
      <c r="BM1166" s="107"/>
      <c r="BN1166" s="107"/>
      <c r="BO1166" s="107"/>
      <c r="BP1166" s="107"/>
      <c r="BQ1166" s="107"/>
      <c r="BR1166" s="107"/>
      <c r="BS1166" s="107"/>
      <c r="BT1166" s="107"/>
      <c r="BU1166" s="107"/>
      <c r="BV1166" s="107"/>
      <c r="BW1166" s="107"/>
      <c r="BX1166" s="107"/>
      <c r="BY1166" s="107"/>
      <c r="BZ1166" s="107"/>
      <c r="CA1166" s="107"/>
      <c r="CB1166" s="107"/>
      <c r="CC1166" s="107"/>
      <c r="CD1166" s="107"/>
      <c r="CE1166" s="130"/>
      <c r="CF1166" s="107"/>
      <c r="CG1166" s="107"/>
      <c r="CH1166" s="107"/>
      <c r="CI1166" s="107"/>
      <c r="CJ1166" s="107"/>
      <c r="CK1166" s="107"/>
      <c r="CL1166" s="107"/>
      <c r="CM1166" s="107"/>
      <c r="CN1166" s="107"/>
      <c r="CO1166" s="107"/>
      <c r="CP1166" s="107"/>
      <c r="CQ1166" s="107"/>
      <c r="CR1166" s="107"/>
      <c r="CS1166" s="107"/>
      <c r="CT1166" s="107"/>
      <c r="CU1166" s="107"/>
      <c r="CV1166" s="107"/>
      <c r="CW1166" s="107"/>
      <c r="CX1166" s="107"/>
      <c r="CY1166" s="107"/>
      <c r="CZ1166" s="107"/>
      <c r="DA1166" s="107"/>
      <c r="DB1166" s="107"/>
      <c r="DC1166" s="107"/>
      <c r="DD1166" s="107"/>
      <c r="DE1166" s="107"/>
      <c r="DF1166" s="107"/>
      <c r="DG1166" s="107"/>
    </row>
    <row r="1167" spans="2:111" hidden="1" x14ac:dyDescent="0.25">
      <c r="B1167" s="144" t="s">
        <v>2607</v>
      </c>
      <c r="C1167" s="144">
        <v>4600011662</v>
      </c>
      <c r="D1167" s="145" t="s">
        <v>1546</v>
      </c>
      <c r="E1167" s="110" t="str">
        <f t="shared" ref="E1167" si="141">IF(F1167="","",CONCATENATE(TRIM(F1167)," - ",TRIM(J1167)))</f>
        <v>(DE) Sistema de Desaeração e Água de Alimentação das caldeiras - FT-14E-01A</v>
      </c>
      <c r="F1167" s="102" t="s">
        <v>454</v>
      </c>
      <c r="G1167" s="103" t="s">
        <v>449</v>
      </c>
      <c r="H1167" s="103" t="s">
        <v>429</v>
      </c>
      <c r="I1167" s="146"/>
      <c r="J1167" s="147" t="s">
        <v>2537</v>
      </c>
      <c r="K1167" s="148"/>
      <c r="L1167" s="148"/>
      <c r="M1167" s="148"/>
      <c r="N1167" s="148"/>
      <c r="O1167" s="149"/>
      <c r="P1167" s="150"/>
      <c r="Q1167" s="150"/>
      <c r="R1167" s="150"/>
      <c r="S1167" s="151"/>
      <c r="T1167" s="152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>
        <v>0</v>
      </c>
      <c r="AY1167" s="107">
        <v>0</v>
      </c>
      <c r="AZ1167" s="107">
        <v>0</v>
      </c>
      <c r="BA1167" s="107">
        <v>0</v>
      </c>
      <c r="BB1167" s="107">
        <v>0</v>
      </c>
      <c r="BC1167" s="107"/>
      <c r="BD1167" s="107"/>
      <c r="BE1167" s="107"/>
      <c r="BF1167" s="107"/>
      <c r="BG1167" s="107"/>
      <c r="BH1167" s="107"/>
      <c r="BI1167" s="107"/>
      <c r="BJ1167" s="107"/>
      <c r="BK1167" s="107"/>
      <c r="BL1167" s="107"/>
      <c r="BM1167" s="107"/>
      <c r="BN1167" s="107"/>
      <c r="BO1167" s="107"/>
      <c r="BP1167" s="107"/>
      <c r="BQ1167" s="107"/>
      <c r="BR1167" s="107"/>
      <c r="BS1167" s="107"/>
      <c r="BT1167" s="107"/>
      <c r="BU1167" s="107"/>
      <c r="BV1167" s="107"/>
      <c r="BW1167" s="107"/>
      <c r="BX1167" s="107"/>
      <c r="BY1167" s="107"/>
      <c r="BZ1167" s="107"/>
      <c r="CA1167" s="107"/>
      <c r="CB1167" s="107"/>
      <c r="CC1167" s="107"/>
      <c r="CD1167" s="107"/>
      <c r="CE1167" s="107"/>
      <c r="CF1167" s="153"/>
      <c r="CG1167" s="153"/>
      <c r="CH1167" s="153"/>
      <c r="CI1167" s="153"/>
      <c r="CJ1167" s="153"/>
      <c r="CK1167" s="153"/>
      <c r="CL1167" s="153"/>
      <c r="CM1167" s="153"/>
      <c r="CN1167" s="153"/>
      <c r="CO1167" s="153"/>
      <c r="CP1167" s="153"/>
      <c r="CQ1167" s="153"/>
      <c r="CR1167" s="153"/>
      <c r="CS1167" s="153"/>
      <c r="CT1167" s="153"/>
      <c r="CU1167" s="153"/>
      <c r="CV1167" s="153"/>
      <c r="CW1167" s="153"/>
      <c r="CX1167" s="153"/>
      <c r="CY1167" s="153"/>
      <c r="CZ1167" s="153"/>
      <c r="DA1167" s="153"/>
      <c r="DB1167" s="153"/>
      <c r="DC1167" s="153"/>
      <c r="DD1167" s="153"/>
      <c r="DE1167" s="153"/>
      <c r="DF1167" s="153"/>
      <c r="DG1167" s="153"/>
    </row>
    <row r="1168" spans="2:111" hidden="1" x14ac:dyDescent="0.25">
      <c r="B1168" s="111" t="s">
        <v>2606</v>
      </c>
      <c r="C1168" s="111">
        <v>4600011662</v>
      </c>
      <c r="D1168" s="101" t="s">
        <v>1547</v>
      </c>
      <c r="E1168" s="110"/>
      <c r="F1168" s="102"/>
      <c r="G1168" s="103"/>
      <c r="H1168" s="103"/>
      <c r="I1168" s="100"/>
      <c r="J1168" s="122" t="s">
        <v>2538</v>
      </c>
      <c r="K1168" s="103"/>
      <c r="L1168" s="103"/>
      <c r="M1168" s="103"/>
      <c r="N1168" s="103"/>
      <c r="O1168" s="106"/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  <c r="BD1168" s="107"/>
      <c r="BE1168" s="107">
        <v>0</v>
      </c>
      <c r="BF1168" s="107">
        <v>0</v>
      </c>
      <c r="BG1168" s="107">
        <v>0</v>
      </c>
      <c r="BH1168" s="107">
        <v>0</v>
      </c>
      <c r="BI1168" s="107">
        <v>0</v>
      </c>
      <c r="BJ1168" s="107"/>
      <c r="BK1168" s="107"/>
      <c r="BL1168" s="107"/>
      <c r="BM1168" s="107"/>
      <c r="BN1168" s="107"/>
      <c r="BO1168" s="107"/>
      <c r="BP1168" s="107"/>
      <c r="BQ1168" s="107"/>
      <c r="BR1168" s="107"/>
      <c r="BS1168" s="107"/>
      <c r="BT1168" s="107"/>
      <c r="BU1168" s="107"/>
      <c r="BV1168" s="107"/>
      <c r="BW1168" s="107"/>
      <c r="BX1168" s="107"/>
      <c r="BY1168" s="107"/>
      <c r="BZ1168" s="107"/>
      <c r="CA1168" s="107"/>
      <c r="CB1168" s="107"/>
      <c r="CC1168" s="107"/>
      <c r="CD1168" s="107"/>
      <c r="CE1168" s="107"/>
      <c r="CF1168" s="107"/>
      <c r="CG1168" s="107"/>
      <c r="CH1168" s="107"/>
      <c r="CI1168" s="107"/>
      <c r="CJ1168" s="107"/>
      <c r="CK1168" s="107"/>
      <c r="CL1168" s="107"/>
      <c r="CM1168" s="107"/>
      <c r="CN1168" s="107"/>
      <c r="CO1168" s="107"/>
      <c r="CP1168" s="107"/>
      <c r="CQ1168" s="107"/>
      <c r="CR1168" s="107"/>
      <c r="CS1168" s="107"/>
      <c r="CT1168" s="107"/>
      <c r="CU1168" s="107"/>
      <c r="CV1168" s="107"/>
      <c r="CW1168" s="107"/>
      <c r="CX1168" s="107"/>
      <c r="CY1168" s="107"/>
      <c r="CZ1168" s="107"/>
      <c r="DA1168" s="107"/>
      <c r="DB1168" s="107"/>
      <c r="DC1168" s="107"/>
      <c r="DD1168" s="107"/>
      <c r="DE1168" s="107"/>
      <c r="DF1168" s="107"/>
      <c r="DG1168" s="107"/>
    </row>
    <row r="1169" spans="1:111" hidden="1" x14ac:dyDescent="0.25">
      <c r="B1169" s="111" t="s">
        <v>2606</v>
      </c>
      <c r="C1169" s="111">
        <v>4600011662</v>
      </c>
      <c r="D1169" s="101" t="s">
        <v>1548</v>
      </c>
      <c r="E1169" s="110"/>
      <c r="F1169" s="102"/>
      <c r="G1169" s="103"/>
      <c r="H1169" s="103"/>
      <c r="I1169" s="100"/>
      <c r="J1169" s="122" t="s">
        <v>2344</v>
      </c>
      <c r="K1169" s="103"/>
      <c r="L1169" s="103"/>
      <c r="M1169" s="103"/>
      <c r="N1169" s="103"/>
      <c r="O1169" s="106"/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  <c r="BC1169" s="107"/>
      <c r="BD1169" s="107"/>
      <c r="BE1169" s="107"/>
      <c r="BF1169" s="107"/>
      <c r="BG1169" s="107"/>
      <c r="BH1169" s="107"/>
      <c r="BI1169" s="107"/>
      <c r="BJ1169" s="107"/>
      <c r="BK1169" s="107"/>
      <c r="BL1169" s="107"/>
      <c r="BM1169" s="107"/>
      <c r="BN1169" s="107"/>
      <c r="BO1169" s="107"/>
      <c r="BP1169" s="107"/>
      <c r="BQ1169" s="107"/>
      <c r="BR1169" s="107"/>
      <c r="BS1169" s="107"/>
      <c r="BT1169" s="107"/>
      <c r="BU1169" s="107"/>
      <c r="BV1169" s="107"/>
      <c r="BW1169" s="107"/>
      <c r="BX1169" s="107"/>
      <c r="BY1169" s="107"/>
      <c r="BZ1169" s="107"/>
      <c r="CA1169" s="107"/>
      <c r="CB1169" s="107"/>
      <c r="CC1169" s="107"/>
      <c r="CD1169" s="107"/>
      <c r="CE1169" s="107"/>
      <c r="CF1169" s="107"/>
      <c r="CG1169" s="107">
        <v>0</v>
      </c>
      <c r="CH1169" s="107">
        <v>0</v>
      </c>
      <c r="CI1169" s="107">
        <v>0</v>
      </c>
      <c r="CJ1169" s="107">
        <v>0</v>
      </c>
      <c r="CK1169" s="107">
        <v>0</v>
      </c>
      <c r="CL1169" s="107"/>
      <c r="CM1169" s="107"/>
      <c r="CN1169" s="107"/>
      <c r="CO1169" s="107"/>
      <c r="CP1169" s="107"/>
      <c r="CQ1169" s="107"/>
      <c r="CR1169" s="107"/>
      <c r="CS1169" s="107"/>
      <c r="CT1169" s="107"/>
      <c r="CU1169" s="107"/>
      <c r="CV1169" s="107"/>
      <c r="CW1169" s="107"/>
      <c r="CX1169" s="107"/>
      <c r="CY1169" s="107"/>
      <c r="CZ1169" s="107"/>
      <c r="DA1169" s="107"/>
      <c r="DB1169" s="107"/>
      <c r="DC1169" s="107"/>
      <c r="DD1169" s="107"/>
      <c r="DE1169" s="107"/>
      <c r="DF1169" s="107"/>
      <c r="DG1169" s="107"/>
    </row>
    <row r="1170" spans="1:111" hidden="1" x14ac:dyDescent="0.25">
      <c r="B1170" s="111" t="s">
        <v>2606</v>
      </c>
      <c r="C1170" s="111">
        <v>4600011662</v>
      </c>
      <c r="D1170" s="101" t="s">
        <v>1549</v>
      </c>
      <c r="E1170" s="110"/>
      <c r="F1170" s="102"/>
      <c r="G1170" s="103"/>
      <c r="H1170" s="103"/>
      <c r="I1170" s="100"/>
      <c r="J1170" s="122" t="s">
        <v>2698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  <c r="BF1170" s="107"/>
      <c r="BG1170" s="107"/>
      <c r="BH1170" s="107"/>
      <c r="BI1170" s="107"/>
      <c r="BJ1170" s="107"/>
      <c r="BK1170" s="107"/>
      <c r="BL1170" s="107"/>
      <c r="BM1170" s="107"/>
      <c r="BN1170" s="107"/>
      <c r="BO1170" s="107"/>
      <c r="BP1170" s="107"/>
      <c r="BQ1170" s="107"/>
      <c r="BR1170" s="107"/>
      <c r="BS1170" s="107"/>
      <c r="BT1170" s="107"/>
      <c r="BU1170" s="107"/>
      <c r="BV1170" s="107"/>
      <c r="BW1170" s="107"/>
      <c r="BX1170" s="107"/>
      <c r="BY1170" s="107"/>
      <c r="BZ1170" s="107"/>
      <c r="CA1170" s="107"/>
      <c r="CB1170" s="107"/>
      <c r="CC1170" s="107"/>
      <c r="CD1170" s="107"/>
      <c r="CE1170" s="107"/>
      <c r="CF1170" s="107"/>
      <c r="CG1170" s="107"/>
      <c r="CH1170" s="107"/>
      <c r="CI1170" s="107"/>
      <c r="CJ1170" s="107"/>
      <c r="CK1170" s="107"/>
      <c r="CL1170" s="107"/>
      <c r="CM1170" s="107"/>
      <c r="CN1170" s="107"/>
      <c r="CO1170" s="107"/>
      <c r="CP1170" s="107"/>
      <c r="CQ1170" s="107"/>
      <c r="CR1170" s="107"/>
      <c r="CS1170" s="107"/>
      <c r="CT1170" s="107"/>
      <c r="CU1170" s="107"/>
      <c r="CV1170" s="107"/>
      <c r="CW1170" s="107"/>
      <c r="CX1170" s="107"/>
      <c r="CY1170" s="107"/>
      <c r="CZ1170" s="107"/>
      <c r="DA1170" s="107"/>
      <c r="DB1170" s="107"/>
      <c r="DC1170" s="107"/>
      <c r="DD1170" s="107"/>
      <c r="DE1170" s="107"/>
      <c r="DF1170" s="107"/>
      <c r="DG1170" s="107"/>
    </row>
    <row r="1171" spans="1:111" hidden="1" x14ac:dyDescent="0.25">
      <c r="B1171" s="111" t="s">
        <v>2606</v>
      </c>
      <c r="C1171" s="111">
        <v>4600011662</v>
      </c>
      <c r="D1171" s="101" t="s">
        <v>1550</v>
      </c>
      <c r="E1171" s="110"/>
      <c r="F1171" s="102"/>
      <c r="G1171" s="103"/>
      <c r="H1171" s="103"/>
      <c r="I1171" s="100"/>
      <c r="J1171" s="122" t="s">
        <v>2346</v>
      </c>
      <c r="K1171" s="103"/>
      <c r="L1171" s="103"/>
      <c r="M1171" s="103"/>
      <c r="N1171" s="103"/>
      <c r="O1171" s="106"/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  <c r="BF1171" s="107"/>
      <c r="BG1171" s="107"/>
      <c r="BH1171" s="107"/>
      <c r="BI1171" s="107"/>
      <c r="BJ1171" s="107"/>
      <c r="BK1171" s="107"/>
      <c r="BL1171" s="107"/>
      <c r="BM1171" s="107"/>
      <c r="BN1171" s="107"/>
      <c r="BO1171" s="107"/>
      <c r="BP1171" s="107"/>
      <c r="BQ1171" s="107"/>
      <c r="BR1171" s="107"/>
      <c r="BS1171" s="107"/>
      <c r="BT1171" s="107"/>
      <c r="BU1171" s="107"/>
      <c r="BV1171" s="107"/>
      <c r="BW1171" s="107"/>
      <c r="BX1171" s="107"/>
      <c r="BY1171" s="107"/>
      <c r="BZ1171" s="107"/>
      <c r="CA1171" s="107"/>
      <c r="CB1171" s="107"/>
      <c r="CC1171" s="107"/>
      <c r="CD1171" s="107"/>
      <c r="CE1171" s="107"/>
      <c r="CF1171" s="107"/>
      <c r="CG1171" s="107">
        <v>0</v>
      </c>
      <c r="CH1171" s="107">
        <v>0</v>
      </c>
      <c r="CI1171" s="107">
        <v>0</v>
      </c>
      <c r="CJ1171" s="107">
        <v>0</v>
      </c>
      <c r="CK1171" s="107">
        <v>0</v>
      </c>
      <c r="CL1171" s="107"/>
      <c r="CM1171" s="107"/>
      <c r="CN1171" s="107"/>
      <c r="CO1171" s="107"/>
      <c r="CP1171" s="107"/>
      <c r="CQ1171" s="107"/>
      <c r="CR1171" s="107"/>
      <c r="CS1171" s="107"/>
      <c r="CT1171" s="107"/>
      <c r="CU1171" s="107"/>
      <c r="CV1171" s="107"/>
      <c r="CW1171" s="107"/>
      <c r="CX1171" s="107"/>
      <c r="CY1171" s="107"/>
      <c r="CZ1171" s="107"/>
      <c r="DA1171" s="107"/>
      <c r="DB1171" s="107"/>
      <c r="DC1171" s="107"/>
      <c r="DD1171" s="107"/>
      <c r="DE1171" s="107"/>
      <c r="DF1171" s="107"/>
      <c r="DG1171" s="107"/>
    </row>
    <row r="1172" spans="1:111" hidden="1" x14ac:dyDescent="0.25">
      <c r="B1172" s="111" t="s">
        <v>2606</v>
      </c>
      <c r="C1172" s="111">
        <v>4600011662</v>
      </c>
      <c r="D1172" s="101" t="s">
        <v>1551</v>
      </c>
      <c r="E1172" s="110"/>
      <c r="F1172" s="102"/>
      <c r="G1172" s="103"/>
      <c r="H1172" s="103"/>
      <c r="I1172" s="100"/>
      <c r="J1172" s="122" t="s">
        <v>2540</v>
      </c>
      <c r="K1172" s="103"/>
      <c r="L1172" s="103"/>
      <c r="M1172" s="103"/>
      <c r="N1172" s="103"/>
      <c r="O1172" s="106"/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  <c r="BF1172" s="107"/>
      <c r="BG1172" s="107"/>
      <c r="BH1172" s="107"/>
      <c r="BI1172" s="107"/>
      <c r="BJ1172" s="107"/>
      <c r="BK1172" s="107"/>
      <c r="BL1172" s="107"/>
      <c r="BM1172" s="107"/>
      <c r="BN1172" s="107"/>
      <c r="BO1172" s="107"/>
      <c r="BP1172" s="107"/>
      <c r="BQ1172" s="107"/>
      <c r="BR1172" s="107"/>
      <c r="BS1172" s="107"/>
      <c r="BT1172" s="107"/>
      <c r="BU1172" s="107"/>
      <c r="BV1172" s="107"/>
      <c r="BW1172" s="107"/>
      <c r="BX1172" s="107"/>
      <c r="BY1172" s="107"/>
      <c r="BZ1172" s="107"/>
      <c r="CA1172" s="107"/>
      <c r="CB1172" s="107"/>
      <c r="CC1172" s="107"/>
      <c r="CD1172" s="107"/>
      <c r="CE1172" s="107"/>
      <c r="CF1172" s="107"/>
      <c r="CG1172" s="107">
        <v>0</v>
      </c>
      <c r="CH1172" s="107">
        <v>0</v>
      </c>
      <c r="CI1172" s="107">
        <v>0</v>
      </c>
      <c r="CJ1172" s="107">
        <v>0</v>
      </c>
      <c r="CK1172" s="107">
        <v>0</v>
      </c>
      <c r="CL1172" s="107"/>
      <c r="CM1172" s="107"/>
      <c r="CN1172" s="107"/>
      <c r="CO1172" s="107"/>
      <c r="CP1172" s="107"/>
      <c r="CQ1172" s="107"/>
      <c r="CR1172" s="107"/>
      <c r="CS1172" s="107"/>
      <c r="CT1172" s="107"/>
      <c r="CU1172" s="107"/>
      <c r="CV1172" s="107"/>
      <c r="CW1172" s="107"/>
      <c r="CX1172" s="107"/>
      <c r="CY1172" s="107"/>
      <c r="CZ1172" s="107"/>
      <c r="DA1172" s="107"/>
      <c r="DB1172" s="107"/>
      <c r="DC1172" s="107"/>
      <c r="DD1172" s="107"/>
      <c r="DE1172" s="107"/>
      <c r="DF1172" s="107"/>
      <c r="DG1172" s="107"/>
    </row>
    <row r="1173" spans="1:111" x14ac:dyDescent="0.25">
      <c r="A1173" s="87" t="s">
        <v>2759</v>
      </c>
      <c r="B1173" s="123">
        <v>43</v>
      </c>
      <c r="C1173" s="111">
        <v>4600011662</v>
      </c>
      <c r="D1173" s="101" t="s">
        <v>1552</v>
      </c>
      <c r="E1173" s="110"/>
      <c r="F1173" s="102"/>
      <c r="G1173" s="103"/>
      <c r="H1173" s="103"/>
      <c r="I1173" s="100"/>
      <c r="J1173" s="122" t="s">
        <v>2541</v>
      </c>
      <c r="K1173" s="103"/>
      <c r="L1173" s="103" t="s">
        <v>2741</v>
      </c>
      <c r="M1173" s="103" t="s">
        <v>446</v>
      </c>
      <c r="N1173" s="103"/>
      <c r="O1173" s="106" t="s">
        <v>2716</v>
      </c>
      <c r="P1173" s="104">
        <v>1</v>
      </c>
      <c r="Q1173" s="104"/>
      <c r="R1173" s="104" t="s">
        <v>2762</v>
      </c>
      <c r="S1173" s="105">
        <f t="shared" ref="S1173" si="142">IF(P1173="","",Q1173/P1173)</f>
        <v>0</v>
      </c>
      <c r="T1173" s="119">
        <f>P1173</f>
        <v>1</v>
      </c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  <c r="BF1173" s="107"/>
      <c r="BG1173" s="107"/>
      <c r="BH1173" s="107"/>
      <c r="BI1173" s="107"/>
      <c r="BJ1173" s="107"/>
      <c r="BK1173" s="107"/>
      <c r="BL1173" s="107"/>
      <c r="BM1173" s="107"/>
      <c r="BN1173" s="107"/>
      <c r="BO1173" s="107"/>
      <c r="BP1173" s="107"/>
      <c r="BQ1173" s="107"/>
      <c r="BR1173" s="107"/>
      <c r="BS1173" s="107"/>
      <c r="BT1173" s="107"/>
      <c r="BU1173" s="107"/>
      <c r="BV1173" s="107"/>
      <c r="BW1173" s="107"/>
      <c r="BX1173" s="107"/>
      <c r="BY1173" s="107"/>
      <c r="BZ1173" s="107"/>
      <c r="CA1173" s="107"/>
      <c r="CB1173" s="107"/>
      <c r="CC1173" s="107"/>
      <c r="CD1173" s="107"/>
      <c r="CE1173" s="107"/>
      <c r="CF1173" s="107"/>
      <c r="CG1173" s="107">
        <v>0</v>
      </c>
      <c r="CH1173" s="107">
        <v>0</v>
      </c>
      <c r="CI1173" s="107">
        <v>0</v>
      </c>
      <c r="CJ1173" s="107">
        <v>0</v>
      </c>
      <c r="CK1173" s="107">
        <v>0</v>
      </c>
      <c r="CL1173" s="107"/>
      <c r="CM1173" s="107"/>
      <c r="CN1173" s="107"/>
      <c r="CO1173" s="107"/>
      <c r="CP1173" s="107"/>
      <c r="CQ1173" s="107"/>
      <c r="CR1173" s="107"/>
      <c r="CS1173" s="107"/>
      <c r="CT1173" s="107"/>
      <c r="CU1173" s="107"/>
      <c r="CV1173" s="107"/>
      <c r="CW1173" s="107"/>
      <c r="CX1173" s="107"/>
      <c r="CY1173" s="107"/>
      <c r="CZ1173" s="107"/>
      <c r="DA1173" s="107"/>
      <c r="DB1173" s="107">
        <v>1</v>
      </c>
      <c r="DC1173" s="107">
        <v>1</v>
      </c>
      <c r="DD1173" s="107">
        <v>1</v>
      </c>
      <c r="DE1173" s="107">
        <v>1</v>
      </c>
      <c r="DF1173" s="107">
        <v>1</v>
      </c>
      <c r="DG1173" s="107"/>
    </row>
    <row r="1174" spans="1:111" hidden="1" x14ac:dyDescent="0.25">
      <c r="B1174" s="111" t="s">
        <v>2607</v>
      </c>
      <c r="C1174" s="111">
        <v>4600011662</v>
      </c>
      <c r="D1174" s="101" t="s">
        <v>1553</v>
      </c>
      <c r="E1174" s="110" t="str">
        <f t="shared" ref="E1174" si="143">IF(F1174="","",CONCATENATE(TRIM(F1174)," - ",TRIM(J1174)))</f>
        <v>(DE) Sistema de Desaeração e Água de Alimentação das caldeiras - Fornecimento de FT (Hydro)</v>
      </c>
      <c r="F1174" s="102" t="s">
        <v>454</v>
      </c>
      <c r="G1174" s="103" t="s">
        <v>449</v>
      </c>
      <c r="H1174" s="103" t="s">
        <v>429</v>
      </c>
      <c r="I1174" s="100"/>
      <c r="J1174" s="122" t="s">
        <v>2538</v>
      </c>
      <c r="K1174" s="103"/>
      <c r="L1174" s="103"/>
      <c r="M1174" s="103"/>
      <c r="N1174" s="103"/>
      <c r="O1174" s="106"/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>
        <v>0</v>
      </c>
      <c r="AY1174" s="107">
        <v>0</v>
      </c>
      <c r="AZ1174" s="107">
        <v>0</v>
      </c>
      <c r="BA1174" s="107">
        <v>0</v>
      </c>
      <c r="BB1174" s="107">
        <v>0</v>
      </c>
      <c r="BC1174" s="107"/>
      <c r="BD1174" s="107"/>
      <c r="BE1174" s="107"/>
      <c r="BF1174" s="107"/>
      <c r="BG1174" s="107"/>
      <c r="BH1174" s="107"/>
      <c r="BI1174" s="107"/>
      <c r="BJ1174" s="107"/>
      <c r="BK1174" s="107"/>
      <c r="BL1174" s="107"/>
      <c r="BM1174" s="107"/>
      <c r="BN1174" s="107"/>
      <c r="BO1174" s="107"/>
      <c r="BP1174" s="107"/>
      <c r="BQ1174" s="107"/>
      <c r="BR1174" s="107"/>
      <c r="BS1174" s="107"/>
      <c r="BT1174" s="107"/>
      <c r="BU1174" s="107"/>
      <c r="BV1174" s="107"/>
      <c r="BW1174" s="107"/>
      <c r="BX1174" s="107"/>
      <c r="BY1174" s="107"/>
      <c r="BZ1174" s="107"/>
      <c r="CA1174" s="107"/>
      <c r="CB1174" s="107"/>
      <c r="CC1174" s="107"/>
      <c r="CD1174" s="107"/>
      <c r="CE1174" s="107"/>
      <c r="CF1174" s="107"/>
      <c r="CG1174" s="107">
        <v>0</v>
      </c>
      <c r="CH1174" s="107">
        <v>0</v>
      </c>
      <c r="CI1174" s="107">
        <v>0</v>
      </c>
      <c r="CJ1174" s="107">
        <v>0</v>
      </c>
      <c r="CK1174" s="107">
        <v>0</v>
      </c>
      <c r="CL1174" s="107"/>
      <c r="CM1174" s="107"/>
      <c r="CN1174" s="107"/>
      <c r="CO1174" s="107"/>
      <c r="CP1174" s="107"/>
      <c r="CQ1174" s="107"/>
      <c r="CR1174" s="107"/>
      <c r="CS1174" s="107"/>
      <c r="CT1174" s="107"/>
      <c r="CU1174" s="107"/>
      <c r="CV1174" s="107"/>
      <c r="CW1174" s="107"/>
      <c r="CX1174" s="107"/>
      <c r="CY1174" s="107"/>
      <c r="CZ1174" s="107"/>
      <c r="DA1174" s="107"/>
      <c r="DB1174" s="107"/>
      <c r="DC1174" s="107"/>
      <c r="DD1174" s="107"/>
      <c r="DE1174" s="107"/>
      <c r="DF1174" s="107"/>
      <c r="DG1174" s="107"/>
    </row>
    <row r="1175" spans="1:111" hidden="1" x14ac:dyDescent="0.25">
      <c r="B1175" s="111" t="s">
        <v>2606</v>
      </c>
      <c r="C1175" s="111">
        <v>4600011662</v>
      </c>
      <c r="D1175" s="101" t="s">
        <v>1554</v>
      </c>
      <c r="E1175" s="110"/>
      <c r="F1175" s="102"/>
      <c r="G1175" s="103"/>
      <c r="H1175" s="103"/>
      <c r="I1175" s="100"/>
      <c r="J1175" s="122" t="s">
        <v>2344</v>
      </c>
      <c r="K1175" s="103"/>
      <c r="L1175" s="103"/>
      <c r="M1175" s="103"/>
      <c r="N1175" s="103"/>
      <c r="O1175" s="106" t="s">
        <v>2716</v>
      </c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  <c r="BD1175" s="107"/>
      <c r="BE1175" s="107">
        <v>0</v>
      </c>
      <c r="BF1175" s="107">
        <v>0</v>
      </c>
      <c r="BG1175" s="107">
        <v>0</v>
      </c>
      <c r="BH1175" s="107">
        <v>0</v>
      </c>
      <c r="BI1175" s="107">
        <v>0</v>
      </c>
      <c r="BJ1175" s="107"/>
      <c r="BK1175" s="107"/>
      <c r="BL1175" s="107"/>
      <c r="BM1175" s="107"/>
      <c r="BN1175" s="107"/>
      <c r="BO1175" s="107"/>
      <c r="BP1175" s="107"/>
      <c r="BQ1175" s="107"/>
      <c r="BR1175" s="107"/>
      <c r="BS1175" s="107"/>
      <c r="BT1175" s="107"/>
      <c r="BU1175" s="107"/>
      <c r="BV1175" s="107"/>
      <c r="BW1175" s="107"/>
      <c r="BX1175" s="107"/>
      <c r="BY1175" s="107"/>
      <c r="BZ1175" s="107"/>
      <c r="CA1175" s="107"/>
      <c r="CB1175" s="107"/>
      <c r="CC1175" s="107"/>
      <c r="CD1175" s="107"/>
      <c r="CE1175" s="107"/>
      <c r="CF1175" s="107"/>
      <c r="CG1175" s="107">
        <v>0</v>
      </c>
      <c r="CH1175" s="107">
        <v>0</v>
      </c>
      <c r="CI1175" s="107">
        <v>0</v>
      </c>
      <c r="CJ1175" s="107">
        <v>0</v>
      </c>
      <c r="CK1175" s="107">
        <v>0</v>
      </c>
      <c r="CL1175" s="107"/>
      <c r="CM1175" s="107"/>
      <c r="CN1175" s="107"/>
      <c r="CO1175" s="107"/>
      <c r="CP1175" s="107"/>
      <c r="CQ1175" s="107"/>
      <c r="CR1175" s="107"/>
      <c r="CS1175" s="107"/>
      <c r="CT1175" s="107"/>
      <c r="CU1175" s="107"/>
      <c r="CV1175" s="107"/>
      <c r="CW1175" s="107"/>
      <c r="CX1175" s="107"/>
      <c r="CY1175" s="107"/>
      <c r="CZ1175" s="107"/>
      <c r="DA1175" s="107"/>
      <c r="DB1175" s="107"/>
      <c r="DC1175" s="107"/>
      <c r="DD1175" s="107"/>
      <c r="DE1175" s="107"/>
      <c r="DF1175" s="107"/>
      <c r="DG1175" s="107"/>
    </row>
    <row r="1176" spans="1:111" hidden="1" x14ac:dyDescent="0.25">
      <c r="B1176" s="111" t="s">
        <v>2606</v>
      </c>
      <c r="C1176" s="111">
        <v>4600011662</v>
      </c>
      <c r="D1176" s="101" t="s">
        <v>1555</v>
      </c>
      <c r="E1176" s="110"/>
      <c r="F1176" s="102"/>
      <c r="G1176" s="103"/>
      <c r="H1176" s="103"/>
      <c r="I1176" s="100"/>
      <c r="J1176" s="122" t="s">
        <v>2699</v>
      </c>
      <c r="K1176" s="103"/>
      <c r="L1176" s="103"/>
      <c r="M1176" s="103"/>
      <c r="N1176" s="103"/>
      <c r="O1176" s="106" t="s">
        <v>2716</v>
      </c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  <c r="BC1176" s="107"/>
      <c r="BD1176" s="107"/>
      <c r="BE1176" s="107"/>
      <c r="BF1176" s="107"/>
      <c r="BG1176" s="107"/>
      <c r="BH1176" s="107"/>
      <c r="BI1176" s="107"/>
      <c r="BJ1176" s="107"/>
      <c r="BK1176" s="107"/>
      <c r="BL1176" s="107"/>
      <c r="BM1176" s="107"/>
      <c r="BN1176" s="107"/>
      <c r="BO1176" s="107"/>
      <c r="BP1176" s="107"/>
      <c r="BQ1176" s="107"/>
      <c r="BR1176" s="107"/>
      <c r="BS1176" s="107"/>
      <c r="BT1176" s="107"/>
      <c r="BU1176" s="107"/>
      <c r="BV1176" s="107"/>
      <c r="BW1176" s="107"/>
      <c r="BX1176" s="107"/>
      <c r="BY1176" s="107"/>
      <c r="BZ1176" s="107"/>
      <c r="CA1176" s="107"/>
      <c r="CB1176" s="107"/>
      <c r="CC1176" s="107"/>
      <c r="CD1176" s="107"/>
      <c r="CE1176" s="107"/>
      <c r="CF1176" s="107"/>
      <c r="CG1176" s="107"/>
      <c r="CH1176" s="107"/>
      <c r="CI1176" s="107"/>
      <c r="CJ1176" s="107"/>
      <c r="CK1176" s="107"/>
      <c r="CL1176" s="107"/>
      <c r="CM1176" s="107"/>
      <c r="CN1176" s="107"/>
      <c r="CO1176" s="107"/>
      <c r="CP1176" s="107"/>
      <c r="CQ1176" s="107"/>
      <c r="CR1176" s="107"/>
      <c r="CS1176" s="107"/>
      <c r="CT1176" s="107"/>
      <c r="CU1176" s="107"/>
      <c r="CV1176" s="107"/>
      <c r="CW1176" s="107"/>
      <c r="CX1176" s="107"/>
      <c r="CY1176" s="107"/>
      <c r="CZ1176" s="107"/>
      <c r="DA1176" s="107"/>
      <c r="DB1176" s="107"/>
      <c r="DC1176" s="107"/>
      <c r="DD1176" s="107"/>
      <c r="DE1176" s="107"/>
      <c r="DF1176" s="107"/>
      <c r="DG1176" s="107"/>
    </row>
    <row r="1177" spans="1:111" hidden="1" x14ac:dyDescent="0.25">
      <c r="B1177" s="133" t="s">
        <v>2606</v>
      </c>
      <c r="C1177" s="133">
        <v>4600011662</v>
      </c>
      <c r="D1177" s="134" t="s">
        <v>1556</v>
      </c>
      <c r="E1177" s="110"/>
      <c r="F1177" s="102"/>
      <c r="G1177" s="103"/>
      <c r="H1177" s="103"/>
      <c r="I1177" s="135"/>
      <c r="J1177" s="136" t="s">
        <v>2346</v>
      </c>
      <c r="K1177" s="137"/>
      <c r="L1177" s="137"/>
      <c r="M1177" s="137"/>
      <c r="N1177" s="137"/>
      <c r="O1177" s="138" t="s">
        <v>2716</v>
      </c>
      <c r="P1177" s="139"/>
      <c r="Q1177" s="139"/>
      <c r="R1177" s="139"/>
      <c r="S1177" s="140"/>
      <c r="T1177" s="141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  <c r="BF1177" s="107"/>
      <c r="BG1177" s="107"/>
      <c r="BH1177" s="107"/>
      <c r="BI1177" s="107"/>
      <c r="BJ1177" s="107"/>
      <c r="BK1177" s="107"/>
      <c r="BL1177" s="107"/>
      <c r="BM1177" s="107"/>
      <c r="BN1177" s="107"/>
      <c r="BO1177" s="107"/>
      <c r="BP1177" s="107"/>
      <c r="BQ1177" s="107"/>
      <c r="BR1177" s="107"/>
      <c r="BS1177" s="107"/>
      <c r="BT1177" s="107"/>
      <c r="BU1177" s="107"/>
      <c r="BV1177" s="107"/>
      <c r="BW1177" s="107"/>
      <c r="BX1177" s="107"/>
      <c r="BY1177" s="107"/>
      <c r="BZ1177" s="107"/>
      <c r="CA1177" s="107"/>
      <c r="CB1177" s="107"/>
      <c r="CC1177" s="107"/>
      <c r="CD1177" s="107"/>
      <c r="CE1177" s="107"/>
      <c r="CF1177" s="142"/>
      <c r="CG1177" s="142"/>
      <c r="CH1177" s="142"/>
      <c r="CI1177" s="142"/>
      <c r="CJ1177" s="142"/>
      <c r="CK1177" s="142"/>
      <c r="CL1177" s="142"/>
      <c r="CM1177" s="142"/>
      <c r="CN1177" s="142"/>
      <c r="CO1177" s="142"/>
      <c r="CP1177" s="142"/>
      <c r="CQ1177" s="142"/>
      <c r="CR1177" s="142"/>
      <c r="CS1177" s="142"/>
      <c r="CT1177" s="142"/>
      <c r="CU1177" s="142"/>
      <c r="CV1177" s="142"/>
      <c r="CW1177" s="142"/>
      <c r="CX1177" s="142"/>
      <c r="CY1177" s="142"/>
      <c r="CZ1177" s="142"/>
      <c r="DA1177" s="142"/>
      <c r="DB1177" s="142"/>
      <c r="DC1177" s="142"/>
      <c r="DD1177" s="142"/>
      <c r="DE1177" s="142"/>
      <c r="DF1177" s="142"/>
      <c r="DG1177" s="142"/>
    </row>
    <row r="1178" spans="1:111" hidden="1" x14ac:dyDescent="0.25">
      <c r="B1178" s="123">
        <v>37</v>
      </c>
      <c r="C1178" s="111">
        <v>4600011662</v>
      </c>
      <c r="D1178" s="101" t="s">
        <v>1557</v>
      </c>
      <c r="E1178" s="131"/>
      <c r="F1178" s="102"/>
      <c r="G1178" s="103"/>
      <c r="H1178" s="129"/>
      <c r="I1178" s="100"/>
      <c r="J1178" s="122" t="s">
        <v>2540</v>
      </c>
      <c r="K1178" s="103"/>
      <c r="L1178" s="103"/>
      <c r="M1178" s="103"/>
      <c r="N1178" s="103"/>
      <c r="O1178" s="105" t="s">
        <v>2716</v>
      </c>
      <c r="P1178" s="104">
        <v>1</v>
      </c>
      <c r="Q1178" s="104"/>
      <c r="R1178" s="104" t="s">
        <v>1699</v>
      </c>
      <c r="S1178" s="105">
        <f t="shared" ref="S1178" si="144">IF(P1178="","",Q1178/P1178)</f>
        <v>0</v>
      </c>
      <c r="T1178" s="119">
        <v>1</v>
      </c>
      <c r="U1178" s="132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  <c r="BF1178" s="107"/>
      <c r="BG1178" s="107"/>
      <c r="BH1178" s="107"/>
      <c r="BI1178" s="107"/>
      <c r="BJ1178" s="107"/>
      <c r="BK1178" s="107"/>
      <c r="BL1178" s="107"/>
      <c r="BM1178" s="107"/>
      <c r="BN1178" s="107"/>
      <c r="BO1178" s="107"/>
      <c r="BP1178" s="107"/>
      <c r="BQ1178" s="107"/>
      <c r="BR1178" s="107"/>
      <c r="BS1178" s="107"/>
      <c r="BT1178" s="107"/>
      <c r="BU1178" s="107"/>
      <c r="BV1178" s="107"/>
      <c r="BW1178" s="107"/>
      <c r="BX1178" s="107"/>
      <c r="BY1178" s="107"/>
      <c r="BZ1178" s="107"/>
      <c r="CA1178" s="107"/>
      <c r="CB1178" s="107"/>
      <c r="CC1178" s="107"/>
      <c r="CD1178" s="107"/>
      <c r="CE1178" s="130"/>
      <c r="CF1178" s="107"/>
      <c r="CG1178" s="107"/>
      <c r="CH1178" s="107"/>
      <c r="CI1178" s="107"/>
      <c r="CJ1178" s="107"/>
      <c r="CK1178" s="107"/>
      <c r="CL1178" s="107"/>
      <c r="CM1178" s="107"/>
      <c r="CN1178" s="107"/>
      <c r="CO1178" s="107"/>
      <c r="CP1178" s="107"/>
      <c r="CQ1178" s="107"/>
      <c r="CR1178" s="107"/>
      <c r="CS1178" s="107"/>
      <c r="CT1178" s="107"/>
      <c r="CU1178" s="107"/>
      <c r="CV1178" s="107"/>
      <c r="CW1178" s="107"/>
      <c r="CX1178" s="107"/>
      <c r="CY1178" s="107"/>
      <c r="CZ1178" s="107"/>
      <c r="DA1178" s="107"/>
      <c r="DB1178" s="107"/>
      <c r="DC1178" s="107"/>
      <c r="DD1178" s="107"/>
      <c r="DE1178" s="107"/>
      <c r="DF1178" s="107"/>
      <c r="DG1178" s="107"/>
    </row>
    <row r="1179" spans="1:111" hidden="1" x14ac:dyDescent="0.25">
      <c r="B1179" s="144" t="s">
        <v>2606</v>
      </c>
      <c r="C1179" s="144">
        <v>4600011662</v>
      </c>
      <c r="D1179" s="145" t="s">
        <v>1558</v>
      </c>
      <c r="E1179" s="110"/>
      <c r="F1179" s="102"/>
      <c r="G1179" s="103"/>
      <c r="H1179" s="103"/>
      <c r="I1179" s="146"/>
      <c r="J1179" s="147" t="s">
        <v>2542</v>
      </c>
      <c r="K1179" s="148"/>
      <c r="L1179" s="148"/>
      <c r="M1179" s="148"/>
      <c r="N1179" s="148"/>
      <c r="O1179" s="149" t="s">
        <v>2716</v>
      </c>
      <c r="P1179" s="150"/>
      <c r="Q1179" s="150"/>
      <c r="R1179" s="150"/>
      <c r="S1179" s="151"/>
      <c r="T1179" s="152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  <c r="BF1179" s="107"/>
      <c r="BG1179" s="107"/>
      <c r="BH1179" s="107"/>
      <c r="BI1179" s="107"/>
      <c r="BJ1179" s="107"/>
      <c r="BK1179" s="107"/>
      <c r="BL1179" s="107"/>
      <c r="BM1179" s="107"/>
      <c r="BN1179" s="107"/>
      <c r="BO1179" s="107"/>
      <c r="BP1179" s="107"/>
      <c r="BQ1179" s="107"/>
      <c r="BR1179" s="107"/>
      <c r="BS1179" s="107"/>
      <c r="BT1179" s="107"/>
      <c r="BU1179" s="107"/>
      <c r="BV1179" s="107"/>
      <c r="BW1179" s="107"/>
      <c r="BX1179" s="107"/>
      <c r="BY1179" s="107"/>
      <c r="BZ1179" s="107"/>
      <c r="CA1179" s="107"/>
      <c r="CB1179" s="107"/>
      <c r="CC1179" s="107"/>
      <c r="CD1179" s="107"/>
      <c r="CE1179" s="107"/>
      <c r="CF1179" s="153"/>
      <c r="CG1179" s="153"/>
      <c r="CH1179" s="153"/>
      <c r="CI1179" s="153"/>
      <c r="CJ1179" s="153"/>
      <c r="CK1179" s="153"/>
      <c r="CL1179" s="153"/>
      <c r="CM1179" s="153"/>
      <c r="CN1179" s="153"/>
      <c r="CO1179" s="153"/>
      <c r="CP1179" s="153"/>
      <c r="CQ1179" s="153"/>
      <c r="CR1179" s="153"/>
      <c r="CS1179" s="153"/>
      <c r="CT1179" s="153"/>
      <c r="CU1179" s="153"/>
      <c r="CV1179" s="153"/>
      <c r="CW1179" s="153"/>
      <c r="CX1179" s="153"/>
      <c r="CY1179" s="153"/>
      <c r="CZ1179" s="153"/>
      <c r="DA1179" s="153"/>
      <c r="DB1179" s="153"/>
      <c r="DC1179" s="153"/>
      <c r="DD1179" s="153"/>
      <c r="DE1179" s="153"/>
      <c r="DF1179" s="153"/>
      <c r="DG1179" s="153"/>
    </row>
    <row r="1180" spans="1:111" hidden="1" x14ac:dyDescent="0.25">
      <c r="B1180" s="111" t="s">
        <v>2607</v>
      </c>
      <c r="C1180" s="111">
        <v>4600011662</v>
      </c>
      <c r="D1180" s="101" t="s">
        <v>1559</v>
      </c>
      <c r="E1180" s="110" t="str">
        <f t="shared" ref="E1180" si="145">IF(F1180="","",CONCATENATE(TRIM(F1180)," - ",TRIM(J1180)))</f>
        <v>(DE) Sistema de Desaeração e Água de Alimentação das caldeiras - P-14E-07A</v>
      </c>
      <c r="F1180" s="102" t="s">
        <v>454</v>
      </c>
      <c r="G1180" s="103" t="s">
        <v>449</v>
      </c>
      <c r="H1180" s="103" t="s">
        <v>429</v>
      </c>
      <c r="I1180" s="100"/>
      <c r="J1180" s="122" t="s">
        <v>2543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>
        <v>0</v>
      </c>
      <c r="AY1180" s="107">
        <v>0</v>
      </c>
      <c r="AZ1180" s="107">
        <v>0</v>
      </c>
      <c r="BA1180" s="107">
        <v>0</v>
      </c>
      <c r="BB1180" s="107">
        <v>0</v>
      </c>
      <c r="BC1180" s="107"/>
      <c r="BD1180" s="107"/>
      <c r="BE1180" s="107"/>
      <c r="BF1180" s="107"/>
      <c r="BG1180" s="107"/>
      <c r="BH1180" s="107"/>
      <c r="BI1180" s="107"/>
      <c r="BJ1180" s="107"/>
      <c r="BK1180" s="107"/>
      <c r="BL1180" s="107"/>
      <c r="BM1180" s="107"/>
      <c r="BN1180" s="107"/>
      <c r="BO1180" s="107"/>
      <c r="BP1180" s="107"/>
      <c r="BQ1180" s="107"/>
      <c r="BR1180" s="107"/>
      <c r="BS1180" s="107"/>
      <c r="BT1180" s="107"/>
      <c r="BU1180" s="107"/>
      <c r="BV1180" s="107"/>
      <c r="BW1180" s="107"/>
      <c r="BX1180" s="107"/>
      <c r="BY1180" s="107"/>
      <c r="BZ1180" s="107"/>
      <c r="CA1180" s="107"/>
      <c r="CB1180" s="107"/>
      <c r="CC1180" s="107"/>
      <c r="CD1180" s="107"/>
      <c r="CE1180" s="107"/>
      <c r="CF1180" s="107"/>
      <c r="CG1180" s="107"/>
      <c r="CH1180" s="107"/>
      <c r="CI1180" s="107"/>
      <c r="CJ1180" s="107"/>
      <c r="CK1180" s="107"/>
      <c r="CL1180" s="107"/>
      <c r="CM1180" s="107"/>
      <c r="CN1180" s="107"/>
      <c r="CO1180" s="107"/>
      <c r="CP1180" s="107"/>
      <c r="CQ1180" s="107"/>
      <c r="CR1180" s="107"/>
      <c r="CS1180" s="107"/>
      <c r="CT1180" s="107"/>
      <c r="CU1180" s="107"/>
      <c r="CV1180" s="107"/>
      <c r="CW1180" s="107"/>
      <c r="CX1180" s="107"/>
      <c r="CY1180" s="107"/>
      <c r="CZ1180" s="107"/>
      <c r="DA1180" s="107"/>
      <c r="DB1180" s="107"/>
      <c r="DC1180" s="107"/>
      <c r="DD1180" s="107"/>
      <c r="DE1180" s="107"/>
      <c r="DF1180" s="107"/>
      <c r="DG1180" s="107"/>
    </row>
    <row r="1181" spans="1:111" hidden="1" x14ac:dyDescent="0.25">
      <c r="B1181" s="111" t="s">
        <v>2606</v>
      </c>
      <c r="C1181" s="111">
        <v>4600011662</v>
      </c>
      <c r="D1181" s="101" t="s">
        <v>1560</v>
      </c>
      <c r="E1181" s="110"/>
      <c r="F1181" s="102"/>
      <c r="G1181" s="103"/>
      <c r="H1181" s="103"/>
      <c r="I1181" s="100"/>
      <c r="J1181" s="122" t="s">
        <v>2344</v>
      </c>
      <c r="K1181" s="103"/>
      <c r="L1181" s="103"/>
      <c r="M1181" s="103"/>
      <c r="N1181" s="103"/>
      <c r="O1181" s="106"/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  <c r="BD1181" s="107"/>
      <c r="BE1181" s="107">
        <v>0</v>
      </c>
      <c r="BF1181" s="107">
        <v>0</v>
      </c>
      <c r="BG1181" s="107">
        <v>0</v>
      </c>
      <c r="BH1181" s="107">
        <v>0</v>
      </c>
      <c r="BI1181" s="107">
        <v>0</v>
      </c>
      <c r="BJ1181" s="107"/>
      <c r="BK1181" s="107"/>
      <c r="BL1181" s="107"/>
      <c r="BM1181" s="107"/>
      <c r="BN1181" s="107"/>
      <c r="BO1181" s="107"/>
      <c r="BP1181" s="107"/>
      <c r="BQ1181" s="107"/>
      <c r="BR1181" s="107"/>
      <c r="BS1181" s="107"/>
      <c r="BT1181" s="107"/>
      <c r="BU1181" s="107"/>
      <c r="BV1181" s="107"/>
      <c r="BW1181" s="107"/>
      <c r="BX1181" s="107"/>
      <c r="BY1181" s="107"/>
      <c r="BZ1181" s="107"/>
      <c r="CA1181" s="107"/>
      <c r="CB1181" s="107"/>
      <c r="CC1181" s="107"/>
      <c r="CD1181" s="107"/>
      <c r="CE1181" s="107"/>
      <c r="CF1181" s="107"/>
      <c r="CG1181" s="107"/>
      <c r="CH1181" s="107"/>
      <c r="CI1181" s="107"/>
      <c r="CJ1181" s="107"/>
      <c r="CK1181" s="107"/>
      <c r="CL1181" s="107"/>
      <c r="CM1181" s="107"/>
      <c r="CN1181" s="107"/>
      <c r="CO1181" s="107"/>
      <c r="CP1181" s="107"/>
      <c r="CQ1181" s="107"/>
      <c r="CR1181" s="107"/>
      <c r="CS1181" s="107"/>
      <c r="CT1181" s="107"/>
      <c r="CU1181" s="107"/>
      <c r="CV1181" s="107"/>
      <c r="CW1181" s="107"/>
      <c r="CX1181" s="107"/>
      <c r="CY1181" s="107"/>
      <c r="CZ1181" s="107"/>
      <c r="DA1181" s="107"/>
      <c r="DB1181" s="107"/>
      <c r="DC1181" s="107"/>
      <c r="DD1181" s="107"/>
      <c r="DE1181" s="107"/>
      <c r="DF1181" s="107"/>
      <c r="DG1181" s="107"/>
    </row>
    <row r="1182" spans="1:111" hidden="1" x14ac:dyDescent="0.25">
      <c r="B1182" s="111" t="s">
        <v>2606</v>
      </c>
      <c r="C1182" s="111">
        <v>4600011662</v>
      </c>
      <c r="D1182" s="101" t="s">
        <v>1561</v>
      </c>
      <c r="E1182" s="110"/>
      <c r="F1182" s="102"/>
      <c r="G1182" s="103"/>
      <c r="H1182" s="103"/>
      <c r="I1182" s="100"/>
      <c r="J1182" s="122" t="s">
        <v>2700</v>
      </c>
      <c r="K1182" s="103"/>
      <c r="L1182" s="103"/>
      <c r="M1182" s="103"/>
      <c r="N1182" s="103"/>
      <c r="O1182" s="106"/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  <c r="BC1182" s="107"/>
      <c r="BD1182" s="107"/>
      <c r="BE1182" s="107"/>
      <c r="BF1182" s="107"/>
      <c r="BG1182" s="107"/>
      <c r="BH1182" s="107"/>
      <c r="BI1182" s="107"/>
      <c r="BJ1182" s="107"/>
      <c r="BK1182" s="107"/>
      <c r="BL1182" s="107"/>
      <c r="BM1182" s="107"/>
      <c r="BN1182" s="107"/>
      <c r="BO1182" s="107"/>
      <c r="BP1182" s="107"/>
      <c r="BQ1182" s="107"/>
      <c r="BR1182" s="107"/>
      <c r="BS1182" s="107"/>
      <c r="BT1182" s="107"/>
      <c r="BU1182" s="107"/>
      <c r="BV1182" s="107"/>
      <c r="BW1182" s="107"/>
      <c r="BX1182" s="107"/>
      <c r="BY1182" s="107"/>
      <c r="BZ1182" s="107"/>
      <c r="CA1182" s="107"/>
      <c r="CB1182" s="107"/>
      <c r="CC1182" s="107"/>
      <c r="CD1182" s="107"/>
      <c r="CE1182" s="107"/>
      <c r="CF1182" s="107"/>
      <c r="CG1182" s="107"/>
      <c r="CH1182" s="107"/>
      <c r="CI1182" s="107"/>
      <c r="CJ1182" s="107"/>
      <c r="CK1182" s="107"/>
      <c r="CL1182" s="107"/>
      <c r="CM1182" s="107"/>
      <c r="CN1182" s="107"/>
      <c r="CO1182" s="107"/>
      <c r="CP1182" s="107"/>
      <c r="CQ1182" s="107"/>
      <c r="CR1182" s="107"/>
      <c r="CS1182" s="107"/>
      <c r="CT1182" s="107"/>
      <c r="CU1182" s="107"/>
      <c r="CV1182" s="107"/>
      <c r="CW1182" s="107"/>
      <c r="CX1182" s="107"/>
      <c r="CY1182" s="107"/>
      <c r="CZ1182" s="107"/>
      <c r="DA1182" s="107"/>
      <c r="DB1182" s="107"/>
      <c r="DC1182" s="107"/>
      <c r="DD1182" s="107"/>
      <c r="DE1182" s="107"/>
      <c r="DF1182" s="107"/>
      <c r="DG1182" s="107"/>
    </row>
    <row r="1183" spans="1:111" hidden="1" x14ac:dyDescent="0.25">
      <c r="B1183" s="133" t="s">
        <v>2606</v>
      </c>
      <c r="C1183" s="133">
        <v>4600011662</v>
      </c>
      <c r="D1183" s="134" t="s">
        <v>1562</v>
      </c>
      <c r="E1183" s="110"/>
      <c r="F1183" s="102"/>
      <c r="G1183" s="103"/>
      <c r="H1183" s="103"/>
      <c r="I1183" s="135"/>
      <c r="J1183" s="136" t="s">
        <v>2346</v>
      </c>
      <c r="K1183" s="137"/>
      <c r="L1183" s="137"/>
      <c r="M1183" s="137"/>
      <c r="N1183" s="137"/>
      <c r="O1183" s="138"/>
      <c r="P1183" s="139"/>
      <c r="Q1183" s="139"/>
      <c r="R1183" s="139"/>
      <c r="S1183" s="140"/>
      <c r="T1183" s="141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  <c r="BF1183" s="107"/>
      <c r="BG1183" s="107"/>
      <c r="BH1183" s="107"/>
      <c r="BI1183" s="107"/>
      <c r="BJ1183" s="107"/>
      <c r="BK1183" s="107"/>
      <c r="BL1183" s="107"/>
      <c r="BM1183" s="107"/>
      <c r="BN1183" s="107"/>
      <c r="BO1183" s="107"/>
      <c r="BP1183" s="107"/>
      <c r="BQ1183" s="107"/>
      <c r="BR1183" s="107"/>
      <c r="BS1183" s="107"/>
      <c r="BT1183" s="107"/>
      <c r="BU1183" s="107"/>
      <c r="BV1183" s="107"/>
      <c r="BW1183" s="107"/>
      <c r="BX1183" s="107"/>
      <c r="BY1183" s="107"/>
      <c r="BZ1183" s="107"/>
      <c r="CA1183" s="107"/>
      <c r="CB1183" s="107"/>
      <c r="CC1183" s="107"/>
      <c r="CD1183" s="107"/>
      <c r="CE1183" s="107"/>
      <c r="CF1183" s="142"/>
      <c r="CG1183" s="142"/>
      <c r="CH1183" s="142"/>
      <c r="CI1183" s="142"/>
      <c r="CJ1183" s="142"/>
      <c r="CK1183" s="142"/>
      <c r="CL1183" s="142"/>
      <c r="CM1183" s="142"/>
      <c r="CN1183" s="142"/>
      <c r="CO1183" s="142"/>
      <c r="CP1183" s="142"/>
      <c r="CQ1183" s="142"/>
      <c r="CR1183" s="142"/>
      <c r="CS1183" s="142"/>
      <c r="CT1183" s="142"/>
      <c r="CU1183" s="142"/>
      <c r="CV1183" s="142"/>
      <c r="CW1183" s="142"/>
      <c r="CX1183" s="142"/>
      <c r="CY1183" s="142"/>
      <c r="CZ1183" s="142"/>
      <c r="DA1183" s="142"/>
      <c r="DB1183" s="142"/>
      <c r="DC1183" s="142"/>
      <c r="DD1183" s="142"/>
      <c r="DE1183" s="142"/>
      <c r="DF1183" s="142"/>
      <c r="DG1183" s="142"/>
    </row>
    <row r="1184" spans="1:111" hidden="1" x14ac:dyDescent="0.25">
      <c r="B1184" s="123">
        <v>37</v>
      </c>
      <c r="C1184" s="111">
        <v>4600011662</v>
      </c>
      <c r="D1184" s="101" t="s">
        <v>1563</v>
      </c>
      <c r="E1184" s="131"/>
      <c r="F1184" s="102"/>
      <c r="G1184" s="103"/>
      <c r="H1184" s="129"/>
      <c r="I1184" s="100"/>
      <c r="J1184" s="122" t="s">
        <v>2347</v>
      </c>
      <c r="K1184" s="103"/>
      <c r="L1184" s="103"/>
      <c r="M1184" s="103"/>
      <c r="N1184" s="103"/>
      <c r="O1184" s="105"/>
      <c r="P1184" s="104">
        <v>1</v>
      </c>
      <c r="Q1184" s="104"/>
      <c r="R1184" s="104" t="s">
        <v>1699</v>
      </c>
      <c r="S1184" s="105">
        <f t="shared" ref="S1184" si="146">IF(P1184="","",Q1184/P1184)</f>
        <v>0</v>
      </c>
      <c r="T1184" s="119">
        <v>1</v>
      </c>
      <c r="U1184" s="132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  <c r="BF1184" s="107"/>
      <c r="BG1184" s="107"/>
      <c r="BH1184" s="107"/>
      <c r="BI1184" s="107"/>
      <c r="BJ1184" s="107"/>
      <c r="BK1184" s="107"/>
      <c r="BL1184" s="107"/>
      <c r="BM1184" s="107"/>
      <c r="BN1184" s="107"/>
      <c r="BO1184" s="107"/>
      <c r="BP1184" s="107"/>
      <c r="BQ1184" s="107"/>
      <c r="BR1184" s="107"/>
      <c r="BS1184" s="107"/>
      <c r="BT1184" s="107"/>
      <c r="BU1184" s="107"/>
      <c r="BV1184" s="107"/>
      <c r="BW1184" s="107"/>
      <c r="BX1184" s="107"/>
      <c r="BY1184" s="107"/>
      <c r="BZ1184" s="107"/>
      <c r="CA1184" s="107"/>
      <c r="CB1184" s="107"/>
      <c r="CC1184" s="107"/>
      <c r="CD1184" s="107"/>
      <c r="CE1184" s="130"/>
      <c r="CF1184" s="107"/>
      <c r="CG1184" s="107"/>
      <c r="CH1184" s="107"/>
      <c r="CI1184" s="107"/>
      <c r="CJ1184" s="107"/>
      <c r="CK1184" s="107"/>
      <c r="CL1184" s="107"/>
      <c r="CM1184" s="107"/>
      <c r="CN1184" s="107"/>
      <c r="CO1184" s="107"/>
      <c r="CP1184" s="107"/>
      <c r="CQ1184" s="107"/>
      <c r="CR1184" s="107"/>
      <c r="CS1184" s="107"/>
      <c r="CT1184" s="107"/>
      <c r="CU1184" s="107"/>
      <c r="CV1184" s="107"/>
      <c r="CW1184" s="107"/>
      <c r="CX1184" s="107"/>
      <c r="CY1184" s="107"/>
      <c r="CZ1184" s="107"/>
      <c r="DA1184" s="107"/>
      <c r="DB1184" s="107"/>
      <c r="DC1184" s="107"/>
      <c r="DD1184" s="107"/>
      <c r="DE1184" s="107"/>
      <c r="DF1184" s="107"/>
      <c r="DG1184" s="107"/>
    </row>
    <row r="1185" spans="1:111" hidden="1" x14ac:dyDescent="0.25">
      <c r="B1185" s="144" t="s">
        <v>2606</v>
      </c>
      <c r="C1185" s="144">
        <v>4600011662</v>
      </c>
      <c r="D1185" s="145" t="s">
        <v>1564</v>
      </c>
      <c r="E1185" s="110"/>
      <c r="F1185" s="102"/>
      <c r="G1185" s="103"/>
      <c r="H1185" s="103"/>
      <c r="I1185" s="146"/>
      <c r="J1185" s="147" t="s">
        <v>2348</v>
      </c>
      <c r="K1185" s="148"/>
      <c r="L1185" s="148"/>
      <c r="M1185" s="148"/>
      <c r="N1185" s="148"/>
      <c r="O1185" s="149"/>
      <c r="P1185" s="150"/>
      <c r="Q1185" s="150"/>
      <c r="R1185" s="150"/>
      <c r="S1185" s="151"/>
      <c r="T1185" s="152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  <c r="BF1185" s="107"/>
      <c r="BG1185" s="107"/>
      <c r="BH1185" s="107"/>
      <c r="BI1185" s="107"/>
      <c r="BJ1185" s="107"/>
      <c r="BK1185" s="107"/>
      <c r="BL1185" s="107"/>
      <c r="BM1185" s="107"/>
      <c r="BN1185" s="107"/>
      <c r="BO1185" s="107"/>
      <c r="BP1185" s="107"/>
      <c r="BQ1185" s="107"/>
      <c r="BR1185" s="107"/>
      <c r="BS1185" s="107"/>
      <c r="BT1185" s="107"/>
      <c r="BU1185" s="107"/>
      <c r="BV1185" s="107"/>
      <c r="BW1185" s="107"/>
      <c r="BX1185" s="107"/>
      <c r="BY1185" s="107"/>
      <c r="BZ1185" s="107"/>
      <c r="CA1185" s="107"/>
      <c r="CB1185" s="107"/>
      <c r="CC1185" s="107"/>
      <c r="CD1185" s="107"/>
      <c r="CE1185" s="107"/>
      <c r="CF1185" s="153"/>
      <c r="CG1185" s="153"/>
      <c r="CH1185" s="153"/>
      <c r="CI1185" s="153"/>
      <c r="CJ1185" s="153"/>
      <c r="CK1185" s="153"/>
      <c r="CL1185" s="153"/>
      <c r="CM1185" s="153"/>
      <c r="CN1185" s="153"/>
      <c r="CO1185" s="153"/>
      <c r="CP1185" s="153"/>
      <c r="CQ1185" s="153"/>
      <c r="CR1185" s="153"/>
      <c r="CS1185" s="153"/>
      <c r="CT1185" s="153"/>
      <c r="CU1185" s="153"/>
      <c r="CV1185" s="153"/>
      <c r="CW1185" s="153"/>
      <c r="CX1185" s="153"/>
      <c r="CY1185" s="153"/>
      <c r="CZ1185" s="153"/>
      <c r="DA1185" s="153"/>
      <c r="DB1185" s="153"/>
      <c r="DC1185" s="153"/>
      <c r="DD1185" s="153"/>
      <c r="DE1185" s="153"/>
      <c r="DF1185" s="153"/>
      <c r="DG1185" s="153"/>
    </row>
    <row r="1186" spans="1:111" hidden="1" x14ac:dyDescent="0.25">
      <c r="B1186" s="111" t="s">
        <v>2606</v>
      </c>
      <c r="C1186" s="111">
        <v>4600011662</v>
      </c>
      <c r="D1186" s="101" t="s">
        <v>1565</v>
      </c>
      <c r="E1186" s="110"/>
      <c r="F1186" s="102"/>
      <c r="G1186" s="103"/>
      <c r="H1186" s="103"/>
      <c r="I1186" s="100"/>
      <c r="J1186" s="122" t="s">
        <v>2701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  <c r="BF1186" s="107"/>
      <c r="BG1186" s="107"/>
      <c r="BH1186" s="107"/>
      <c r="BI1186" s="107"/>
      <c r="BJ1186" s="107"/>
      <c r="BK1186" s="107"/>
      <c r="BL1186" s="107"/>
      <c r="BM1186" s="107"/>
      <c r="BN1186" s="107"/>
      <c r="BO1186" s="107"/>
      <c r="BP1186" s="107"/>
      <c r="BQ1186" s="107"/>
      <c r="BR1186" s="107"/>
      <c r="BS1186" s="107"/>
      <c r="BT1186" s="107"/>
      <c r="BU1186" s="107"/>
      <c r="BV1186" s="107"/>
      <c r="BW1186" s="107"/>
      <c r="BX1186" s="107"/>
      <c r="BY1186" s="107"/>
      <c r="BZ1186" s="107"/>
      <c r="CA1186" s="107"/>
      <c r="CB1186" s="107"/>
      <c r="CC1186" s="107"/>
      <c r="CD1186" s="107"/>
      <c r="CE1186" s="107"/>
      <c r="CF1186" s="107"/>
      <c r="CG1186" s="107"/>
      <c r="CH1186" s="107"/>
      <c r="CI1186" s="107"/>
      <c r="CJ1186" s="107"/>
      <c r="CK1186" s="107"/>
      <c r="CL1186" s="107"/>
      <c r="CM1186" s="107"/>
      <c r="CN1186" s="107"/>
      <c r="CO1186" s="107"/>
      <c r="CP1186" s="107"/>
      <c r="CQ1186" s="107"/>
      <c r="CR1186" s="107"/>
      <c r="CS1186" s="107"/>
      <c r="CT1186" s="107"/>
      <c r="CU1186" s="107"/>
      <c r="CV1186" s="107"/>
      <c r="CW1186" s="107"/>
      <c r="CX1186" s="107"/>
      <c r="CY1186" s="107"/>
      <c r="CZ1186" s="107"/>
      <c r="DA1186" s="107"/>
      <c r="DB1186" s="107"/>
      <c r="DC1186" s="107"/>
      <c r="DD1186" s="107"/>
      <c r="DE1186" s="107"/>
      <c r="DF1186" s="107"/>
      <c r="DG1186" s="107"/>
    </row>
    <row r="1187" spans="1:111" hidden="1" x14ac:dyDescent="0.25">
      <c r="B1187" s="111" t="s">
        <v>2606</v>
      </c>
      <c r="C1187" s="111">
        <v>4600011662</v>
      </c>
      <c r="D1187" s="101" t="s">
        <v>1566</v>
      </c>
      <c r="E1187" s="110"/>
      <c r="F1187" s="102"/>
      <c r="G1187" s="103"/>
      <c r="H1187" s="103"/>
      <c r="I1187" s="100"/>
      <c r="J1187" s="122" t="s">
        <v>2344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  <c r="BF1187" s="107"/>
      <c r="BG1187" s="107"/>
      <c r="BH1187" s="107"/>
      <c r="BI1187" s="107"/>
      <c r="BJ1187" s="107"/>
      <c r="BK1187" s="107"/>
      <c r="BL1187" s="107"/>
      <c r="BM1187" s="107"/>
      <c r="BN1187" s="107"/>
      <c r="BO1187" s="107"/>
      <c r="BP1187" s="107"/>
      <c r="BQ1187" s="107"/>
      <c r="BR1187" s="107"/>
      <c r="BS1187" s="107"/>
      <c r="BT1187" s="107"/>
      <c r="BU1187" s="107"/>
      <c r="BV1187" s="107"/>
      <c r="BW1187" s="107"/>
      <c r="BX1187" s="107"/>
      <c r="BY1187" s="107"/>
      <c r="BZ1187" s="107"/>
      <c r="CA1187" s="107"/>
      <c r="CB1187" s="107"/>
      <c r="CC1187" s="107"/>
      <c r="CD1187" s="107"/>
      <c r="CE1187" s="107"/>
      <c r="CF1187" s="107"/>
      <c r="CG1187" s="107"/>
      <c r="CH1187" s="107"/>
      <c r="CI1187" s="107"/>
      <c r="CJ1187" s="107"/>
      <c r="CK1187" s="107"/>
      <c r="CL1187" s="107"/>
      <c r="CM1187" s="107"/>
      <c r="CN1187" s="107"/>
      <c r="CO1187" s="107"/>
      <c r="CP1187" s="107"/>
      <c r="CQ1187" s="107"/>
      <c r="CR1187" s="107"/>
      <c r="CS1187" s="107"/>
      <c r="CT1187" s="107"/>
      <c r="CU1187" s="107"/>
      <c r="CV1187" s="107"/>
      <c r="CW1187" s="107"/>
      <c r="CX1187" s="107"/>
      <c r="CY1187" s="107"/>
      <c r="CZ1187" s="107"/>
      <c r="DA1187" s="107"/>
      <c r="DB1187" s="107"/>
      <c r="DC1187" s="107"/>
      <c r="DD1187" s="107"/>
      <c r="DE1187" s="107"/>
      <c r="DF1187" s="107"/>
      <c r="DG1187" s="107"/>
    </row>
    <row r="1188" spans="1:111" hidden="1" x14ac:dyDescent="0.25">
      <c r="B1188" s="111" t="s">
        <v>2606</v>
      </c>
      <c r="C1188" s="111">
        <v>4600011662</v>
      </c>
      <c r="D1188" s="101" t="s">
        <v>1567</v>
      </c>
      <c r="E1188" s="110"/>
      <c r="F1188" s="102"/>
      <c r="G1188" s="103"/>
      <c r="H1188" s="103"/>
      <c r="I1188" s="100"/>
      <c r="J1188" s="122" t="s">
        <v>2702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  <c r="BF1188" s="107"/>
      <c r="BG1188" s="107"/>
      <c r="BH1188" s="107"/>
      <c r="BI1188" s="107"/>
      <c r="BJ1188" s="107"/>
      <c r="BK1188" s="107"/>
      <c r="BL1188" s="107"/>
      <c r="BM1188" s="107"/>
      <c r="BN1188" s="107"/>
      <c r="BO1188" s="107"/>
      <c r="BP1188" s="107"/>
      <c r="BQ1188" s="107"/>
      <c r="BR1188" s="107"/>
      <c r="BS1188" s="107"/>
      <c r="BT1188" s="107"/>
      <c r="BU1188" s="107"/>
      <c r="BV1188" s="107"/>
      <c r="BW1188" s="107"/>
      <c r="BX1188" s="107"/>
      <c r="BY1188" s="107"/>
      <c r="BZ1188" s="107"/>
      <c r="CA1188" s="107"/>
      <c r="CB1188" s="107"/>
      <c r="CC1188" s="107"/>
      <c r="CD1188" s="107"/>
      <c r="CE1188" s="107"/>
      <c r="CF1188" s="107"/>
      <c r="CG1188" s="107"/>
      <c r="CH1188" s="107"/>
      <c r="CI1188" s="107"/>
      <c r="CJ1188" s="107"/>
      <c r="CK1188" s="107"/>
      <c r="CL1188" s="107"/>
      <c r="CM1188" s="107"/>
      <c r="CN1188" s="107"/>
      <c r="CO1188" s="107"/>
      <c r="CP1188" s="107"/>
      <c r="CQ1188" s="107"/>
      <c r="CR1188" s="107"/>
      <c r="CS1188" s="107"/>
      <c r="CT1188" s="107"/>
      <c r="CU1188" s="107"/>
      <c r="CV1188" s="107"/>
      <c r="CW1188" s="107"/>
      <c r="CX1188" s="107"/>
      <c r="CY1188" s="107"/>
      <c r="CZ1188" s="107"/>
      <c r="DA1188" s="107"/>
      <c r="DB1188" s="107"/>
      <c r="DC1188" s="107"/>
      <c r="DD1188" s="107"/>
      <c r="DE1188" s="107"/>
      <c r="DF1188" s="107"/>
      <c r="DG1188" s="107"/>
    </row>
    <row r="1189" spans="1:111" hidden="1" x14ac:dyDescent="0.25">
      <c r="B1189" s="111" t="s">
        <v>2606</v>
      </c>
      <c r="C1189" s="111">
        <v>4600011662</v>
      </c>
      <c r="D1189" s="101" t="s">
        <v>1568</v>
      </c>
      <c r="E1189" s="110"/>
      <c r="F1189" s="102"/>
      <c r="G1189" s="103"/>
      <c r="H1189" s="103"/>
      <c r="I1189" s="100"/>
      <c r="J1189" s="122" t="s">
        <v>2346</v>
      </c>
      <c r="K1189" s="103"/>
      <c r="L1189" s="103"/>
      <c r="M1189" s="103"/>
      <c r="N1189" s="103"/>
      <c r="O1189" s="106"/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  <c r="BF1189" s="107"/>
      <c r="BG1189" s="107"/>
      <c r="BH1189" s="107"/>
      <c r="BI1189" s="107"/>
      <c r="BJ1189" s="107"/>
      <c r="BK1189" s="107"/>
      <c r="BL1189" s="107"/>
      <c r="BM1189" s="107"/>
      <c r="BN1189" s="107"/>
      <c r="BO1189" s="107"/>
      <c r="BP1189" s="107"/>
      <c r="BQ1189" s="107"/>
      <c r="BR1189" s="107"/>
      <c r="BS1189" s="107"/>
      <c r="BT1189" s="107"/>
      <c r="BU1189" s="107"/>
      <c r="BV1189" s="107"/>
      <c r="BW1189" s="107"/>
      <c r="BX1189" s="107"/>
      <c r="BY1189" s="107"/>
      <c r="BZ1189" s="107"/>
      <c r="CA1189" s="107"/>
      <c r="CB1189" s="107"/>
      <c r="CC1189" s="107"/>
      <c r="CD1189" s="107"/>
      <c r="CE1189" s="107"/>
      <c r="CF1189" s="107"/>
      <c r="CG1189" s="107">
        <v>0</v>
      </c>
      <c r="CH1189" s="107">
        <v>0</v>
      </c>
      <c r="CI1189" s="107">
        <v>0</v>
      </c>
      <c r="CJ1189" s="107">
        <v>0</v>
      </c>
      <c r="CK1189" s="107">
        <v>0</v>
      </c>
      <c r="CL1189" s="107"/>
      <c r="CM1189" s="107"/>
      <c r="CN1189" s="107"/>
      <c r="CO1189" s="107"/>
      <c r="CP1189" s="107"/>
      <c r="CQ1189" s="107"/>
      <c r="CR1189" s="107"/>
      <c r="CS1189" s="107"/>
      <c r="CT1189" s="107"/>
      <c r="CU1189" s="107"/>
      <c r="CV1189" s="107"/>
      <c r="CW1189" s="107"/>
      <c r="CX1189" s="107"/>
      <c r="CY1189" s="107"/>
      <c r="CZ1189" s="107"/>
      <c r="DA1189" s="107"/>
      <c r="DB1189" s="107"/>
      <c r="DC1189" s="107"/>
      <c r="DD1189" s="107"/>
      <c r="DE1189" s="107"/>
      <c r="DF1189" s="107"/>
      <c r="DG1189" s="107"/>
    </row>
    <row r="1190" spans="1:111" hidden="1" x14ac:dyDescent="0.25">
      <c r="B1190" s="111" t="s">
        <v>2606</v>
      </c>
      <c r="C1190" s="111">
        <v>4600011662</v>
      </c>
      <c r="D1190" s="101" t="s">
        <v>1569</v>
      </c>
      <c r="E1190" s="110"/>
      <c r="F1190" s="102"/>
      <c r="G1190" s="103"/>
      <c r="H1190" s="103"/>
      <c r="I1190" s="100"/>
      <c r="J1190" s="122" t="s">
        <v>2347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  <c r="BF1190" s="107"/>
      <c r="BG1190" s="107"/>
      <c r="BH1190" s="107"/>
      <c r="BI1190" s="107"/>
      <c r="BJ1190" s="107"/>
      <c r="BK1190" s="107"/>
      <c r="BL1190" s="107"/>
      <c r="BM1190" s="107"/>
      <c r="BN1190" s="107"/>
      <c r="BO1190" s="107"/>
      <c r="BP1190" s="107"/>
      <c r="BQ1190" s="107"/>
      <c r="BR1190" s="107"/>
      <c r="BS1190" s="107"/>
      <c r="BT1190" s="107"/>
      <c r="BU1190" s="107"/>
      <c r="BV1190" s="107"/>
      <c r="BW1190" s="107"/>
      <c r="BX1190" s="107"/>
      <c r="BY1190" s="107"/>
      <c r="BZ1190" s="107"/>
      <c r="CA1190" s="107"/>
      <c r="CB1190" s="107"/>
      <c r="CC1190" s="107"/>
      <c r="CD1190" s="107"/>
      <c r="CE1190" s="107"/>
      <c r="CF1190" s="107"/>
      <c r="CG1190" s="107"/>
      <c r="CH1190" s="107"/>
      <c r="CI1190" s="107"/>
      <c r="CJ1190" s="107"/>
      <c r="CK1190" s="107"/>
      <c r="CL1190" s="107"/>
      <c r="CM1190" s="107"/>
      <c r="CN1190" s="107"/>
      <c r="CO1190" s="107"/>
      <c r="CP1190" s="107"/>
      <c r="CQ1190" s="107"/>
      <c r="CR1190" s="107"/>
      <c r="CS1190" s="107"/>
      <c r="CT1190" s="107"/>
      <c r="CU1190" s="107"/>
      <c r="CV1190" s="107"/>
      <c r="CW1190" s="107"/>
      <c r="CX1190" s="107"/>
      <c r="CY1190" s="107"/>
      <c r="CZ1190" s="107"/>
      <c r="DA1190" s="107"/>
      <c r="DB1190" s="107"/>
      <c r="DC1190" s="107"/>
      <c r="DD1190" s="107"/>
      <c r="DE1190" s="107"/>
      <c r="DF1190" s="107"/>
      <c r="DG1190" s="107"/>
    </row>
    <row r="1191" spans="1:111" hidden="1" x14ac:dyDescent="0.25">
      <c r="B1191" s="111" t="s">
        <v>2606</v>
      </c>
      <c r="C1191" s="111">
        <v>4600011662</v>
      </c>
      <c r="D1191" s="101" t="s">
        <v>1570</v>
      </c>
      <c r="E1191" s="110"/>
      <c r="F1191" s="102"/>
      <c r="G1191" s="103"/>
      <c r="H1191" s="103"/>
      <c r="I1191" s="100"/>
      <c r="J1191" s="122" t="s">
        <v>2348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  <c r="BF1191" s="107"/>
      <c r="BG1191" s="107"/>
      <c r="BH1191" s="107"/>
      <c r="BI1191" s="107"/>
      <c r="BJ1191" s="107"/>
      <c r="BK1191" s="107"/>
      <c r="BL1191" s="107"/>
      <c r="BM1191" s="107"/>
      <c r="BN1191" s="107"/>
      <c r="BO1191" s="107"/>
      <c r="BP1191" s="107"/>
      <c r="BQ1191" s="107"/>
      <c r="BR1191" s="107"/>
      <c r="BS1191" s="107"/>
      <c r="BT1191" s="107"/>
      <c r="BU1191" s="107"/>
      <c r="BV1191" s="107"/>
      <c r="BW1191" s="107"/>
      <c r="BX1191" s="107"/>
      <c r="BY1191" s="107"/>
      <c r="BZ1191" s="107"/>
      <c r="CA1191" s="107"/>
      <c r="CB1191" s="107"/>
      <c r="CC1191" s="107"/>
      <c r="CD1191" s="107"/>
      <c r="CE1191" s="107"/>
      <c r="CF1191" s="107"/>
      <c r="CG1191" s="107"/>
      <c r="CH1191" s="107"/>
      <c r="CI1191" s="107"/>
      <c r="CJ1191" s="107"/>
      <c r="CK1191" s="107"/>
      <c r="CL1191" s="107"/>
      <c r="CM1191" s="107"/>
      <c r="CN1191" s="107"/>
      <c r="CO1191" s="107"/>
      <c r="CP1191" s="107"/>
      <c r="CQ1191" s="107"/>
      <c r="CR1191" s="107"/>
      <c r="CS1191" s="107"/>
      <c r="CT1191" s="107"/>
      <c r="CU1191" s="107"/>
      <c r="CV1191" s="107"/>
      <c r="CW1191" s="107"/>
      <c r="CX1191" s="107"/>
      <c r="CY1191" s="107"/>
      <c r="CZ1191" s="107"/>
      <c r="DA1191" s="107"/>
      <c r="DB1191" s="107"/>
      <c r="DC1191" s="107"/>
      <c r="DD1191" s="107"/>
      <c r="DE1191" s="107"/>
      <c r="DF1191" s="107"/>
      <c r="DG1191" s="107"/>
    </row>
    <row r="1192" spans="1:111" hidden="1" x14ac:dyDescent="0.25">
      <c r="B1192" s="111" t="s">
        <v>2606</v>
      </c>
      <c r="C1192" s="111">
        <v>4600011662</v>
      </c>
      <c r="D1192" s="101" t="s">
        <v>1571</v>
      </c>
      <c r="E1192" s="110"/>
      <c r="F1192" s="102"/>
      <c r="G1192" s="103"/>
      <c r="H1192" s="103"/>
      <c r="I1192" s="100"/>
      <c r="J1192" s="122" t="s">
        <v>2544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  <c r="BF1192" s="107"/>
      <c r="BG1192" s="107"/>
      <c r="BH1192" s="107"/>
      <c r="BI1192" s="107"/>
      <c r="BJ1192" s="107"/>
      <c r="BK1192" s="107"/>
      <c r="BL1192" s="107"/>
      <c r="BM1192" s="107"/>
      <c r="BN1192" s="107"/>
      <c r="BO1192" s="107"/>
      <c r="BP1192" s="107"/>
      <c r="BQ1192" s="107"/>
      <c r="BR1192" s="107"/>
      <c r="BS1192" s="107"/>
      <c r="BT1192" s="107"/>
      <c r="BU1192" s="107"/>
      <c r="BV1192" s="107"/>
      <c r="BW1192" s="107"/>
      <c r="BX1192" s="107"/>
      <c r="BY1192" s="107"/>
      <c r="BZ1192" s="107"/>
      <c r="CA1192" s="107"/>
      <c r="CB1192" s="107"/>
      <c r="CC1192" s="107"/>
      <c r="CD1192" s="107"/>
      <c r="CE1192" s="107"/>
      <c r="CF1192" s="107"/>
      <c r="CG1192" s="107"/>
      <c r="CH1192" s="107"/>
      <c r="CI1192" s="107"/>
      <c r="CJ1192" s="107"/>
      <c r="CK1192" s="107"/>
      <c r="CL1192" s="107"/>
      <c r="CM1192" s="107"/>
      <c r="CN1192" s="107"/>
      <c r="CO1192" s="107"/>
      <c r="CP1192" s="107"/>
      <c r="CQ1192" s="107"/>
      <c r="CR1192" s="107"/>
      <c r="CS1192" s="107"/>
      <c r="CT1192" s="107"/>
      <c r="CU1192" s="107"/>
      <c r="CV1192" s="107"/>
      <c r="CW1192" s="107"/>
      <c r="CX1192" s="107"/>
      <c r="CY1192" s="107"/>
      <c r="CZ1192" s="107"/>
      <c r="DA1192" s="107"/>
      <c r="DB1192" s="107"/>
      <c r="DC1192" s="107"/>
      <c r="DD1192" s="107"/>
      <c r="DE1192" s="107"/>
      <c r="DF1192" s="107"/>
      <c r="DG1192" s="107"/>
    </row>
    <row r="1193" spans="1:111" x14ac:dyDescent="0.25">
      <c r="A1193" s="87" t="s">
        <v>2759</v>
      </c>
      <c r="B1193" s="123">
        <v>43</v>
      </c>
      <c r="C1193" s="111">
        <v>4600011662</v>
      </c>
      <c r="D1193" s="101" t="s">
        <v>1572</v>
      </c>
      <c r="E1193" s="110"/>
      <c r="F1193" s="102"/>
      <c r="G1193" s="103"/>
      <c r="H1193" s="103"/>
      <c r="I1193" s="100"/>
      <c r="J1193" s="122" t="s">
        <v>2545</v>
      </c>
      <c r="K1193" s="103"/>
      <c r="L1193" s="103" t="s">
        <v>2741</v>
      </c>
      <c r="M1193" s="103" t="s">
        <v>446</v>
      </c>
      <c r="N1193" s="103"/>
      <c r="O1193" s="106" t="s">
        <v>2717</v>
      </c>
      <c r="P1193" s="104">
        <v>4000</v>
      </c>
      <c r="Q1193" s="104"/>
      <c r="R1193" s="104" t="s">
        <v>1696</v>
      </c>
      <c r="S1193" s="105"/>
      <c r="T1193" s="119">
        <v>1</v>
      </c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  <c r="BF1193" s="107"/>
      <c r="BG1193" s="107"/>
      <c r="BH1193" s="107"/>
      <c r="BI1193" s="107"/>
      <c r="BJ1193" s="107"/>
      <c r="BK1193" s="107"/>
      <c r="BL1193" s="107"/>
      <c r="BM1193" s="107"/>
      <c r="BN1193" s="107"/>
      <c r="BO1193" s="107"/>
      <c r="BP1193" s="107"/>
      <c r="BQ1193" s="107"/>
      <c r="BR1193" s="107"/>
      <c r="BS1193" s="107"/>
      <c r="BT1193" s="107"/>
      <c r="BU1193" s="107"/>
      <c r="BV1193" s="107"/>
      <c r="BW1193" s="107"/>
      <c r="BX1193" s="107"/>
      <c r="BY1193" s="107"/>
      <c r="BZ1193" s="107"/>
      <c r="CA1193" s="107"/>
      <c r="CB1193" s="107"/>
      <c r="CC1193" s="107"/>
      <c r="CD1193" s="107"/>
      <c r="CE1193" s="107"/>
      <c r="CF1193" s="107"/>
      <c r="CG1193" s="107"/>
      <c r="CH1193" s="107"/>
      <c r="CI1193" s="107"/>
      <c r="CJ1193" s="107"/>
      <c r="CK1193" s="107"/>
      <c r="CL1193" s="107"/>
      <c r="CM1193" s="107"/>
      <c r="CN1193" s="107"/>
      <c r="CO1193" s="107"/>
      <c r="CP1193" s="107"/>
      <c r="CQ1193" s="107"/>
      <c r="CR1193" s="107"/>
      <c r="CS1193" s="107"/>
      <c r="CT1193" s="107"/>
      <c r="CU1193" s="107"/>
      <c r="CV1193" s="107"/>
      <c r="CW1193" s="107"/>
      <c r="CX1193" s="107"/>
      <c r="CY1193" s="107"/>
      <c r="CZ1193" s="107"/>
      <c r="DA1193" s="107"/>
      <c r="DB1193" s="107">
        <v>1</v>
      </c>
      <c r="DC1193" s="107">
        <v>1</v>
      </c>
      <c r="DD1193" s="107">
        <v>1</v>
      </c>
      <c r="DE1193" s="107">
        <v>1</v>
      </c>
      <c r="DF1193" s="107">
        <v>1</v>
      </c>
      <c r="DG1193" s="107"/>
    </row>
    <row r="1194" spans="1:111" hidden="1" x14ac:dyDescent="0.25">
      <c r="B1194" s="111" t="s">
        <v>2606</v>
      </c>
      <c r="C1194" s="111">
        <v>4600011662</v>
      </c>
      <c r="D1194" s="101" t="s">
        <v>1573</v>
      </c>
      <c r="E1194" s="110"/>
      <c r="F1194" s="102"/>
      <c r="G1194" s="103"/>
      <c r="H1194" s="103"/>
      <c r="I1194" s="100"/>
      <c r="J1194" s="122" t="s">
        <v>2729</v>
      </c>
      <c r="K1194" s="103"/>
      <c r="L1194" s="103"/>
      <c r="M1194" s="103"/>
      <c r="N1194" s="103"/>
      <c r="O1194" s="106"/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  <c r="BF1194" s="107"/>
      <c r="BG1194" s="107"/>
      <c r="BH1194" s="107"/>
      <c r="BI1194" s="107"/>
      <c r="BJ1194" s="107"/>
      <c r="BK1194" s="107"/>
      <c r="BL1194" s="107"/>
      <c r="BM1194" s="107"/>
      <c r="BN1194" s="107"/>
      <c r="BO1194" s="107"/>
      <c r="BP1194" s="107"/>
      <c r="BQ1194" s="107"/>
      <c r="BR1194" s="107"/>
      <c r="BS1194" s="107"/>
      <c r="BT1194" s="107"/>
      <c r="BU1194" s="107"/>
      <c r="BV1194" s="107"/>
      <c r="BW1194" s="107"/>
      <c r="BX1194" s="107"/>
      <c r="BY1194" s="107"/>
      <c r="BZ1194" s="107"/>
      <c r="CA1194" s="107"/>
      <c r="CB1194" s="107"/>
      <c r="CC1194" s="107"/>
      <c r="CD1194" s="107"/>
      <c r="CE1194" s="107"/>
      <c r="CF1194" s="107"/>
      <c r="CG1194" s="107">
        <v>0</v>
      </c>
      <c r="CH1194" s="107">
        <v>0</v>
      </c>
      <c r="CI1194" s="107">
        <v>0</v>
      </c>
      <c r="CJ1194" s="107">
        <v>0</v>
      </c>
      <c r="CK1194" s="107">
        <v>0</v>
      </c>
      <c r="CL1194" s="107"/>
      <c r="CM1194" s="107"/>
      <c r="CN1194" s="107"/>
      <c r="CO1194" s="107"/>
      <c r="CP1194" s="107"/>
      <c r="CQ1194" s="107"/>
      <c r="CR1194" s="107"/>
      <c r="CS1194" s="107"/>
      <c r="CT1194" s="107"/>
      <c r="CU1194" s="107"/>
      <c r="CV1194" s="107"/>
      <c r="CW1194" s="107"/>
      <c r="CX1194" s="107"/>
      <c r="CY1194" s="107"/>
      <c r="CZ1194" s="107"/>
      <c r="DA1194" s="107"/>
      <c r="DB1194" s="107"/>
      <c r="DC1194" s="107"/>
      <c r="DD1194" s="107"/>
      <c r="DE1194" s="107"/>
      <c r="DF1194" s="107"/>
      <c r="DG1194" s="107"/>
    </row>
    <row r="1195" spans="1:111" hidden="1" x14ac:dyDescent="0.25">
      <c r="B1195" s="111" t="s">
        <v>2606</v>
      </c>
      <c r="C1195" s="111">
        <v>4600011662</v>
      </c>
      <c r="D1195" s="101" t="s">
        <v>1574</v>
      </c>
      <c r="E1195" s="110"/>
      <c r="F1195" s="102"/>
      <c r="G1195" s="103"/>
      <c r="H1195" s="103"/>
      <c r="I1195" s="100"/>
      <c r="J1195" s="122" t="s">
        <v>2546</v>
      </c>
      <c r="K1195" s="103"/>
      <c r="L1195" s="103"/>
      <c r="M1195" s="103"/>
      <c r="N1195" s="103"/>
      <c r="O1195" s="106"/>
      <c r="P1195" s="104"/>
      <c r="Q1195" s="104"/>
      <c r="R1195" s="104"/>
      <c r="S1195" s="105"/>
      <c r="T1195" s="119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  <c r="BF1195" s="107"/>
      <c r="BG1195" s="107"/>
      <c r="BH1195" s="107"/>
      <c r="BI1195" s="107"/>
      <c r="BJ1195" s="107"/>
      <c r="BK1195" s="107"/>
      <c r="BL1195" s="107"/>
      <c r="BM1195" s="107"/>
      <c r="BN1195" s="107"/>
      <c r="BO1195" s="107"/>
      <c r="BP1195" s="107"/>
      <c r="BQ1195" s="107"/>
      <c r="BR1195" s="107"/>
      <c r="BS1195" s="107"/>
      <c r="BT1195" s="107"/>
      <c r="BU1195" s="107"/>
      <c r="BV1195" s="107"/>
      <c r="BW1195" s="107"/>
      <c r="BX1195" s="107"/>
      <c r="BY1195" s="107"/>
      <c r="BZ1195" s="107"/>
      <c r="CA1195" s="107"/>
      <c r="CB1195" s="107"/>
      <c r="CC1195" s="107"/>
      <c r="CD1195" s="107"/>
      <c r="CE1195" s="107"/>
      <c r="CF1195" s="107"/>
      <c r="CG1195" s="107"/>
      <c r="CH1195" s="107"/>
      <c r="CI1195" s="107"/>
      <c r="CJ1195" s="107"/>
      <c r="CK1195" s="107"/>
      <c r="CL1195" s="107"/>
      <c r="CM1195" s="107"/>
      <c r="CN1195" s="107"/>
      <c r="CO1195" s="107"/>
      <c r="CP1195" s="107"/>
      <c r="CQ1195" s="107"/>
      <c r="CR1195" s="107"/>
      <c r="CS1195" s="107"/>
      <c r="CT1195" s="107"/>
      <c r="CU1195" s="107"/>
      <c r="CV1195" s="107"/>
      <c r="CW1195" s="107"/>
      <c r="CX1195" s="107"/>
      <c r="CY1195" s="107"/>
      <c r="CZ1195" s="107"/>
      <c r="DA1195" s="107"/>
      <c r="DB1195" s="107"/>
      <c r="DC1195" s="107"/>
      <c r="DD1195" s="107"/>
      <c r="DE1195" s="107"/>
      <c r="DF1195" s="107"/>
      <c r="DG1195" s="107"/>
    </row>
    <row r="1196" spans="1:111" hidden="1" x14ac:dyDescent="0.25">
      <c r="B1196" s="111" t="s">
        <v>2606</v>
      </c>
      <c r="C1196" s="111">
        <v>4600011662</v>
      </c>
      <c r="D1196" s="101" t="s">
        <v>1575</v>
      </c>
      <c r="E1196" s="110"/>
      <c r="F1196" s="102"/>
      <c r="G1196" s="103"/>
      <c r="H1196" s="103"/>
      <c r="I1196" s="100"/>
      <c r="J1196" s="122" t="s">
        <v>2234</v>
      </c>
      <c r="K1196" s="103"/>
      <c r="L1196" s="103"/>
      <c r="M1196" s="103"/>
      <c r="N1196" s="103"/>
      <c r="O1196" s="106"/>
      <c r="P1196" s="104"/>
      <c r="Q1196" s="104"/>
      <c r="R1196" s="104"/>
      <c r="S1196" s="105"/>
      <c r="T1196" s="119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  <c r="BF1196" s="107"/>
      <c r="BG1196" s="107"/>
      <c r="BH1196" s="107"/>
      <c r="BI1196" s="107"/>
      <c r="BJ1196" s="107"/>
      <c r="BK1196" s="107"/>
      <c r="BL1196" s="107"/>
      <c r="BM1196" s="107"/>
      <c r="BN1196" s="107"/>
      <c r="BO1196" s="107"/>
      <c r="BP1196" s="107"/>
      <c r="BQ1196" s="107"/>
      <c r="BR1196" s="107"/>
      <c r="BS1196" s="107"/>
      <c r="BT1196" s="107"/>
      <c r="BU1196" s="107"/>
      <c r="BV1196" s="107"/>
      <c r="BW1196" s="107"/>
      <c r="BX1196" s="107"/>
      <c r="BY1196" s="107"/>
      <c r="BZ1196" s="107"/>
      <c r="CA1196" s="107"/>
      <c r="CB1196" s="107"/>
      <c r="CC1196" s="107"/>
      <c r="CD1196" s="107"/>
      <c r="CE1196" s="107"/>
      <c r="CF1196" s="107"/>
      <c r="CG1196" s="107"/>
      <c r="CH1196" s="107"/>
      <c r="CI1196" s="107"/>
      <c r="CJ1196" s="107"/>
      <c r="CK1196" s="107"/>
      <c r="CL1196" s="107"/>
      <c r="CM1196" s="107"/>
      <c r="CN1196" s="107"/>
      <c r="CO1196" s="107"/>
      <c r="CP1196" s="107"/>
      <c r="CQ1196" s="107"/>
      <c r="CR1196" s="107"/>
      <c r="CS1196" s="107"/>
      <c r="CT1196" s="107"/>
      <c r="CU1196" s="107"/>
      <c r="CV1196" s="107"/>
      <c r="CW1196" s="107"/>
      <c r="CX1196" s="107"/>
      <c r="CY1196" s="107"/>
      <c r="CZ1196" s="107"/>
      <c r="DA1196" s="107"/>
      <c r="DB1196" s="107"/>
      <c r="DC1196" s="107"/>
      <c r="DD1196" s="107"/>
      <c r="DE1196" s="107"/>
      <c r="DF1196" s="107"/>
      <c r="DG1196" s="107"/>
    </row>
    <row r="1197" spans="1:111" hidden="1" x14ac:dyDescent="0.25">
      <c r="B1197" s="111" t="s">
        <v>2606</v>
      </c>
      <c r="C1197" s="111">
        <v>4600011662</v>
      </c>
      <c r="D1197" s="101" t="s">
        <v>1576</v>
      </c>
      <c r="E1197" s="110"/>
      <c r="F1197" s="102"/>
      <c r="G1197" s="103"/>
      <c r="H1197" s="103"/>
      <c r="I1197" s="100"/>
      <c r="J1197" s="122" t="s">
        <v>2409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  <c r="BF1197" s="107"/>
      <c r="BG1197" s="107"/>
      <c r="BH1197" s="107"/>
      <c r="BI1197" s="107"/>
      <c r="BJ1197" s="107"/>
      <c r="BK1197" s="107"/>
      <c r="BL1197" s="107"/>
      <c r="BM1197" s="107"/>
      <c r="BN1197" s="107"/>
      <c r="BO1197" s="107"/>
      <c r="BP1197" s="107"/>
      <c r="BQ1197" s="107"/>
      <c r="BR1197" s="107"/>
      <c r="BS1197" s="107"/>
      <c r="BT1197" s="107"/>
      <c r="BU1197" s="107"/>
      <c r="BV1197" s="107"/>
      <c r="BW1197" s="107"/>
      <c r="BX1197" s="107"/>
      <c r="BY1197" s="107"/>
      <c r="BZ1197" s="107"/>
      <c r="CA1197" s="107"/>
      <c r="CB1197" s="107"/>
      <c r="CC1197" s="107"/>
      <c r="CD1197" s="107"/>
      <c r="CE1197" s="107"/>
      <c r="CF1197" s="107"/>
      <c r="CG1197" s="107"/>
      <c r="CH1197" s="107"/>
      <c r="CI1197" s="107"/>
      <c r="CJ1197" s="107"/>
      <c r="CK1197" s="107"/>
      <c r="CL1197" s="107"/>
      <c r="CM1197" s="107"/>
      <c r="CN1197" s="107"/>
      <c r="CO1197" s="107"/>
      <c r="CP1197" s="107"/>
      <c r="CQ1197" s="107"/>
      <c r="CR1197" s="107"/>
      <c r="CS1197" s="107"/>
      <c r="CT1197" s="107"/>
      <c r="CU1197" s="107"/>
      <c r="CV1197" s="107"/>
      <c r="CW1197" s="107"/>
      <c r="CX1197" s="107"/>
      <c r="CY1197" s="107"/>
      <c r="CZ1197" s="107"/>
      <c r="DA1197" s="107"/>
      <c r="DB1197" s="107"/>
      <c r="DC1197" s="107"/>
      <c r="DD1197" s="107"/>
      <c r="DE1197" s="107"/>
      <c r="DF1197" s="107"/>
      <c r="DG1197" s="107"/>
    </row>
    <row r="1198" spans="1:111" hidden="1" x14ac:dyDescent="0.25">
      <c r="B1198" s="111" t="s">
        <v>2606</v>
      </c>
      <c r="C1198" s="111">
        <v>4600011662</v>
      </c>
      <c r="D1198" s="101" t="s">
        <v>1577</v>
      </c>
      <c r="E1198" s="110"/>
      <c r="F1198" s="102"/>
      <c r="G1198" s="103"/>
      <c r="H1198" s="103"/>
      <c r="I1198" s="100"/>
      <c r="J1198" s="122" t="s">
        <v>2547</v>
      </c>
      <c r="K1198" s="103"/>
      <c r="L1198" s="103"/>
      <c r="M1198" s="103"/>
      <c r="N1198" s="103"/>
      <c r="O1198" s="106" t="s">
        <v>2717</v>
      </c>
      <c r="P1198" s="104"/>
      <c r="Q1198" s="104"/>
      <c r="R1198" s="104"/>
      <c r="S1198" s="105"/>
      <c r="T1198" s="119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  <c r="BF1198" s="107"/>
      <c r="BG1198" s="107"/>
      <c r="BH1198" s="107"/>
      <c r="BI1198" s="107"/>
      <c r="BJ1198" s="107"/>
      <c r="BK1198" s="107"/>
      <c r="BL1198" s="107"/>
      <c r="BM1198" s="107"/>
      <c r="BN1198" s="107"/>
      <c r="BO1198" s="107"/>
      <c r="BP1198" s="107"/>
      <c r="BQ1198" s="107"/>
      <c r="BR1198" s="107"/>
      <c r="BS1198" s="107"/>
      <c r="BT1198" s="107"/>
      <c r="BU1198" s="107"/>
      <c r="BV1198" s="107"/>
      <c r="BW1198" s="107"/>
      <c r="BX1198" s="107"/>
      <c r="BY1198" s="107"/>
      <c r="BZ1198" s="107"/>
      <c r="CA1198" s="107"/>
      <c r="CB1198" s="107"/>
      <c r="CC1198" s="107"/>
      <c r="CD1198" s="107"/>
      <c r="CE1198" s="107"/>
      <c r="CF1198" s="107"/>
      <c r="CG1198" s="107"/>
      <c r="CH1198" s="107"/>
      <c r="CI1198" s="107"/>
      <c r="CJ1198" s="107"/>
      <c r="CK1198" s="107"/>
      <c r="CL1198" s="107"/>
      <c r="CM1198" s="107"/>
      <c r="CN1198" s="107"/>
      <c r="CO1198" s="107"/>
      <c r="CP1198" s="107"/>
      <c r="CQ1198" s="107"/>
      <c r="CR1198" s="107"/>
      <c r="CS1198" s="107"/>
      <c r="CT1198" s="107"/>
      <c r="CU1198" s="107"/>
      <c r="CV1198" s="107"/>
      <c r="CW1198" s="107"/>
      <c r="CX1198" s="107"/>
      <c r="CY1198" s="107"/>
      <c r="CZ1198" s="107"/>
      <c r="DA1198" s="107"/>
      <c r="DB1198" s="107"/>
      <c r="DC1198" s="107"/>
      <c r="DD1198" s="107"/>
      <c r="DE1198" s="107"/>
      <c r="DF1198" s="107"/>
      <c r="DG1198" s="107"/>
    </row>
    <row r="1199" spans="1:111" hidden="1" x14ac:dyDescent="0.25">
      <c r="B1199" s="111" t="s">
        <v>2606</v>
      </c>
      <c r="C1199" s="111">
        <v>4600011662</v>
      </c>
      <c r="D1199" s="101" t="s">
        <v>1578</v>
      </c>
      <c r="E1199" s="110"/>
      <c r="F1199" s="102"/>
      <c r="G1199" s="103"/>
      <c r="H1199" s="103"/>
      <c r="I1199" s="100"/>
      <c r="J1199" s="122" t="s">
        <v>2730</v>
      </c>
      <c r="K1199" s="103"/>
      <c r="L1199" s="103"/>
      <c r="M1199" s="103"/>
      <c r="N1199" s="103"/>
      <c r="O1199" s="106"/>
      <c r="P1199" s="104"/>
      <c r="Q1199" s="104"/>
      <c r="R1199" s="104"/>
      <c r="S1199" s="105"/>
      <c r="T1199" s="119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  <c r="BF1199" s="107"/>
      <c r="BG1199" s="107"/>
      <c r="BH1199" s="107"/>
      <c r="BI1199" s="107"/>
      <c r="BJ1199" s="107"/>
      <c r="BK1199" s="107"/>
      <c r="BL1199" s="107"/>
      <c r="BM1199" s="107"/>
      <c r="BN1199" s="107"/>
      <c r="BO1199" s="107"/>
      <c r="BP1199" s="107"/>
      <c r="BQ1199" s="107"/>
      <c r="BR1199" s="107"/>
      <c r="BS1199" s="107"/>
      <c r="BT1199" s="107"/>
      <c r="BU1199" s="107"/>
      <c r="BV1199" s="107"/>
      <c r="BW1199" s="107"/>
      <c r="BX1199" s="107"/>
      <c r="BY1199" s="107"/>
      <c r="BZ1199" s="107"/>
      <c r="CA1199" s="107"/>
      <c r="CB1199" s="107"/>
      <c r="CC1199" s="107"/>
      <c r="CD1199" s="107"/>
      <c r="CE1199" s="107"/>
      <c r="CF1199" s="107"/>
      <c r="CG1199" s="107"/>
      <c r="CH1199" s="107"/>
      <c r="CI1199" s="107"/>
      <c r="CJ1199" s="107"/>
      <c r="CK1199" s="107"/>
      <c r="CL1199" s="107"/>
      <c r="CM1199" s="107"/>
      <c r="CN1199" s="107"/>
      <c r="CO1199" s="107"/>
      <c r="CP1199" s="107"/>
      <c r="CQ1199" s="107"/>
      <c r="CR1199" s="107"/>
      <c r="CS1199" s="107"/>
      <c r="CT1199" s="107"/>
      <c r="CU1199" s="107"/>
      <c r="CV1199" s="107"/>
      <c r="CW1199" s="107"/>
      <c r="CX1199" s="107"/>
      <c r="CY1199" s="107"/>
      <c r="CZ1199" s="107"/>
      <c r="DA1199" s="107"/>
      <c r="DB1199" s="107"/>
      <c r="DC1199" s="107"/>
      <c r="DD1199" s="107"/>
      <c r="DE1199" s="107"/>
      <c r="DF1199" s="107"/>
      <c r="DG1199" s="107"/>
    </row>
    <row r="1200" spans="1:111" hidden="1" x14ac:dyDescent="0.25">
      <c r="B1200" s="111" t="s">
        <v>2606</v>
      </c>
      <c r="C1200" s="111">
        <v>4600011662</v>
      </c>
      <c r="D1200" s="101" t="s">
        <v>1579</v>
      </c>
      <c r="E1200" s="110"/>
      <c r="F1200" s="102"/>
      <c r="G1200" s="103"/>
      <c r="H1200" s="103"/>
      <c r="I1200" s="100"/>
      <c r="J1200" s="122" t="s">
        <v>2546</v>
      </c>
      <c r="K1200" s="103"/>
      <c r="L1200" s="103"/>
      <c r="M1200" s="103"/>
      <c r="N1200" s="103"/>
      <c r="O1200" s="106" t="s">
        <v>2738</v>
      </c>
      <c r="P1200" s="104"/>
      <c r="Q1200" s="104"/>
      <c r="R1200" s="104"/>
      <c r="S1200" s="105"/>
      <c r="T1200" s="119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  <c r="BF1200" s="107"/>
      <c r="BG1200" s="107"/>
      <c r="BH1200" s="107"/>
      <c r="BI1200" s="107"/>
      <c r="BJ1200" s="107"/>
      <c r="BK1200" s="107"/>
      <c r="BL1200" s="107"/>
      <c r="BM1200" s="107"/>
      <c r="BN1200" s="107"/>
      <c r="BO1200" s="107"/>
      <c r="BP1200" s="107"/>
      <c r="BQ1200" s="107"/>
      <c r="BR1200" s="107"/>
      <c r="BS1200" s="107"/>
      <c r="BT1200" s="107"/>
      <c r="BU1200" s="107"/>
      <c r="BV1200" s="107"/>
      <c r="BW1200" s="107"/>
      <c r="BX1200" s="107"/>
      <c r="BY1200" s="107"/>
      <c r="BZ1200" s="107"/>
      <c r="CA1200" s="107"/>
      <c r="CB1200" s="107"/>
      <c r="CC1200" s="107"/>
      <c r="CD1200" s="107"/>
      <c r="CE1200" s="107"/>
      <c r="CF1200" s="107"/>
      <c r="CG1200" s="107"/>
      <c r="CH1200" s="107"/>
      <c r="CI1200" s="107"/>
      <c r="CJ1200" s="107"/>
      <c r="CK1200" s="107"/>
      <c r="CL1200" s="107"/>
      <c r="CM1200" s="107"/>
      <c r="CN1200" s="107"/>
      <c r="CO1200" s="107"/>
      <c r="CP1200" s="107"/>
      <c r="CQ1200" s="107"/>
      <c r="CR1200" s="107"/>
      <c r="CS1200" s="107"/>
      <c r="CT1200" s="107"/>
      <c r="CU1200" s="107"/>
      <c r="CV1200" s="107"/>
      <c r="CW1200" s="107"/>
      <c r="CX1200" s="107"/>
      <c r="CY1200" s="107"/>
      <c r="CZ1200" s="107"/>
      <c r="DA1200" s="107"/>
      <c r="DB1200" s="107"/>
      <c r="DC1200" s="107"/>
      <c r="DD1200" s="107"/>
      <c r="DE1200" s="107"/>
      <c r="DF1200" s="107"/>
      <c r="DG1200" s="107"/>
    </row>
    <row r="1201" spans="1:111" hidden="1" x14ac:dyDescent="0.25">
      <c r="A1201" s="87" t="s">
        <v>2719</v>
      </c>
      <c r="B1201" s="123">
        <v>38</v>
      </c>
      <c r="C1201" s="111">
        <v>4600011662</v>
      </c>
      <c r="D1201" s="101" t="s">
        <v>1580</v>
      </c>
      <c r="E1201" s="110"/>
      <c r="F1201" s="102"/>
      <c r="G1201" s="103"/>
      <c r="H1201" s="103"/>
      <c r="I1201" s="100"/>
      <c r="J1201" s="122" t="s">
        <v>2234</v>
      </c>
      <c r="K1201" s="103"/>
      <c r="L1201" s="103"/>
      <c r="M1201" s="103"/>
      <c r="N1201" s="103"/>
      <c r="O1201" s="106"/>
      <c r="P1201" s="104">
        <v>8000</v>
      </c>
      <c r="Q1201" s="104"/>
      <c r="R1201" s="104" t="s">
        <v>1696</v>
      </c>
      <c r="S1201" s="105">
        <f t="shared" ref="S1201" si="147">IF(P1201="","",Q1201/P1201)</f>
        <v>0</v>
      </c>
      <c r="T1201" s="119">
        <f>P1201</f>
        <v>8000</v>
      </c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  <c r="BF1201" s="107"/>
      <c r="BG1201" s="107"/>
      <c r="BH1201" s="107"/>
      <c r="BI1201" s="107"/>
      <c r="BJ1201" s="107"/>
      <c r="BK1201" s="107"/>
      <c r="BL1201" s="107"/>
      <c r="BM1201" s="107"/>
      <c r="BN1201" s="107"/>
      <c r="BO1201" s="107"/>
      <c r="BP1201" s="107"/>
      <c r="BQ1201" s="107"/>
      <c r="BR1201" s="107"/>
      <c r="BS1201" s="107"/>
      <c r="BT1201" s="107"/>
      <c r="BU1201" s="107"/>
      <c r="BV1201" s="107"/>
      <c r="BW1201" s="107"/>
      <c r="BX1201" s="107"/>
      <c r="BY1201" s="107"/>
      <c r="BZ1201" s="107"/>
      <c r="CA1201" s="107"/>
      <c r="CB1201" s="107"/>
      <c r="CC1201" s="107"/>
      <c r="CD1201" s="107"/>
      <c r="CE1201" s="107"/>
      <c r="CF1201" s="107"/>
      <c r="CG1201" s="107"/>
      <c r="CH1201" s="107"/>
      <c r="CI1201" s="107"/>
      <c r="CJ1201" s="107"/>
      <c r="CK1201" s="107"/>
      <c r="CL1201" s="107"/>
      <c r="CM1201" s="107"/>
      <c r="CN1201" s="107"/>
      <c r="CO1201" s="107"/>
      <c r="CP1201" s="107"/>
      <c r="CQ1201" s="107"/>
      <c r="CR1201" s="107"/>
      <c r="CS1201" s="107"/>
      <c r="CT1201" s="107"/>
      <c r="CU1201" s="107"/>
      <c r="CV1201" s="107"/>
      <c r="CW1201" s="107"/>
      <c r="CX1201" s="107"/>
      <c r="CY1201" s="107"/>
      <c r="CZ1201" s="107"/>
      <c r="DA1201" s="107"/>
      <c r="DB1201" s="107"/>
      <c r="DC1201" s="107"/>
      <c r="DD1201" s="107"/>
      <c r="DE1201" s="107"/>
      <c r="DF1201" s="107"/>
      <c r="DG1201" s="107"/>
    </row>
    <row r="1202" spans="1:111" hidden="1" x14ac:dyDescent="0.25">
      <c r="B1202" s="123">
        <v>38</v>
      </c>
      <c r="C1202" s="111">
        <v>4600011662</v>
      </c>
      <c r="D1202" s="101" t="s">
        <v>1581</v>
      </c>
      <c r="E1202" s="110"/>
      <c r="F1202" s="102"/>
      <c r="G1202" s="103"/>
      <c r="H1202" s="103"/>
      <c r="I1202" s="100"/>
      <c r="J1202" s="122" t="s">
        <v>2409</v>
      </c>
      <c r="K1202" s="103"/>
      <c r="L1202" s="103"/>
      <c r="M1202" s="103"/>
      <c r="N1202" s="103"/>
      <c r="O1202" s="106"/>
      <c r="P1202" s="104">
        <v>3</v>
      </c>
      <c r="Q1202" s="104"/>
      <c r="R1202" s="104" t="s">
        <v>1699</v>
      </c>
      <c r="S1202" s="105">
        <f t="shared" ref="S1202:S1204" si="148">IF(P1202="","",Q1202/P1202)</f>
        <v>0</v>
      </c>
      <c r="T1202" s="119">
        <f>P1202</f>
        <v>3</v>
      </c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  <c r="BF1202" s="107"/>
      <c r="BG1202" s="107"/>
      <c r="BH1202" s="107"/>
      <c r="BI1202" s="107"/>
      <c r="BJ1202" s="107"/>
      <c r="BK1202" s="107"/>
      <c r="BL1202" s="107"/>
      <c r="BM1202" s="107"/>
      <c r="BN1202" s="107"/>
      <c r="BO1202" s="107"/>
      <c r="BP1202" s="107"/>
      <c r="BQ1202" s="107"/>
      <c r="BR1202" s="107"/>
      <c r="BS1202" s="107"/>
      <c r="BT1202" s="107"/>
      <c r="BU1202" s="107"/>
      <c r="BV1202" s="107"/>
      <c r="BW1202" s="107"/>
      <c r="BX1202" s="107"/>
      <c r="BY1202" s="107"/>
      <c r="BZ1202" s="107"/>
      <c r="CA1202" s="107"/>
      <c r="CB1202" s="107"/>
      <c r="CC1202" s="107"/>
      <c r="CD1202" s="107"/>
      <c r="CE1202" s="107"/>
      <c r="CF1202" s="107"/>
      <c r="CG1202" s="107">
        <v>0</v>
      </c>
      <c r="CH1202" s="107">
        <v>0</v>
      </c>
      <c r="CI1202" s="107">
        <v>0</v>
      </c>
      <c r="CJ1202" s="107">
        <v>1</v>
      </c>
      <c r="CK1202" s="107">
        <v>1</v>
      </c>
      <c r="CL1202" s="107"/>
      <c r="CM1202" s="107"/>
      <c r="CN1202" s="107"/>
      <c r="CO1202" s="107"/>
      <c r="CP1202" s="107"/>
      <c r="CQ1202" s="107"/>
      <c r="CR1202" s="107"/>
      <c r="CS1202" s="107"/>
      <c r="CT1202" s="107"/>
      <c r="CU1202" s="107"/>
      <c r="CV1202" s="107"/>
      <c r="CW1202" s="107"/>
      <c r="CX1202" s="107"/>
      <c r="CY1202" s="107"/>
      <c r="CZ1202" s="107"/>
      <c r="DA1202" s="107"/>
      <c r="DB1202" s="107"/>
      <c r="DC1202" s="107"/>
      <c r="DD1202" s="107"/>
      <c r="DE1202" s="107"/>
      <c r="DF1202" s="107"/>
      <c r="DG1202" s="107"/>
    </row>
    <row r="1203" spans="1:111" hidden="1" x14ac:dyDescent="0.25">
      <c r="B1203" s="123">
        <v>38</v>
      </c>
      <c r="C1203" s="111">
        <v>4600011662</v>
      </c>
      <c r="D1203" s="101" t="s">
        <v>1582</v>
      </c>
      <c r="E1203" s="110"/>
      <c r="F1203" s="102"/>
      <c r="G1203" s="103"/>
      <c r="H1203" s="103"/>
      <c r="I1203" s="100"/>
      <c r="J1203" s="122" t="s">
        <v>2548</v>
      </c>
      <c r="K1203" s="103"/>
      <c r="L1203" s="103"/>
      <c r="M1203" s="103"/>
      <c r="N1203" s="103"/>
      <c r="O1203" s="106"/>
      <c r="P1203" s="104">
        <v>4500</v>
      </c>
      <c r="Q1203" s="104"/>
      <c r="R1203" s="104" t="s">
        <v>1696</v>
      </c>
      <c r="S1203" s="105">
        <f t="shared" si="148"/>
        <v>0</v>
      </c>
      <c r="T1203" s="119">
        <f>P1203</f>
        <v>4500</v>
      </c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  <c r="BF1203" s="107"/>
      <c r="BG1203" s="107"/>
      <c r="BH1203" s="107"/>
      <c r="BI1203" s="107"/>
      <c r="BJ1203" s="107"/>
      <c r="BK1203" s="107"/>
      <c r="BL1203" s="107"/>
      <c r="BM1203" s="107"/>
      <c r="BN1203" s="107"/>
      <c r="BO1203" s="107"/>
      <c r="BP1203" s="107"/>
      <c r="BQ1203" s="107"/>
      <c r="BR1203" s="107"/>
      <c r="BS1203" s="107"/>
      <c r="BT1203" s="107"/>
      <c r="BU1203" s="107"/>
      <c r="BV1203" s="107"/>
      <c r="BW1203" s="107"/>
      <c r="BX1203" s="107"/>
      <c r="BY1203" s="107"/>
      <c r="BZ1203" s="107"/>
      <c r="CA1203" s="107"/>
      <c r="CB1203" s="107"/>
      <c r="CC1203" s="107"/>
      <c r="CD1203" s="107"/>
      <c r="CE1203" s="107"/>
      <c r="CF1203" s="107"/>
      <c r="CG1203" s="107">
        <v>2</v>
      </c>
      <c r="CH1203" s="107">
        <v>2</v>
      </c>
      <c r="CI1203" s="107">
        <v>2</v>
      </c>
      <c r="CJ1203" s="107">
        <v>2</v>
      </c>
      <c r="CK1203" s="107">
        <v>2</v>
      </c>
      <c r="CL1203" s="107"/>
      <c r="CM1203" s="107"/>
      <c r="CN1203" s="107"/>
      <c r="CO1203" s="107"/>
      <c r="CP1203" s="107"/>
      <c r="CQ1203" s="107"/>
      <c r="CR1203" s="107"/>
      <c r="CS1203" s="107"/>
      <c r="CT1203" s="107"/>
      <c r="CU1203" s="107"/>
      <c r="CV1203" s="107"/>
      <c r="CW1203" s="107"/>
      <c r="CX1203" s="107"/>
      <c r="CY1203" s="107"/>
      <c r="CZ1203" s="107"/>
      <c r="DA1203" s="107"/>
      <c r="DB1203" s="107"/>
      <c r="DC1203" s="107"/>
      <c r="DD1203" s="107"/>
      <c r="DE1203" s="107"/>
      <c r="DF1203" s="107"/>
      <c r="DG1203" s="107"/>
    </row>
    <row r="1204" spans="1:111" hidden="1" x14ac:dyDescent="0.25">
      <c r="B1204" s="123">
        <v>38</v>
      </c>
      <c r="C1204" s="111">
        <v>4600011662</v>
      </c>
      <c r="D1204" s="101" t="s">
        <v>1583</v>
      </c>
      <c r="E1204" s="110"/>
      <c r="F1204" s="102"/>
      <c r="G1204" s="103"/>
      <c r="H1204" s="103"/>
      <c r="I1204" s="100"/>
      <c r="J1204" s="122" t="s">
        <v>2731</v>
      </c>
      <c r="K1204" s="103"/>
      <c r="L1204" s="103"/>
      <c r="M1204" s="103"/>
      <c r="N1204" s="103"/>
      <c r="O1204" s="106"/>
      <c r="P1204" s="104">
        <v>4500</v>
      </c>
      <c r="Q1204" s="104"/>
      <c r="R1204" s="104" t="s">
        <v>1696</v>
      </c>
      <c r="S1204" s="105">
        <f t="shared" si="148"/>
        <v>0</v>
      </c>
      <c r="T1204" s="119">
        <f>P1204</f>
        <v>4500</v>
      </c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  <c r="BF1204" s="107"/>
      <c r="BG1204" s="107"/>
      <c r="BH1204" s="107"/>
      <c r="BI1204" s="107"/>
      <c r="BJ1204" s="107"/>
      <c r="BK1204" s="107"/>
      <c r="BL1204" s="107"/>
      <c r="BM1204" s="107"/>
      <c r="BN1204" s="107"/>
      <c r="BO1204" s="107"/>
      <c r="BP1204" s="107"/>
      <c r="BQ1204" s="107"/>
      <c r="BR1204" s="107"/>
      <c r="BS1204" s="107"/>
      <c r="BT1204" s="107"/>
      <c r="BU1204" s="107"/>
      <c r="BV1204" s="107"/>
      <c r="BW1204" s="107"/>
      <c r="BX1204" s="107"/>
      <c r="BY1204" s="107"/>
      <c r="BZ1204" s="107"/>
      <c r="CA1204" s="107"/>
      <c r="CB1204" s="107"/>
      <c r="CC1204" s="107"/>
      <c r="CD1204" s="107"/>
      <c r="CE1204" s="107"/>
      <c r="CF1204" s="107"/>
      <c r="CG1204" s="107">
        <v>2</v>
      </c>
      <c r="CH1204" s="107">
        <v>2</v>
      </c>
      <c r="CI1204" s="107">
        <v>2</v>
      </c>
      <c r="CJ1204" s="107">
        <v>2</v>
      </c>
      <c r="CK1204" s="107">
        <v>2</v>
      </c>
      <c r="CL1204" s="107"/>
      <c r="CM1204" s="107"/>
      <c r="CN1204" s="107"/>
      <c r="CO1204" s="107"/>
      <c r="CP1204" s="107"/>
      <c r="CQ1204" s="107"/>
      <c r="CR1204" s="107"/>
      <c r="CS1204" s="107"/>
      <c r="CT1204" s="107"/>
      <c r="CU1204" s="107"/>
      <c r="CV1204" s="107"/>
      <c r="CW1204" s="107"/>
      <c r="CX1204" s="107"/>
      <c r="CY1204" s="107"/>
      <c r="CZ1204" s="107"/>
      <c r="DA1204" s="107"/>
      <c r="DB1204" s="107"/>
      <c r="DC1204" s="107"/>
      <c r="DD1204" s="107"/>
      <c r="DE1204" s="107"/>
      <c r="DF1204" s="107"/>
      <c r="DG1204" s="107"/>
    </row>
    <row r="1205" spans="1:111" hidden="1" x14ac:dyDescent="0.25">
      <c r="B1205" s="111" t="s">
        <v>2606</v>
      </c>
      <c r="C1205" s="111">
        <v>4600011662</v>
      </c>
      <c r="D1205" s="101" t="s">
        <v>1584</v>
      </c>
      <c r="E1205" s="110"/>
      <c r="F1205" s="102"/>
      <c r="G1205" s="103"/>
      <c r="H1205" s="103"/>
      <c r="I1205" s="100"/>
      <c r="J1205" s="122" t="s">
        <v>2703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  <c r="BF1205" s="107"/>
      <c r="BG1205" s="107"/>
      <c r="BH1205" s="107"/>
      <c r="BI1205" s="107"/>
      <c r="BJ1205" s="107"/>
      <c r="BK1205" s="107"/>
      <c r="BL1205" s="107"/>
      <c r="BM1205" s="107"/>
      <c r="BN1205" s="107"/>
      <c r="BO1205" s="107"/>
      <c r="BP1205" s="107"/>
      <c r="BQ1205" s="107"/>
      <c r="BR1205" s="107"/>
      <c r="BS1205" s="107"/>
      <c r="BT1205" s="107"/>
      <c r="BU1205" s="107"/>
      <c r="BV1205" s="107"/>
      <c r="BW1205" s="107"/>
      <c r="BX1205" s="107"/>
      <c r="BY1205" s="107"/>
      <c r="BZ1205" s="107"/>
      <c r="CA1205" s="107"/>
      <c r="CB1205" s="107"/>
      <c r="CC1205" s="107"/>
      <c r="CD1205" s="107"/>
      <c r="CE1205" s="107"/>
      <c r="CF1205" s="107"/>
      <c r="CG1205" s="107"/>
      <c r="CH1205" s="107"/>
      <c r="CI1205" s="107"/>
      <c r="CJ1205" s="107"/>
      <c r="CK1205" s="107"/>
      <c r="CL1205" s="107"/>
      <c r="CM1205" s="107"/>
      <c r="CN1205" s="107"/>
      <c r="CO1205" s="107"/>
      <c r="CP1205" s="107"/>
      <c r="CQ1205" s="107"/>
      <c r="CR1205" s="107"/>
      <c r="CS1205" s="107"/>
      <c r="CT1205" s="107"/>
      <c r="CU1205" s="107"/>
      <c r="CV1205" s="107"/>
      <c r="CW1205" s="107"/>
      <c r="CX1205" s="107"/>
      <c r="CY1205" s="107"/>
      <c r="CZ1205" s="107"/>
      <c r="DA1205" s="107"/>
      <c r="DB1205" s="107"/>
      <c r="DC1205" s="107"/>
      <c r="DD1205" s="107"/>
      <c r="DE1205" s="107"/>
      <c r="DF1205" s="107"/>
      <c r="DG1205" s="107"/>
    </row>
    <row r="1206" spans="1:111" hidden="1" x14ac:dyDescent="0.25">
      <c r="B1206" s="111" t="s">
        <v>2606</v>
      </c>
      <c r="C1206" s="111">
        <v>4600011662</v>
      </c>
      <c r="D1206" s="101" t="s">
        <v>1585</v>
      </c>
      <c r="E1206" s="110"/>
      <c r="F1206" s="102"/>
      <c r="G1206" s="103"/>
      <c r="H1206" s="103"/>
      <c r="I1206" s="100"/>
      <c r="J1206" s="122" t="s">
        <v>2704</v>
      </c>
      <c r="K1206" s="103"/>
      <c r="L1206" s="103"/>
      <c r="M1206" s="103"/>
      <c r="N1206" s="103"/>
      <c r="O1206" s="106"/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  <c r="BF1206" s="107"/>
      <c r="BG1206" s="107"/>
      <c r="BH1206" s="107"/>
      <c r="BI1206" s="107"/>
      <c r="BJ1206" s="107"/>
      <c r="BK1206" s="107"/>
      <c r="BL1206" s="107"/>
      <c r="BM1206" s="107"/>
      <c r="BN1206" s="107"/>
      <c r="BO1206" s="107"/>
      <c r="BP1206" s="107"/>
      <c r="BQ1206" s="107"/>
      <c r="BR1206" s="107"/>
      <c r="BS1206" s="107"/>
      <c r="BT1206" s="107"/>
      <c r="BU1206" s="107"/>
      <c r="BV1206" s="107"/>
      <c r="BW1206" s="107"/>
      <c r="BX1206" s="107"/>
      <c r="BY1206" s="107"/>
      <c r="BZ1206" s="107"/>
      <c r="CA1206" s="107"/>
      <c r="CB1206" s="107"/>
      <c r="CC1206" s="107"/>
      <c r="CD1206" s="107"/>
      <c r="CE1206" s="107"/>
      <c r="CF1206" s="107"/>
      <c r="CG1206" s="107">
        <v>0</v>
      </c>
      <c r="CH1206" s="107">
        <v>0</v>
      </c>
      <c r="CI1206" s="107">
        <v>0</v>
      </c>
      <c r="CJ1206" s="107">
        <v>0</v>
      </c>
      <c r="CK1206" s="107">
        <v>0</v>
      </c>
      <c r="CL1206" s="107"/>
      <c r="CM1206" s="107"/>
      <c r="CN1206" s="107"/>
      <c r="CO1206" s="107"/>
      <c r="CP1206" s="107"/>
      <c r="CQ1206" s="107"/>
      <c r="CR1206" s="107"/>
      <c r="CS1206" s="107"/>
      <c r="CT1206" s="107"/>
      <c r="CU1206" s="107"/>
      <c r="CV1206" s="107"/>
      <c r="CW1206" s="107"/>
      <c r="CX1206" s="107"/>
      <c r="CY1206" s="107"/>
      <c r="CZ1206" s="107"/>
      <c r="DA1206" s="107"/>
      <c r="DB1206" s="107"/>
      <c r="DC1206" s="107"/>
      <c r="DD1206" s="107"/>
      <c r="DE1206" s="107"/>
      <c r="DF1206" s="107"/>
      <c r="DG1206" s="107"/>
    </row>
    <row r="1207" spans="1:111" hidden="1" x14ac:dyDescent="0.25">
      <c r="B1207" s="111" t="s">
        <v>2606</v>
      </c>
      <c r="C1207" s="111">
        <v>4600011662</v>
      </c>
      <c r="D1207" s="101" t="s">
        <v>1586</v>
      </c>
      <c r="E1207" s="110"/>
      <c r="F1207" s="102"/>
      <c r="G1207" s="103"/>
      <c r="H1207" s="103"/>
      <c r="I1207" s="100"/>
      <c r="J1207" s="122" t="s">
        <v>2409</v>
      </c>
      <c r="K1207" s="103"/>
      <c r="L1207" s="103"/>
      <c r="M1207" s="103"/>
      <c r="N1207" s="103"/>
      <c r="O1207" s="106"/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  <c r="BF1207" s="107"/>
      <c r="BG1207" s="107"/>
      <c r="BH1207" s="107"/>
      <c r="BI1207" s="107"/>
      <c r="BJ1207" s="107"/>
      <c r="BK1207" s="107"/>
      <c r="BL1207" s="107"/>
      <c r="BM1207" s="107"/>
      <c r="BN1207" s="107"/>
      <c r="BO1207" s="107"/>
      <c r="BP1207" s="107"/>
      <c r="BQ1207" s="107"/>
      <c r="BR1207" s="107"/>
      <c r="BS1207" s="107"/>
      <c r="BT1207" s="107"/>
      <c r="BU1207" s="107"/>
      <c r="BV1207" s="107"/>
      <c r="BW1207" s="107"/>
      <c r="BX1207" s="107"/>
      <c r="BY1207" s="107"/>
      <c r="BZ1207" s="107"/>
      <c r="CA1207" s="107"/>
      <c r="CB1207" s="107"/>
      <c r="CC1207" s="107"/>
      <c r="CD1207" s="107"/>
      <c r="CE1207" s="107"/>
      <c r="CF1207" s="107"/>
      <c r="CG1207" s="107">
        <v>0</v>
      </c>
      <c r="CH1207" s="107">
        <v>0</v>
      </c>
      <c r="CI1207" s="107">
        <v>0</v>
      </c>
      <c r="CJ1207" s="107">
        <v>0</v>
      </c>
      <c r="CK1207" s="107">
        <v>0</v>
      </c>
      <c r="CL1207" s="107"/>
      <c r="CM1207" s="107"/>
      <c r="CN1207" s="107"/>
      <c r="CO1207" s="107"/>
      <c r="CP1207" s="107"/>
      <c r="CQ1207" s="107"/>
      <c r="CR1207" s="107"/>
      <c r="CS1207" s="107"/>
      <c r="CT1207" s="107"/>
      <c r="CU1207" s="107"/>
      <c r="CV1207" s="107"/>
      <c r="CW1207" s="107"/>
      <c r="CX1207" s="107"/>
      <c r="CY1207" s="107"/>
      <c r="CZ1207" s="107"/>
      <c r="DA1207" s="107"/>
      <c r="DB1207" s="107"/>
      <c r="DC1207" s="107"/>
      <c r="DD1207" s="107"/>
      <c r="DE1207" s="107"/>
      <c r="DF1207" s="107"/>
      <c r="DG1207" s="107"/>
    </row>
    <row r="1208" spans="1:111" hidden="1" x14ac:dyDescent="0.25">
      <c r="B1208" s="111" t="s">
        <v>2606</v>
      </c>
      <c r="C1208" s="111">
        <v>4600011662</v>
      </c>
      <c r="D1208" s="101" t="s">
        <v>1587</v>
      </c>
      <c r="E1208" s="110"/>
      <c r="F1208" s="102"/>
      <c r="G1208" s="103"/>
      <c r="H1208" s="103"/>
      <c r="I1208" s="100"/>
      <c r="J1208" s="122" t="s">
        <v>2705</v>
      </c>
      <c r="K1208" s="103"/>
      <c r="L1208" s="103"/>
      <c r="M1208" s="103"/>
      <c r="N1208" s="103"/>
      <c r="O1208" s="106" t="s">
        <v>2718</v>
      </c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  <c r="BF1208" s="107"/>
      <c r="BG1208" s="107"/>
      <c r="BH1208" s="107"/>
      <c r="BI1208" s="107"/>
      <c r="BJ1208" s="107"/>
      <c r="BK1208" s="107"/>
      <c r="BL1208" s="107"/>
      <c r="BM1208" s="107"/>
      <c r="BN1208" s="107"/>
      <c r="BO1208" s="107"/>
      <c r="BP1208" s="107"/>
      <c r="BQ1208" s="107"/>
      <c r="BR1208" s="107"/>
      <c r="BS1208" s="107"/>
      <c r="BT1208" s="107"/>
      <c r="BU1208" s="107"/>
      <c r="BV1208" s="107"/>
      <c r="BW1208" s="107"/>
      <c r="BX1208" s="107"/>
      <c r="BY1208" s="107"/>
      <c r="BZ1208" s="107"/>
      <c r="CA1208" s="107"/>
      <c r="CB1208" s="107"/>
      <c r="CC1208" s="107"/>
      <c r="CD1208" s="107"/>
      <c r="CE1208" s="107"/>
      <c r="CF1208" s="107"/>
      <c r="CG1208" s="107">
        <v>0</v>
      </c>
      <c r="CH1208" s="107">
        <v>0</v>
      </c>
      <c r="CI1208" s="107">
        <v>0</v>
      </c>
      <c r="CJ1208" s="107">
        <v>0</v>
      </c>
      <c r="CK1208" s="107">
        <v>0</v>
      </c>
      <c r="CL1208" s="107"/>
      <c r="CM1208" s="107"/>
      <c r="CN1208" s="107"/>
      <c r="CO1208" s="107"/>
      <c r="CP1208" s="107"/>
      <c r="CQ1208" s="107"/>
      <c r="CR1208" s="107"/>
      <c r="CS1208" s="107"/>
      <c r="CT1208" s="107"/>
      <c r="CU1208" s="107"/>
      <c r="CV1208" s="107"/>
      <c r="CW1208" s="107"/>
      <c r="CX1208" s="107"/>
      <c r="CY1208" s="107"/>
      <c r="CZ1208" s="107"/>
      <c r="DA1208" s="107"/>
      <c r="DB1208" s="107"/>
      <c r="DC1208" s="107"/>
      <c r="DD1208" s="107"/>
      <c r="DE1208" s="107"/>
      <c r="DF1208" s="107"/>
      <c r="DG1208" s="107"/>
    </row>
    <row r="1209" spans="1:111" hidden="1" x14ac:dyDescent="0.25">
      <c r="B1209" s="111" t="s">
        <v>2606</v>
      </c>
      <c r="C1209" s="111">
        <v>4600011662</v>
      </c>
      <c r="D1209" s="101" t="s">
        <v>1588</v>
      </c>
      <c r="E1209" s="110"/>
      <c r="F1209" s="102"/>
      <c r="G1209" s="103"/>
      <c r="H1209" s="103"/>
      <c r="I1209" s="100"/>
      <c r="J1209" s="122" t="s">
        <v>2408</v>
      </c>
      <c r="K1209" s="103"/>
      <c r="L1209" s="103"/>
      <c r="M1209" s="103"/>
      <c r="N1209" s="103"/>
      <c r="O1209" s="106" t="s">
        <v>2718</v>
      </c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  <c r="BF1209" s="107"/>
      <c r="BG1209" s="107"/>
      <c r="BH1209" s="107"/>
      <c r="BI1209" s="107"/>
      <c r="BJ1209" s="107"/>
      <c r="BK1209" s="107"/>
      <c r="BL1209" s="107"/>
      <c r="BM1209" s="107"/>
      <c r="BN1209" s="107"/>
      <c r="BO1209" s="107"/>
      <c r="BP1209" s="107"/>
      <c r="BQ1209" s="107"/>
      <c r="BR1209" s="107"/>
      <c r="BS1209" s="107"/>
      <c r="BT1209" s="107"/>
      <c r="BU1209" s="107"/>
      <c r="BV1209" s="107"/>
      <c r="BW1209" s="107"/>
      <c r="BX1209" s="107"/>
      <c r="BY1209" s="107"/>
      <c r="BZ1209" s="107"/>
      <c r="CA1209" s="107"/>
      <c r="CB1209" s="107"/>
      <c r="CC1209" s="107"/>
      <c r="CD1209" s="107"/>
      <c r="CE1209" s="107"/>
      <c r="CF1209" s="107"/>
      <c r="CG1209" s="107">
        <v>0</v>
      </c>
      <c r="CH1209" s="107">
        <v>0</v>
      </c>
      <c r="CI1209" s="107">
        <v>0</v>
      </c>
      <c r="CJ1209" s="107">
        <v>0</v>
      </c>
      <c r="CK1209" s="107">
        <v>0</v>
      </c>
      <c r="CL1209" s="107"/>
      <c r="CM1209" s="107"/>
      <c r="CN1209" s="107"/>
      <c r="CO1209" s="107"/>
      <c r="CP1209" s="107"/>
      <c r="CQ1209" s="107"/>
      <c r="CR1209" s="107"/>
      <c r="CS1209" s="107"/>
      <c r="CT1209" s="107"/>
      <c r="CU1209" s="107"/>
      <c r="CV1209" s="107"/>
      <c r="CW1209" s="107"/>
      <c r="CX1209" s="107"/>
      <c r="CY1209" s="107"/>
      <c r="CZ1209" s="107"/>
      <c r="DA1209" s="107"/>
      <c r="DB1209" s="107"/>
      <c r="DC1209" s="107"/>
      <c r="DD1209" s="107"/>
      <c r="DE1209" s="107"/>
      <c r="DF1209" s="107"/>
      <c r="DG1209" s="107"/>
    </row>
    <row r="1210" spans="1:111" hidden="1" x14ac:dyDescent="0.25">
      <c r="B1210" s="111" t="s">
        <v>2606</v>
      </c>
      <c r="C1210" s="111">
        <v>4600011662</v>
      </c>
      <c r="D1210" s="101" t="s">
        <v>1589</v>
      </c>
      <c r="E1210" s="110"/>
      <c r="F1210" s="102"/>
      <c r="G1210" s="103"/>
      <c r="H1210" s="103"/>
      <c r="I1210" s="100"/>
      <c r="J1210" s="122" t="s">
        <v>2546</v>
      </c>
      <c r="K1210" s="103"/>
      <c r="L1210" s="103"/>
      <c r="M1210" s="103"/>
      <c r="N1210" s="103"/>
      <c r="O1210" s="106" t="s">
        <v>2718</v>
      </c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  <c r="BF1210" s="107"/>
      <c r="BG1210" s="107"/>
      <c r="BH1210" s="107"/>
      <c r="BI1210" s="107"/>
      <c r="BJ1210" s="107"/>
      <c r="BK1210" s="107"/>
      <c r="BL1210" s="107"/>
      <c r="BM1210" s="107"/>
      <c r="BN1210" s="107"/>
      <c r="BO1210" s="107"/>
      <c r="BP1210" s="107"/>
      <c r="BQ1210" s="107"/>
      <c r="BR1210" s="107"/>
      <c r="BS1210" s="107"/>
      <c r="BT1210" s="107"/>
      <c r="BU1210" s="107"/>
      <c r="BV1210" s="107"/>
      <c r="BW1210" s="107"/>
      <c r="BX1210" s="107"/>
      <c r="BY1210" s="107"/>
      <c r="BZ1210" s="107"/>
      <c r="CA1210" s="107"/>
      <c r="CB1210" s="107"/>
      <c r="CC1210" s="107"/>
      <c r="CD1210" s="107"/>
      <c r="CE1210" s="107"/>
      <c r="CF1210" s="107"/>
      <c r="CG1210" s="107">
        <v>0</v>
      </c>
      <c r="CH1210" s="107">
        <v>0</v>
      </c>
      <c r="CI1210" s="107">
        <v>0</v>
      </c>
      <c r="CJ1210" s="107">
        <v>0</v>
      </c>
      <c r="CK1210" s="107">
        <v>0</v>
      </c>
      <c r="CL1210" s="107"/>
      <c r="CM1210" s="107"/>
      <c r="CN1210" s="107"/>
      <c r="CO1210" s="107"/>
      <c r="CP1210" s="107"/>
      <c r="CQ1210" s="107"/>
      <c r="CR1210" s="107"/>
      <c r="CS1210" s="107"/>
      <c r="CT1210" s="107"/>
      <c r="CU1210" s="107"/>
      <c r="CV1210" s="107"/>
      <c r="CW1210" s="107"/>
      <c r="CX1210" s="107"/>
      <c r="CY1210" s="107"/>
      <c r="CZ1210" s="107"/>
      <c r="DA1210" s="107"/>
      <c r="DB1210" s="107"/>
      <c r="DC1210" s="107"/>
      <c r="DD1210" s="107"/>
      <c r="DE1210" s="107"/>
      <c r="DF1210" s="107"/>
      <c r="DG1210" s="107"/>
    </row>
    <row r="1211" spans="1:111" hidden="1" x14ac:dyDescent="0.25">
      <c r="B1211" s="111" t="s">
        <v>2606</v>
      </c>
      <c r="C1211" s="111">
        <v>4600011662</v>
      </c>
      <c r="D1211" s="101" t="s">
        <v>1590</v>
      </c>
      <c r="E1211" s="110"/>
      <c r="F1211" s="102"/>
      <c r="G1211" s="103"/>
      <c r="H1211" s="103"/>
      <c r="I1211" s="100"/>
      <c r="J1211" s="122" t="s">
        <v>2234</v>
      </c>
      <c r="K1211" s="103"/>
      <c r="L1211" s="103"/>
      <c r="M1211" s="103"/>
      <c r="N1211" s="103"/>
      <c r="O1211" s="106" t="s">
        <v>2718</v>
      </c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  <c r="BF1211" s="107"/>
      <c r="BG1211" s="107"/>
      <c r="BH1211" s="107"/>
      <c r="BI1211" s="107"/>
      <c r="BJ1211" s="107"/>
      <c r="BK1211" s="107"/>
      <c r="BL1211" s="107"/>
      <c r="BM1211" s="107"/>
      <c r="BN1211" s="107"/>
      <c r="BO1211" s="107"/>
      <c r="BP1211" s="107"/>
      <c r="BQ1211" s="107"/>
      <c r="BR1211" s="107"/>
      <c r="BS1211" s="107"/>
      <c r="BT1211" s="107"/>
      <c r="BU1211" s="107"/>
      <c r="BV1211" s="107"/>
      <c r="BW1211" s="107"/>
      <c r="BX1211" s="107"/>
      <c r="BY1211" s="107"/>
      <c r="BZ1211" s="107"/>
      <c r="CA1211" s="107"/>
      <c r="CB1211" s="107"/>
      <c r="CC1211" s="107"/>
      <c r="CD1211" s="107"/>
      <c r="CE1211" s="107"/>
      <c r="CF1211" s="107"/>
      <c r="CG1211" s="107">
        <v>0</v>
      </c>
      <c r="CH1211" s="107">
        <v>0</v>
      </c>
      <c r="CI1211" s="107">
        <v>0</v>
      </c>
      <c r="CJ1211" s="107">
        <v>0</v>
      </c>
      <c r="CK1211" s="107">
        <v>0</v>
      </c>
      <c r="CL1211" s="107"/>
      <c r="CM1211" s="107"/>
      <c r="CN1211" s="107"/>
      <c r="CO1211" s="107"/>
      <c r="CP1211" s="107"/>
      <c r="CQ1211" s="107"/>
      <c r="CR1211" s="107"/>
      <c r="CS1211" s="107"/>
      <c r="CT1211" s="107"/>
      <c r="CU1211" s="107"/>
      <c r="CV1211" s="107"/>
      <c r="CW1211" s="107"/>
      <c r="CX1211" s="107"/>
      <c r="CY1211" s="107"/>
      <c r="CZ1211" s="107"/>
      <c r="DA1211" s="107"/>
      <c r="DB1211" s="107"/>
      <c r="DC1211" s="107"/>
      <c r="DD1211" s="107"/>
      <c r="DE1211" s="107"/>
      <c r="DF1211" s="107"/>
      <c r="DG1211" s="107"/>
    </row>
    <row r="1212" spans="1:111" hidden="1" x14ac:dyDescent="0.25">
      <c r="B1212" s="111" t="s">
        <v>2606</v>
      </c>
      <c r="C1212" s="111">
        <v>4600011662</v>
      </c>
      <c r="D1212" s="101" t="s">
        <v>1591</v>
      </c>
      <c r="E1212" s="110"/>
      <c r="F1212" s="102"/>
      <c r="G1212" s="103"/>
      <c r="H1212" s="103"/>
      <c r="I1212" s="100"/>
      <c r="J1212" s="122" t="s">
        <v>2706</v>
      </c>
      <c r="K1212" s="103"/>
      <c r="L1212" s="103"/>
      <c r="M1212" s="103"/>
      <c r="N1212" s="103"/>
      <c r="O1212" s="106" t="s">
        <v>2718</v>
      </c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  <c r="BF1212" s="107"/>
      <c r="BG1212" s="107"/>
      <c r="BH1212" s="107"/>
      <c r="BI1212" s="107"/>
      <c r="BJ1212" s="107"/>
      <c r="BK1212" s="107"/>
      <c r="BL1212" s="107"/>
      <c r="BM1212" s="107"/>
      <c r="BN1212" s="107"/>
      <c r="BO1212" s="107"/>
      <c r="BP1212" s="107"/>
      <c r="BQ1212" s="107"/>
      <c r="BR1212" s="107"/>
      <c r="BS1212" s="107"/>
      <c r="BT1212" s="107"/>
      <c r="BU1212" s="107"/>
      <c r="BV1212" s="107"/>
      <c r="BW1212" s="107"/>
      <c r="BX1212" s="107"/>
      <c r="BY1212" s="107"/>
      <c r="BZ1212" s="107"/>
      <c r="CA1212" s="107"/>
      <c r="CB1212" s="107"/>
      <c r="CC1212" s="107"/>
      <c r="CD1212" s="107"/>
      <c r="CE1212" s="107"/>
      <c r="CF1212" s="107"/>
      <c r="CG1212" s="107">
        <v>0</v>
      </c>
      <c r="CH1212" s="107">
        <v>0</v>
      </c>
      <c r="CI1212" s="107">
        <v>0</v>
      </c>
      <c r="CJ1212" s="107">
        <v>0</v>
      </c>
      <c r="CK1212" s="107">
        <v>0</v>
      </c>
      <c r="CL1212" s="107"/>
      <c r="CM1212" s="107"/>
      <c r="CN1212" s="107"/>
      <c r="CO1212" s="107"/>
      <c r="CP1212" s="107"/>
      <c r="CQ1212" s="107"/>
      <c r="CR1212" s="107"/>
      <c r="CS1212" s="107"/>
      <c r="CT1212" s="107"/>
      <c r="CU1212" s="107"/>
      <c r="CV1212" s="107"/>
      <c r="CW1212" s="107"/>
      <c r="CX1212" s="107"/>
      <c r="CY1212" s="107"/>
      <c r="CZ1212" s="107"/>
      <c r="DA1212" s="107"/>
      <c r="DB1212" s="107"/>
      <c r="DC1212" s="107"/>
      <c r="DD1212" s="107"/>
      <c r="DE1212" s="107"/>
      <c r="DF1212" s="107"/>
      <c r="DG1212" s="107"/>
    </row>
    <row r="1213" spans="1:111" hidden="1" x14ac:dyDescent="0.25">
      <c r="B1213" s="111" t="s">
        <v>2606</v>
      </c>
      <c r="C1213" s="111">
        <v>4600011662</v>
      </c>
      <c r="D1213" s="101" t="s">
        <v>1592</v>
      </c>
      <c r="E1213" s="110"/>
      <c r="F1213" s="102"/>
      <c r="G1213" s="103"/>
      <c r="H1213" s="103"/>
      <c r="I1213" s="100"/>
      <c r="J1213" s="122" t="s">
        <v>2408</v>
      </c>
      <c r="K1213" s="103"/>
      <c r="L1213" s="103"/>
      <c r="M1213" s="103"/>
      <c r="N1213" s="103"/>
      <c r="O1213" s="106" t="s">
        <v>2718</v>
      </c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  <c r="BF1213" s="107"/>
      <c r="BG1213" s="107"/>
      <c r="BH1213" s="107"/>
      <c r="BI1213" s="107"/>
      <c r="BJ1213" s="107"/>
      <c r="BK1213" s="107"/>
      <c r="BL1213" s="107"/>
      <c r="BM1213" s="107"/>
      <c r="BN1213" s="107"/>
      <c r="BO1213" s="107"/>
      <c r="BP1213" s="107"/>
      <c r="BQ1213" s="107"/>
      <c r="BR1213" s="107"/>
      <c r="BS1213" s="107"/>
      <c r="BT1213" s="107"/>
      <c r="BU1213" s="107"/>
      <c r="BV1213" s="107"/>
      <c r="BW1213" s="107"/>
      <c r="BX1213" s="107"/>
      <c r="BY1213" s="107"/>
      <c r="BZ1213" s="107"/>
      <c r="CA1213" s="107"/>
      <c r="CB1213" s="107"/>
      <c r="CC1213" s="107"/>
      <c r="CD1213" s="107"/>
      <c r="CE1213" s="107"/>
      <c r="CF1213" s="107"/>
      <c r="CG1213" s="107">
        <v>0</v>
      </c>
      <c r="CH1213" s="107">
        <v>0</v>
      </c>
      <c r="CI1213" s="107">
        <v>0</v>
      </c>
      <c r="CJ1213" s="107">
        <v>0</v>
      </c>
      <c r="CK1213" s="107">
        <v>0</v>
      </c>
      <c r="CL1213" s="107"/>
      <c r="CM1213" s="107"/>
      <c r="CN1213" s="107"/>
      <c r="CO1213" s="107"/>
      <c r="CP1213" s="107"/>
      <c r="CQ1213" s="107"/>
      <c r="CR1213" s="107"/>
      <c r="CS1213" s="107"/>
      <c r="CT1213" s="107"/>
      <c r="CU1213" s="107"/>
      <c r="CV1213" s="107"/>
      <c r="CW1213" s="107"/>
      <c r="CX1213" s="107"/>
      <c r="CY1213" s="107"/>
      <c r="CZ1213" s="107"/>
      <c r="DA1213" s="107"/>
      <c r="DB1213" s="107"/>
      <c r="DC1213" s="107"/>
      <c r="DD1213" s="107"/>
      <c r="DE1213" s="107"/>
      <c r="DF1213" s="107"/>
      <c r="DG1213" s="107"/>
    </row>
    <row r="1214" spans="1:111" hidden="1" x14ac:dyDescent="0.25">
      <c r="B1214" s="111" t="s">
        <v>2606</v>
      </c>
      <c r="C1214" s="111">
        <v>4600011662</v>
      </c>
      <c r="D1214" s="101" t="s">
        <v>1593</v>
      </c>
      <c r="E1214" s="110"/>
      <c r="F1214" s="102"/>
      <c r="G1214" s="103"/>
      <c r="H1214" s="103"/>
      <c r="I1214" s="100"/>
      <c r="J1214" s="122" t="s">
        <v>2546</v>
      </c>
      <c r="K1214" s="103"/>
      <c r="L1214" s="103"/>
      <c r="M1214" s="103"/>
      <c r="N1214" s="103"/>
      <c r="O1214" s="106" t="s">
        <v>2718</v>
      </c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  <c r="BF1214" s="107"/>
      <c r="BG1214" s="107"/>
      <c r="BH1214" s="107"/>
      <c r="BI1214" s="107"/>
      <c r="BJ1214" s="107"/>
      <c r="BK1214" s="107"/>
      <c r="BL1214" s="107"/>
      <c r="BM1214" s="107"/>
      <c r="BN1214" s="107"/>
      <c r="BO1214" s="107"/>
      <c r="BP1214" s="107"/>
      <c r="BQ1214" s="107"/>
      <c r="BR1214" s="107"/>
      <c r="BS1214" s="107"/>
      <c r="BT1214" s="107"/>
      <c r="BU1214" s="107"/>
      <c r="BV1214" s="107"/>
      <c r="BW1214" s="107"/>
      <c r="BX1214" s="107"/>
      <c r="BY1214" s="107"/>
      <c r="BZ1214" s="107"/>
      <c r="CA1214" s="107"/>
      <c r="CB1214" s="107"/>
      <c r="CC1214" s="107"/>
      <c r="CD1214" s="107"/>
      <c r="CE1214" s="107"/>
      <c r="CF1214" s="107"/>
      <c r="CG1214" s="107"/>
      <c r="CH1214" s="107"/>
      <c r="CI1214" s="107"/>
      <c r="CJ1214" s="107"/>
      <c r="CK1214" s="107"/>
      <c r="CL1214" s="107"/>
      <c r="CM1214" s="107"/>
      <c r="CN1214" s="107"/>
      <c r="CO1214" s="107"/>
      <c r="CP1214" s="107"/>
      <c r="CQ1214" s="107"/>
      <c r="CR1214" s="107"/>
      <c r="CS1214" s="107"/>
      <c r="CT1214" s="107"/>
      <c r="CU1214" s="107"/>
      <c r="CV1214" s="107"/>
      <c r="CW1214" s="107"/>
      <c r="CX1214" s="107"/>
      <c r="CY1214" s="107"/>
      <c r="CZ1214" s="107"/>
      <c r="DA1214" s="107"/>
      <c r="DB1214" s="107"/>
      <c r="DC1214" s="107"/>
      <c r="DD1214" s="107"/>
      <c r="DE1214" s="107"/>
      <c r="DF1214" s="107"/>
      <c r="DG1214" s="107"/>
    </row>
    <row r="1215" spans="1:111" hidden="1" x14ac:dyDescent="0.25">
      <c r="B1215" s="111" t="s">
        <v>2606</v>
      </c>
      <c r="C1215" s="111">
        <v>4600011662</v>
      </c>
      <c r="D1215" s="101" t="s">
        <v>1594</v>
      </c>
      <c r="E1215" s="110"/>
      <c r="F1215" s="102"/>
      <c r="G1215" s="103"/>
      <c r="H1215" s="103"/>
      <c r="I1215" s="100"/>
      <c r="J1215" s="122" t="s">
        <v>2234</v>
      </c>
      <c r="K1215" s="103"/>
      <c r="L1215" s="103"/>
      <c r="M1215" s="103"/>
      <c r="N1215" s="103"/>
      <c r="O1215" s="106" t="s">
        <v>2718</v>
      </c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  <c r="BF1215" s="107"/>
      <c r="BG1215" s="107"/>
      <c r="BH1215" s="107"/>
      <c r="BI1215" s="107"/>
      <c r="BJ1215" s="107"/>
      <c r="BK1215" s="107"/>
      <c r="BL1215" s="107"/>
      <c r="BM1215" s="107"/>
      <c r="BN1215" s="107"/>
      <c r="BO1215" s="107"/>
      <c r="BP1215" s="107"/>
      <c r="BQ1215" s="107"/>
      <c r="BR1215" s="107"/>
      <c r="BS1215" s="107"/>
      <c r="BT1215" s="107"/>
      <c r="BU1215" s="107"/>
      <c r="BV1215" s="107"/>
      <c r="BW1215" s="107"/>
      <c r="BX1215" s="107"/>
      <c r="BY1215" s="107"/>
      <c r="BZ1215" s="107"/>
      <c r="CA1215" s="107"/>
      <c r="CB1215" s="107"/>
      <c r="CC1215" s="107"/>
      <c r="CD1215" s="107"/>
      <c r="CE1215" s="107"/>
      <c r="CF1215" s="107"/>
      <c r="CG1215" s="107"/>
      <c r="CH1215" s="107"/>
      <c r="CI1215" s="107"/>
      <c r="CJ1215" s="107"/>
      <c r="CK1215" s="107"/>
      <c r="CL1215" s="107"/>
      <c r="CM1215" s="107"/>
      <c r="CN1215" s="107"/>
      <c r="CO1215" s="107"/>
      <c r="CP1215" s="107"/>
      <c r="CQ1215" s="107"/>
      <c r="CR1215" s="107"/>
      <c r="CS1215" s="107"/>
      <c r="CT1215" s="107"/>
      <c r="CU1215" s="107"/>
      <c r="CV1215" s="107"/>
      <c r="CW1215" s="107"/>
      <c r="CX1215" s="107"/>
      <c r="CY1215" s="107"/>
      <c r="CZ1215" s="107"/>
      <c r="DA1215" s="107"/>
      <c r="DB1215" s="107"/>
      <c r="DC1215" s="107"/>
      <c r="DD1215" s="107"/>
      <c r="DE1215" s="107"/>
      <c r="DF1215" s="107"/>
      <c r="DG1215" s="107"/>
    </row>
    <row r="1216" spans="1:111" hidden="1" x14ac:dyDescent="0.25">
      <c r="B1216" s="111" t="s">
        <v>2606</v>
      </c>
      <c r="C1216" s="111">
        <v>4600011662</v>
      </c>
      <c r="D1216" s="101" t="s">
        <v>1595</v>
      </c>
      <c r="E1216" s="110"/>
      <c r="F1216" s="102"/>
      <c r="G1216" s="103"/>
      <c r="H1216" s="103"/>
      <c r="I1216" s="100"/>
      <c r="J1216" s="122" t="s">
        <v>2707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  <c r="BF1216" s="107"/>
      <c r="BG1216" s="107"/>
      <c r="BH1216" s="107"/>
      <c r="BI1216" s="107"/>
      <c r="BJ1216" s="107"/>
      <c r="BK1216" s="107"/>
      <c r="BL1216" s="107"/>
      <c r="BM1216" s="107"/>
      <c r="BN1216" s="107"/>
      <c r="BO1216" s="107"/>
      <c r="BP1216" s="107"/>
      <c r="BQ1216" s="107"/>
      <c r="BR1216" s="107"/>
      <c r="BS1216" s="107"/>
      <c r="BT1216" s="107"/>
      <c r="BU1216" s="107"/>
      <c r="BV1216" s="107"/>
      <c r="BW1216" s="107"/>
      <c r="BX1216" s="107"/>
      <c r="BY1216" s="107"/>
      <c r="BZ1216" s="107"/>
      <c r="CA1216" s="107"/>
      <c r="CB1216" s="107"/>
      <c r="CC1216" s="107"/>
      <c r="CD1216" s="107"/>
      <c r="CE1216" s="107"/>
      <c r="CF1216" s="107"/>
      <c r="CG1216" s="107"/>
      <c r="CH1216" s="107"/>
      <c r="CI1216" s="107"/>
      <c r="CJ1216" s="107"/>
      <c r="CK1216" s="107"/>
      <c r="CL1216" s="107"/>
      <c r="CM1216" s="107"/>
      <c r="CN1216" s="107"/>
      <c r="CO1216" s="107"/>
      <c r="CP1216" s="107"/>
      <c r="CQ1216" s="107"/>
      <c r="CR1216" s="107"/>
      <c r="CS1216" s="107"/>
      <c r="CT1216" s="107"/>
      <c r="CU1216" s="107"/>
      <c r="CV1216" s="107"/>
      <c r="CW1216" s="107"/>
      <c r="CX1216" s="107"/>
      <c r="CY1216" s="107"/>
      <c r="CZ1216" s="107"/>
      <c r="DA1216" s="107"/>
      <c r="DB1216" s="107"/>
      <c r="DC1216" s="107"/>
      <c r="DD1216" s="107"/>
      <c r="DE1216" s="107"/>
      <c r="DF1216" s="107"/>
      <c r="DG1216" s="107"/>
    </row>
    <row r="1217" spans="1:111" hidden="1" x14ac:dyDescent="0.25">
      <c r="B1217" s="111" t="s">
        <v>2606</v>
      </c>
      <c r="C1217" s="111">
        <v>4600011662</v>
      </c>
      <c r="D1217" s="101" t="s">
        <v>1596</v>
      </c>
      <c r="E1217" s="110"/>
      <c r="F1217" s="102"/>
      <c r="G1217" s="103"/>
      <c r="H1217" s="103"/>
      <c r="I1217" s="100"/>
      <c r="J1217" s="122" t="s">
        <v>2732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  <c r="BF1217" s="107"/>
      <c r="BG1217" s="107"/>
      <c r="BH1217" s="107"/>
      <c r="BI1217" s="107"/>
      <c r="BJ1217" s="107"/>
      <c r="BK1217" s="107"/>
      <c r="BL1217" s="107"/>
      <c r="BM1217" s="107"/>
      <c r="BN1217" s="107"/>
      <c r="BO1217" s="107"/>
      <c r="BP1217" s="107"/>
      <c r="BQ1217" s="107"/>
      <c r="BR1217" s="107"/>
      <c r="BS1217" s="107"/>
      <c r="BT1217" s="107"/>
      <c r="BU1217" s="107"/>
      <c r="BV1217" s="107"/>
      <c r="BW1217" s="107"/>
      <c r="BX1217" s="107"/>
      <c r="BY1217" s="107"/>
      <c r="BZ1217" s="107"/>
      <c r="CA1217" s="107"/>
      <c r="CB1217" s="107"/>
      <c r="CC1217" s="107"/>
      <c r="CD1217" s="107"/>
      <c r="CE1217" s="107"/>
      <c r="CF1217" s="107"/>
      <c r="CG1217" s="107"/>
      <c r="CH1217" s="107"/>
      <c r="CI1217" s="107"/>
      <c r="CJ1217" s="107"/>
      <c r="CK1217" s="107"/>
      <c r="CL1217" s="107"/>
      <c r="CM1217" s="107"/>
      <c r="CN1217" s="107"/>
      <c r="CO1217" s="107"/>
      <c r="CP1217" s="107"/>
      <c r="CQ1217" s="107"/>
      <c r="CR1217" s="107"/>
      <c r="CS1217" s="107"/>
      <c r="CT1217" s="107"/>
      <c r="CU1217" s="107"/>
      <c r="CV1217" s="107"/>
      <c r="CW1217" s="107"/>
      <c r="CX1217" s="107"/>
      <c r="CY1217" s="107"/>
      <c r="CZ1217" s="107"/>
      <c r="DA1217" s="107"/>
      <c r="DB1217" s="107"/>
      <c r="DC1217" s="107"/>
      <c r="DD1217" s="107"/>
      <c r="DE1217" s="107"/>
      <c r="DF1217" s="107"/>
      <c r="DG1217" s="107"/>
    </row>
    <row r="1218" spans="1:111" hidden="1" x14ac:dyDescent="0.25">
      <c r="B1218" s="111" t="s">
        <v>2606</v>
      </c>
      <c r="C1218" s="111">
        <v>4600011662</v>
      </c>
      <c r="D1218" s="101" t="s">
        <v>1597</v>
      </c>
      <c r="E1218" s="110"/>
      <c r="F1218" s="102"/>
      <c r="G1218" s="103"/>
      <c r="H1218" s="103"/>
      <c r="I1218" s="100"/>
      <c r="J1218" s="122" t="s">
        <v>2546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  <c r="BF1218" s="107"/>
      <c r="BG1218" s="107"/>
      <c r="BH1218" s="107"/>
      <c r="BI1218" s="107"/>
      <c r="BJ1218" s="107"/>
      <c r="BK1218" s="107"/>
      <c r="BL1218" s="107"/>
      <c r="BM1218" s="107"/>
      <c r="BN1218" s="107"/>
      <c r="BO1218" s="107"/>
      <c r="BP1218" s="107"/>
      <c r="BQ1218" s="107"/>
      <c r="BR1218" s="107"/>
      <c r="BS1218" s="107"/>
      <c r="BT1218" s="107"/>
      <c r="BU1218" s="107"/>
      <c r="BV1218" s="107"/>
      <c r="BW1218" s="107"/>
      <c r="BX1218" s="107"/>
      <c r="BY1218" s="107"/>
      <c r="BZ1218" s="107"/>
      <c r="CA1218" s="107"/>
      <c r="CB1218" s="107"/>
      <c r="CC1218" s="107"/>
      <c r="CD1218" s="107"/>
      <c r="CE1218" s="107"/>
      <c r="CF1218" s="107"/>
      <c r="CG1218" s="107"/>
      <c r="CH1218" s="107"/>
      <c r="CI1218" s="107"/>
      <c r="CJ1218" s="107"/>
      <c r="CK1218" s="107"/>
      <c r="CL1218" s="107"/>
      <c r="CM1218" s="107"/>
      <c r="CN1218" s="107"/>
      <c r="CO1218" s="107"/>
      <c r="CP1218" s="107"/>
      <c r="CQ1218" s="107"/>
      <c r="CR1218" s="107"/>
      <c r="CS1218" s="107"/>
      <c r="CT1218" s="107"/>
      <c r="CU1218" s="107"/>
      <c r="CV1218" s="107"/>
      <c r="CW1218" s="107"/>
      <c r="CX1218" s="107"/>
      <c r="CY1218" s="107"/>
      <c r="CZ1218" s="107"/>
      <c r="DA1218" s="107"/>
      <c r="DB1218" s="107"/>
      <c r="DC1218" s="107"/>
      <c r="DD1218" s="107"/>
      <c r="DE1218" s="107"/>
      <c r="DF1218" s="107"/>
      <c r="DG1218" s="107"/>
    </row>
    <row r="1219" spans="1:111" hidden="1" x14ac:dyDescent="0.25">
      <c r="B1219" s="111" t="s">
        <v>2606</v>
      </c>
      <c r="C1219" s="111">
        <v>4600011662</v>
      </c>
      <c r="D1219" s="101" t="s">
        <v>1598</v>
      </c>
      <c r="E1219" s="110"/>
      <c r="F1219" s="102"/>
      <c r="G1219" s="103"/>
      <c r="H1219" s="103"/>
      <c r="I1219" s="100"/>
      <c r="J1219" s="122" t="s">
        <v>2234</v>
      </c>
      <c r="K1219" s="103"/>
      <c r="L1219" s="103"/>
      <c r="M1219" s="103"/>
      <c r="N1219" s="103"/>
      <c r="O1219" s="106"/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  <c r="BF1219" s="107"/>
      <c r="BG1219" s="107"/>
      <c r="BH1219" s="107"/>
      <c r="BI1219" s="107"/>
      <c r="BJ1219" s="107"/>
      <c r="BK1219" s="107"/>
      <c r="BL1219" s="107"/>
      <c r="BM1219" s="107"/>
      <c r="BN1219" s="107"/>
      <c r="BO1219" s="107"/>
      <c r="BP1219" s="107"/>
      <c r="BQ1219" s="107"/>
      <c r="BR1219" s="107"/>
      <c r="BS1219" s="107"/>
      <c r="BT1219" s="107"/>
      <c r="BU1219" s="107"/>
      <c r="BV1219" s="107"/>
      <c r="BW1219" s="107"/>
      <c r="BX1219" s="107"/>
      <c r="BY1219" s="107"/>
      <c r="BZ1219" s="107"/>
      <c r="CA1219" s="107"/>
      <c r="CB1219" s="107"/>
      <c r="CC1219" s="107"/>
      <c r="CD1219" s="107"/>
      <c r="CE1219" s="107"/>
      <c r="CF1219" s="107"/>
      <c r="CG1219" s="107">
        <v>0</v>
      </c>
      <c r="CH1219" s="107">
        <v>0</v>
      </c>
      <c r="CI1219" s="107">
        <v>0</v>
      </c>
      <c r="CJ1219" s="107">
        <v>0</v>
      </c>
      <c r="CK1219" s="107">
        <v>0</v>
      </c>
      <c r="CL1219" s="107"/>
      <c r="CM1219" s="107"/>
      <c r="CN1219" s="107"/>
      <c r="CO1219" s="107"/>
      <c r="CP1219" s="107"/>
      <c r="CQ1219" s="107"/>
      <c r="CR1219" s="107"/>
      <c r="CS1219" s="107"/>
      <c r="CT1219" s="107"/>
      <c r="CU1219" s="107"/>
      <c r="CV1219" s="107"/>
      <c r="CW1219" s="107"/>
      <c r="CX1219" s="107"/>
      <c r="CY1219" s="107"/>
      <c r="CZ1219" s="107"/>
      <c r="DA1219" s="107"/>
      <c r="DB1219" s="107"/>
      <c r="DC1219" s="107"/>
      <c r="DD1219" s="107"/>
      <c r="DE1219" s="107"/>
      <c r="DF1219" s="107"/>
      <c r="DG1219" s="107"/>
    </row>
    <row r="1220" spans="1:111" hidden="1" x14ac:dyDescent="0.25">
      <c r="B1220" s="111" t="s">
        <v>2606</v>
      </c>
      <c r="C1220" s="111">
        <v>4600011662</v>
      </c>
      <c r="D1220" s="101" t="s">
        <v>1599</v>
      </c>
      <c r="E1220" s="110"/>
      <c r="F1220" s="102"/>
      <c r="G1220" s="103"/>
      <c r="H1220" s="103"/>
      <c r="I1220" s="100"/>
      <c r="J1220" s="122" t="s">
        <v>2552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  <c r="BF1220" s="107"/>
      <c r="BG1220" s="107"/>
      <c r="BH1220" s="107"/>
      <c r="BI1220" s="107"/>
      <c r="BJ1220" s="107"/>
      <c r="BK1220" s="107"/>
      <c r="BL1220" s="107"/>
      <c r="BM1220" s="107"/>
      <c r="BN1220" s="107"/>
      <c r="BO1220" s="107"/>
      <c r="BP1220" s="107"/>
      <c r="BQ1220" s="107"/>
      <c r="BR1220" s="107"/>
      <c r="BS1220" s="107"/>
      <c r="BT1220" s="107"/>
      <c r="BU1220" s="107"/>
      <c r="BV1220" s="107"/>
      <c r="BW1220" s="107"/>
      <c r="BX1220" s="107"/>
      <c r="BY1220" s="107"/>
      <c r="BZ1220" s="107"/>
      <c r="CA1220" s="107"/>
      <c r="CB1220" s="107"/>
      <c r="CC1220" s="107"/>
      <c r="CD1220" s="107"/>
      <c r="CE1220" s="107"/>
      <c r="CF1220" s="107"/>
      <c r="CG1220" s="107"/>
      <c r="CH1220" s="107"/>
      <c r="CI1220" s="107"/>
      <c r="CJ1220" s="107"/>
      <c r="CK1220" s="107"/>
      <c r="CL1220" s="107"/>
      <c r="CM1220" s="107"/>
      <c r="CN1220" s="107"/>
      <c r="CO1220" s="107"/>
      <c r="CP1220" s="107"/>
      <c r="CQ1220" s="107"/>
      <c r="CR1220" s="107"/>
      <c r="CS1220" s="107"/>
      <c r="CT1220" s="107"/>
      <c r="CU1220" s="107"/>
      <c r="CV1220" s="107"/>
      <c r="CW1220" s="107"/>
      <c r="CX1220" s="107"/>
      <c r="CY1220" s="107"/>
      <c r="CZ1220" s="107"/>
      <c r="DA1220" s="107"/>
      <c r="DB1220" s="107"/>
      <c r="DC1220" s="107"/>
      <c r="DD1220" s="107"/>
      <c r="DE1220" s="107"/>
      <c r="DF1220" s="107"/>
      <c r="DG1220" s="107"/>
    </row>
    <row r="1221" spans="1:111" hidden="1" x14ac:dyDescent="0.25">
      <c r="B1221" s="111" t="s">
        <v>2606</v>
      </c>
      <c r="C1221" s="111">
        <v>4600011662</v>
      </c>
      <c r="D1221" s="101" t="s">
        <v>1600</v>
      </c>
      <c r="E1221" s="110"/>
      <c r="F1221" s="102"/>
      <c r="G1221" s="103"/>
      <c r="H1221" s="103"/>
      <c r="I1221" s="100"/>
      <c r="J1221" s="122" t="s">
        <v>2553</v>
      </c>
      <c r="K1221" s="103"/>
      <c r="L1221" s="103"/>
      <c r="M1221" s="103"/>
      <c r="N1221" s="103"/>
      <c r="O1221" s="106" t="s">
        <v>2664</v>
      </c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  <c r="BF1221" s="107"/>
      <c r="BG1221" s="107"/>
      <c r="BH1221" s="107"/>
      <c r="BI1221" s="107"/>
      <c r="BJ1221" s="107"/>
      <c r="BK1221" s="107"/>
      <c r="BL1221" s="107"/>
      <c r="BM1221" s="107"/>
      <c r="BN1221" s="107"/>
      <c r="BO1221" s="107"/>
      <c r="BP1221" s="107"/>
      <c r="BQ1221" s="107"/>
      <c r="BR1221" s="107"/>
      <c r="BS1221" s="107"/>
      <c r="BT1221" s="107"/>
      <c r="BU1221" s="107"/>
      <c r="BV1221" s="107"/>
      <c r="BW1221" s="107"/>
      <c r="BX1221" s="107"/>
      <c r="BY1221" s="107"/>
      <c r="BZ1221" s="107"/>
      <c r="CA1221" s="107"/>
      <c r="CB1221" s="107"/>
      <c r="CC1221" s="107"/>
      <c r="CD1221" s="107"/>
      <c r="CE1221" s="107"/>
      <c r="CF1221" s="107"/>
      <c r="CG1221" s="107"/>
      <c r="CH1221" s="107"/>
      <c r="CI1221" s="107"/>
      <c r="CJ1221" s="107"/>
      <c r="CK1221" s="107"/>
      <c r="CL1221" s="107"/>
      <c r="CM1221" s="107"/>
      <c r="CN1221" s="107"/>
      <c r="CO1221" s="107"/>
      <c r="CP1221" s="107"/>
      <c r="CQ1221" s="107"/>
      <c r="CR1221" s="107"/>
      <c r="CS1221" s="107"/>
      <c r="CT1221" s="107"/>
      <c r="CU1221" s="107"/>
      <c r="CV1221" s="107"/>
      <c r="CW1221" s="107"/>
      <c r="CX1221" s="107"/>
      <c r="CY1221" s="107"/>
      <c r="CZ1221" s="107"/>
      <c r="DA1221" s="107"/>
      <c r="DB1221" s="107"/>
      <c r="DC1221" s="107"/>
      <c r="DD1221" s="107"/>
      <c r="DE1221" s="107"/>
      <c r="DF1221" s="107"/>
      <c r="DG1221" s="107"/>
    </row>
    <row r="1222" spans="1:111" hidden="1" x14ac:dyDescent="0.25">
      <c r="B1222" s="111" t="s">
        <v>2606</v>
      </c>
      <c r="C1222" s="111">
        <v>4600011662</v>
      </c>
      <c r="D1222" s="101" t="s">
        <v>1601</v>
      </c>
      <c r="E1222" s="110"/>
      <c r="F1222" s="102"/>
      <c r="G1222" s="103"/>
      <c r="H1222" s="103"/>
      <c r="I1222" s="100"/>
      <c r="J1222" s="122" t="s">
        <v>2554</v>
      </c>
      <c r="K1222" s="103"/>
      <c r="L1222" s="103"/>
      <c r="M1222" s="103"/>
      <c r="N1222" s="103"/>
      <c r="O1222" s="106"/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  <c r="BC1222" s="107"/>
      <c r="BD1222" s="107"/>
      <c r="BE1222" s="107"/>
      <c r="BF1222" s="107"/>
      <c r="BG1222" s="107"/>
      <c r="BH1222" s="107"/>
      <c r="BI1222" s="107"/>
      <c r="BJ1222" s="107"/>
      <c r="BK1222" s="107"/>
      <c r="BL1222" s="107"/>
      <c r="BM1222" s="107"/>
      <c r="BN1222" s="107"/>
      <c r="BO1222" s="107"/>
      <c r="BP1222" s="107"/>
      <c r="BQ1222" s="107"/>
      <c r="BR1222" s="107"/>
      <c r="BS1222" s="107"/>
      <c r="BT1222" s="107"/>
      <c r="BU1222" s="107"/>
      <c r="BV1222" s="107"/>
      <c r="BW1222" s="107"/>
      <c r="BX1222" s="107"/>
      <c r="BY1222" s="107"/>
      <c r="BZ1222" s="107"/>
      <c r="CA1222" s="107"/>
      <c r="CB1222" s="107"/>
      <c r="CC1222" s="107"/>
      <c r="CD1222" s="107"/>
      <c r="CE1222" s="107"/>
      <c r="CF1222" s="107"/>
      <c r="CG1222" s="107"/>
      <c r="CH1222" s="107"/>
      <c r="CI1222" s="107"/>
      <c r="CJ1222" s="107"/>
      <c r="CK1222" s="107"/>
      <c r="CL1222" s="107"/>
      <c r="CM1222" s="107"/>
      <c r="CN1222" s="107"/>
      <c r="CO1222" s="107"/>
      <c r="CP1222" s="107"/>
      <c r="CQ1222" s="107"/>
      <c r="CR1222" s="107"/>
      <c r="CS1222" s="107"/>
      <c r="CT1222" s="107"/>
      <c r="CU1222" s="107"/>
      <c r="CV1222" s="107"/>
      <c r="CW1222" s="107"/>
      <c r="CX1222" s="107"/>
      <c r="CY1222" s="107"/>
      <c r="CZ1222" s="107"/>
      <c r="DA1222" s="107"/>
      <c r="DB1222" s="107"/>
      <c r="DC1222" s="107"/>
      <c r="DD1222" s="107"/>
      <c r="DE1222" s="107"/>
      <c r="DF1222" s="107"/>
      <c r="DG1222" s="107"/>
    </row>
    <row r="1223" spans="1:111" hidden="1" x14ac:dyDescent="0.25">
      <c r="A1223" s="109"/>
      <c r="B1223" s="111" t="s">
        <v>2607</v>
      </c>
      <c r="C1223" s="111">
        <v>4600011662</v>
      </c>
      <c r="D1223" s="101" t="s">
        <v>1602</v>
      </c>
      <c r="E1223" s="110" t="str">
        <f t="shared" ref="E1223" si="149">IF(F1223="","",CONCATENATE(TRIM(F1223)," - ",TRIM(J1223)))</f>
        <v>(DE) Sistema de Desaeração e Água de Alimentação das caldeiras - Desmontagem de linhas de drenagem</v>
      </c>
      <c r="F1223" s="102" t="s">
        <v>454</v>
      </c>
      <c r="G1223" s="103" t="s">
        <v>449</v>
      </c>
      <c r="H1223" s="103" t="s">
        <v>429</v>
      </c>
      <c r="I1223" s="100"/>
      <c r="J1223" s="122" t="s">
        <v>2555</v>
      </c>
      <c r="K1223" s="103"/>
      <c r="L1223" s="103"/>
      <c r="M1223" s="103"/>
      <c r="N1223" s="103"/>
      <c r="O1223" s="106"/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>
        <v>0</v>
      </c>
      <c r="AK1223" s="107">
        <v>0</v>
      </c>
      <c r="AL1223" s="107">
        <v>0</v>
      </c>
      <c r="AM1223" s="107">
        <v>0</v>
      </c>
      <c r="AN1223" s="107">
        <v>0</v>
      </c>
      <c r="AO1223" s="107"/>
      <c r="AP1223" s="107"/>
      <c r="AQ1223" s="107">
        <v>0</v>
      </c>
      <c r="AR1223" s="107">
        <v>0</v>
      </c>
      <c r="AS1223" s="107">
        <v>0</v>
      </c>
      <c r="AT1223" s="107">
        <v>0</v>
      </c>
      <c r="AU1223" s="107">
        <v>0</v>
      </c>
      <c r="AV1223" s="107"/>
      <c r="AW1223" s="107"/>
      <c r="AX1223" s="107">
        <v>0</v>
      </c>
      <c r="AY1223" s="107">
        <v>0</v>
      </c>
      <c r="AZ1223" s="107">
        <v>0</v>
      </c>
      <c r="BA1223" s="107">
        <v>0</v>
      </c>
      <c r="BB1223" s="107">
        <v>0</v>
      </c>
      <c r="BC1223" s="107"/>
      <c r="BD1223" s="107"/>
      <c r="BE1223" s="107"/>
      <c r="BF1223" s="107"/>
      <c r="BG1223" s="107"/>
      <c r="BH1223" s="107"/>
      <c r="BI1223" s="107"/>
      <c r="BJ1223" s="107"/>
      <c r="BK1223" s="107"/>
      <c r="BL1223" s="107"/>
      <c r="BM1223" s="107"/>
      <c r="BN1223" s="107"/>
      <c r="BO1223" s="107"/>
      <c r="BP1223" s="107"/>
      <c r="BQ1223" s="107"/>
      <c r="BR1223" s="107"/>
      <c r="BS1223" s="107"/>
      <c r="BT1223" s="107"/>
      <c r="BU1223" s="107"/>
      <c r="BV1223" s="107"/>
      <c r="BW1223" s="107"/>
      <c r="BX1223" s="107"/>
      <c r="BY1223" s="107"/>
      <c r="BZ1223" s="107"/>
      <c r="CA1223" s="107"/>
      <c r="CB1223" s="107"/>
      <c r="CC1223" s="107"/>
      <c r="CD1223" s="107"/>
      <c r="CE1223" s="107"/>
      <c r="CF1223" s="107"/>
      <c r="CG1223" s="107"/>
      <c r="CH1223" s="107"/>
      <c r="CI1223" s="107"/>
      <c r="CJ1223" s="107"/>
      <c r="CK1223" s="107"/>
      <c r="CL1223" s="107"/>
      <c r="CM1223" s="107"/>
      <c r="CN1223" s="107"/>
      <c r="CO1223" s="107"/>
      <c r="CP1223" s="107"/>
      <c r="CQ1223" s="107"/>
      <c r="CR1223" s="107"/>
      <c r="CS1223" s="107"/>
      <c r="CT1223" s="107"/>
      <c r="CU1223" s="107"/>
      <c r="CV1223" s="107"/>
      <c r="CW1223" s="107"/>
      <c r="CX1223" s="107"/>
      <c r="CY1223" s="107"/>
      <c r="CZ1223" s="107"/>
      <c r="DA1223" s="107"/>
      <c r="DB1223" s="107"/>
      <c r="DC1223" s="107"/>
      <c r="DD1223" s="107"/>
      <c r="DE1223" s="107"/>
      <c r="DF1223" s="107"/>
      <c r="DG1223" s="107"/>
    </row>
    <row r="1224" spans="1:111" hidden="1" x14ac:dyDescent="0.25">
      <c r="B1224" s="111" t="s">
        <v>2606</v>
      </c>
      <c r="C1224" s="111">
        <v>4600011662</v>
      </c>
      <c r="D1224" s="101" t="s">
        <v>1603</v>
      </c>
      <c r="E1224" s="110"/>
      <c r="F1224" s="102"/>
      <c r="G1224" s="103"/>
      <c r="H1224" s="103"/>
      <c r="I1224" s="100"/>
      <c r="J1224" s="122" t="s">
        <v>2556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>
        <v>0</v>
      </c>
      <c r="AY1224" s="107">
        <v>0</v>
      </c>
      <c r="AZ1224" s="107">
        <v>0</v>
      </c>
      <c r="BA1224" s="107">
        <v>0</v>
      </c>
      <c r="BB1224" s="107">
        <v>0</v>
      </c>
      <c r="BC1224" s="107"/>
      <c r="BD1224" s="107"/>
      <c r="BE1224" s="107">
        <v>0</v>
      </c>
      <c r="BF1224" s="107">
        <v>0</v>
      </c>
      <c r="BG1224" s="107">
        <v>0</v>
      </c>
      <c r="BH1224" s="107">
        <v>0</v>
      </c>
      <c r="BI1224" s="107">
        <v>0</v>
      </c>
      <c r="BJ1224" s="107"/>
      <c r="BK1224" s="107"/>
      <c r="BL1224" s="107"/>
      <c r="BM1224" s="107"/>
      <c r="BN1224" s="107"/>
      <c r="BO1224" s="107"/>
      <c r="BP1224" s="107"/>
      <c r="BQ1224" s="107"/>
      <c r="BR1224" s="107"/>
      <c r="BS1224" s="107"/>
      <c r="BT1224" s="107"/>
      <c r="BU1224" s="107"/>
      <c r="BV1224" s="107"/>
      <c r="BW1224" s="107"/>
      <c r="BX1224" s="107"/>
      <c r="BY1224" s="107"/>
      <c r="BZ1224" s="107"/>
      <c r="CA1224" s="107"/>
      <c r="CB1224" s="107"/>
      <c r="CC1224" s="107"/>
      <c r="CD1224" s="107"/>
      <c r="CE1224" s="107"/>
      <c r="CF1224" s="107"/>
      <c r="CG1224" s="107"/>
      <c r="CH1224" s="107"/>
      <c r="CI1224" s="107"/>
      <c r="CJ1224" s="107"/>
      <c r="CK1224" s="107"/>
      <c r="CL1224" s="107"/>
      <c r="CM1224" s="107"/>
      <c r="CN1224" s="107"/>
      <c r="CO1224" s="107"/>
      <c r="CP1224" s="107"/>
      <c r="CQ1224" s="107"/>
      <c r="CR1224" s="107"/>
      <c r="CS1224" s="107"/>
      <c r="CT1224" s="107"/>
      <c r="CU1224" s="107"/>
      <c r="CV1224" s="107"/>
      <c r="CW1224" s="107"/>
      <c r="CX1224" s="107"/>
      <c r="CY1224" s="107"/>
      <c r="CZ1224" s="107"/>
      <c r="DA1224" s="107"/>
      <c r="DB1224" s="107"/>
      <c r="DC1224" s="107"/>
      <c r="DD1224" s="107"/>
      <c r="DE1224" s="107"/>
      <c r="DF1224" s="107"/>
      <c r="DG1224" s="107"/>
    </row>
    <row r="1225" spans="1:111" hidden="1" x14ac:dyDescent="0.25">
      <c r="B1225" s="111" t="s">
        <v>2606</v>
      </c>
      <c r="C1225" s="111">
        <v>4600011662</v>
      </c>
      <c r="D1225" s="101" t="s">
        <v>1604</v>
      </c>
      <c r="E1225" s="110"/>
      <c r="F1225" s="102"/>
      <c r="G1225" s="103"/>
      <c r="H1225" s="103"/>
      <c r="I1225" s="100"/>
      <c r="J1225" s="122" t="s">
        <v>2557</v>
      </c>
      <c r="K1225" s="103"/>
      <c r="L1225" s="103"/>
      <c r="M1225" s="103"/>
      <c r="N1225" s="103"/>
      <c r="O1225" s="106"/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  <c r="BF1225" s="107"/>
      <c r="BG1225" s="107"/>
      <c r="BH1225" s="107"/>
      <c r="BI1225" s="107"/>
      <c r="BJ1225" s="107"/>
      <c r="BK1225" s="107"/>
      <c r="BL1225" s="107"/>
      <c r="BM1225" s="107"/>
      <c r="BN1225" s="107"/>
      <c r="BO1225" s="107"/>
      <c r="BP1225" s="107"/>
      <c r="BQ1225" s="107"/>
      <c r="BR1225" s="107"/>
      <c r="BS1225" s="107"/>
      <c r="BT1225" s="107"/>
      <c r="BU1225" s="107"/>
      <c r="BV1225" s="107"/>
      <c r="BW1225" s="107"/>
      <c r="BX1225" s="107"/>
      <c r="BY1225" s="107"/>
      <c r="BZ1225" s="107"/>
      <c r="CA1225" s="107"/>
      <c r="CB1225" s="107"/>
      <c r="CC1225" s="107"/>
      <c r="CD1225" s="107"/>
      <c r="CE1225" s="107"/>
      <c r="CF1225" s="107"/>
      <c r="CG1225" s="107">
        <v>0</v>
      </c>
      <c r="CH1225" s="107">
        <v>0</v>
      </c>
      <c r="CI1225" s="107">
        <v>0</v>
      </c>
      <c r="CJ1225" s="107">
        <v>0</v>
      </c>
      <c r="CK1225" s="107">
        <v>0</v>
      </c>
      <c r="CL1225" s="107"/>
      <c r="CM1225" s="107"/>
      <c r="CN1225" s="107"/>
      <c r="CO1225" s="107"/>
      <c r="CP1225" s="107"/>
      <c r="CQ1225" s="107"/>
      <c r="CR1225" s="107"/>
      <c r="CS1225" s="107"/>
      <c r="CT1225" s="107"/>
      <c r="CU1225" s="107"/>
      <c r="CV1225" s="107"/>
      <c r="CW1225" s="107"/>
      <c r="CX1225" s="107"/>
      <c r="CY1225" s="107"/>
      <c r="CZ1225" s="107"/>
      <c r="DA1225" s="107"/>
      <c r="DB1225" s="107"/>
      <c r="DC1225" s="107"/>
      <c r="DD1225" s="107"/>
      <c r="DE1225" s="107"/>
      <c r="DF1225" s="107"/>
      <c r="DG1225" s="107"/>
    </row>
    <row r="1226" spans="1:111" hidden="1" x14ac:dyDescent="0.25">
      <c r="B1226" s="111" t="s">
        <v>2606</v>
      </c>
      <c r="C1226" s="111">
        <v>4600011662</v>
      </c>
      <c r="D1226" s="101" t="s">
        <v>1605</v>
      </c>
      <c r="E1226" s="110"/>
      <c r="F1226" s="102"/>
      <c r="G1226" s="103"/>
      <c r="H1226" s="103"/>
      <c r="I1226" s="100"/>
      <c r="J1226" s="122" t="s">
        <v>2558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  <c r="BF1226" s="107"/>
      <c r="BG1226" s="107"/>
      <c r="BH1226" s="107"/>
      <c r="BI1226" s="107"/>
      <c r="BJ1226" s="107"/>
      <c r="BK1226" s="107"/>
      <c r="BL1226" s="107"/>
      <c r="BM1226" s="107"/>
      <c r="BN1226" s="107"/>
      <c r="BO1226" s="107"/>
      <c r="BP1226" s="107"/>
      <c r="BQ1226" s="107"/>
      <c r="BR1226" s="107"/>
      <c r="BS1226" s="107"/>
      <c r="BT1226" s="107"/>
      <c r="BU1226" s="107"/>
      <c r="BV1226" s="107"/>
      <c r="BW1226" s="107"/>
      <c r="BX1226" s="107"/>
      <c r="BY1226" s="107"/>
      <c r="BZ1226" s="107"/>
      <c r="CA1226" s="107"/>
      <c r="CB1226" s="107"/>
      <c r="CC1226" s="107"/>
      <c r="CD1226" s="107"/>
      <c r="CE1226" s="107"/>
      <c r="CF1226" s="107"/>
      <c r="CG1226" s="107"/>
      <c r="CH1226" s="107"/>
      <c r="CI1226" s="107"/>
      <c r="CJ1226" s="107"/>
      <c r="CK1226" s="107"/>
      <c r="CL1226" s="107"/>
      <c r="CM1226" s="107"/>
      <c r="CN1226" s="107"/>
      <c r="CO1226" s="107"/>
      <c r="CP1226" s="107"/>
      <c r="CQ1226" s="107"/>
      <c r="CR1226" s="107"/>
      <c r="CS1226" s="107"/>
      <c r="CT1226" s="107"/>
      <c r="CU1226" s="107"/>
      <c r="CV1226" s="107"/>
      <c r="CW1226" s="107"/>
      <c r="CX1226" s="107"/>
      <c r="CY1226" s="107"/>
      <c r="CZ1226" s="107"/>
      <c r="DA1226" s="107"/>
      <c r="DB1226" s="107"/>
      <c r="DC1226" s="107"/>
      <c r="DD1226" s="107"/>
      <c r="DE1226" s="107"/>
      <c r="DF1226" s="107"/>
      <c r="DG1226" s="107"/>
    </row>
    <row r="1227" spans="1:111" hidden="1" x14ac:dyDescent="0.25">
      <c r="B1227" s="111" t="s">
        <v>2606</v>
      </c>
      <c r="C1227" s="111">
        <v>4600011662</v>
      </c>
      <c r="D1227" s="101" t="s">
        <v>1606</v>
      </c>
      <c r="E1227" s="110"/>
      <c r="F1227" s="102"/>
      <c r="G1227" s="103"/>
      <c r="H1227" s="103"/>
      <c r="I1227" s="100"/>
      <c r="J1227" s="122" t="s">
        <v>2559</v>
      </c>
      <c r="K1227" s="103"/>
      <c r="L1227" s="103"/>
      <c r="M1227" s="103"/>
      <c r="N1227" s="103"/>
      <c r="O1227" s="106" t="s">
        <v>2663</v>
      </c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  <c r="BF1227" s="107"/>
      <c r="BG1227" s="107"/>
      <c r="BH1227" s="107"/>
      <c r="BI1227" s="107"/>
      <c r="BJ1227" s="107"/>
      <c r="BK1227" s="107"/>
      <c r="BL1227" s="107"/>
      <c r="BM1227" s="107"/>
      <c r="BN1227" s="107"/>
      <c r="BO1227" s="107"/>
      <c r="BP1227" s="107"/>
      <c r="BQ1227" s="107"/>
      <c r="BR1227" s="107"/>
      <c r="BS1227" s="107"/>
      <c r="BT1227" s="107"/>
      <c r="BU1227" s="107"/>
      <c r="BV1227" s="107"/>
      <c r="BW1227" s="107"/>
      <c r="BX1227" s="107"/>
      <c r="BY1227" s="107"/>
      <c r="BZ1227" s="107"/>
      <c r="CA1227" s="107"/>
      <c r="CB1227" s="107"/>
      <c r="CC1227" s="107"/>
      <c r="CD1227" s="107"/>
      <c r="CE1227" s="107"/>
      <c r="CF1227" s="107"/>
      <c r="CG1227" s="107"/>
      <c r="CH1227" s="107"/>
      <c r="CI1227" s="107"/>
      <c r="CJ1227" s="107"/>
      <c r="CK1227" s="107"/>
      <c r="CL1227" s="107"/>
      <c r="CM1227" s="107"/>
      <c r="CN1227" s="107"/>
      <c r="CO1227" s="107"/>
      <c r="CP1227" s="107"/>
      <c r="CQ1227" s="107"/>
      <c r="CR1227" s="107"/>
      <c r="CS1227" s="107"/>
      <c r="CT1227" s="107"/>
      <c r="CU1227" s="107"/>
      <c r="CV1227" s="107"/>
      <c r="CW1227" s="107"/>
      <c r="CX1227" s="107"/>
      <c r="CY1227" s="107"/>
      <c r="CZ1227" s="107"/>
      <c r="DA1227" s="107"/>
      <c r="DB1227" s="107"/>
      <c r="DC1227" s="107"/>
      <c r="DD1227" s="107"/>
      <c r="DE1227" s="107"/>
      <c r="DF1227" s="107"/>
      <c r="DG1227" s="107"/>
    </row>
    <row r="1228" spans="1:111" hidden="1" x14ac:dyDescent="0.25">
      <c r="B1228" s="111" t="s">
        <v>2606</v>
      </c>
      <c r="C1228" s="111">
        <v>4600011662</v>
      </c>
      <c r="D1228" s="101" t="s">
        <v>1607</v>
      </c>
      <c r="E1228" s="110"/>
      <c r="F1228" s="102"/>
      <c r="G1228" s="103"/>
      <c r="H1228" s="103"/>
      <c r="I1228" s="100"/>
      <c r="J1228" s="122" t="s">
        <v>2554</v>
      </c>
      <c r="K1228" s="103"/>
      <c r="L1228" s="103"/>
      <c r="M1228" s="103"/>
      <c r="N1228" s="103"/>
      <c r="O1228" s="106"/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  <c r="BC1228" s="107"/>
      <c r="BD1228" s="107"/>
      <c r="BE1228" s="107"/>
      <c r="BF1228" s="107"/>
      <c r="BG1228" s="107"/>
      <c r="BH1228" s="107"/>
      <c r="BI1228" s="107"/>
      <c r="BJ1228" s="107"/>
      <c r="BK1228" s="107"/>
      <c r="BL1228" s="107"/>
      <c r="BM1228" s="107"/>
      <c r="BN1228" s="107"/>
      <c r="BO1228" s="107"/>
      <c r="BP1228" s="107"/>
      <c r="BQ1228" s="107"/>
      <c r="BR1228" s="107"/>
      <c r="BS1228" s="107"/>
      <c r="BT1228" s="107"/>
      <c r="BU1228" s="107"/>
      <c r="BV1228" s="107"/>
      <c r="BW1228" s="107"/>
      <c r="BX1228" s="107"/>
      <c r="BY1228" s="107"/>
      <c r="BZ1228" s="107"/>
      <c r="CA1228" s="107"/>
      <c r="CB1228" s="107"/>
      <c r="CC1228" s="107"/>
      <c r="CD1228" s="107"/>
      <c r="CE1228" s="107"/>
      <c r="CF1228" s="107"/>
      <c r="CG1228" s="107"/>
      <c r="CH1228" s="107"/>
      <c r="CI1228" s="107"/>
      <c r="CJ1228" s="107"/>
      <c r="CK1228" s="107"/>
      <c r="CL1228" s="107"/>
      <c r="CM1228" s="107"/>
      <c r="CN1228" s="107"/>
      <c r="CO1228" s="107"/>
      <c r="CP1228" s="107"/>
      <c r="CQ1228" s="107"/>
      <c r="CR1228" s="107"/>
      <c r="CS1228" s="107"/>
      <c r="CT1228" s="107"/>
      <c r="CU1228" s="107"/>
      <c r="CV1228" s="107"/>
      <c r="CW1228" s="107"/>
      <c r="CX1228" s="107"/>
      <c r="CY1228" s="107"/>
      <c r="CZ1228" s="107"/>
      <c r="DA1228" s="107"/>
      <c r="DB1228" s="107"/>
      <c r="DC1228" s="107"/>
      <c r="DD1228" s="107"/>
      <c r="DE1228" s="107"/>
      <c r="DF1228" s="107"/>
      <c r="DG1228" s="107"/>
    </row>
    <row r="1229" spans="1:111" hidden="1" x14ac:dyDescent="0.25">
      <c r="A1229" s="109"/>
      <c r="B1229" s="111" t="s">
        <v>2607</v>
      </c>
      <c r="C1229" s="111">
        <v>4600011662</v>
      </c>
      <c r="D1229" s="101" t="s">
        <v>1608</v>
      </c>
      <c r="E1229" s="110" t="str">
        <f t="shared" ref="E1229" si="150">IF(F1229="","",CONCATENATE(TRIM(F1229)," - ",TRIM(J1229)))</f>
        <v>(DE) Sistema de Desaeração e Água de Alimentação das caldeiras - Desmontagem de linhas de drenagem</v>
      </c>
      <c r="F1229" s="102" t="s">
        <v>454</v>
      </c>
      <c r="G1229" s="103" t="s">
        <v>449</v>
      </c>
      <c r="H1229" s="103" t="s">
        <v>429</v>
      </c>
      <c r="I1229" s="100"/>
      <c r="J1229" s="122" t="s">
        <v>2555</v>
      </c>
      <c r="K1229" s="103"/>
      <c r="L1229" s="103"/>
      <c r="M1229" s="103"/>
      <c r="N1229" s="103"/>
      <c r="O1229" s="106"/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>
        <v>0</v>
      </c>
      <c r="AK1229" s="107">
        <v>0</v>
      </c>
      <c r="AL1229" s="107">
        <v>0</v>
      </c>
      <c r="AM1229" s="107">
        <v>0</v>
      </c>
      <c r="AN1229" s="107">
        <v>0</v>
      </c>
      <c r="AO1229" s="107"/>
      <c r="AP1229" s="107"/>
      <c r="AQ1229" s="107">
        <v>0</v>
      </c>
      <c r="AR1229" s="107">
        <v>0</v>
      </c>
      <c r="AS1229" s="107">
        <v>0</v>
      </c>
      <c r="AT1229" s="107">
        <v>0</v>
      </c>
      <c r="AU1229" s="107">
        <v>0</v>
      </c>
      <c r="AV1229" s="107"/>
      <c r="AW1229" s="107"/>
      <c r="AX1229" s="107">
        <v>0</v>
      </c>
      <c r="AY1229" s="107">
        <v>0</v>
      </c>
      <c r="AZ1229" s="107">
        <v>0</v>
      </c>
      <c r="BA1229" s="107">
        <v>0</v>
      </c>
      <c r="BB1229" s="107">
        <v>0</v>
      </c>
      <c r="BC1229" s="107"/>
      <c r="BD1229" s="107"/>
      <c r="BE1229" s="107"/>
      <c r="BF1229" s="107"/>
      <c r="BG1229" s="107"/>
      <c r="BH1229" s="107"/>
      <c r="BI1229" s="107"/>
      <c r="BJ1229" s="107"/>
      <c r="BK1229" s="107"/>
      <c r="BL1229" s="107"/>
      <c r="BM1229" s="107"/>
      <c r="BN1229" s="107"/>
      <c r="BO1229" s="107"/>
      <c r="BP1229" s="107"/>
      <c r="BQ1229" s="107"/>
      <c r="BR1229" s="107"/>
      <c r="BS1229" s="107"/>
      <c r="BT1229" s="107"/>
      <c r="BU1229" s="107"/>
      <c r="BV1229" s="107"/>
      <c r="BW1229" s="107"/>
      <c r="BX1229" s="107"/>
      <c r="BY1229" s="107"/>
      <c r="BZ1229" s="107"/>
      <c r="CA1229" s="107"/>
      <c r="CB1229" s="107"/>
      <c r="CC1229" s="107"/>
      <c r="CD1229" s="107"/>
      <c r="CE1229" s="107"/>
      <c r="CF1229" s="107"/>
      <c r="CG1229" s="107"/>
      <c r="CH1229" s="107"/>
      <c r="CI1229" s="107"/>
      <c r="CJ1229" s="107"/>
      <c r="CK1229" s="107"/>
      <c r="CL1229" s="107"/>
      <c r="CM1229" s="107"/>
      <c r="CN1229" s="107"/>
      <c r="CO1229" s="107"/>
      <c r="CP1229" s="107"/>
      <c r="CQ1229" s="107"/>
      <c r="CR1229" s="107"/>
      <c r="CS1229" s="107"/>
      <c r="CT1229" s="107"/>
      <c r="CU1229" s="107"/>
      <c r="CV1229" s="107"/>
      <c r="CW1229" s="107"/>
      <c r="CX1229" s="107"/>
      <c r="CY1229" s="107"/>
      <c r="CZ1229" s="107"/>
      <c r="DA1229" s="107"/>
      <c r="DB1229" s="107"/>
      <c r="DC1229" s="107"/>
      <c r="DD1229" s="107"/>
      <c r="DE1229" s="107"/>
      <c r="DF1229" s="107"/>
      <c r="DG1229" s="107"/>
    </row>
    <row r="1230" spans="1:111" hidden="1" x14ac:dyDescent="0.25">
      <c r="B1230" s="111" t="s">
        <v>2606</v>
      </c>
      <c r="C1230" s="111">
        <v>4600011662</v>
      </c>
      <c r="D1230" s="101" t="s">
        <v>1609</v>
      </c>
      <c r="E1230" s="110"/>
      <c r="F1230" s="102"/>
      <c r="G1230" s="103"/>
      <c r="H1230" s="103"/>
      <c r="I1230" s="100"/>
      <c r="J1230" s="122" t="s">
        <v>2560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>
        <v>0</v>
      </c>
      <c r="AY1230" s="107">
        <v>0</v>
      </c>
      <c r="AZ1230" s="107">
        <v>0</v>
      </c>
      <c r="BA1230" s="107">
        <v>0</v>
      </c>
      <c r="BB1230" s="107">
        <v>0</v>
      </c>
      <c r="BC1230" s="107"/>
      <c r="BD1230" s="107"/>
      <c r="BE1230" s="107">
        <v>0</v>
      </c>
      <c r="BF1230" s="107">
        <v>0</v>
      </c>
      <c r="BG1230" s="107">
        <v>0</v>
      </c>
      <c r="BH1230" s="107">
        <v>0</v>
      </c>
      <c r="BI1230" s="107">
        <v>0</v>
      </c>
      <c r="BJ1230" s="107"/>
      <c r="BK1230" s="107"/>
      <c r="BL1230" s="107"/>
      <c r="BM1230" s="107"/>
      <c r="BN1230" s="107"/>
      <c r="BO1230" s="107"/>
      <c r="BP1230" s="107"/>
      <c r="BQ1230" s="107"/>
      <c r="BR1230" s="107"/>
      <c r="BS1230" s="107"/>
      <c r="BT1230" s="107"/>
      <c r="BU1230" s="107"/>
      <c r="BV1230" s="107"/>
      <c r="BW1230" s="107"/>
      <c r="BX1230" s="107"/>
      <c r="BY1230" s="107"/>
      <c r="BZ1230" s="107"/>
      <c r="CA1230" s="107"/>
      <c r="CB1230" s="107"/>
      <c r="CC1230" s="107"/>
      <c r="CD1230" s="107"/>
      <c r="CE1230" s="107"/>
      <c r="CF1230" s="107"/>
      <c r="CG1230" s="107"/>
      <c r="CH1230" s="107"/>
      <c r="CI1230" s="107"/>
      <c r="CJ1230" s="107"/>
      <c r="CK1230" s="107"/>
      <c r="CL1230" s="107"/>
      <c r="CM1230" s="107"/>
      <c r="CN1230" s="107"/>
      <c r="CO1230" s="107"/>
      <c r="CP1230" s="107"/>
      <c r="CQ1230" s="107"/>
      <c r="CR1230" s="107"/>
      <c r="CS1230" s="107"/>
      <c r="CT1230" s="107"/>
      <c r="CU1230" s="107"/>
      <c r="CV1230" s="107"/>
      <c r="CW1230" s="107"/>
      <c r="CX1230" s="107"/>
      <c r="CY1230" s="107"/>
      <c r="CZ1230" s="107"/>
      <c r="DA1230" s="107"/>
      <c r="DB1230" s="107"/>
      <c r="DC1230" s="107"/>
      <c r="DD1230" s="107"/>
      <c r="DE1230" s="107"/>
      <c r="DF1230" s="107"/>
      <c r="DG1230" s="107"/>
    </row>
    <row r="1231" spans="1:111" hidden="1" x14ac:dyDescent="0.25">
      <c r="B1231" s="111" t="s">
        <v>2606</v>
      </c>
      <c r="C1231" s="111">
        <v>4600011662</v>
      </c>
      <c r="D1231" s="101" t="s">
        <v>1610</v>
      </c>
      <c r="E1231" s="110"/>
      <c r="F1231" s="102"/>
      <c r="G1231" s="103"/>
      <c r="H1231" s="103"/>
      <c r="I1231" s="100"/>
      <c r="J1231" s="122" t="s">
        <v>2561</v>
      </c>
      <c r="K1231" s="103"/>
      <c r="L1231" s="103"/>
      <c r="M1231" s="103"/>
      <c r="N1231" s="103"/>
      <c r="O1231" s="106"/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  <c r="BF1231" s="107"/>
      <c r="BG1231" s="107"/>
      <c r="BH1231" s="107"/>
      <c r="BI1231" s="107"/>
      <c r="BJ1231" s="107"/>
      <c r="BK1231" s="107"/>
      <c r="BL1231" s="107"/>
      <c r="BM1231" s="107"/>
      <c r="BN1231" s="107"/>
      <c r="BO1231" s="107"/>
      <c r="BP1231" s="107"/>
      <c r="BQ1231" s="107"/>
      <c r="BR1231" s="107"/>
      <c r="BS1231" s="107"/>
      <c r="BT1231" s="107"/>
      <c r="BU1231" s="107"/>
      <c r="BV1231" s="107"/>
      <c r="BW1231" s="107"/>
      <c r="BX1231" s="107"/>
      <c r="BY1231" s="107"/>
      <c r="BZ1231" s="107"/>
      <c r="CA1231" s="107"/>
      <c r="CB1231" s="107"/>
      <c r="CC1231" s="107"/>
      <c r="CD1231" s="107"/>
      <c r="CE1231" s="107"/>
      <c r="CF1231" s="107"/>
      <c r="CG1231" s="107">
        <v>0</v>
      </c>
      <c r="CH1231" s="107">
        <v>0</v>
      </c>
      <c r="CI1231" s="107">
        <v>0</v>
      </c>
      <c r="CJ1231" s="107">
        <v>0</v>
      </c>
      <c r="CK1231" s="107">
        <v>0</v>
      </c>
      <c r="CL1231" s="107"/>
      <c r="CM1231" s="107"/>
      <c r="CN1231" s="107"/>
      <c r="CO1231" s="107"/>
      <c r="CP1231" s="107"/>
      <c r="CQ1231" s="107"/>
      <c r="CR1231" s="107"/>
      <c r="CS1231" s="107"/>
      <c r="CT1231" s="107"/>
      <c r="CU1231" s="107"/>
      <c r="CV1231" s="107"/>
      <c r="CW1231" s="107"/>
      <c r="CX1231" s="107"/>
      <c r="CY1231" s="107"/>
      <c r="CZ1231" s="107"/>
      <c r="DA1231" s="107"/>
      <c r="DB1231" s="107"/>
      <c r="DC1231" s="107"/>
      <c r="DD1231" s="107"/>
      <c r="DE1231" s="107"/>
      <c r="DF1231" s="107"/>
      <c r="DG1231" s="107"/>
    </row>
    <row r="1232" spans="1:111" hidden="1" x14ac:dyDescent="0.25">
      <c r="B1232" s="111" t="s">
        <v>2606</v>
      </c>
      <c r="C1232" s="111">
        <v>4600011662</v>
      </c>
      <c r="D1232" s="101" t="s">
        <v>1611</v>
      </c>
      <c r="E1232" s="110"/>
      <c r="F1232" s="102"/>
      <c r="G1232" s="103"/>
      <c r="H1232" s="103"/>
      <c r="I1232" s="100"/>
      <c r="J1232" s="122" t="s">
        <v>2558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  <c r="BF1232" s="107"/>
      <c r="BG1232" s="107"/>
      <c r="BH1232" s="107"/>
      <c r="BI1232" s="107"/>
      <c r="BJ1232" s="107"/>
      <c r="BK1232" s="107"/>
      <c r="BL1232" s="107"/>
      <c r="BM1232" s="107"/>
      <c r="BN1232" s="107"/>
      <c r="BO1232" s="107"/>
      <c r="BP1232" s="107"/>
      <c r="BQ1232" s="107"/>
      <c r="BR1232" s="107"/>
      <c r="BS1232" s="107"/>
      <c r="BT1232" s="107"/>
      <c r="BU1232" s="107"/>
      <c r="BV1232" s="107"/>
      <c r="BW1232" s="107"/>
      <c r="BX1232" s="107"/>
      <c r="BY1232" s="107"/>
      <c r="BZ1232" s="107"/>
      <c r="CA1232" s="107"/>
      <c r="CB1232" s="107"/>
      <c r="CC1232" s="107"/>
      <c r="CD1232" s="107"/>
      <c r="CE1232" s="107"/>
      <c r="CF1232" s="107"/>
      <c r="CG1232" s="107"/>
      <c r="CH1232" s="107"/>
      <c r="CI1232" s="107"/>
      <c r="CJ1232" s="107"/>
      <c r="CK1232" s="107"/>
      <c r="CL1232" s="107"/>
      <c r="CM1232" s="107"/>
      <c r="CN1232" s="107"/>
      <c r="CO1232" s="107"/>
      <c r="CP1232" s="107"/>
      <c r="CQ1232" s="107"/>
      <c r="CR1232" s="107"/>
      <c r="CS1232" s="107"/>
      <c r="CT1232" s="107"/>
      <c r="CU1232" s="107"/>
      <c r="CV1232" s="107"/>
      <c r="CW1232" s="107"/>
      <c r="CX1232" s="107"/>
      <c r="CY1232" s="107"/>
      <c r="CZ1232" s="107"/>
      <c r="DA1232" s="107"/>
      <c r="DB1232" s="107"/>
      <c r="DC1232" s="107"/>
      <c r="DD1232" s="107"/>
      <c r="DE1232" s="107"/>
      <c r="DF1232" s="107"/>
      <c r="DG1232" s="107"/>
    </row>
    <row r="1233" spans="2:111" hidden="1" x14ac:dyDescent="0.25">
      <c r="B1233" s="111" t="s">
        <v>2606</v>
      </c>
      <c r="C1233" s="111">
        <v>4600011662</v>
      </c>
      <c r="D1233" s="101" t="s">
        <v>1612</v>
      </c>
      <c r="E1233" s="110"/>
      <c r="F1233" s="102"/>
      <c r="G1233" s="103"/>
      <c r="H1233" s="103"/>
      <c r="I1233" s="100"/>
      <c r="J1233" s="122" t="s">
        <v>2659</v>
      </c>
      <c r="K1233" s="103"/>
      <c r="L1233" s="103"/>
      <c r="M1233" s="103"/>
      <c r="N1233" s="103"/>
      <c r="O1233" s="106" t="s">
        <v>2663</v>
      </c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  <c r="BF1233" s="107"/>
      <c r="BG1233" s="107"/>
      <c r="BH1233" s="107"/>
      <c r="BI1233" s="107"/>
      <c r="BJ1233" s="107"/>
      <c r="BK1233" s="107"/>
      <c r="BL1233" s="107"/>
      <c r="BM1233" s="107"/>
      <c r="BN1233" s="107"/>
      <c r="BO1233" s="107"/>
      <c r="BP1233" s="107"/>
      <c r="BQ1233" s="107"/>
      <c r="BR1233" s="107"/>
      <c r="BS1233" s="107"/>
      <c r="BT1233" s="107"/>
      <c r="BU1233" s="107"/>
      <c r="BV1233" s="107"/>
      <c r="BW1233" s="107"/>
      <c r="BX1233" s="107"/>
      <c r="BY1233" s="107"/>
      <c r="BZ1233" s="107"/>
      <c r="CA1233" s="107"/>
      <c r="CB1233" s="107"/>
      <c r="CC1233" s="107"/>
      <c r="CD1233" s="107"/>
      <c r="CE1233" s="107"/>
      <c r="CF1233" s="107"/>
      <c r="CG1233" s="107"/>
      <c r="CH1233" s="107"/>
      <c r="CI1233" s="107"/>
      <c r="CJ1233" s="107"/>
      <c r="CK1233" s="107"/>
      <c r="CL1233" s="107"/>
      <c r="CM1233" s="107"/>
      <c r="CN1233" s="107"/>
      <c r="CO1233" s="107"/>
      <c r="CP1233" s="107"/>
      <c r="CQ1233" s="107"/>
      <c r="CR1233" s="107"/>
      <c r="CS1233" s="107"/>
      <c r="CT1233" s="107"/>
      <c r="CU1233" s="107"/>
      <c r="CV1233" s="107"/>
      <c r="CW1233" s="107"/>
      <c r="CX1233" s="107"/>
      <c r="CY1233" s="107"/>
      <c r="CZ1233" s="107"/>
      <c r="DA1233" s="107"/>
      <c r="DB1233" s="107"/>
      <c r="DC1233" s="107"/>
      <c r="DD1233" s="107"/>
      <c r="DE1233" s="107"/>
      <c r="DF1233" s="107"/>
      <c r="DG1233" s="107"/>
    </row>
    <row r="1234" spans="2:111" hidden="1" x14ac:dyDescent="0.25">
      <c r="B1234" s="111" t="s">
        <v>2606</v>
      </c>
      <c r="C1234" s="111">
        <v>4600011662</v>
      </c>
      <c r="D1234" s="101" t="s">
        <v>1613</v>
      </c>
      <c r="E1234" s="110"/>
      <c r="F1234" s="102"/>
      <c r="G1234" s="103"/>
      <c r="H1234" s="103"/>
      <c r="I1234" s="100"/>
      <c r="J1234" s="122" t="s">
        <v>2554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  <c r="BF1234" s="107"/>
      <c r="BG1234" s="107"/>
      <c r="BH1234" s="107"/>
      <c r="BI1234" s="107"/>
      <c r="BJ1234" s="107"/>
      <c r="BK1234" s="107"/>
      <c r="BL1234" s="107"/>
      <c r="BM1234" s="107"/>
      <c r="BN1234" s="107"/>
      <c r="BO1234" s="107"/>
      <c r="BP1234" s="107"/>
      <c r="BQ1234" s="107"/>
      <c r="BR1234" s="107"/>
      <c r="BS1234" s="107"/>
      <c r="BT1234" s="107"/>
      <c r="BU1234" s="107"/>
      <c r="BV1234" s="107"/>
      <c r="BW1234" s="107"/>
      <c r="BX1234" s="107"/>
      <c r="BY1234" s="107"/>
      <c r="BZ1234" s="107"/>
      <c r="CA1234" s="107"/>
      <c r="CB1234" s="107"/>
      <c r="CC1234" s="107"/>
      <c r="CD1234" s="107"/>
      <c r="CE1234" s="107"/>
      <c r="CF1234" s="107"/>
      <c r="CG1234" s="107"/>
      <c r="CH1234" s="107"/>
      <c r="CI1234" s="107"/>
      <c r="CJ1234" s="107"/>
      <c r="CK1234" s="107"/>
      <c r="CL1234" s="107"/>
      <c r="CM1234" s="107"/>
      <c r="CN1234" s="107"/>
      <c r="CO1234" s="107"/>
      <c r="CP1234" s="107"/>
      <c r="CQ1234" s="107"/>
      <c r="CR1234" s="107"/>
      <c r="CS1234" s="107"/>
      <c r="CT1234" s="107"/>
      <c r="CU1234" s="107"/>
      <c r="CV1234" s="107"/>
      <c r="CW1234" s="107"/>
      <c r="CX1234" s="107"/>
      <c r="CY1234" s="107"/>
      <c r="CZ1234" s="107"/>
      <c r="DA1234" s="107"/>
      <c r="DB1234" s="107"/>
      <c r="DC1234" s="107"/>
      <c r="DD1234" s="107"/>
      <c r="DE1234" s="107"/>
      <c r="DF1234" s="107"/>
      <c r="DG1234" s="107"/>
    </row>
    <row r="1235" spans="2:111" hidden="1" x14ac:dyDescent="0.25">
      <c r="B1235" s="111" t="s">
        <v>2606</v>
      </c>
      <c r="C1235" s="111">
        <v>4600011662</v>
      </c>
      <c r="D1235" s="101" t="s">
        <v>1614</v>
      </c>
      <c r="E1235" s="110"/>
      <c r="F1235" s="102"/>
      <c r="G1235" s="103"/>
      <c r="H1235" s="103"/>
      <c r="I1235" s="100"/>
      <c r="J1235" s="122" t="s">
        <v>2555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  <c r="BF1235" s="107"/>
      <c r="BG1235" s="107"/>
      <c r="BH1235" s="107"/>
      <c r="BI1235" s="107"/>
      <c r="BJ1235" s="107"/>
      <c r="BK1235" s="107"/>
      <c r="BL1235" s="107"/>
      <c r="BM1235" s="107"/>
      <c r="BN1235" s="107"/>
      <c r="BO1235" s="107"/>
      <c r="BP1235" s="107"/>
      <c r="BQ1235" s="107"/>
      <c r="BR1235" s="107"/>
      <c r="BS1235" s="107"/>
      <c r="BT1235" s="107"/>
      <c r="BU1235" s="107"/>
      <c r="BV1235" s="107"/>
      <c r="BW1235" s="107"/>
      <c r="BX1235" s="107"/>
      <c r="BY1235" s="107"/>
      <c r="BZ1235" s="107"/>
      <c r="CA1235" s="107"/>
      <c r="CB1235" s="107"/>
      <c r="CC1235" s="107"/>
      <c r="CD1235" s="107"/>
      <c r="CE1235" s="107"/>
      <c r="CF1235" s="107"/>
      <c r="CG1235" s="107"/>
      <c r="CH1235" s="107"/>
      <c r="CI1235" s="107"/>
      <c r="CJ1235" s="107"/>
      <c r="CK1235" s="107"/>
      <c r="CL1235" s="107"/>
      <c r="CM1235" s="107"/>
      <c r="CN1235" s="107"/>
      <c r="CO1235" s="107"/>
      <c r="CP1235" s="107"/>
      <c r="CQ1235" s="107"/>
      <c r="CR1235" s="107"/>
      <c r="CS1235" s="107"/>
      <c r="CT1235" s="107"/>
      <c r="CU1235" s="107"/>
      <c r="CV1235" s="107"/>
      <c r="CW1235" s="107"/>
      <c r="CX1235" s="107"/>
      <c r="CY1235" s="107"/>
      <c r="CZ1235" s="107"/>
      <c r="DA1235" s="107"/>
      <c r="DB1235" s="107"/>
      <c r="DC1235" s="107"/>
      <c r="DD1235" s="107"/>
      <c r="DE1235" s="107"/>
      <c r="DF1235" s="107"/>
      <c r="DG1235" s="107"/>
    </row>
    <row r="1236" spans="2:111" hidden="1" x14ac:dyDescent="0.25">
      <c r="B1236" s="111" t="s">
        <v>2606</v>
      </c>
      <c r="C1236" s="111">
        <v>4600011662</v>
      </c>
      <c r="D1236" s="101" t="s">
        <v>1615</v>
      </c>
      <c r="E1236" s="110"/>
      <c r="F1236" s="102"/>
      <c r="G1236" s="103"/>
      <c r="H1236" s="103"/>
      <c r="I1236" s="100"/>
      <c r="J1236" s="122" t="s">
        <v>2563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  <c r="BF1236" s="107"/>
      <c r="BG1236" s="107"/>
      <c r="BH1236" s="107"/>
      <c r="BI1236" s="107"/>
      <c r="BJ1236" s="107"/>
      <c r="BK1236" s="107"/>
      <c r="BL1236" s="107"/>
      <c r="BM1236" s="107"/>
      <c r="BN1236" s="107"/>
      <c r="BO1236" s="107"/>
      <c r="BP1236" s="107"/>
      <c r="BQ1236" s="107"/>
      <c r="BR1236" s="107"/>
      <c r="BS1236" s="107"/>
      <c r="BT1236" s="107"/>
      <c r="BU1236" s="107"/>
      <c r="BV1236" s="107"/>
      <c r="BW1236" s="107"/>
      <c r="BX1236" s="107"/>
      <c r="BY1236" s="107"/>
      <c r="BZ1236" s="107"/>
      <c r="CA1236" s="107"/>
      <c r="CB1236" s="107"/>
      <c r="CC1236" s="107"/>
      <c r="CD1236" s="107"/>
      <c r="CE1236" s="107"/>
      <c r="CF1236" s="107"/>
      <c r="CG1236" s="107"/>
      <c r="CH1236" s="107"/>
      <c r="CI1236" s="107"/>
      <c r="CJ1236" s="107"/>
      <c r="CK1236" s="107"/>
      <c r="CL1236" s="107"/>
      <c r="CM1236" s="107"/>
      <c r="CN1236" s="107"/>
      <c r="CO1236" s="107"/>
      <c r="CP1236" s="107"/>
      <c r="CQ1236" s="107"/>
      <c r="CR1236" s="107"/>
      <c r="CS1236" s="107"/>
      <c r="CT1236" s="107"/>
      <c r="CU1236" s="107"/>
      <c r="CV1236" s="107"/>
      <c r="CW1236" s="107"/>
      <c r="CX1236" s="107"/>
      <c r="CY1236" s="107"/>
      <c r="CZ1236" s="107"/>
      <c r="DA1236" s="107"/>
      <c r="DB1236" s="107"/>
      <c r="DC1236" s="107"/>
      <c r="DD1236" s="107"/>
      <c r="DE1236" s="107"/>
      <c r="DF1236" s="107"/>
      <c r="DG1236" s="107"/>
    </row>
    <row r="1237" spans="2:111" hidden="1" x14ac:dyDescent="0.25">
      <c r="B1237" s="111" t="s">
        <v>2606</v>
      </c>
      <c r="C1237" s="111">
        <v>4600011662</v>
      </c>
      <c r="D1237" s="101" t="s">
        <v>1616</v>
      </c>
      <c r="E1237" s="110"/>
      <c r="F1237" s="102"/>
      <c r="G1237" s="103"/>
      <c r="H1237" s="103"/>
      <c r="I1237" s="100"/>
      <c r="J1237" s="122" t="s">
        <v>2564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  <c r="BF1237" s="107"/>
      <c r="BG1237" s="107"/>
      <c r="BH1237" s="107"/>
      <c r="BI1237" s="107"/>
      <c r="BJ1237" s="107"/>
      <c r="BK1237" s="107"/>
      <c r="BL1237" s="107"/>
      <c r="BM1237" s="107"/>
      <c r="BN1237" s="107"/>
      <c r="BO1237" s="107"/>
      <c r="BP1237" s="107"/>
      <c r="BQ1237" s="107"/>
      <c r="BR1237" s="107"/>
      <c r="BS1237" s="107"/>
      <c r="BT1237" s="107"/>
      <c r="BU1237" s="107"/>
      <c r="BV1237" s="107"/>
      <c r="BW1237" s="107"/>
      <c r="BX1237" s="107"/>
      <c r="BY1237" s="107"/>
      <c r="BZ1237" s="107"/>
      <c r="CA1237" s="107"/>
      <c r="CB1237" s="107"/>
      <c r="CC1237" s="107"/>
      <c r="CD1237" s="107"/>
      <c r="CE1237" s="107"/>
      <c r="CF1237" s="107"/>
      <c r="CG1237" s="107"/>
      <c r="CH1237" s="107"/>
      <c r="CI1237" s="107"/>
      <c r="CJ1237" s="107"/>
      <c r="CK1237" s="107"/>
      <c r="CL1237" s="107"/>
      <c r="CM1237" s="107"/>
      <c r="CN1237" s="107"/>
      <c r="CO1237" s="107"/>
      <c r="CP1237" s="107"/>
      <c r="CQ1237" s="107"/>
      <c r="CR1237" s="107"/>
      <c r="CS1237" s="107"/>
      <c r="CT1237" s="107"/>
      <c r="CU1237" s="107"/>
      <c r="CV1237" s="107"/>
      <c r="CW1237" s="107"/>
      <c r="CX1237" s="107"/>
      <c r="CY1237" s="107"/>
      <c r="CZ1237" s="107"/>
      <c r="DA1237" s="107"/>
      <c r="DB1237" s="107"/>
      <c r="DC1237" s="107"/>
      <c r="DD1237" s="107"/>
      <c r="DE1237" s="107"/>
      <c r="DF1237" s="107"/>
      <c r="DG1237" s="107"/>
    </row>
    <row r="1238" spans="2:111" hidden="1" x14ac:dyDescent="0.25">
      <c r="B1238" s="111" t="s">
        <v>2606</v>
      </c>
      <c r="C1238" s="111">
        <v>4600011662</v>
      </c>
      <c r="D1238" s="101" t="s">
        <v>1617</v>
      </c>
      <c r="E1238" s="110"/>
      <c r="F1238" s="102"/>
      <c r="G1238" s="103"/>
      <c r="H1238" s="103"/>
      <c r="I1238" s="100"/>
      <c r="J1238" s="122" t="s">
        <v>2558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  <c r="BF1238" s="107"/>
      <c r="BG1238" s="107"/>
      <c r="BH1238" s="107"/>
      <c r="BI1238" s="107"/>
      <c r="BJ1238" s="107"/>
      <c r="BK1238" s="107"/>
      <c r="BL1238" s="107"/>
      <c r="BM1238" s="107"/>
      <c r="BN1238" s="107"/>
      <c r="BO1238" s="107"/>
      <c r="BP1238" s="107"/>
      <c r="BQ1238" s="107"/>
      <c r="BR1238" s="107"/>
      <c r="BS1238" s="107"/>
      <c r="BT1238" s="107"/>
      <c r="BU1238" s="107"/>
      <c r="BV1238" s="107"/>
      <c r="BW1238" s="107"/>
      <c r="BX1238" s="107"/>
      <c r="BY1238" s="107"/>
      <c r="BZ1238" s="107"/>
      <c r="CA1238" s="107"/>
      <c r="CB1238" s="107"/>
      <c r="CC1238" s="107"/>
      <c r="CD1238" s="107"/>
      <c r="CE1238" s="107"/>
      <c r="CF1238" s="107"/>
      <c r="CG1238" s="107"/>
      <c r="CH1238" s="107"/>
      <c r="CI1238" s="107"/>
      <c r="CJ1238" s="107"/>
      <c r="CK1238" s="107"/>
      <c r="CL1238" s="107"/>
      <c r="CM1238" s="107"/>
      <c r="CN1238" s="107"/>
      <c r="CO1238" s="107"/>
      <c r="CP1238" s="107"/>
      <c r="CQ1238" s="107"/>
      <c r="CR1238" s="107"/>
      <c r="CS1238" s="107"/>
      <c r="CT1238" s="107"/>
      <c r="CU1238" s="107"/>
      <c r="CV1238" s="107"/>
      <c r="CW1238" s="107"/>
      <c r="CX1238" s="107"/>
      <c r="CY1238" s="107"/>
      <c r="CZ1238" s="107"/>
      <c r="DA1238" s="107"/>
      <c r="DB1238" s="107"/>
      <c r="DC1238" s="107"/>
      <c r="DD1238" s="107"/>
      <c r="DE1238" s="107"/>
      <c r="DF1238" s="107"/>
      <c r="DG1238" s="107"/>
    </row>
    <row r="1239" spans="2:111" hidden="1" x14ac:dyDescent="0.25">
      <c r="B1239" s="111" t="s">
        <v>2606</v>
      </c>
      <c r="C1239" s="111">
        <v>4600011662</v>
      </c>
      <c r="D1239" s="101" t="s">
        <v>1618</v>
      </c>
      <c r="E1239" s="110"/>
      <c r="F1239" s="102"/>
      <c r="G1239" s="103"/>
      <c r="H1239" s="103"/>
      <c r="I1239" s="100"/>
      <c r="J1239" s="122" t="s">
        <v>2565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  <c r="BF1239" s="107"/>
      <c r="BG1239" s="107"/>
      <c r="BH1239" s="107"/>
      <c r="BI1239" s="107"/>
      <c r="BJ1239" s="107"/>
      <c r="BK1239" s="107"/>
      <c r="BL1239" s="107"/>
      <c r="BM1239" s="107"/>
      <c r="BN1239" s="107"/>
      <c r="BO1239" s="107"/>
      <c r="BP1239" s="107"/>
      <c r="BQ1239" s="107"/>
      <c r="BR1239" s="107"/>
      <c r="BS1239" s="107"/>
      <c r="BT1239" s="107"/>
      <c r="BU1239" s="107"/>
      <c r="BV1239" s="107"/>
      <c r="BW1239" s="107"/>
      <c r="BX1239" s="107"/>
      <c r="BY1239" s="107"/>
      <c r="BZ1239" s="107"/>
      <c r="CA1239" s="107"/>
      <c r="CB1239" s="107"/>
      <c r="CC1239" s="107"/>
      <c r="CD1239" s="107"/>
      <c r="CE1239" s="107"/>
      <c r="CF1239" s="107"/>
      <c r="CG1239" s="107"/>
      <c r="CH1239" s="107"/>
      <c r="CI1239" s="107"/>
      <c r="CJ1239" s="107"/>
      <c r="CK1239" s="107"/>
      <c r="CL1239" s="107"/>
      <c r="CM1239" s="107"/>
      <c r="CN1239" s="107"/>
      <c r="CO1239" s="107"/>
      <c r="CP1239" s="107"/>
      <c r="CQ1239" s="107"/>
      <c r="CR1239" s="107"/>
      <c r="CS1239" s="107"/>
      <c r="CT1239" s="107"/>
      <c r="CU1239" s="107"/>
      <c r="CV1239" s="107"/>
      <c r="CW1239" s="107"/>
      <c r="CX1239" s="107"/>
      <c r="CY1239" s="107"/>
      <c r="CZ1239" s="107"/>
      <c r="DA1239" s="107"/>
      <c r="DB1239" s="107"/>
      <c r="DC1239" s="107"/>
      <c r="DD1239" s="107"/>
      <c r="DE1239" s="107"/>
      <c r="DF1239" s="107"/>
      <c r="DG1239" s="107"/>
    </row>
    <row r="1240" spans="2:111" hidden="1" x14ac:dyDescent="0.25">
      <c r="B1240" s="111" t="s">
        <v>2606</v>
      </c>
      <c r="C1240" s="111">
        <v>4600011662</v>
      </c>
      <c r="D1240" s="101" t="s">
        <v>1619</v>
      </c>
      <c r="E1240" s="110"/>
      <c r="F1240" s="102"/>
      <c r="G1240" s="103"/>
      <c r="H1240" s="103"/>
      <c r="I1240" s="100"/>
      <c r="J1240" s="122" t="s">
        <v>2566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  <c r="BF1240" s="107"/>
      <c r="BG1240" s="107"/>
      <c r="BH1240" s="107"/>
      <c r="BI1240" s="107"/>
      <c r="BJ1240" s="107"/>
      <c r="BK1240" s="107"/>
      <c r="BL1240" s="107"/>
      <c r="BM1240" s="107"/>
      <c r="BN1240" s="107"/>
      <c r="BO1240" s="107"/>
      <c r="BP1240" s="107"/>
      <c r="BQ1240" s="107"/>
      <c r="BR1240" s="107"/>
      <c r="BS1240" s="107"/>
      <c r="BT1240" s="107"/>
      <c r="BU1240" s="107"/>
      <c r="BV1240" s="107"/>
      <c r="BW1240" s="107"/>
      <c r="BX1240" s="107"/>
      <c r="BY1240" s="107"/>
      <c r="BZ1240" s="107"/>
      <c r="CA1240" s="107"/>
      <c r="CB1240" s="107"/>
      <c r="CC1240" s="107"/>
      <c r="CD1240" s="107"/>
      <c r="CE1240" s="107"/>
      <c r="CF1240" s="107"/>
      <c r="CG1240" s="107"/>
      <c r="CH1240" s="107"/>
      <c r="CI1240" s="107"/>
      <c r="CJ1240" s="107"/>
      <c r="CK1240" s="107"/>
      <c r="CL1240" s="107"/>
      <c r="CM1240" s="107"/>
      <c r="CN1240" s="107"/>
      <c r="CO1240" s="107"/>
      <c r="CP1240" s="107"/>
      <c r="CQ1240" s="107"/>
      <c r="CR1240" s="107"/>
      <c r="CS1240" s="107"/>
      <c r="CT1240" s="107"/>
      <c r="CU1240" s="107"/>
      <c r="CV1240" s="107"/>
      <c r="CW1240" s="107"/>
      <c r="CX1240" s="107"/>
      <c r="CY1240" s="107"/>
      <c r="CZ1240" s="107"/>
      <c r="DA1240" s="107"/>
      <c r="DB1240" s="107"/>
      <c r="DC1240" s="107"/>
      <c r="DD1240" s="107"/>
      <c r="DE1240" s="107"/>
      <c r="DF1240" s="107"/>
      <c r="DG1240" s="107"/>
    </row>
    <row r="1241" spans="2:111" hidden="1" x14ac:dyDescent="0.25">
      <c r="B1241" s="111" t="s">
        <v>2606</v>
      </c>
      <c r="C1241" s="111">
        <v>4600011662</v>
      </c>
      <c r="D1241" s="101" t="s">
        <v>1620</v>
      </c>
      <c r="E1241" s="110"/>
      <c r="F1241" s="102"/>
      <c r="G1241" s="103"/>
      <c r="H1241" s="103"/>
      <c r="I1241" s="100"/>
      <c r="J1241" s="122" t="s">
        <v>2567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  <c r="BF1241" s="107"/>
      <c r="BG1241" s="107"/>
      <c r="BH1241" s="107"/>
      <c r="BI1241" s="107"/>
      <c r="BJ1241" s="107"/>
      <c r="BK1241" s="107"/>
      <c r="BL1241" s="107"/>
      <c r="BM1241" s="107"/>
      <c r="BN1241" s="107"/>
      <c r="BO1241" s="107"/>
      <c r="BP1241" s="107"/>
      <c r="BQ1241" s="107"/>
      <c r="BR1241" s="107"/>
      <c r="BS1241" s="107"/>
      <c r="BT1241" s="107"/>
      <c r="BU1241" s="107"/>
      <c r="BV1241" s="107"/>
      <c r="BW1241" s="107"/>
      <c r="BX1241" s="107"/>
      <c r="BY1241" s="107"/>
      <c r="BZ1241" s="107"/>
      <c r="CA1241" s="107"/>
      <c r="CB1241" s="107"/>
      <c r="CC1241" s="107"/>
      <c r="CD1241" s="107"/>
      <c r="CE1241" s="107"/>
      <c r="CF1241" s="107"/>
      <c r="CG1241" s="107"/>
      <c r="CH1241" s="107"/>
      <c r="CI1241" s="107"/>
      <c r="CJ1241" s="107"/>
      <c r="CK1241" s="107"/>
      <c r="CL1241" s="107"/>
      <c r="CM1241" s="107"/>
      <c r="CN1241" s="107"/>
      <c r="CO1241" s="107"/>
      <c r="CP1241" s="107"/>
      <c r="CQ1241" s="107"/>
      <c r="CR1241" s="107"/>
      <c r="CS1241" s="107"/>
      <c r="CT1241" s="107"/>
      <c r="CU1241" s="107"/>
      <c r="CV1241" s="107"/>
      <c r="CW1241" s="107"/>
      <c r="CX1241" s="107"/>
      <c r="CY1241" s="107"/>
      <c r="CZ1241" s="107"/>
      <c r="DA1241" s="107"/>
      <c r="DB1241" s="107"/>
      <c r="DC1241" s="107"/>
      <c r="DD1241" s="107"/>
      <c r="DE1241" s="107"/>
      <c r="DF1241" s="107"/>
      <c r="DG1241" s="107"/>
    </row>
    <row r="1242" spans="2:111" hidden="1" x14ac:dyDescent="0.25">
      <c r="B1242" s="111" t="s">
        <v>2606</v>
      </c>
      <c r="C1242" s="111">
        <v>4600011662</v>
      </c>
      <c r="D1242" s="101" t="s">
        <v>1621</v>
      </c>
      <c r="E1242" s="110"/>
      <c r="F1242" s="102"/>
      <c r="G1242" s="103"/>
      <c r="H1242" s="103"/>
      <c r="I1242" s="100"/>
      <c r="J1242" s="122" t="s">
        <v>2568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  <c r="BF1242" s="107"/>
      <c r="BG1242" s="107"/>
      <c r="BH1242" s="107"/>
      <c r="BI1242" s="107"/>
      <c r="BJ1242" s="107"/>
      <c r="BK1242" s="107"/>
      <c r="BL1242" s="107"/>
      <c r="BM1242" s="107"/>
      <c r="BN1242" s="107"/>
      <c r="BO1242" s="107"/>
      <c r="BP1242" s="107"/>
      <c r="BQ1242" s="107"/>
      <c r="BR1242" s="107"/>
      <c r="BS1242" s="107"/>
      <c r="BT1242" s="107"/>
      <c r="BU1242" s="107"/>
      <c r="BV1242" s="107"/>
      <c r="BW1242" s="107"/>
      <c r="BX1242" s="107"/>
      <c r="BY1242" s="107"/>
      <c r="BZ1242" s="107"/>
      <c r="CA1242" s="107"/>
      <c r="CB1242" s="107"/>
      <c r="CC1242" s="107"/>
      <c r="CD1242" s="107"/>
      <c r="CE1242" s="107"/>
      <c r="CF1242" s="107"/>
      <c r="CG1242" s="107"/>
      <c r="CH1242" s="107"/>
      <c r="CI1242" s="107"/>
      <c r="CJ1242" s="107"/>
      <c r="CK1242" s="107"/>
      <c r="CL1242" s="107"/>
      <c r="CM1242" s="107"/>
      <c r="CN1242" s="107"/>
      <c r="CO1242" s="107"/>
      <c r="CP1242" s="107"/>
      <c r="CQ1242" s="107"/>
      <c r="CR1242" s="107"/>
      <c r="CS1242" s="107"/>
      <c r="CT1242" s="107"/>
      <c r="CU1242" s="107"/>
      <c r="CV1242" s="107"/>
      <c r="CW1242" s="107"/>
      <c r="CX1242" s="107"/>
      <c r="CY1242" s="107"/>
      <c r="CZ1242" s="107"/>
      <c r="DA1242" s="107"/>
      <c r="DB1242" s="107"/>
      <c r="DC1242" s="107"/>
      <c r="DD1242" s="107"/>
      <c r="DE1242" s="107"/>
      <c r="DF1242" s="107"/>
      <c r="DG1242" s="107"/>
    </row>
    <row r="1243" spans="2:111" hidden="1" x14ac:dyDescent="0.25">
      <c r="B1243" s="111" t="s">
        <v>2606</v>
      </c>
      <c r="C1243" s="111">
        <v>4600011662</v>
      </c>
      <c r="D1243" s="101" t="s">
        <v>1622</v>
      </c>
      <c r="E1243" s="110"/>
      <c r="F1243" s="102"/>
      <c r="G1243" s="103"/>
      <c r="H1243" s="103"/>
      <c r="I1243" s="100"/>
      <c r="J1243" s="122" t="s">
        <v>2234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  <c r="BF1243" s="107"/>
      <c r="BG1243" s="107"/>
      <c r="BH1243" s="107"/>
      <c r="BI1243" s="107"/>
      <c r="BJ1243" s="107"/>
      <c r="BK1243" s="107"/>
      <c r="BL1243" s="107"/>
      <c r="BM1243" s="107"/>
      <c r="BN1243" s="107"/>
      <c r="BO1243" s="107"/>
      <c r="BP1243" s="107"/>
      <c r="BQ1243" s="107"/>
      <c r="BR1243" s="107"/>
      <c r="BS1243" s="107"/>
      <c r="BT1243" s="107"/>
      <c r="BU1243" s="107"/>
      <c r="BV1243" s="107"/>
      <c r="BW1243" s="107"/>
      <c r="BX1243" s="107"/>
      <c r="BY1243" s="107"/>
      <c r="BZ1243" s="107"/>
      <c r="CA1243" s="107"/>
      <c r="CB1243" s="107"/>
      <c r="CC1243" s="107"/>
      <c r="CD1243" s="107"/>
      <c r="CE1243" s="107"/>
      <c r="CF1243" s="107"/>
      <c r="CG1243" s="107"/>
      <c r="CH1243" s="107"/>
      <c r="CI1243" s="107"/>
      <c r="CJ1243" s="107"/>
      <c r="CK1243" s="107"/>
      <c r="CL1243" s="107"/>
      <c r="CM1243" s="107"/>
      <c r="CN1243" s="107"/>
      <c r="CO1243" s="107"/>
      <c r="CP1243" s="107"/>
      <c r="CQ1243" s="107"/>
      <c r="CR1243" s="107"/>
      <c r="CS1243" s="107"/>
      <c r="CT1243" s="107"/>
      <c r="CU1243" s="107"/>
      <c r="CV1243" s="107"/>
      <c r="CW1243" s="107"/>
      <c r="CX1243" s="107"/>
      <c r="CY1243" s="107"/>
      <c r="CZ1243" s="107"/>
      <c r="DA1243" s="107"/>
      <c r="DB1243" s="107"/>
      <c r="DC1243" s="107"/>
      <c r="DD1243" s="107"/>
      <c r="DE1243" s="107"/>
      <c r="DF1243" s="107"/>
      <c r="DG1243" s="107"/>
    </row>
    <row r="1244" spans="2:111" hidden="1" x14ac:dyDescent="0.25">
      <c r="B1244" s="111" t="s">
        <v>2606</v>
      </c>
      <c r="C1244" s="111">
        <v>4600011662</v>
      </c>
      <c r="D1244" s="101" t="s">
        <v>1623</v>
      </c>
      <c r="E1244" s="110"/>
      <c r="F1244" s="102"/>
      <c r="G1244" s="103"/>
      <c r="H1244" s="103"/>
      <c r="I1244" s="100"/>
      <c r="J1244" s="122" t="s">
        <v>2221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  <c r="BF1244" s="107"/>
      <c r="BG1244" s="107"/>
      <c r="BH1244" s="107"/>
      <c r="BI1244" s="107"/>
      <c r="BJ1244" s="107"/>
      <c r="BK1244" s="107"/>
      <c r="BL1244" s="107"/>
      <c r="BM1244" s="107"/>
      <c r="BN1244" s="107"/>
      <c r="BO1244" s="107"/>
      <c r="BP1244" s="107"/>
      <c r="BQ1244" s="107"/>
      <c r="BR1244" s="107"/>
      <c r="BS1244" s="107"/>
      <c r="BT1244" s="107"/>
      <c r="BU1244" s="107"/>
      <c r="BV1244" s="107"/>
      <c r="BW1244" s="107"/>
      <c r="BX1244" s="107"/>
      <c r="BY1244" s="107"/>
      <c r="BZ1244" s="107"/>
      <c r="CA1244" s="107"/>
      <c r="CB1244" s="107"/>
      <c r="CC1244" s="107"/>
      <c r="CD1244" s="107"/>
      <c r="CE1244" s="107"/>
      <c r="CF1244" s="107"/>
      <c r="CG1244" s="107"/>
      <c r="CH1244" s="107"/>
      <c r="CI1244" s="107"/>
      <c r="CJ1244" s="107"/>
      <c r="CK1244" s="107"/>
      <c r="CL1244" s="107"/>
      <c r="CM1244" s="107"/>
      <c r="CN1244" s="107"/>
      <c r="CO1244" s="107"/>
      <c r="CP1244" s="107"/>
      <c r="CQ1244" s="107"/>
      <c r="CR1244" s="107"/>
      <c r="CS1244" s="107"/>
      <c r="CT1244" s="107"/>
      <c r="CU1244" s="107"/>
      <c r="CV1244" s="107"/>
      <c r="CW1244" s="107"/>
      <c r="CX1244" s="107"/>
      <c r="CY1244" s="107"/>
      <c r="CZ1244" s="107"/>
      <c r="DA1244" s="107"/>
      <c r="DB1244" s="107"/>
      <c r="DC1244" s="107"/>
      <c r="DD1244" s="107"/>
      <c r="DE1244" s="107"/>
      <c r="DF1244" s="107"/>
      <c r="DG1244" s="107"/>
    </row>
    <row r="1245" spans="2:111" hidden="1" x14ac:dyDescent="0.25">
      <c r="B1245" s="111" t="s">
        <v>2606</v>
      </c>
      <c r="C1245" s="111">
        <v>4600011662</v>
      </c>
      <c r="D1245" s="101" t="s">
        <v>1624</v>
      </c>
      <c r="E1245" s="110"/>
      <c r="F1245" s="102"/>
      <c r="G1245" s="103"/>
      <c r="H1245" s="103"/>
      <c r="I1245" s="100"/>
      <c r="J1245" s="122" t="s">
        <v>2569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  <c r="BF1245" s="107"/>
      <c r="BG1245" s="107"/>
      <c r="BH1245" s="107"/>
      <c r="BI1245" s="107"/>
      <c r="BJ1245" s="107"/>
      <c r="BK1245" s="107"/>
      <c r="BL1245" s="107"/>
      <c r="BM1245" s="107"/>
      <c r="BN1245" s="107"/>
      <c r="BO1245" s="107"/>
      <c r="BP1245" s="107"/>
      <c r="BQ1245" s="107"/>
      <c r="BR1245" s="107"/>
      <c r="BS1245" s="107"/>
      <c r="BT1245" s="107"/>
      <c r="BU1245" s="107"/>
      <c r="BV1245" s="107"/>
      <c r="BW1245" s="107"/>
      <c r="BX1245" s="107"/>
      <c r="BY1245" s="107"/>
      <c r="BZ1245" s="107"/>
      <c r="CA1245" s="107"/>
      <c r="CB1245" s="107"/>
      <c r="CC1245" s="107"/>
      <c r="CD1245" s="107"/>
      <c r="CE1245" s="107"/>
      <c r="CF1245" s="107"/>
      <c r="CG1245" s="107"/>
      <c r="CH1245" s="107"/>
      <c r="CI1245" s="107"/>
      <c r="CJ1245" s="107"/>
      <c r="CK1245" s="107"/>
      <c r="CL1245" s="107"/>
      <c r="CM1245" s="107"/>
      <c r="CN1245" s="107"/>
      <c r="CO1245" s="107"/>
      <c r="CP1245" s="107"/>
      <c r="CQ1245" s="107"/>
      <c r="CR1245" s="107"/>
      <c r="CS1245" s="107"/>
      <c r="CT1245" s="107"/>
      <c r="CU1245" s="107"/>
      <c r="CV1245" s="107"/>
      <c r="CW1245" s="107"/>
      <c r="CX1245" s="107"/>
      <c r="CY1245" s="107"/>
      <c r="CZ1245" s="107"/>
      <c r="DA1245" s="107"/>
      <c r="DB1245" s="107"/>
      <c r="DC1245" s="107"/>
      <c r="DD1245" s="107"/>
      <c r="DE1245" s="107"/>
      <c r="DF1245" s="107"/>
      <c r="DG1245" s="107"/>
    </row>
    <row r="1246" spans="2:111" hidden="1" x14ac:dyDescent="0.25">
      <c r="B1246" s="111" t="s">
        <v>2606</v>
      </c>
      <c r="C1246" s="111">
        <v>4600011662</v>
      </c>
      <c r="D1246" s="101" t="s">
        <v>1625</v>
      </c>
      <c r="E1246" s="110"/>
      <c r="F1246" s="102"/>
      <c r="G1246" s="103"/>
      <c r="H1246" s="103"/>
      <c r="I1246" s="100"/>
      <c r="J1246" s="122" t="s">
        <v>2570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  <c r="BF1246" s="107"/>
      <c r="BG1246" s="107"/>
      <c r="BH1246" s="107"/>
      <c r="BI1246" s="107"/>
      <c r="BJ1246" s="107"/>
      <c r="BK1246" s="107"/>
      <c r="BL1246" s="107"/>
      <c r="BM1246" s="107"/>
      <c r="BN1246" s="107"/>
      <c r="BO1246" s="107"/>
      <c r="BP1246" s="107"/>
      <c r="BQ1246" s="107"/>
      <c r="BR1246" s="107"/>
      <c r="BS1246" s="107"/>
      <c r="BT1246" s="107"/>
      <c r="BU1246" s="107"/>
      <c r="BV1246" s="107"/>
      <c r="BW1246" s="107"/>
      <c r="BX1246" s="107"/>
      <c r="BY1246" s="107"/>
      <c r="BZ1246" s="107"/>
      <c r="CA1246" s="107"/>
      <c r="CB1246" s="107"/>
      <c r="CC1246" s="107"/>
      <c r="CD1246" s="107"/>
      <c r="CE1246" s="107"/>
      <c r="CF1246" s="107"/>
      <c r="CG1246" s="107"/>
      <c r="CH1246" s="107"/>
      <c r="CI1246" s="107"/>
      <c r="CJ1246" s="107"/>
      <c r="CK1246" s="107"/>
      <c r="CL1246" s="107"/>
      <c r="CM1246" s="107"/>
      <c r="CN1246" s="107"/>
      <c r="CO1246" s="107"/>
      <c r="CP1246" s="107"/>
      <c r="CQ1246" s="107"/>
      <c r="CR1246" s="107"/>
      <c r="CS1246" s="107"/>
      <c r="CT1246" s="107"/>
      <c r="CU1246" s="107"/>
      <c r="CV1246" s="107"/>
      <c r="CW1246" s="107"/>
      <c r="CX1246" s="107"/>
      <c r="CY1246" s="107"/>
      <c r="CZ1246" s="107"/>
      <c r="DA1246" s="107"/>
      <c r="DB1246" s="107"/>
      <c r="DC1246" s="107"/>
      <c r="DD1246" s="107"/>
      <c r="DE1246" s="107"/>
      <c r="DF1246" s="107"/>
      <c r="DG1246" s="107"/>
    </row>
    <row r="1247" spans="2:111" hidden="1" x14ac:dyDescent="0.25">
      <c r="B1247" s="111" t="s">
        <v>2606</v>
      </c>
      <c r="C1247" s="111">
        <v>4600011662</v>
      </c>
      <c r="D1247" s="101" t="s">
        <v>1626</v>
      </c>
      <c r="E1247" s="110"/>
      <c r="F1247" s="102"/>
      <c r="G1247" s="103"/>
      <c r="H1247" s="103"/>
      <c r="I1247" s="100"/>
      <c r="J1247" s="122" t="s">
        <v>2571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  <c r="BF1247" s="107"/>
      <c r="BG1247" s="107"/>
      <c r="BH1247" s="107"/>
      <c r="BI1247" s="107"/>
      <c r="BJ1247" s="107"/>
      <c r="BK1247" s="107"/>
      <c r="BL1247" s="107"/>
      <c r="BM1247" s="107"/>
      <c r="BN1247" s="107"/>
      <c r="BO1247" s="107"/>
      <c r="BP1247" s="107"/>
      <c r="BQ1247" s="107"/>
      <c r="BR1247" s="107"/>
      <c r="BS1247" s="107"/>
      <c r="BT1247" s="107"/>
      <c r="BU1247" s="107"/>
      <c r="BV1247" s="107"/>
      <c r="BW1247" s="107"/>
      <c r="BX1247" s="107"/>
      <c r="BY1247" s="107"/>
      <c r="BZ1247" s="107"/>
      <c r="CA1247" s="107"/>
      <c r="CB1247" s="107"/>
      <c r="CC1247" s="107"/>
      <c r="CD1247" s="107"/>
      <c r="CE1247" s="107"/>
      <c r="CF1247" s="107"/>
      <c r="CG1247" s="107"/>
      <c r="CH1247" s="107"/>
      <c r="CI1247" s="107"/>
      <c r="CJ1247" s="107"/>
      <c r="CK1247" s="107"/>
      <c r="CL1247" s="107"/>
      <c r="CM1247" s="107"/>
      <c r="CN1247" s="107"/>
      <c r="CO1247" s="107"/>
      <c r="CP1247" s="107"/>
      <c r="CQ1247" s="107"/>
      <c r="CR1247" s="107"/>
      <c r="CS1247" s="107"/>
      <c r="CT1247" s="107"/>
      <c r="CU1247" s="107"/>
      <c r="CV1247" s="107"/>
      <c r="CW1247" s="107"/>
      <c r="CX1247" s="107"/>
      <c r="CY1247" s="107"/>
      <c r="CZ1247" s="107"/>
      <c r="DA1247" s="107"/>
      <c r="DB1247" s="107"/>
      <c r="DC1247" s="107"/>
      <c r="DD1247" s="107"/>
      <c r="DE1247" s="107"/>
      <c r="DF1247" s="107"/>
      <c r="DG1247" s="107"/>
    </row>
    <row r="1248" spans="2:111" hidden="1" x14ac:dyDescent="0.25">
      <c r="B1248" s="111" t="s">
        <v>2606</v>
      </c>
      <c r="C1248" s="111">
        <v>4600011662</v>
      </c>
      <c r="D1248" s="101" t="s">
        <v>1627</v>
      </c>
      <c r="E1248" s="110"/>
      <c r="F1248" s="102"/>
      <c r="G1248" s="103"/>
      <c r="H1248" s="103"/>
      <c r="I1248" s="100"/>
      <c r="J1248" s="122" t="s">
        <v>2572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  <c r="BF1248" s="107"/>
      <c r="BG1248" s="107"/>
      <c r="BH1248" s="107"/>
      <c r="BI1248" s="107"/>
      <c r="BJ1248" s="107"/>
      <c r="BK1248" s="107"/>
      <c r="BL1248" s="107"/>
      <c r="BM1248" s="107"/>
      <c r="BN1248" s="107"/>
      <c r="BO1248" s="107"/>
      <c r="BP1248" s="107"/>
      <c r="BQ1248" s="107"/>
      <c r="BR1248" s="107"/>
      <c r="BS1248" s="107"/>
      <c r="BT1248" s="107"/>
      <c r="BU1248" s="107"/>
      <c r="BV1248" s="107"/>
      <c r="BW1248" s="107"/>
      <c r="BX1248" s="107"/>
      <c r="BY1248" s="107"/>
      <c r="BZ1248" s="107"/>
      <c r="CA1248" s="107"/>
      <c r="CB1248" s="107"/>
      <c r="CC1248" s="107"/>
      <c r="CD1248" s="107"/>
      <c r="CE1248" s="107"/>
      <c r="CF1248" s="107"/>
      <c r="CG1248" s="107"/>
      <c r="CH1248" s="107"/>
      <c r="CI1248" s="107"/>
      <c r="CJ1248" s="107"/>
      <c r="CK1248" s="107"/>
      <c r="CL1248" s="107"/>
      <c r="CM1248" s="107"/>
      <c r="CN1248" s="107"/>
      <c r="CO1248" s="107"/>
      <c r="CP1248" s="107"/>
      <c r="CQ1248" s="107"/>
      <c r="CR1248" s="107"/>
      <c r="CS1248" s="107"/>
      <c r="CT1248" s="107"/>
      <c r="CU1248" s="107"/>
      <c r="CV1248" s="107"/>
      <c r="CW1248" s="107"/>
      <c r="CX1248" s="107"/>
      <c r="CY1248" s="107"/>
      <c r="CZ1248" s="107"/>
      <c r="DA1248" s="107"/>
      <c r="DB1248" s="107"/>
      <c r="DC1248" s="107"/>
      <c r="DD1248" s="107"/>
      <c r="DE1248" s="107"/>
      <c r="DF1248" s="107"/>
      <c r="DG1248" s="107"/>
    </row>
    <row r="1249" spans="1:111" hidden="1" x14ac:dyDescent="0.25">
      <c r="B1249" s="111" t="s">
        <v>2606</v>
      </c>
      <c r="C1249" s="111">
        <v>4600011662</v>
      </c>
      <c r="D1249" s="101" t="s">
        <v>1628</v>
      </c>
      <c r="E1249" s="110"/>
      <c r="F1249" s="102"/>
      <c r="G1249" s="103"/>
      <c r="H1249" s="103"/>
      <c r="I1249" s="100"/>
      <c r="J1249" s="122" t="s">
        <v>2573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  <c r="BF1249" s="107"/>
      <c r="BG1249" s="107"/>
      <c r="BH1249" s="107"/>
      <c r="BI1249" s="107"/>
      <c r="BJ1249" s="107"/>
      <c r="BK1249" s="107"/>
      <c r="BL1249" s="107"/>
      <c r="BM1249" s="107"/>
      <c r="BN1249" s="107"/>
      <c r="BO1249" s="107"/>
      <c r="BP1249" s="107"/>
      <c r="BQ1249" s="107"/>
      <c r="BR1249" s="107"/>
      <c r="BS1249" s="107"/>
      <c r="BT1249" s="107"/>
      <c r="BU1249" s="107"/>
      <c r="BV1249" s="107"/>
      <c r="BW1249" s="107"/>
      <c r="BX1249" s="107"/>
      <c r="BY1249" s="107"/>
      <c r="BZ1249" s="107"/>
      <c r="CA1249" s="107"/>
      <c r="CB1249" s="107"/>
      <c r="CC1249" s="107"/>
      <c r="CD1249" s="107"/>
      <c r="CE1249" s="107"/>
      <c r="CF1249" s="107"/>
      <c r="CG1249" s="107"/>
      <c r="CH1249" s="107"/>
      <c r="CI1249" s="107"/>
      <c r="CJ1249" s="107"/>
      <c r="CK1249" s="107"/>
      <c r="CL1249" s="107"/>
      <c r="CM1249" s="107"/>
      <c r="CN1249" s="107"/>
      <c r="CO1249" s="107"/>
      <c r="CP1249" s="107"/>
      <c r="CQ1249" s="107"/>
      <c r="CR1249" s="107"/>
      <c r="CS1249" s="107"/>
      <c r="CT1249" s="107"/>
      <c r="CU1249" s="107"/>
      <c r="CV1249" s="107"/>
      <c r="CW1249" s="107"/>
      <c r="CX1249" s="107"/>
      <c r="CY1249" s="107"/>
      <c r="CZ1249" s="107"/>
      <c r="DA1249" s="107"/>
      <c r="DB1249" s="107"/>
      <c r="DC1249" s="107"/>
      <c r="DD1249" s="107"/>
      <c r="DE1249" s="107"/>
      <c r="DF1249" s="107"/>
      <c r="DG1249" s="107"/>
    </row>
    <row r="1250" spans="1:111" hidden="1" x14ac:dyDescent="0.25">
      <c r="B1250" s="111" t="s">
        <v>2606</v>
      </c>
      <c r="C1250" s="111">
        <v>4600011662</v>
      </c>
      <c r="D1250" s="101" t="s">
        <v>1629</v>
      </c>
      <c r="E1250" s="110"/>
      <c r="F1250" s="102"/>
      <c r="G1250" s="103"/>
      <c r="H1250" s="103"/>
      <c r="I1250" s="100"/>
      <c r="J1250" s="122" t="s">
        <v>2569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  <c r="BF1250" s="107"/>
      <c r="BG1250" s="107"/>
      <c r="BH1250" s="107"/>
      <c r="BI1250" s="107"/>
      <c r="BJ1250" s="107"/>
      <c r="BK1250" s="107"/>
      <c r="BL1250" s="107"/>
      <c r="BM1250" s="107"/>
      <c r="BN1250" s="107"/>
      <c r="BO1250" s="107"/>
      <c r="BP1250" s="107"/>
      <c r="BQ1250" s="107"/>
      <c r="BR1250" s="107"/>
      <c r="BS1250" s="107"/>
      <c r="BT1250" s="107"/>
      <c r="BU1250" s="107"/>
      <c r="BV1250" s="107"/>
      <c r="BW1250" s="107"/>
      <c r="BX1250" s="107"/>
      <c r="BY1250" s="107"/>
      <c r="BZ1250" s="107"/>
      <c r="CA1250" s="107"/>
      <c r="CB1250" s="107"/>
      <c r="CC1250" s="107"/>
      <c r="CD1250" s="107"/>
      <c r="CE1250" s="107"/>
      <c r="CF1250" s="107"/>
      <c r="CG1250" s="107"/>
      <c r="CH1250" s="107"/>
      <c r="CI1250" s="107"/>
      <c r="CJ1250" s="107"/>
      <c r="CK1250" s="107"/>
      <c r="CL1250" s="107"/>
      <c r="CM1250" s="107"/>
      <c r="CN1250" s="107"/>
      <c r="CO1250" s="107"/>
      <c r="CP1250" s="107"/>
      <c r="CQ1250" s="107"/>
      <c r="CR1250" s="107"/>
      <c r="CS1250" s="107"/>
      <c r="CT1250" s="107"/>
      <c r="CU1250" s="107"/>
      <c r="CV1250" s="107"/>
      <c r="CW1250" s="107"/>
      <c r="CX1250" s="107"/>
      <c r="CY1250" s="107"/>
      <c r="CZ1250" s="107"/>
      <c r="DA1250" s="107"/>
      <c r="DB1250" s="107"/>
      <c r="DC1250" s="107"/>
      <c r="DD1250" s="107"/>
      <c r="DE1250" s="107"/>
      <c r="DF1250" s="107"/>
      <c r="DG1250" s="107"/>
    </row>
    <row r="1251" spans="1:111" hidden="1" x14ac:dyDescent="0.25">
      <c r="B1251" s="111" t="s">
        <v>2606</v>
      </c>
      <c r="C1251" s="111">
        <v>4600011662</v>
      </c>
      <c r="D1251" s="101" t="s">
        <v>1630</v>
      </c>
      <c r="E1251" s="110"/>
      <c r="F1251" s="102"/>
      <c r="G1251" s="103"/>
      <c r="H1251" s="103"/>
      <c r="I1251" s="100"/>
      <c r="J1251" s="122" t="s">
        <v>2574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  <c r="BF1251" s="107"/>
      <c r="BG1251" s="107"/>
      <c r="BH1251" s="107"/>
      <c r="BI1251" s="107"/>
      <c r="BJ1251" s="107"/>
      <c r="BK1251" s="107"/>
      <c r="BL1251" s="107"/>
      <c r="BM1251" s="107"/>
      <c r="BN1251" s="107"/>
      <c r="BO1251" s="107"/>
      <c r="BP1251" s="107"/>
      <c r="BQ1251" s="107"/>
      <c r="BR1251" s="107"/>
      <c r="BS1251" s="107"/>
      <c r="BT1251" s="107"/>
      <c r="BU1251" s="107"/>
      <c r="BV1251" s="107"/>
      <c r="BW1251" s="107"/>
      <c r="BX1251" s="107"/>
      <c r="BY1251" s="107"/>
      <c r="BZ1251" s="107"/>
      <c r="CA1251" s="107"/>
      <c r="CB1251" s="107"/>
      <c r="CC1251" s="107"/>
      <c r="CD1251" s="107"/>
      <c r="CE1251" s="107"/>
      <c r="CF1251" s="107"/>
      <c r="CG1251" s="107"/>
      <c r="CH1251" s="107"/>
      <c r="CI1251" s="107"/>
      <c r="CJ1251" s="107"/>
      <c r="CK1251" s="107"/>
      <c r="CL1251" s="107"/>
      <c r="CM1251" s="107"/>
      <c r="CN1251" s="107"/>
      <c r="CO1251" s="107"/>
      <c r="CP1251" s="107"/>
      <c r="CQ1251" s="107"/>
      <c r="CR1251" s="107"/>
      <c r="CS1251" s="107"/>
      <c r="CT1251" s="107"/>
      <c r="CU1251" s="107"/>
      <c r="CV1251" s="107"/>
      <c r="CW1251" s="107"/>
      <c r="CX1251" s="107"/>
      <c r="CY1251" s="107"/>
      <c r="CZ1251" s="107"/>
      <c r="DA1251" s="107"/>
      <c r="DB1251" s="107"/>
      <c r="DC1251" s="107"/>
      <c r="DD1251" s="107"/>
      <c r="DE1251" s="107"/>
      <c r="DF1251" s="107"/>
      <c r="DG1251" s="107"/>
    </row>
    <row r="1252" spans="1:111" hidden="1" x14ac:dyDescent="0.25">
      <c r="B1252" s="111" t="s">
        <v>2606</v>
      </c>
      <c r="C1252" s="111">
        <v>4600011662</v>
      </c>
      <c r="D1252" s="101" t="s">
        <v>1631</v>
      </c>
      <c r="E1252" s="110"/>
      <c r="F1252" s="102"/>
      <c r="G1252" s="103"/>
      <c r="H1252" s="103"/>
      <c r="I1252" s="100"/>
      <c r="J1252" s="122" t="s">
        <v>2575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  <c r="BF1252" s="107"/>
      <c r="BG1252" s="107"/>
      <c r="BH1252" s="107"/>
      <c r="BI1252" s="107"/>
      <c r="BJ1252" s="107"/>
      <c r="BK1252" s="107"/>
      <c r="BL1252" s="107"/>
      <c r="BM1252" s="107"/>
      <c r="BN1252" s="107"/>
      <c r="BO1252" s="107"/>
      <c r="BP1252" s="107"/>
      <c r="BQ1252" s="107"/>
      <c r="BR1252" s="107"/>
      <c r="BS1252" s="107"/>
      <c r="BT1252" s="107"/>
      <c r="BU1252" s="107"/>
      <c r="BV1252" s="107"/>
      <c r="BW1252" s="107"/>
      <c r="BX1252" s="107"/>
      <c r="BY1252" s="107"/>
      <c r="BZ1252" s="107"/>
      <c r="CA1252" s="107"/>
      <c r="CB1252" s="107"/>
      <c r="CC1252" s="107"/>
      <c r="CD1252" s="107"/>
      <c r="CE1252" s="107"/>
      <c r="CF1252" s="107"/>
      <c r="CG1252" s="107"/>
      <c r="CH1252" s="107"/>
      <c r="CI1252" s="107"/>
      <c r="CJ1252" s="107"/>
      <c r="CK1252" s="107"/>
      <c r="CL1252" s="107"/>
      <c r="CM1252" s="107"/>
      <c r="CN1252" s="107"/>
      <c r="CO1252" s="107"/>
      <c r="CP1252" s="107"/>
      <c r="CQ1252" s="107"/>
      <c r="CR1252" s="107"/>
      <c r="CS1252" s="107"/>
      <c r="CT1252" s="107"/>
      <c r="CU1252" s="107"/>
      <c r="CV1252" s="107"/>
      <c r="CW1252" s="107"/>
      <c r="CX1252" s="107"/>
      <c r="CY1252" s="107"/>
      <c r="CZ1252" s="107"/>
      <c r="DA1252" s="107"/>
      <c r="DB1252" s="107"/>
      <c r="DC1252" s="107"/>
      <c r="DD1252" s="107"/>
      <c r="DE1252" s="107"/>
      <c r="DF1252" s="107"/>
      <c r="DG1252" s="107"/>
    </row>
    <row r="1253" spans="1:111" hidden="1" x14ac:dyDescent="0.25">
      <c r="B1253" s="111" t="s">
        <v>2606</v>
      </c>
      <c r="C1253" s="111">
        <v>4600011662</v>
      </c>
      <c r="D1253" s="101" t="s">
        <v>1632</v>
      </c>
      <c r="E1253" s="110"/>
      <c r="F1253" s="102"/>
      <c r="G1253" s="103"/>
      <c r="H1253" s="103"/>
      <c r="I1253" s="100"/>
      <c r="J1253" s="122" t="s">
        <v>2576</v>
      </c>
      <c r="K1253" s="103"/>
      <c r="L1253" s="103"/>
      <c r="M1253" s="103"/>
      <c r="N1253" s="103"/>
      <c r="O1253" s="106"/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  <c r="BC1253" s="107"/>
      <c r="BD1253" s="107"/>
      <c r="BE1253" s="107"/>
      <c r="BF1253" s="107"/>
      <c r="BG1253" s="107"/>
      <c r="BH1253" s="107"/>
      <c r="BI1253" s="107"/>
      <c r="BJ1253" s="107"/>
      <c r="BK1253" s="107"/>
      <c r="BL1253" s="107"/>
      <c r="BM1253" s="107"/>
      <c r="BN1253" s="107"/>
      <c r="BO1253" s="107"/>
      <c r="BP1253" s="107"/>
      <c r="BQ1253" s="107"/>
      <c r="BR1253" s="107"/>
      <c r="BS1253" s="107"/>
      <c r="BT1253" s="107"/>
      <c r="BU1253" s="107"/>
      <c r="BV1253" s="107"/>
      <c r="BW1253" s="107"/>
      <c r="BX1253" s="107"/>
      <c r="BY1253" s="107"/>
      <c r="BZ1253" s="107"/>
      <c r="CA1253" s="107"/>
      <c r="CB1253" s="107"/>
      <c r="CC1253" s="107"/>
      <c r="CD1253" s="107"/>
      <c r="CE1253" s="107"/>
      <c r="CF1253" s="107"/>
      <c r="CG1253" s="107"/>
      <c r="CH1253" s="107"/>
      <c r="CI1253" s="107"/>
      <c r="CJ1253" s="107"/>
      <c r="CK1253" s="107"/>
      <c r="CL1253" s="107"/>
      <c r="CM1253" s="107"/>
      <c r="CN1253" s="107"/>
      <c r="CO1253" s="107"/>
      <c r="CP1253" s="107"/>
      <c r="CQ1253" s="107"/>
      <c r="CR1253" s="107"/>
      <c r="CS1253" s="107"/>
      <c r="CT1253" s="107"/>
      <c r="CU1253" s="107"/>
      <c r="CV1253" s="107"/>
      <c r="CW1253" s="107"/>
      <c r="CX1253" s="107"/>
      <c r="CY1253" s="107"/>
      <c r="CZ1253" s="107"/>
      <c r="DA1253" s="107"/>
      <c r="DB1253" s="107"/>
      <c r="DC1253" s="107"/>
      <c r="DD1253" s="107"/>
      <c r="DE1253" s="107"/>
      <c r="DF1253" s="107"/>
      <c r="DG1253" s="107"/>
    </row>
    <row r="1254" spans="1:111" hidden="1" x14ac:dyDescent="0.25">
      <c r="A1254" s="109"/>
      <c r="B1254" s="111" t="s">
        <v>2607</v>
      </c>
      <c r="C1254" s="111">
        <v>4600011662</v>
      </c>
      <c r="D1254" s="101" t="s">
        <v>1633</v>
      </c>
      <c r="E1254" s="110" t="str">
        <f t="shared" ref="E1254" si="151">IF(F1254="","",CONCATENATE(TRIM(F1254)," - ",TRIM(J1254)))</f>
        <v>(DE) Sistema de Desaeração e Água de Alimentação das caldeiras - Montar e soldar spool de 2"</v>
      </c>
      <c r="F1254" s="102" t="s">
        <v>454</v>
      </c>
      <c r="G1254" s="103" t="s">
        <v>449</v>
      </c>
      <c r="H1254" s="103" t="s">
        <v>429</v>
      </c>
      <c r="I1254" s="100"/>
      <c r="J1254" s="122" t="s">
        <v>2577</v>
      </c>
      <c r="K1254" s="103"/>
      <c r="L1254" s="103"/>
      <c r="M1254" s="103"/>
      <c r="N1254" s="103"/>
      <c r="O1254" s="106"/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>
        <v>0</v>
      </c>
      <c r="AK1254" s="107">
        <v>0</v>
      </c>
      <c r="AL1254" s="107">
        <v>0</v>
      </c>
      <c r="AM1254" s="107">
        <v>0</v>
      </c>
      <c r="AN1254" s="107">
        <v>0</v>
      </c>
      <c r="AO1254" s="107"/>
      <c r="AP1254" s="107"/>
      <c r="AQ1254" s="107">
        <v>0</v>
      </c>
      <c r="AR1254" s="107">
        <v>0</v>
      </c>
      <c r="AS1254" s="107">
        <v>0</v>
      </c>
      <c r="AT1254" s="107">
        <v>0</v>
      </c>
      <c r="AU1254" s="107">
        <v>0</v>
      </c>
      <c r="AV1254" s="107"/>
      <c r="AW1254" s="107"/>
      <c r="AX1254" s="107">
        <v>0</v>
      </c>
      <c r="AY1254" s="107">
        <v>0</v>
      </c>
      <c r="AZ1254" s="107">
        <v>0</v>
      </c>
      <c r="BA1254" s="107">
        <v>0</v>
      </c>
      <c r="BB1254" s="107">
        <v>0</v>
      </c>
      <c r="BC1254" s="107"/>
      <c r="BD1254" s="107"/>
      <c r="BE1254" s="107"/>
      <c r="BF1254" s="107"/>
      <c r="BG1254" s="107"/>
      <c r="BH1254" s="107"/>
      <c r="BI1254" s="107"/>
      <c r="BJ1254" s="107"/>
      <c r="BK1254" s="107"/>
      <c r="BL1254" s="107"/>
      <c r="BM1254" s="107"/>
      <c r="BN1254" s="107"/>
      <c r="BO1254" s="107"/>
      <c r="BP1254" s="107"/>
      <c r="BQ1254" s="107"/>
      <c r="BR1254" s="107"/>
      <c r="BS1254" s="107"/>
      <c r="BT1254" s="107"/>
      <c r="BU1254" s="107"/>
      <c r="BV1254" s="107"/>
      <c r="BW1254" s="107"/>
      <c r="BX1254" s="107"/>
      <c r="BY1254" s="107"/>
      <c r="BZ1254" s="107"/>
      <c r="CA1254" s="107"/>
      <c r="CB1254" s="107"/>
      <c r="CC1254" s="107"/>
      <c r="CD1254" s="107"/>
      <c r="CE1254" s="107"/>
      <c r="CF1254" s="107"/>
      <c r="CG1254" s="107"/>
      <c r="CH1254" s="107"/>
      <c r="CI1254" s="107"/>
      <c r="CJ1254" s="107"/>
      <c r="CK1254" s="107"/>
      <c r="CL1254" s="107"/>
      <c r="CM1254" s="107"/>
      <c r="CN1254" s="107"/>
      <c r="CO1254" s="107"/>
      <c r="CP1254" s="107"/>
      <c r="CQ1254" s="107"/>
      <c r="CR1254" s="107"/>
      <c r="CS1254" s="107"/>
      <c r="CT1254" s="107"/>
      <c r="CU1254" s="107"/>
      <c r="CV1254" s="107"/>
      <c r="CW1254" s="107"/>
      <c r="CX1254" s="107"/>
      <c r="CY1254" s="107"/>
      <c r="CZ1254" s="107"/>
      <c r="DA1254" s="107"/>
      <c r="DB1254" s="107"/>
      <c r="DC1254" s="107"/>
      <c r="DD1254" s="107"/>
      <c r="DE1254" s="107"/>
      <c r="DF1254" s="107"/>
      <c r="DG1254" s="107"/>
    </row>
    <row r="1255" spans="1:111" hidden="1" x14ac:dyDescent="0.25">
      <c r="B1255" s="111" t="s">
        <v>2606</v>
      </c>
      <c r="C1255" s="111">
        <v>4600011662</v>
      </c>
      <c r="D1255" s="101" t="s">
        <v>1634</v>
      </c>
      <c r="E1255" s="110"/>
      <c r="F1255" s="102"/>
      <c r="G1255" s="103"/>
      <c r="H1255" s="103"/>
      <c r="I1255" s="100"/>
      <c r="J1255" s="122" t="s">
        <v>2234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>
        <v>0</v>
      </c>
      <c r="AY1255" s="107">
        <v>0</v>
      </c>
      <c r="AZ1255" s="107">
        <v>0</v>
      </c>
      <c r="BA1255" s="107">
        <v>0</v>
      </c>
      <c r="BB1255" s="107">
        <v>0</v>
      </c>
      <c r="BC1255" s="107"/>
      <c r="BD1255" s="107"/>
      <c r="BE1255" s="107">
        <v>0</v>
      </c>
      <c r="BF1255" s="107">
        <v>0</v>
      </c>
      <c r="BG1255" s="107">
        <v>0</v>
      </c>
      <c r="BH1255" s="107">
        <v>0</v>
      </c>
      <c r="BI1255" s="107">
        <v>0</v>
      </c>
      <c r="BJ1255" s="107"/>
      <c r="BK1255" s="107"/>
      <c r="BL1255" s="107"/>
      <c r="BM1255" s="107"/>
      <c r="BN1255" s="107"/>
      <c r="BO1255" s="107"/>
      <c r="BP1255" s="107"/>
      <c r="BQ1255" s="107"/>
      <c r="BR1255" s="107"/>
      <c r="BS1255" s="107"/>
      <c r="BT1255" s="107"/>
      <c r="BU1255" s="107"/>
      <c r="BV1255" s="107"/>
      <c r="BW1255" s="107"/>
      <c r="BX1255" s="107"/>
      <c r="BY1255" s="107"/>
      <c r="BZ1255" s="107"/>
      <c r="CA1255" s="107"/>
      <c r="CB1255" s="107"/>
      <c r="CC1255" s="107"/>
      <c r="CD1255" s="107"/>
      <c r="CE1255" s="107"/>
      <c r="CF1255" s="107"/>
      <c r="CG1255" s="107"/>
      <c r="CH1255" s="107"/>
      <c r="CI1255" s="107"/>
      <c r="CJ1255" s="107"/>
      <c r="CK1255" s="107"/>
      <c r="CL1255" s="107"/>
      <c r="CM1255" s="107"/>
      <c r="CN1255" s="107"/>
      <c r="CO1255" s="107"/>
      <c r="CP1255" s="107"/>
      <c r="CQ1255" s="107"/>
      <c r="CR1255" s="107"/>
      <c r="CS1255" s="107"/>
      <c r="CT1255" s="107"/>
      <c r="CU1255" s="107"/>
      <c r="CV1255" s="107"/>
      <c r="CW1255" s="107"/>
      <c r="CX1255" s="107"/>
      <c r="CY1255" s="107"/>
      <c r="CZ1255" s="107"/>
      <c r="DA1255" s="107"/>
      <c r="DB1255" s="107"/>
      <c r="DC1255" s="107"/>
      <c r="DD1255" s="107"/>
      <c r="DE1255" s="107"/>
      <c r="DF1255" s="107"/>
      <c r="DG1255" s="107"/>
    </row>
    <row r="1256" spans="1:111" hidden="1" x14ac:dyDescent="0.25">
      <c r="B1256" s="111" t="s">
        <v>2606</v>
      </c>
      <c r="C1256" s="111">
        <v>4600011662</v>
      </c>
      <c r="D1256" s="101" t="s">
        <v>1635</v>
      </c>
      <c r="E1256" s="110"/>
      <c r="F1256" s="102"/>
      <c r="G1256" s="103"/>
      <c r="H1256" s="103"/>
      <c r="I1256" s="100"/>
      <c r="J1256" s="122" t="s">
        <v>2578</v>
      </c>
      <c r="K1256" s="103"/>
      <c r="L1256" s="103"/>
      <c r="M1256" s="103"/>
      <c r="N1256" s="103"/>
      <c r="O1256" s="106"/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  <c r="BF1256" s="107"/>
      <c r="BG1256" s="107"/>
      <c r="BH1256" s="107"/>
      <c r="BI1256" s="107"/>
      <c r="BJ1256" s="107"/>
      <c r="BK1256" s="107"/>
      <c r="BL1256" s="107"/>
      <c r="BM1256" s="107"/>
      <c r="BN1256" s="107"/>
      <c r="BO1256" s="107"/>
      <c r="BP1256" s="107"/>
      <c r="BQ1256" s="107"/>
      <c r="BR1256" s="107"/>
      <c r="BS1256" s="107"/>
      <c r="BT1256" s="107"/>
      <c r="BU1256" s="107"/>
      <c r="BV1256" s="107"/>
      <c r="BW1256" s="107"/>
      <c r="BX1256" s="107"/>
      <c r="BY1256" s="107"/>
      <c r="BZ1256" s="107"/>
      <c r="CA1256" s="107"/>
      <c r="CB1256" s="107"/>
      <c r="CC1256" s="107"/>
      <c r="CD1256" s="107"/>
      <c r="CE1256" s="107"/>
      <c r="CF1256" s="107"/>
      <c r="CG1256" s="107"/>
      <c r="CH1256" s="107"/>
      <c r="CI1256" s="107"/>
      <c r="CJ1256" s="107"/>
      <c r="CK1256" s="107"/>
      <c r="CL1256" s="107"/>
      <c r="CM1256" s="107"/>
      <c r="CN1256" s="107"/>
      <c r="CO1256" s="107"/>
      <c r="CP1256" s="107"/>
      <c r="CQ1256" s="107"/>
      <c r="CR1256" s="107"/>
      <c r="CS1256" s="107"/>
      <c r="CT1256" s="107"/>
      <c r="CU1256" s="107"/>
      <c r="CV1256" s="107"/>
      <c r="CW1256" s="107"/>
      <c r="CX1256" s="107"/>
      <c r="CY1256" s="107"/>
      <c r="CZ1256" s="107"/>
      <c r="DA1256" s="107"/>
      <c r="DB1256" s="107"/>
      <c r="DC1256" s="107"/>
      <c r="DD1256" s="107"/>
      <c r="DE1256" s="107"/>
      <c r="DF1256" s="107"/>
      <c r="DG1256" s="107"/>
    </row>
    <row r="1257" spans="1:111" hidden="1" x14ac:dyDescent="0.25">
      <c r="B1257" s="111" t="s">
        <v>2606</v>
      </c>
      <c r="C1257" s="111">
        <v>4600011662</v>
      </c>
      <c r="D1257" s="101" t="s">
        <v>1636</v>
      </c>
      <c r="E1257" s="110"/>
      <c r="F1257" s="102"/>
      <c r="G1257" s="103"/>
      <c r="H1257" s="103"/>
      <c r="I1257" s="100"/>
      <c r="J1257" s="122" t="s">
        <v>2579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  <c r="BF1257" s="107"/>
      <c r="BG1257" s="107"/>
      <c r="BH1257" s="107"/>
      <c r="BI1257" s="107"/>
      <c r="BJ1257" s="107"/>
      <c r="BK1257" s="107"/>
      <c r="BL1257" s="107"/>
      <c r="BM1257" s="107"/>
      <c r="BN1257" s="107"/>
      <c r="BO1257" s="107"/>
      <c r="BP1257" s="107"/>
      <c r="BQ1257" s="107"/>
      <c r="BR1257" s="107"/>
      <c r="BS1257" s="107"/>
      <c r="BT1257" s="107"/>
      <c r="BU1257" s="107"/>
      <c r="BV1257" s="107"/>
      <c r="BW1257" s="107"/>
      <c r="BX1257" s="107"/>
      <c r="BY1257" s="107"/>
      <c r="BZ1257" s="107"/>
      <c r="CA1257" s="107"/>
      <c r="CB1257" s="107"/>
      <c r="CC1257" s="107"/>
      <c r="CD1257" s="107"/>
      <c r="CE1257" s="107"/>
      <c r="CF1257" s="107"/>
      <c r="CG1257" s="107"/>
      <c r="CH1257" s="107"/>
      <c r="CI1257" s="107"/>
      <c r="CJ1257" s="107"/>
      <c r="CK1257" s="107"/>
      <c r="CL1257" s="107"/>
      <c r="CM1257" s="107"/>
      <c r="CN1257" s="107"/>
      <c r="CO1257" s="107"/>
      <c r="CP1257" s="107"/>
      <c r="CQ1257" s="107"/>
      <c r="CR1257" s="107"/>
      <c r="CS1257" s="107"/>
      <c r="CT1257" s="107"/>
      <c r="CU1257" s="107"/>
      <c r="CV1257" s="107"/>
      <c r="CW1257" s="107"/>
      <c r="CX1257" s="107"/>
      <c r="CY1257" s="107"/>
      <c r="CZ1257" s="107"/>
      <c r="DA1257" s="107"/>
      <c r="DB1257" s="107"/>
      <c r="DC1257" s="107"/>
      <c r="DD1257" s="107"/>
      <c r="DE1257" s="107"/>
      <c r="DF1257" s="107"/>
      <c r="DG1257" s="107"/>
    </row>
    <row r="1258" spans="1:111" hidden="1" x14ac:dyDescent="0.25">
      <c r="B1258" s="111" t="s">
        <v>2606</v>
      </c>
      <c r="C1258" s="111">
        <v>4600011662</v>
      </c>
      <c r="D1258" s="101" t="s">
        <v>1637</v>
      </c>
      <c r="E1258" s="110"/>
      <c r="F1258" s="102"/>
      <c r="G1258" s="103"/>
      <c r="H1258" s="103"/>
      <c r="I1258" s="100"/>
      <c r="J1258" s="122" t="s">
        <v>2580</v>
      </c>
      <c r="K1258" s="103"/>
      <c r="L1258" s="103"/>
      <c r="M1258" s="103"/>
      <c r="N1258" s="103"/>
      <c r="O1258" s="106" t="s">
        <v>2664</v>
      </c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  <c r="BF1258" s="107"/>
      <c r="BG1258" s="107"/>
      <c r="BH1258" s="107"/>
      <c r="BI1258" s="107"/>
      <c r="BJ1258" s="107"/>
      <c r="BK1258" s="107"/>
      <c r="BL1258" s="107"/>
      <c r="BM1258" s="107"/>
      <c r="BN1258" s="107"/>
      <c r="BO1258" s="107"/>
      <c r="BP1258" s="107"/>
      <c r="BQ1258" s="107"/>
      <c r="BR1258" s="107"/>
      <c r="BS1258" s="107"/>
      <c r="BT1258" s="107"/>
      <c r="BU1258" s="107"/>
      <c r="BV1258" s="107"/>
      <c r="BW1258" s="107"/>
      <c r="BX1258" s="107"/>
      <c r="BY1258" s="107"/>
      <c r="BZ1258" s="107"/>
      <c r="CA1258" s="107"/>
      <c r="CB1258" s="107"/>
      <c r="CC1258" s="107"/>
      <c r="CD1258" s="107"/>
      <c r="CE1258" s="107"/>
      <c r="CF1258" s="107"/>
      <c r="CG1258" s="107"/>
      <c r="CH1258" s="107"/>
      <c r="CI1258" s="107"/>
      <c r="CJ1258" s="107"/>
      <c r="CK1258" s="107"/>
      <c r="CL1258" s="107"/>
      <c r="CM1258" s="107"/>
      <c r="CN1258" s="107"/>
      <c r="CO1258" s="107"/>
      <c r="CP1258" s="107"/>
      <c r="CQ1258" s="107"/>
      <c r="CR1258" s="107"/>
      <c r="CS1258" s="107"/>
      <c r="CT1258" s="107"/>
      <c r="CU1258" s="107"/>
      <c r="CV1258" s="107"/>
      <c r="CW1258" s="107"/>
      <c r="CX1258" s="107"/>
      <c r="CY1258" s="107"/>
      <c r="CZ1258" s="107"/>
      <c r="DA1258" s="107"/>
      <c r="DB1258" s="107"/>
      <c r="DC1258" s="107"/>
      <c r="DD1258" s="107"/>
      <c r="DE1258" s="107"/>
      <c r="DF1258" s="107"/>
      <c r="DG1258" s="107"/>
    </row>
    <row r="1259" spans="1:111" hidden="1" x14ac:dyDescent="0.25">
      <c r="B1259" s="111" t="s">
        <v>2606</v>
      </c>
      <c r="C1259" s="111">
        <v>4600011662</v>
      </c>
      <c r="D1259" s="101" t="s">
        <v>1638</v>
      </c>
      <c r="E1259" s="110"/>
      <c r="F1259" s="102"/>
      <c r="G1259" s="103"/>
      <c r="H1259" s="103"/>
      <c r="I1259" s="100"/>
      <c r="J1259" s="122" t="s">
        <v>2575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  <c r="BF1259" s="107"/>
      <c r="BG1259" s="107"/>
      <c r="BH1259" s="107"/>
      <c r="BI1259" s="107"/>
      <c r="BJ1259" s="107"/>
      <c r="BK1259" s="107"/>
      <c r="BL1259" s="107"/>
      <c r="BM1259" s="107"/>
      <c r="BN1259" s="107"/>
      <c r="BO1259" s="107"/>
      <c r="BP1259" s="107"/>
      <c r="BQ1259" s="107"/>
      <c r="BR1259" s="107"/>
      <c r="BS1259" s="107"/>
      <c r="BT1259" s="107"/>
      <c r="BU1259" s="107"/>
      <c r="BV1259" s="107"/>
      <c r="BW1259" s="107"/>
      <c r="BX1259" s="107"/>
      <c r="BY1259" s="107"/>
      <c r="BZ1259" s="107"/>
      <c r="CA1259" s="107"/>
      <c r="CB1259" s="107"/>
      <c r="CC1259" s="107"/>
      <c r="CD1259" s="107"/>
      <c r="CE1259" s="107"/>
      <c r="CF1259" s="107"/>
      <c r="CG1259" s="107"/>
      <c r="CH1259" s="107"/>
      <c r="CI1259" s="107"/>
      <c r="CJ1259" s="107"/>
      <c r="CK1259" s="107"/>
      <c r="CL1259" s="107"/>
      <c r="CM1259" s="107"/>
      <c r="CN1259" s="107"/>
      <c r="CO1259" s="107"/>
      <c r="CP1259" s="107"/>
      <c r="CQ1259" s="107"/>
      <c r="CR1259" s="107"/>
      <c r="CS1259" s="107"/>
      <c r="CT1259" s="107"/>
      <c r="CU1259" s="107"/>
      <c r="CV1259" s="107"/>
      <c r="CW1259" s="107"/>
      <c r="CX1259" s="107"/>
      <c r="CY1259" s="107"/>
      <c r="CZ1259" s="107"/>
      <c r="DA1259" s="107"/>
      <c r="DB1259" s="107"/>
      <c r="DC1259" s="107"/>
      <c r="DD1259" s="107"/>
      <c r="DE1259" s="107"/>
      <c r="DF1259" s="107"/>
      <c r="DG1259" s="107"/>
    </row>
    <row r="1260" spans="1:111" hidden="1" x14ac:dyDescent="0.25">
      <c r="B1260" s="111" t="s">
        <v>2606</v>
      </c>
      <c r="C1260" s="111">
        <v>4600011662</v>
      </c>
      <c r="D1260" s="101" t="s">
        <v>1639</v>
      </c>
      <c r="E1260" s="110"/>
      <c r="F1260" s="102"/>
      <c r="G1260" s="103"/>
      <c r="H1260" s="103"/>
      <c r="I1260" s="100"/>
      <c r="J1260" s="122" t="s">
        <v>2576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  <c r="BF1260" s="107"/>
      <c r="BG1260" s="107"/>
      <c r="BH1260" s="107"/>
      <c r="BI1260" s="107"/>
      <c r="BJ1260" s="107"/>
      <c r="BK1260" s="107"/>
      <c r="BL1260" s="107"/>
      <c r="BM1260" s="107"/>
      <c r="BN1260" s="107"/>
      <c r="BO1260" s="107"/>
      <c r="BP1260" s="107"/>
      <c r="BQ1260" s="107"/>
      <c r="BR1260" s="107"/>
      <c r="BS1260" s="107"/>
      <c r="BT1260" s="107"/>
      <c r="BU1260" s="107"/>
      <c r="BV1260" s="107"/>
      <c r="BW1260" s="107"/>
      <c r="BX1260" s="107"/>
      <c r="BY1260" s="107"/>
      <c r="BZ1260" s="107"/>
      <c r="CA1260" s="107"/>
      <c r="CB1260" s="107"/>
      <c r="CC1260" s="107"/>
      <c r="CD1260" s="107"/>
      <c r="CE1260" s="107"/>
      <c r="CF1260" s="107"/>
      <c r="CG1260" s="107"/>
      <c r="CH1260" s="107"/>
      <c r="CI1260" s="107"/>
      <c r="CJ1260" s="107"/>
      <c r="CK1260" s="107"/>
      <c r="CL1260" s="107"/>
      <c r="CM1260" s="107"/>
      <c r="CN1260" s="107"/>
      <c r="CO1260" s="107"/>
      <c r="CP1260" s="107"/>
      <c r="CQ1260" s="107"/>
      <c r="CR1260" s="107"/>
      <c r="CS1260" s="107"/>
      <c r="CT1260" s="107"/>
      <c r="CU1260" s="107"/>
      <c r="CV1260" s="107"/>
      <c r="CW1260" s="107"/>
      <c r="CX1260" s="107"/>
      <c r="CY1260" s="107"/>
      <c r="CZ1260" s="107"/>
      <c r="DA1260" s="107"/>
      <c r="DB1260" s="107"/>
      <c r="DC1260" s="107"/>
      <c r="DD1260" s="107"/>
      <c r="DE1260" s="107"/>
      <c r="DF1260" s="107"/>
      <c r="DG1260" s="107"/>
    </row>
    <row r="1261" spans="1:111" hidden="1" x14ac:dyDescent="0.25">
      <c r="B1261" s="111" t="s">
        <v>2606</v>
      </c>
      <c r="C1261" s="111">
        <v>4600011662</v>
      </c>
      <c r="D1261" s="101" t="s">
        <v>1640</v>
      </c>
      <c r="E1261" s="110"/>
      <c r="F1261" s="102"/>
      <c r="G1261" s="103"/>
      <c r="H1261" s="103"/>
      <c r="I1261" s="100"/>
      <c r="J1261" s="122" t="s">
        <v>2577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7"/>
      <c r="BH1261" s="107"/>
      <c r="BI1261" s="107"/>
      <c r="BJ1261" s="107"/>
      <c r="BK1261" s="107"/>
      <c r="BL1261" s="107"/>
      <c r="BM1261" s="107"/>
      <c r="BN1261" s="107"/>
      <c r="BO1261" s="107"/>
      <c r="BP1261" s="107"/>
      <c r="BQ1261" s="107"/>
      <c r="BR1261" s="107"/>
      <c r="BS1261" s="107"/>
      <c r="BT1261" s="107"/>
      <c r="BU1261" s="107"/>
      <c r="BV1261" s="107"/>
      <c r="BW1261" s="107"/>
      <c r="BX1261" s="107"/>
      <c r="BY1261" s="107"/>
      <c r="BZ1261" s="107"/>
      <c r="CA1261" s="107"/>
      <c r="CB1261" s="107"/>
      <c r="CC1261" s="107"/>
      <c r="CD1261" s="107"/>
      <c r="CE1261" s="107"/>
      <c r="CF1261" s="107"/>
      <c r="CG1261" s="107"/>
      <c r="CH1261" s="107"/>
      <c r="CI1261" s="107"/>
      <c r="CJ1261" s="107"/>
      <c r="CK1261" s="107"/>
      <c r="CL1261" s="107"/>
      <c r="CM1261" s="107"/>
      <c r="CN1261" s="107"/>
      <c r="CO1261" s="107"/>
      <c r="CP1261" s="107"/>
      <c r="CQ1261" s="107"/>
      <c r="CR1261" s="107"/>
      <c r="CS1261" s="107"/>
      <c r="CT1261" s="107"/>
      <c r="CU1261" s="107"/>
      <c r="CV1261" s="107"/>
      <c r="CW1261" s="107"/>
      <c r="CX1261" s="107"/>
      <c r="CY1261" s="107"/>
      <c r="CZ1261" s="107"/>
      <c r="DA1261" s="107"/>
      <c r="DB1261" s="107"/>
      <c r="DC1261" s="107"/>
      <c r="DD1261" s="107"/>
      <c r="DE1261" s="107"/>
      <c r="DF1261" s="107"/>
      <c r="DG1261" s="107"/>
    </row>
    <row r="1262" spans="1:111" hidden="1" x14ac:dyDescent="0.25">
      <c r="B1262" s="111" t="s">
        <v>2606</v>
      </c>
      <c r="C1262" s="111">
        <v>4600011662</v>
      </c>
      <c r="D1262" s="101" t="s">
        <v>1641</v>
      </c>
      <c r="E1262" s="110"/>
      <c r="F1262" s="102"/>
      <c r="G1262" s="103"/>
      <c r="H1262" s="103"/>
      <c r="I1262" s="100"/>
      <c r="J1262" s="122" t="s">
        <v>2234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  <c r="BF1262" s="107"/>
      <c r="BG1262" s="107"/>
      <c r="BH1262" s="107"/>
      <c r="BI1262" s="107"/>
      <c r="BJ1262" s="107"/>
      <c r="BK1262" s="107"/>
      <c r="BL1262" s="107"/>
      <c r="BM1262" s="107"/>
      <c r="BN1262" s="107"/>
      <c r="BO1262" s="107"/>
      <c r="BP1262" s="107"/>
      <c r="BQ1262" s="107"/>
      <c r="BR1262" s="107"/>
      <c r="BS1262" s="107"/>
      <c r="BT1262" s="107"/>
      <c r="BU1262" s="107"/>
      <c r="BV1262" s="107"/>
      <c r="BW1262" s="107"/>
      <c r="BX1262" s="107"/>
      <c r="BY1262" s="107"/>
      <c r="BZ1262" s="107"/>
      <c r="CA1262" s="107"/>
      <c r="CB1262" s="107"/>
      <c r="CC1262" s="107"/>
      <c r="CD1262" s="107"/>
      <c r="CE1262" s="107"/>
      <c r="CF1262" s="107"/>
      <c r="CG1262" s="107"/>
      <c r="CH1262" s="107"/>
      <c r="CI1262" s="107"/>
      <c r="CJ1262" s="107"/>
      <c r="CK1262" s="107"/>
      <c r="CL1262" s="107"/>
      <c r="CM1262" s="107"/>
      <c r="CN1262" s="107"/>
      <c r="CO1262" s="107"/>
      <c r="CP1262" s="107"/>
      <c r="CQ1262" s="107"/>
      <c r="CR1262" s="107"/>
      <c r="CS1262" s="107"/>
      <c r="CT1262" s="107"/>
      <c r="CU1262" s="107"/>
      <c r="CV1262" s="107"/>
      <c r="CW1262" s="107"/>
      <c r="CX1262" s="107"/>
      <c r="CY1262" s="107"/>
      <c r="CZ1262" s="107"/>
      <c r="DA1262" s="107"/>
      <c r="DB1262" s="107"/>
      <c r="DC1262" s="107"/>
      <c r="DD1262" s="107"/>
      <c r="DE1262" s="107"/>
      <c r="DF1262" s="107"/>
      <c r="DG1262" s="107"/>
    </row>
    <row r="1263" spans="1:111" hidden="1" x14ac:dyDescent="0.25">
      <c r="B1263" s="111" t="s">
        <v>2606</v>
      </c>
      <c r="C1263" s="111">
        <v>4600011662</v>
      </c>
      <c r="D1263" s="101" t="s">
        <v>1642</v>
      </c>
      <c r="E1263" s="110"/>
      <c r="F1263" s="102"/>
      <c r="G1263" s="103"/>
      <c r="H1263" s="103"/>
      <c r="I1263" s="100"/>
      <c r="J1263" s="122" t="s">
        <v>2578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  <c r="BF1263" s="107"/>
      <c r="BG1263" s="107"/>
      <c r="BH1263" s="107"/>
      <c r="BI1263" s="107"/>
      <c r="BJ1263" s="107"/>
      <c r="BK1263" s="107"/>
      <c r="BL1263" s="107"/>
      <c r="BM1263" s="107"/>
      <c r="BN1263" s="107"/>
      <c r="BO1263" s="107"/>
      <c r="BP1263" s="107"/>
      <c r="BQ1263" s="107"/>
      <c r="BR1263" s="107"/>
      <c r="BS1263" s="107"/>
      <c r="BT1263" s="107"/>
      <c r="BU1263" s="107"/>
      <c r="BV1263" s="107"/>
      <c r="BW1263" s="107"/>
      <c r="BX1263" s="107"/>
      <c r="BY1263" s="107"/>
      <c r="BZ1263" s="107"/>
      <c r="CA1263" s="107"/>
      <c r="CB1263" s="107"/>
      <c r="CC1263" s="107"/>
      <c r="CD1263" s="107"/>
      <c r="CE1263" s="107"/>
      <c r="CF1263" s="107"/>
      <c r="CG1263" s="107"/>
      <c r="CH1263" s="107"/>
      <c r="CI1263" s="107"/>
      <c r="CJ1263" s="107"/>
      <c r="CK1263" s="107"/>
      <c r="CL1263" s="107"/>
      <c r="CM1263" s="107"/>
      <c r="CN1263" s="107"/>
      <c r="CO1263" s="107"/>
      <c r="CP1263" s="107"/>
      <c r="CQ1263" s="107"/>
      <c r="CR1263" s="107"/>
      <c r="CS1263" s="107"/>
      <c r="CT1263" s="107"/>
      <c r="CU1263" s="107"/>
      <c r="CV1263" s="107"/>
      <c r="CW1263" s="107"/>
      <c r="CX1263" s="107"/>
      <c r="CY1263" s="107"/>
      <c r="CZ1263" s="107"/>
      <c r="DA1263" s="107"/>
      <c r="DB1263" s="107"/>
      <c r="DC1263" s="107"/>
      <c r="DD1263" s="107"/>
      <c r="DE1263" s="107"/>
      <c r="DF1263" s="107"/>
      <c r="DG1263" s="107"/>
    </row>
    <row r="1264" spans="1:111" hidden="1" x14ac:dyDescent="0.25">
      <c r="B1264" s="111" t="s">
        <v>2606</v>
      </c>
      <c r="C1264" s="111">
        <v>4600011662</v>
      </c>
      <c r="D1264" s="101" t="s">
        <v>1643</v>
      </c>
      <c r="E1264" s="110"/>
      <c r="F1264" s="102"/>
      <c r="G1264" s="103"/>
      <c r="H1264" s="103"/>
      <c r="I1264" s="100"/>
      <c r="J1264" s="122" t="s">
        <v>2579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  <c r="BF1264" s="107"/>
      <c r="BG1264" s="107"/>
      <c r="BH1264" s="107"/>
      <c r="BI1264" s="107"/>
      <c r="BJ1264" s="107"/>
      <c r="BK1264" s="107"/>
      <c r="BL1264" s="107"/>
      <c r="BM1264" s="107"/>
      <c r="BN1264" s="107"/>
      <c r="BO1264" s="107"/>
      <c r="BP1264" s="107"/>
      <c r="BQ1264" s="107"/>
      <c r="BR1264" s="107"/>
      <c r="BS1264" s="107"/>
      <c r="BT1264" s="107"/>
      <c r="BU1264" s="107"/>
      <c r="BV1264" s="107"/>
      <c r="BW1264" s="107"/>
      <c r="BX1264" s="107"/>
      <c r="BY1264" s="107"/>
      <c r="BZ1264" s="107"/>
      <c r="CA1264" s="107"/>
      <c r="CB1264" s="107"/>
      <c r="CC1264" s="107"/>
      <c r="CD1264" s="107"/>
      <c r="CE1264" s="107"/>
      <c r="CF1264" s="107"/>
      <c r="CG1264" s="107"/>
      <c r="CH1264" s="107"/>
      <c r="CI1264" s="107"/>
      <c r="CJ1264" s="107"/>
      <c r="CK1264" s="107"/>
      <c r="CL1264" s="107"/>
      <c r="CM1264" s="107"/>
      <c r="CN1264" s="107"/>
      <c r="CO1264" s="107"/>
      <c r="CP1264" s="107"/>
      <c r="CQ1264" s="107"/>
      <c r="CR1264" s="107"/>
      <c r="CS1264" s="107"/>
      <c r="CT1264" s="107"/>
      <c r="CU1264" s="107"/>
      <c r="CV1264" s="107"/>
      <c r="CW1264" s="107"/>
      <c r="CX1264" s="107"/>
      <c r="CY1264" s="107"/>
      <c r="CZ1264" s="107"/>
      <c r="DA1264" s="107"/>
      <c r="DB1264" s="107"/>
      <c r="DC1264" s="107"/>
      <c r="DD1264" s="107"/>
      <c r="DE1264" s="107"/>
      <c r="DF1264" s="107"/>
      <c r="DG1264" s="107"/>
    </row>
    <row r="1265" spans="2:111" hidden="1" x14ac:dyDescent="0.25">
      <c r="B1265" s="111" t="s">
        <v>2606</v>
      </c>
      <c r="C1265" s="111">
        <v>4600011662</v>
      </c>
      <c r="D1265" s="101" t="s">
        <v>1644</v>
      </c>
      <c r="E1265" s="110"/>
      <c r="F1265" s="102"/>
      <c r="G1265" s="103"/>
      <c r="H1265" s="103"/>
      <c r="I1265" s="100"/>
      <c r="J1265" s="122" t="s">
        <v>2581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  <c r="BF1265" s="107"/>
      <c r="BG1265" s="107"/>
      <c r="BH1265" s="107"/>
      <c r="BI1265" s="107"/>
      <c r="BJ1265" s="107"/>
      <c r="BK1265" s="107"/>
      <c r="BL1265" s="107"/>
      <c r="BM1265" s="107"/>
      <c r="BN1265" s="107"/>
      <c r="BO1265" s="107"/>
      <c r="BP1265" s="107"/>
      <c r="BQ1265" s="107"/>
      <c r="BR1265" s="107"/>
      <c r="BS1265" s="107"/>
      <c r="BT1265" s="107"/>
      <c r="BU1265" s="107"/>
      <c r="BV1265" s="107"/>
      <c r="BW1265" s="107"/>
      <c r="BX1265" s="107"/>
      <c r="BY1265" s="107"/>
      <c r="BZ1265" s="107"/>
      <c r="CA1265" s="107"/>
      <c r="CB1265" s="107"/>
      <c r="CC1265" s="107"/>
      <c r="CD1265" s="107"/>
      <c r="CE1265" s="107"/>
      <c r="CF1265" s="107"/>
      <c r="CG1265" s="107"/>
      <c r="CH1265" s="107"/>
      <c r="CI1265" s="107"/>
      <c r="CJ1265" s="107"/>
      <c r="CK1265" s="107"/>
      <c r="CL1265" s="107"/>
      <c r="CM1265" s="107"/>
      <c r="CN1265" s="107"/>
      <c r="CO1265" s="107"/>
      <c r="CP1265" s="107"/>
      <c r="CQ1265" s="107"/>
      <c r="CR1265" s="107"/>
      <c r="CS1265" s="107"/>
      <c r="CT1265" s="107"/>
      <c r="CU1265" s="107"/>
      <c r="CV1265" s="107"/>
      <c r="CW1265" s="107"/>
      <c r="CX1265" s="107"/>
      <c r="CY1265" s="107"/>
      <c r="CZ1265" s="107"/>
      <c r="DA1265" s="107"/>
      <c r="DB1265" s="107"/>
      <c r="DC1265" s="107"/>
      <c r="DD1265" s="107"/>
      <c r="DE1265" s="107"/>
      <c r="DF1265" s="107"/>
      <c r="DG1265" s="107"/>
    </row>
    <row r="1266" spans="2:111" hidden="1" x14ac:dyDescent="0.25">
      <c r="B1266" s="111" t="s">
        <v>2606</v>
      </c>
      <c r="C1266" s="111">
        <v>4600011662</v>
      </c>
      <c r="D1266" s="101" t="s">
        <v>1645</v>
      </c>
      <c r="E1266" s="110"/>
      <c r="F1266" s="102"/>
      <c r="G1266" s="103"/>
      <c r="H1266" s="103"/>
      <c r="I1266" s="100"/>
      <c r="J1266" s="122" t="s">
        <v>2575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  <c r="BF1266" s="107"/>
      <c r="BG1266" s="107"/>
      <c r="BH1266" s="107"/>
      <c r="BI1266" s="107"/>
      <c r="BJ1266" s="107"/>
      <c r="BK1266" s="107"/>
      <c r="BL1266" s="107"/>
      <c r="BM1266" s="107"/>
      <c r="BN1266" s="107"/>
      <c r="BO1266" s="107"/>
      <c r="BP1266" s="107"/>
      <c r="BQ1266" s="107"/>
      <c r="BR1266" s="107"/>
      <c r="BS1266" s="107"/>
      <c r="BT1266" s="107"/>
      <c r="BU1266" s="107"/>
      <c r="BV1266" s="107"/>
      <c r="BW1266" s="107"/>
      <c r="BX1266" s="107"/>
      <c r="BY1266" s="107"/>
      <c r="BZ1266" s="107"/>
      <c r="CA1266" s="107"/>
      <c r="CB1266" s="107"/>
      <c r="CC1266" s="107"/>
      <c r="CD1266" s="107"/>
      <c r="CE1266" s="107"/>
      <c r="CF1266" s="107"/>
      <c r="CG1266" s="107"/>
      <c r="CH1266" s="107"/>
      <c r="CI1266" s="107"/>
      <c r="CJ1266" s="107"/>
      <c r="CK1266" s="107"/>
      <c r="CL1266" s="107"/>
      <c r="CM1266" s="107"/>
      <c r="CN1266" s="107"/>
      <c r="CO1266" s="107"/>
      <c r="CP1266" s="107"/>
      <c r="CQ1266" s="107"/>
      <c r="CR1266" s="107"/>
      <c r="CS1266" s="107"/>
      <c r="CT1266" s="107"/>
      <c r="CU1266" s="107"/>
      <c r="CV1266" s="107"/>
      <c r="CW1266" s="107"/>
      <c r="CX1266" s="107"/>
      <c r="CY1266" s="107"/>
      <c r="CZ1266" s="107"/>
      <c r="DA1266" s="107"/>
      <c r="DB1266" s="107"/>
      <c r="DC1266" s="107"/>
      <c r="DD1266" s="107"/>
      <c r="DE1266" s="107"/>
      <c r="DF1266" s="107"/>
      <c r="DG1266" s="107"/>
    </row>
    <row r="1267" spans="2:111" hidden="1" x14ac:dyDescent="0.25">
      <c r="B1267" s="111" t="s">
        <v>2606</v>
      </c>
      <c r="C1267" s="111">
        <v>4600011662</v>
      </c>
      <c r="D1267" s="101" t="s">
        <v>1646</v>
      </c>
      <c r="E1267" s="110"/>
      <c r="F1267" s="102"/>
      <c r="G1267" s="103"/>
      <c r="H1267" s="103"/>
      <c r="I1267" s="100"/>
      <c r="J1267" s="122" t="s">
        <v>2576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  <c r="BF1267" s="107"/>
      <c r="BG1267" s="107"/>
      <c r="BH1267" s="107"/>
      <c r="BI1267" s="107"/>
      <c r="BJ1267" s="107"/>
      <c r="BK1267" s="107"/>
      <c r="BL1267" s="107"/>
      <c r="BM1267" s="107"/>
      <c r="BN1267" s="107"/>
      <c r="BO1267" s="107"/>
      <c r="BP1267" s="107"/>
      <c r="BQ1267" s="107"/>
      <c r="BR1267" s="107"/>
      <c r="BS1267" s="107"/>
      <c r="BT1267" s="107"/>
      <c r="BU1267" s="107"/>
      <c r="BV1267" s="107"/>
      <c r="BW1267" s="107"/>
      <c r="BX1267" s="107"/>
      <c r="BY1267" s="107"/>
      <c r="BZ1267" s="107"/>
      <c r="CA1267" s="107"/>
      <c r="CB1267" s="107"/>
      <c r="CC1267" s="107"/>
      <c r="CD1267" s="107"/>
      <c r="CE1267" s="107"/>
      <c r="CF1267" s="107"/>
      <c r="CG1267" s="107"/>
      <c r="CH1267" s="107"/>
      <c r="CI1267" s="107"/>
      <c r="CJ1267" s="107"/>
      <c r="CK1267" s="107"/>
      <c r="CL1267" s="107"/>
      <c r="CM1267" s="107"/>
      <c r="CN1267" s="107"/>
      <c r="CO1267" s="107"/>
      <c r="CP1267" s="107"/>
      <c r="CQ1267" s="107"/>
      <c r="CR1267" s="107"/>
      <c r="CS1267" s="107"/>
      <c r="CT1267" s="107"/>
      <c r="CU1267" s="107"/>
      <c r="CV1267" s="107"/>
      <c r="CW1267" s="107"/>
      <c r="CX1267" s="107"/>
      <c r="CY1267" s="107"/>
      <c r="CZ1267" s="107"/>
      <c r="DA1267" s="107"/>
      <c r="DB1267" s="107"/>
      <c r="DC1267" s="107"/>
      <c r="DD1267" s="107"/>
      <c r="DE1267" s="107"/>
      <c r="DF1267" s="107"/>
      <c r="DG1267" s="107"/>
    </row>
    <row r="1268" spans="2:111" hidden="1" x14ac:dyDescent="0.25">
      <c r="B1268" s="111" t="s">
        <v>2606</v>
      </c>
      <c r="C1268" s="111">
        <v>4600011662</v>
      </c>
      <c r="D1268" s="101" t="s">
        <v>1647</v>
      </c>
      <c r="E1268" s="110"/>
      <c r="F1268" s="102"/>
      <c r="G1268" s="103"/>
      <c r="H1268" s="103"/>
      <c r="I1268" s="100"/>
      <c r="J1268" s="122" t="s">
        <v>2577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  <c r="BF1268" s="107"/>
      <c r="BG1268" s="107"/>
      <c r="BH1268" s="107"/>
      <c r="BI1268" s="107"/>
      <c r="BJ1268" s="107"/>
      <c r="BK1268" s="107"/>
      <c r="BL1268" s="107"/>
      <c r="BM1268" s="107"/>
      <c r="BN1268" s="107"/>
      <c r="BO1268" s="107"/>
      <c r="BP1268" s="107"/>
      <c r="BQ1268" s="107"/>
      <c r="BR1268" s="107"/>
      <c r="BS1268" s="107"/>
      <c r="BT1268" s="107"/>
      <c r="BU1268" s="107"/>
      <c r="BV1268" s="107"/>
      <c r="BW1268" s="107"/>
      <c r="BX1268" s="107"/>
      <c r="BY1268" s="107"/>
      <c r="BZ1268" s="107"/>
      <c r="CA1268" s="107"/>
      <c r="CB1268" s="107"/>
      <c r="CC1268" s="107"/>
      <c r="CD1268" s="107"/>
      <c r="CE1268" s="107"/>
      <c r="CF1268" s="107"/>
      <c r="CG1268" s="107"/>
      <c r="CH1268" s="107"/>
      <c r="CI1268" s="107"/>
      <c r="CJ1268" s="107"/>
      <c r="CK1268" s="107"/>
      <c r="CL1268" s="107"/>
      <c r="CM1268" s="107"/>
      <c r="CN1268" s="107"/>
      <c r="CO1268" s="107"/>
      <c r="CP1268" s="107"/>
      <c r="CQ1268" s="107"/>
      <c r="CR1268" s="107"/>
      <c r="CS1268" s="107"/>
      <c r="CT1268" s="107"/>
      <c r="CU1268" s="107"/>
      <c r="CV1268" s="107"/>
      <c r="CW1268" s="107"/>
      <c r="CX1268" s="107"/>
      <c r="CY1268" s="107"/>
      <c r="CZ1268" s="107"/>
      <c r="DA1268" s="107"/>
      <c r="DB1268" s="107"/>
      <c r="DC1268" s="107"/>
      <c r="DD1268" s="107"/>
      <c r="DE1268" s="107"/>
      <c r="DF1268" s="107"/>
      <c r="DG1268" s="107"/>
    </row>
    <row r="1269" spans="2:111" hidden="1" x14ac:dyDescent="0.25">
      <c r="B1269" s="111" t="s">
        <v>2606</v>
      </c>
      <c r="C1269" s="111">
        <v>4600011662</v>
      </c>
      <c r="D1269" s="101" t="s">
        <v>1648</v>
      </c>
      <c r="E1269" s="110"/>
      <c r="F1269" s="102"/>
      <c r="G1269" s="103"/>
      <c r="H1269" s="103"/>
      <c r="I1269" s="100"/>
      <c r="J1269" s="122" t="s">
        <v>2234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  <c r="BF1269" s="107"/>
      <c r="BG1269" s="107"/>
      <c r="BH1269" s="107"/>
      <c r="BI1269" s="107"/>
      <c r="BJ1269" s="107"/>
      <c r="BK1269" s="107"/>
      <c r="BL1269" s="107"/>
      <c r="BM1269" s="107"/>
      <c r="BN1269" s="107"/>
      <c r="BO1269" s="107"/>
      <c r="BP1269" s="107"/>
      <c r="BQ1269" s="107"/>
      <c r="BR1269" s="107"/>
      <c r="BS1269" s="107"/>
      <c r="BT1269" s="107"/>
      <c r="BU1269" s="107"/>
      <c r="BV1269" s="107"/>
      <c r="BW1269" s="107"/>
      <c r="BX1269" s="107"/>
      <c r="BY1269" s="107"/>
      <c r="BZ1269" s="107"/>
      <c r="CA1269" s="107"/>
      <c r="CB1269" s="107"/>
      <c r="CC1269" s="107"/>
      <c r="CD1269" s="107"/>
      <c r="CE1269" s="107"/>
      <c r="CF1269" s="107"/>
      <c r="CG1269" s="107"/>
      <c r="CH1269" s="107"/>
      <c r="CI1269" s="107"/>
      <c r="CJ1269" s="107"/>
      <c r="CK1269" s="107"/>
      <c r="CL1269" s="107"/>
      <c r="CM1269" s="107"/>
      <c r="CN1269" s="107"/>
      <c r="CO1269" s="107"/>
      <c r="CP1269" s="107"/>
      <c r="CQ1269" s="107"/>
      <c r="CR1269" s="107"/>
      <c r="CS1269" s="107"/>
      <c r="CT1269" s="107"/>
      <c r="CU1269" s="107"/>
      <c r="CV1269" s="107"/>
      <c r="CW1269" s="107"/>
      <c r="CX1269" s="107"/>
      <c r="CY1269" s="107"/>
      <c r="CZ1269" s="107"/>
      <c r="DA1269" s="107"/>
      <c r="DB1269" s="107"/>
      <c r="DC1269" s="107"/>
      <c r="DD1269" s="107"/>
      <c r="DE1269" s="107"/>
      <c r="DF1269" s="107"/>
      <c r="DG1269" s="107"/>
    </row>
    <row r="1270" spans="2:111" hidden="1" x14ac:dyDescent="0.25">
      <c r="B1270" s="111" t="s">
        <v>2606</v>
      </c>
      <c r="C1270" s="111">
        <v>4600011662</v>
      </c>
      <c r="D1270" s="101" t="s">
        <v>1649</v>
      </c>
      <c r="E1270" s="110"/>
      <c r="F1270" s="102"/>
      <c r="G1270" s="103"/>
      <c r="H1270" s="103"/>
      <c r="I1270" s="100"/>
      <c r="J1270" s="122" t="s">
        <v>2578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  <c r="BF1270" s="107"/>
      <c r="BG1270" s="107"/>
      <c r="BH1270" s="107"/>
      <c r="BI1270" s="107"/>
      <c r="BJ1270" s="107"/>
      <c r="BK1270" s="107"/>
      <c r="BL1270" s="107"/>
      <c r="BM1270" s="107"/>
      <c r="BN1270" s="107"/>
      <c r="BO1270" s="107"/>
      <c r="BP1270" s="107"/>
      <c r="BQ1270" s="107"/>
      <c r="BR1270" s="107"/>
      <c r="BS1270" s="107"/>
      <c r="BT1270" s="107"/>
      <c r="BU1270" s="107"/>
      <c r="BV1270" s="107"/>
      <c r="BW1270" s="107"/>
      <c r="BX1270" s="107"/>
      <c r="BY1270" s="107"/>
      <c r="BZ1270" s="107"/>
      <c r="CA1270" s="107"/>
      <c r="CB1270" s="107"/>
      <c r="CC1270" s="107"/>
      <c r="CD1270" s="107"/>
      <c r="CE1270" s="107"/>
      <c r="CF1270" s="107"/>
      <c r="CG1270" s="107"/>
      <c r="CH1270" s="107"/>
      <c r="CI1270" s="107"/>
      <c r="CJ1270" s="107"/>
      <c r="CK1270" s="107"/>
      <c r="CL1270" s="107"/>
      <c r="CM1270" s="107"/>
      <c r="CN1270" s="107"/>
      <c r="CO1270" s="107"/>
      <c r="CP1270" s="107"/>
      <c r="CQ1270" s="107"/>
      <c r="CR1270" s="107"/>
      <c r="CS1270" s="107"/>
      <c r="CT1270" s="107"/>
      <c r="CU1270" s="107"/>
      <c r="CV1270" s="107"/>
      <c r="CW1270" s="107"/>
      <c r="CX1270" s="107"/>
      <c r="CY1270" s="107"/>
      <c r="CZ1270" s="107"/>
      <c r="DA1270" s="107"/>
      <c r="DB1270" s="107"/>
      <c r="DC1270" s="107"/>
      <c r="DD1270" s="107"/>
      <c r="DE1270" s="107"/>
      <c r="DF1270" s="107"/>
      <c r="DG1270" s="107"/>
    </row>
    <row r="1271" spans="2:111" hidden="1" x14ac:dyDescent="0.25">
      <c r="B1271" s="111" t="s">
        <v>2606</v>
      </c>
      <c r="C1271" s="111">
        <v>4600011662</v>
      </c>
      <c r="D1271" s="101" t="s">
        <v>1650</v>
      </c>
      <c r="E1271" s="110"/>
      <c r="F1271" s="102"/>
      <c r="G1271" s="103"/>
      <c r="H1271" s="103"/>
      <c r="I1271" s="100"/>
      <c r="J1271" s="122" t="s">
        <v>2579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  <c r="BF1271" s="107"/>
      <c r="BG1271" s="107"/>
      <c r="BH1271" s="107"/>
      <c r="BI1271" s="107"/>
      <c r="BJ1271" s="107"/>
      <c r="BK1271" s="107"/>
      <c r="BL1271" s="107"/>
      <c r="BM1271" s="107"/>
      <c r="BN1271" s="107"/>
      <c r="BO1271" s="107"/>
      <c r="BP1271" s="107"/>
      <c r="BQ1271" s="107"/>
      <c r="BR1271" s="107"/>
      <c r="BS1271" s="107"/>
      <c r="BT1271" s="107"/>
      <c r="BU1271" s="107"/>
      <c r="BV1271" s="107"/>
      <c r="BW1271" s="107"/>
      <c r="BX1271" s="107"/>
      <c r="BY1271" s="107"/>
      <c r="BZ1271" s="107"/>
      <c r="CA1271" s="107"/>
      <c r="CB1271" s="107"/>
      <c r="CC1271" s="107"/>
      <c r="CD1271" s="107"/>
      <c r="CE1271" s="107"/>
      <c r="CF1271" s="107"/>
      <c r="CG1271" s="107"/>
      <c r="CH1271" s="107"/>
      <c r="CI1271" s="107"/>
      <c r="CJ1271" s="107"/>
      <c r="CK1271" s="107"/>
      <c r="CL1271" s="107"/>
      <c r="CM1271" s="107"/>
      <c r="CN1271" s="107"/>
      <c r="CO1271" s="107"/>
      <c r="CP1271" s="107"/>
      <c r="CQ1271" s="107"/>
      <c r="CR1271" s="107"/>
      <c r="CS1271" s="107"/>
      <c r="CT1271" s="107"/>
      <c r="CU1271" s="107"/>
      <c r="CV1271" s="107"/>
      <c r="CW1271" s="107"/>
      <c r="CX1271" s="107"/>
      <c r="CY1271" s="107"/>
      <c r="CZ1271" s="107"/>
      <c r="DA1271" s="107"/>
      <c r="DB1271" s="107"/>
      <c r="DC1271" s="107"/>
      <c r="DD1271" s="107"/>
      <c r="DE1271" s="107"/>
      <c r="DF1271" s="107"/>
      <c r="DG1271" s="107"/>
    </row>
    <row r="1272" spans="2:111" hidden="1" x14ac:dyDescent="0.25">
      <c r="B1272" s="111" t="s">
        <v>2606</v>
      </c>
      <c r="C1272" s="111">
        <v>4600011662</v>
      </c>
      <c r="D1272" s="101" t="s">
        <v>1651</v>
      </c>
      <c r="E1272" s="110"/>
      <c r="F1272" s="102"/>
      <c r="G1272" s="103"/>
      <c r="H1272" s="103"/>
      <c r="I1272" s="100"/>
      <c r="J1272" s="122" t="s">
        <v>2582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  <c r="BF1272" s="107"/>
      <c r="BG1272" s="107"/>
      <c r="BH1272" s="107"/>
      <c r="BI1272" s="107"/>
      <c r="BJ1272" s="107"/>
      <c r="BK1272" s="107"/>
      <c r="BL1272" s="107"/>
      <c r="BM1272" s="107"/>
      <c r="BN1272" s="107"/>
      <c r="BO1272" s="107"/>
      <c r="BP1272" s="107"/>
      <c r="BQ1272" s="107"/>
      <c r="BR1272" s="107"/>
      <c r="BS1272" s="107"/>
      <c r="BT1272" s="107"/>
      <c r="BU1272" s="107"/>
      <c r="BV1272" s="107"/>
      <c r="BW1272" s="107"/>
      <c r="BX1272" s="107"/>
      <c r="BY1272" s="107"/>
      <c r="BZ1272" s="107"/>
      <c r="CA1272" s="107"/>
      <c r="CB1272" s="107"/>
      <c r="CC1272" s="107"/>
      <c r="CD1272" s="107"/>
      <c r="CE1272" s="107"/>
      <c r="CF1272" s="107"/>
      <c r="CG1272" s="107"/>
      <c r="CH1272" s="107"/>
      <c r="CI1272" s="107"/>
      <c r="CJ1272" s="107"/>
      <c r="CK1272" s="107"/>
      <c r="CL1272" s="107"/>
      <c r="CM1272" s="107"/>
      <c r="CN1272" s="107"/>
      <c r="CO1272" s="107"/>
      <c r="CP1272" s="107"/>
      <c r="CQ1272" s="107"/>
      <c r="CR1272" s="107"/>
      <c r="CS1272" s="107"/>
      <c r="CT1272" s="107"/>
      <c r="CU1272" s="107"/>
      <c r="CV1272" s="107"/>
      <c r="CW1272" s="107"/>
      <c r="CX1272" s="107"/>
      <c r="CY1272" s="107"/>
      <c r="CZ1272" s="107"/>
      <c r="DA1272" s="107"/>
      <c r="DB1272" s="107"/>
      <c r="DC1272" s="107"/>
      <c r="DD1272" s="107"/>
      <c r="DE1272" s="107"/>
      <c r="DF1272" s="107"/>
      <c r="DG1272" s="107"/>
    </row>
    <row r="1273" spans="2:111" hidden="1" x14ac:dyDescent="0.25">
      <c r="B1273" s="111" t="s">
        <v>2606</v>
      </c>
      <c r="C1273" s="111">
        <v>4600011662</v>
      </c>
      <c r="D1273" s="101" t="s">
        <v>1652</v>
      </c>
      <c r="E1273" s="110"/>
      <c r="F1273" s="102"/>
      <c r="G1273" s="103"/>
      <c r="H1273" s="103"/>
      <c r="I1273" s="100"/>
      <c r="J1273" s="122" t="s">
        <v>2575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  <c r="BF1273" s="107"/>
      <c r="BG1273" s="107"/>
      <c r="BH1273" s="107"/>
      <c r="BI1273" s="107"/>
      <c r="BJ1273" s="107"/>
      <c r="BK1273" s="107"/>
      <c r="BL1273" s="107"/>
      <c r="BM1273" s="107"/>
      <c r="BN1273" s="107"/>
      <c r="BO1273" s="107"/>
      <c r="BP1273" s="107"/>
      <c r="BQ1273" s="107"/>
      <c r="BR1273" s="107"/>
      <c r="BS1273" s="107"/>
      <c r="BT1273" s="107"/>
      <c r="BU1273" s="107"/>
      <c r="BV1273" s="107"/>
      <c r="BW1273" s="107"/>
      <c r="BX1273" s="107"/>
      <c r="BY1273" s="107"/>
      <c r="BZ1273" s="107"/>
      <c r="CA1273" s="107"/>
      <c r="CB1273" s="107"/>
      <c r="CC1273" s="107"/>
      <c r="CD1273" s="107"/>
      <c r="CE1273" s="107"/>
      <c r="CF1273" s="107"/>
      <c r="CG1273" s="107"/>
      <c r="CH1273" s="107"/>
      <c r="CI1273" s="107"/>
      <c r="CJ1273" s="107"/>
      <c r="CK1273" s="107"/>
      <c r="CL1273" s="107"/>
      <c r="CM1273" s="107"/>
      <c r="CN1273" s="107"/>
      <c r="CO1273" s="107"/>
      <c r="CP1273" s="107"/>
      <c r="CQ1273" s="107"/>
      <c r="CR1273" s="107"/>
      <c r="CS1273" s="107"/>
      <c r="CT1273" s="107"/>
      <c r="CU1273" s="107"/>
      <c r="CV1273" s="107"/>
      <c r="CW1273" s="107"/>
      <c r="CX1273" s="107"/>
      <c r="CY1273" s="107"/>
      <c r="CZ1273" s="107"/>
      <c r="DA1273" s="107"/>
      <c r="DB1273" s="107"/>
      <c r="DC1273" s="107"/>
      <c r="DD1273" s="107"/>
      <c r="DE1273" s="107"/>
      <c r="DF1273" s="107"/>
      <c r="DG1273" s="107"/>
    </row>
    <row r="1274" spans="2:111" hidden="1" x14ac:dyDescent="0.25">
      <c r="B1274" s="111" t="s">
        <v>2606</v>
      </c>
      <c r="C1274" s="111">
        <v>4600011662</v>
      </c>
      <c r="D1274" s="101" t="s">
        <v>1653</v>
      </c>
      <c r="E1274" s="110"/>
      <c r="F1274" s="102"/>
      <c r="G1274" s="103"/>
      <c r="H1274" s="103"/>
      <c r="I1274" s="100"/>
      <c r="J1274" s="122" t="s">
        <v>2583</v>
      </c>
      <c r="K1274" s="103"/>
      <c r="L1274" s="103"/>
      <c r="M1274" s="103"/>
      <c r="N1274" s="103"/>
      <c r="O1274" s="106"/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  <c r="BC1274" s="107"/>
      <c r="BD1274" s="107"/>
      <c r="BE1274" s="107"/>
      <c r="BF1274" s="107"/>
      <c r="BG1274" s="107"/>
      <c r="BH1274" s="107"/>
      <c r="BI1274" s="107"/>
      <c r="BJ1274" s="107"/>
      <c r="BK1274" s="107"/>
      <c r="BL1274" s="107"/>
      <c r="BM1274" s="107"/>
      <c r="BN1274" s="107"/>
      <c r="BO1274" s="107"/>
      <c r="BP1274" s="107"/>
      <c r="BQ1274" s="107"/>
      <c r="BR1274" s="107"/>
      <c r="BS1274" s="107"/>
      <c r="BT1274" s="107"/>
      <c r="BU1274" s="107"/>
      <c r="BV1274" s="107"/>
      <c r="BW1274" s="107"/>
      <c r="BX1274" s="107"/>
      <c r="BY1274" s="107"/>
      <c r="BZ1274" s="107"/>
      <c r="CA1274" s="107"/>
      <c r="CB1274" s="107"/>
      <c r="CC1274" s="107"/>
      <c r="CD1274" s="107"/>
      <c r="CE1274" s="107"/>
      <c r="CF1274" s="107"/>
      <c r="CG1274" s="107"/>
      <c r="CH1274" s="107"/>
      <c r="CI1274" s="107"/>
      <c r="CJ1274" s="107"/>
      <c r="CK1274" s="107"/>
      <c r="CL1274" s="107"/>
      <c r="CM1274" s="107"/>
      <c r="CN1274" s="107"/>
      <c r="CO1274" s="107"/>
      <c r="CP1274" s="107"/>
      <c r="CQ1274" s="107"/>
      <c r="CR1274" s="107"/>
      <c r="CS1274" s="107"/>
      <c r="CT1274" s="107"/>
      <c r="CU1274" s="107"/>
      <c r="CV1274" s="107"/>
      <c r="CW1274" s="107"/>
      <c r="CX1274" s="107"/>
      <c r="CY1274" s="107"/>
      <c r="CZ1274" s="107"/>
      <c r="DA1274" s="107"/>
      <c r="DB1274" s="107"/>
      <c r="DC1274" s="107"/>
      <c r="DD1274" s="107"/>
      <c r="DE1274" s="107"/>
      <c r="DF1274" s="107"/>
      <c r="DG1274" s="107"/>
    </row>
    <row r="1275" spans="2:111" hidden="1" x14ac:dyDescent="0.25">
      <c r="B1275" s="111" t="s">
        <v>2607</v>
      </c>
      <c r="C1275" s="111">
        <v>4600011662</v>
      </c>
      <c r="D1275" s="101" t="s">
        <v>1654</v>
      </c>
      <c r="E1275" s="110" t="str">
        <f t="shared" ref="E1275" si="152">IF(F1275="","",CONCATENATE(TRIM(F1275)," - ",TRIM(J1275)))</f>
        <v>(DE) Sistema de Desaeração e Água de Alimentação das caldeiras - Montar e soldar spool de 4"</v>
      </c>
      <c r="F1275" s="102" t="s">
        <v>454</v>
      </c>
      <c r="G1275" s="103" t="s">
        <v>449</v>
      </c>
      <c r="H1275" s="103" t="s">
        <v>429</v>
      </c>
      <c r="I1275" s="100"/>
      <c r="J1275" s="122" t="s">
        <v>2584</v>
      </c>
      <c r="K1275" s="103"/>
      <c r="L1275" s="103"/>
      <c r="M1275" s="103"/>
      <c r="N1275" s="103"/>
      <c r="O1275" s="106"/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>
        <v>0</v>
      </c>
      <c r="AY1275" s="107">
        <v>0</v>
      </c>
      <c r="AZ1275" s="107">
        <v>0</v>
      </c>
      <c r="BA1275" s="107">
        <v>0</v>
      </c>
      <c r="BB1275" s="107">
        <v>0</v>
      </c>
      <c r="BC1275" s="107"/>
      <c r="BD1275" s="107"/>
      <c r="BE1275" s="107"/>
      <c r="BF1275" s="107"/>
      <c r="BG1275" s="107"/>
      <c r="BH1275" s="107"/>
      <c r="BI1275" s="107"/>
      <c r="BJ1275" s="107"/>
      <c r="BK1275" s="107"/>
      <c r="BL1275" s="107"/>
      <c r="BM1275" s="107"/>
      <c r="BN1275" s="107"/>
      <c r="BO1275" s="107"/>
      <c r="BP1275" s="107"/>
      <c r="BQ1275" s="107"/>
      <c r="BR1275" s="107"/>
      <c r="BS1275" s="107"/>
      <c r="BT1275" s="107"/>
      <c r="BU1275" s="107"/>
      <c r="BV1275" s="107"/>
      <c r="BW1275" s="107"/>
      <c r="BX1275" s="107"/>
      <c r="BY1275" s="107"/>
      <c r="BZ1275" s="107"/>
      <c r="CA1275" s="107"/>
      <c r="CB1275" s="107"/>
      <c r="CC1275" s="107"/>
      <c r="CD1275" s="107"/>
      <c r="CE1275" s="107"/>
      <c r="CF1275" s="107"/>
      <c r="CG1275" s="107"/>
      <c r="CH1275" s="107"/>
      <c r="CI1275" s="107"/>
      <c r="CJ1275" s="107"/>
      <c r="CK1275" s="107"/>
      <c r="CL1275" s="107"/>
      <c r="CM1275" s="107"/>
      <c r="CN1275" s="107"/>
      <c r="CO1275" s="107"/>
      <c r="CP1275" s="107"/>
      <c r="CQ1275" s="107"/>
      <c r="CR1275" s="107"/>
      <c r="CS1275" s="107"/>
      <c r="CT1275" s="107"/>
      <c r="CU1275" s="107"/>
      <c r="CV1275" s="107"/>
      <c r="CW1275" s="107"/>
      <c r="CX1275" s="107"/>
      <c r="CY1275" s="107"/>
      <c r="CZ1275" s="107"/>
      <c r="DA1275" s="107"/>
      <c r="DB1275" s="107"/>
      <c r="DC1275" s="107"/>
      <c r="DD1275" s="107"/>
      <c r="DE1275" s="107"/>
      <c r="DF1275" s="107"/>
      <c r="DG1275" s="107"/>
    </row>
    <row r="1276" spans="2:111" hidden="1" x14ac:dyDescent="0.25">
      <c r="B1276" s="111" t="s">
        <v>2606</v>
      </c>
      <c r="C1276" s="111">
        <v>4600011662</v>
      </c>
      <c r="D1276" s="101" t="s">
        <v>1655</v>
      </c>
      <c r="E1276" s="110"/>
      <c r="F1276" s="102"/>
      <c r="G1276" s="103"/>
      <c r="H1276" s="103"/>
      <c r="I1276" s="100"/>
      <c r="J1276" s="122" t="s">
        <v>2234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>
        <v>0</v>
      </c>
      <c r="AY1276" s="107">
        <v>0</v>
      </c>
      <c r="AZ1276" s="107">
        <v>0</v>
      </c>
      <c r="BA1276" s="107">
        <v>0</v>
      </c>
      <c r="BB1276" s="107">
        <v>0</v>
      </c>
      <c r="BC1276" s="107"/>
      <c r="BD1276" s="107"/>
      <c r="BE1276" s="107"/>
      <c r="BF1276" s="107"/>
      <c r="BG1276" s="107"/>
      <c r="BH1276" s="107"/>
      <c r="BI1276" s="107"/>
      <c r="BJ1276" s="107"/>
      <c r="BK1276" s="107"/>
      <c r="BL1276" s="107"/>
      <c r="BM1276" s="107"/>
      <c r="BN1276" s="107"/>
      <c r="BO1276" s="107"/>
      <c r="BP1276" s="107"/>
      <c r="BQ1276" s="107"/>
      <c r="BR1276" s="107"/>
      <c r="BS1276" s="107"/>
      <c r="BT1276" s="107"/>
      <c r="BU1276" s="107"/>
      <c r="BV1276" s="107"/>
      <c r="BW1276" s="107"/>
      <c r="BX1276" s="107"/>
      <c r="BY1276" s="107"/>
      <c r="BZ1276" s="107"/>
      <c r="CA1276" s="107"/>
      <c r="CB1276" s="107"/>
      <c r="CC1276" s="107"/>
      <c r="CD1276" s="107"/>
      <c r="CE1276" s="107"/>
      <c r="CF1276" s="107"/>
      <c r="CG1276" s="107"/>
      <c r="CH1276" s="107"/>
      <c r="CI1276" s="107"/>
      <c r="CJ1276" s="107"/>
      <c r="CK1276" s="107"/>
      <c r="CL1276" s="107"/>
      <c r="CM1276" s="107"/>
      <c r="CN1276" s="107"/>
      <c r="CO1276" s="107"/>
      <c r="CP1276" s="107"/>
      <c r="CQ1276" s="107"/>
      <c r="CR1276" s="107"/>
      <c r="CS1276" s="107"/>
      <c r="CT1276" s="107"/>
      <c r="CU1276" s="107"/>
      <c r="CV1276" s="107"/>
      <c r="CW1276" s="107"/>
      <c r="CX1276" s="107"/>
      <c r="CY1276" s="107"/>
      <c r="CZ1276" s="107"/>
      <c r="DA1276" s="107"/>
      <c r="DB1276" s="107"/>
      <c r="DC1276" s="107"/>
      <c r="DD1276" s="107"/>
      <c r="DE1276" s="107"/>
      <c r="DF1276" s="107"/>
      <c r="DG1276" s="107"/>
    </row>
    <row r="1277" spans="2:111" hidden="1" x14ac:dyDescent="0.25">
      <c r="B1277" s="111" t="s">
        <v>2606</v>
      </c>
      <c r="C1277" s="111">
        <v>4600011662</v>
      </c>
      <c r="D1277" s="101" t="s">
        <v>1656</v>
      </c>
      <c r="E1277" s="110"/>
      <c r="F1277" s="102"/>
      <c r="G1277" s="103"/>
      <c r="H1277" s="103"/>
      <c r="I1277" s="100"/>
      <c r="J1277" s="122" t="s">
        <v>2212</v>
      </c>
      <c r="K1277" s="103"/>
      <c r="L1277" s="103"/>
      <c r="M1277" s="103"/>
      <c r="N1277" s="103"/>
      <c r="O1277" s="106"/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  <c r="BF1277" s="107"/>
      <c r="BG1277" s="107"/>
      <c r="BH1277" s="107"/>
      <c r="BI1277" s="107"/>
      <c r="BJ1277" s="107"/>
      <c r="BK1277" s="107"/>
      <c r="BL1277" s="107"/>
      <c r="BM1277" s="107"/>
      <c r="BN1277" s="107"/>
      <c r="BO1277" s="107"/>
      <c r="BP1277" s="107"/>
      <c r="BQ1277" s="107"/>
      <c r="BR1277" s="107"/>
      <c r="BS1277" s="107"/>
      <c r="BT1277" s="107"/>
      <c r="BU1277" s="107"/>
      <c r="BV1277" s="107"/>
      <c r="BW1277" s="107"/>
      <c r="BX1277" s="107"/>
      <c r="BY1277" s="107"/>
      <c r="BZ1277" s="107"/>
      <c r="CA1277" s="107"/>
      <c r="CB1277" s="107"/>
      <c r="CC1277" s="107"/>
      <c r="CD1277" s="107"/>
      <c r="CE1277" s="107"/>
      <c r="CF1277" s="107"/>
      <c r="CG1277" s="107"/>
      <c r="CH1277" s="107"/>
      <c r="CI1277" s="107"/>
      <c r="CJ1277" s="107"/>
      <c r="CK1277" s="107"/>
      <c r="CL1277" s="107"/>
      <c r="CM1277" s="107"/>
      <c r="CN1277" s="107"/>
      <c r="CO1277" s="107"/>
      <c r="CP1277" s="107"/>
      <c r="CQ1277" s="107"/>
      <c r="CR1277" s="107"/>
      <c r="CS1277" s="107"/>
      <c r="CT1277" s="107"/>
      <c r="CU1277" s="107"/>
      <c r="CV1277" s="107"/>
      <c r="CW1277" s="107"/>
      <c r="CX1277" s="107"/>
      <c r="CY1277" s="107"/>
      <c r="CZ1277" s="107"/>
      <c r="DA1277" s="107"/>
      <c r="DB1277" s="107"/>
      <c r="DC1277" s="107"/>
      <c r="DD1277" s="107"/>
      <c r="DE1277" s="107"/>
      <c r="DF1277" s="107"/>
      <c r="DG1277" s="107"/>
    </row>
    <row r="1278" spans="2:111" hidden="1" x14ac:dyDescent="0.25">
      <c r="B1278" s="111" t="s">
        <v>2606</v>
      </c>
      <c r="C1278" s="111">
        <v>4600011662</v>
      </c>
      <c r="D1278" s="101" t="s">
        <v>1657</v>
      </c>
      <c r="E1278" s="110"/>
      <c r="F1278" s="102"/>
      <c r="G1278" s="103"/>
      <c r="H1278" s="103"/>
      <c r="I1278" s="100"/>
      <c r="J1278" s="122" t="s">
        <v>2579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  <c r="BF1278" s="107"/>
      <c r="BG1278" s="107"/>
      <c r="BH1278" s="107"/>
      <c r="BI1278" s="107"/>
      <c r="BJ1278" s="107"/>
      <c r="BK1278" s="107"/>
      <c r="BL1278" s="107"/>
      <c r="BM1278" s="107"/>
      <c r="BN1278" s="107"/>
      <c r="BO1278" s="107"/>
      <c r="BP1278" s="107"/>
      <c r="BQ1278" s="107"/>
      <c r="BR1278" s="107"/>
      <c r="BS1278" s="107"/>
      <c r="BT1278" s="107"/>
      <c r="BU1278" s="107"/>
      <c r="BV1278" s="107"/>
      <c r="BW1278" s="107"/>
      <c r="BX1278" s="107"/>
      <c r="BY1278" s="107"/>
      <c r="BZ1278" s="107"/>
      <c r="CA1278" s="107"/>
      <c r="CB1278" s="107"/>
      <c r="CC1278" s="107"/>
      <c r="CD1278" s="107"/>
      <c r="CE1278" s="107"/>
      <c r="CF1278" s="107"/>
      <c r="CG1278" s="107"/>
      <c r="CH1278" s="107"/>
      <c r="CI1278" s="107"/>
      <c r="CJ1278" s="107"/>
      <c r="CK1278" s="107"/>
      <c r="CL1278" s="107"/>
      <c r="CM1278" s="107"/>
      <c r="CN1278" s="107"/>
      <c r="CO1278" s="107"/>
      <c r="CP1278" s="107"/>
      <c r="CQ1278" s="107"/>
      <c r="CR1278" s="107"/>
      <c r="CS1278" s="107"/>
      <c r="CT1278" s="107"/>
      <c r="CU1278" s="107"/>
      <c r="CV1278" s="107"/>
      <c r="CW1278" s="107"/>
      <c r="CX1278" s="107"/>
      <c r="CY1278" s="107"/>
      <c r="CZ1278" s="107"/>
      <c r="DA1278" s="107"/>
      <c r="DB1278" s="107"/>
      <c r="DC1278" s="107"/>
      <c r="DD1278" s="107"/>
      <c r="DE1278" s="107"/>
      <c r="DF1278" s="107"/>
      <c r="DG1278" s="107"/>
    </row>
    <row r="1279" spans="2:111" hidden="1" x14ac:dyDescent="0.25">
      <c r="B1279" s="111" t="s">
        <v>2606</v>
      </c>
      <c r="C1279" s="111">
        <v>4600011662</v>
      </c>
      <c r="D1279" s="101" t="s">
        <v>1658</v>
      </c>
      <c r="E1279" s="110"/>
      <c r="F1279" s="102"/>
      <c r="G1279" s="103"/>
      <c r="H1279" s="103"/>
      <c r="I1279" s="100"/>
      <c r="J1279" s="122" t="s">
        <v>2585</v>
      </c>
      <c r="K1279" s="103"/>
      <c r="L1279" s="103"/>
      <c r="M1279" s="103"/>
      <c r="N1279" s="103"/>
      <c r="O1279" s="106" t="s">
        <v>2618</v>
      </c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  <c r="BF1279" s="107"/>
      <c r="BG1279" s="107"/>
      <c r="BH1279" s="107"/>
      <c r="BI1279" s="107"/>
      <c r="BJ1279" s="107"/>
      <c r="BK1279" s="107"/>
      <c r="BL1279" s="107"/>
      <c r="BM1279" s="107"/>
      <c r="BN1279" s="107"/>
      <c r="BO1279" s="107"/>
      <c r="BP1279" s="107"/>
      <c r="BQ1279" s="107"/>
      <c r="BR1279" s="107"/>
      <c r="BS1279" s="107"/>
      <c r="BT1279" s="107"/>
      <c r="BU1279" s="107"/>
      <c r="BV1279" s="107"/>
      <c r="BW1279" s="107"/>
      <c r="BX1279" s="107"/>
      <c r="BY1279" s="107"/>
      <c r="BZ1279" s="107"/>
      <c r="CA1279" s="107"/>
      <c r="CB1279" s="107"/>
      <c r="CC1279" s="107"/>
      <c r="CD1279" s="107"/>
      <c r="CE1279" s="107"/>
      <c r="CF1279" s="107"/>
      <c r="CG1279" s="107"/>
      <c r="CH1279" s="107"/>
      <c r="CI1279" s="107"/>
      <c r="CJ1279" s="107"/>
      <c r="CK1279" s="107"/>
      <c r="CL1279" s="107"/>
      <c r="CM1279" s="107"/>
      <c r="CN1279" s="107"/>
      <c r="CO1279" s="107"/>
      <c r="CP1279" s="107"/>
      <c r="CQ1279" s="107"/>
      <c r="CR1279" s="107"/>
      <c r="CS1279" s="107"/>
      <c r="CT1279" s="107"/>
      <c r="CU1279" s="107"/>
      <c r="CV1279" s="107"/>
      <c r="CW1279" s="107"/>
      <c r="CX1279" s="107"/>
      <c r="CY1279" s="107"/>
      <c r="CZ1279" s="107"/>
      <c r="DA1279" s="107"/>
      <c r="DB1279" s="107"/>
      <c r="DC1279" s="107"/>
      <c r="DD1279" s="107"/>
      <c r="DE1279" s="107"/>
      <c r="DF1279" s="107"/>
      <c r="DG1279" s="107"/>
    </row>
    <row r="1280" spans="2:111" hidden="1" x14ac:dyDescent="0.25">
      <c r="B1280" s="111" t="s">
        <v>2606</v>
      </c>
      <c r="C1280" s="111">
        <v>4600011662</v>
      </c>
      <c r="D1280" s="101" t="s">
        <v>1659</v>
      </c>
      <c r="E1280" s="110"/>
      <c r="F1280" s="102"/>
      <c r="G1280" s="103"/>
      <c r="H1280" s="103"/>
      <c r="I1280" s="100"/>
      <c r="J1280" s="122" t="s">
        <v>2575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  <c r="BF1280" s="107"/>
      <c r="BG1280" s="107"/>
      <c r="BH1280" s="107"/>
      <c r="BI1280" s="107"/>
      <c r="BJ1280" s="107"/>
      <c r="BK1280" s="107"/>
      <c r="BL1280" s="107"/>
      <c r="BM1280" s="107"/>
      <c r="BN1280" s="107"/>
      <c r="BO1280" s="107"/>
      <c r="BP1280" s="107"/>
      <c r="BQ1280" s="107"/>
      <c r="BR1280" s="107"/>
      <c r="BS1280" s="107"/>
      <c r="BT1280" s="107"/>
      <c r="BU1280" s="107"/>
      <c r="BV1280" s="107"/>
      <c r="BW1280" s="107"/>
      <c r="BX1280" s="107"/>
      <c r="BY1280" s="107"/>
      <c r="BZ1280" s="107"/>
      <c r="CA1280" s="107"/>
      <c r="CB1280" s="107"/>
      <c r="CC1280" s="107"/>
      <c r="CD1280" s="107"/>
      <c r="CE1280" s="107"/>
      <c r="CF1280" s="107"/>
      <c r="CG1280" s="107"/>
      <c r="CH1280" s="107"/>
      <c r="CI1280" s="107"/>
      <c r="CJ1280" s="107"/>
      <c r="CK1280" s="107"/>
      <c r="CL1280" s="107"/>
      <c r="CM1280" s="107"/>
      <c r="CN1280" s="107"/>
      <c r="CO1280" s="107"/>
      <c r="CP1280" s="107"/>
      <c r="CQ1280" s="107"/>
      <c r="CR1280" s="107"/>
      <c r="CS1280" s="107"/>
      <c r="CT1280" s="107"/>
      <c r="CU1280" s="107"/>
      <c r="CV1280" s="107"/>
      <c r="CW1280" s="107"/>
      <c r="CX1280" s="107"/>
      <c r="CY1280" s="107"/>
      <c r="CZ1280" s="107"/>
      <c r="DA1280" s="107"/>
      <c r="DB1280" s="107"/>
      <c r="DC1280" s="107"/>
      <c r="DD1280" s="107"/>
      <c r="DE1280" s="107"/>
      <c r="DF1280" s="107"/>
      <c r="DG1280" s="107"/>
    </row>
    <row r="1281" spans="2:111" hidden="1" x14ac:dyDescent="0.25">
      <c r="B1281" s="111" t="s">
        <v>2606</v>
      </c>
      <c r="C1281" s="111">
        <v>4600011662</v>
      </c>
      <c r="D1281" s="101" t="s">
        <v>1660</v>
      </c>
      <c r="E1281" s="110"/>
      <c r="F1281" s="102"/>
      <c r="G1281" s="103"/>
      <c r="H1281" s="103"/>
      <c r="I1281" s="100"/>
      <c r="J1281" s="122" t="s">
        <v>2576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  <c r="BF1281" s="107"/>
      <c r="BG1281" s="107"/>
      <c r="BH1281" s="107"/>
      <c r="BI1281" s="107"/>
      <c r="BJ1281" s="107"/>
      <c r="BK1281" s="107"/>
      <c r="BL1281" s="107"/>
      <c r="BM1281" s="107"/>
      <c r="BN1281" s="107"/>
      <c r="BO1281" s="107"/>
      <c r="BP1281" s="107"/>
      <c r="BQ1281" s="107"/>
      <c r="BR1281" s="107"/>
      <c r="BS1281" s="107"/>
      <c r="BT1281" s="107"/>
      <c r="BU1281" s="107"/>
      <c r="BV1281" s="107"/>
      <c r="BW1281" s="107"/>
      <c r="BX1281" s="107"/>
      <c r="BY1281" s="107"/>
      <c r="BZ1281" s="107"/>
      <c r="CA1281" s="107"/>
      <c r="CB1281" s="107"/>
      <c r="CC1281" s="107"/>
      <c r="CD1281" s="107"/>
      <c r="CE1281" s="107"/>
      <c r="CF1281" s="107"/>
      <c r="CG1281" s="107"/>
      <c r="CH1281" s="107"/>
      <c r="CI1281" s="107"/>
      <c r="CJ1281" s="107"/>
      <c r="CK1281" s="107"/>
      <c r="CL1281" s="107"/>
      <c r="CM1281" s="107"/>
      <c r="CN1281" s="107"/>
      <c r="CO1281" s="107"/>
      <c r="CP1281" s="107"/>
      <c r="CQ1281" s="107"/>
      <c r="CR1281" s="107"/>
      <c r="CS1281" s="107"/>
      <c r="CT1281" s="107"/>
      <c r="CU1281" s="107"/>
      <c r="CV1281" s="107"/>
      <c r="CW1281" s="107"/>
      <c r="CX1281" s="107"/>
      <c r="CY1281" s="107"/>
      <c r="CZ1281" s="107"/>
      <c r="DA1281" s="107"/>
      <c r="DB1281" s="107"/>
      <c r="DC1281" s="107"/>
      <c r="DD1281" s="107"/>
      <c r="DE1281" s="107"/>
      <c r="DF1281" s="107"/>
      <c r="DG1281" s="107"/>
    </row>
    <row r="1282" spans="2:111" hidden="1" x14ac:dyDescent="0.25">
      <c r="B1282" s="111" t="s">
        <v>2606</v>
      </c>
      <c r="C1282" s="111">
        <v>4600011662</v>
      </c>
      <c r="D1282" s="101" t="s">
        <v>1661</v>
      </c>
      <c r="E1282" s="110"/>
      <c r="F1282" s="102"/>
      <c r="G1282" s="103"/>
      <c r="H1282" s="103"/>
      <c r="I1282" s="100"/>
      <c r="J1282" s="122" t="s">
        <v>2577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7"/>
      <c r="BH1282" s="107"/>
      <c r="BI1282" s="107"/>
      <c r="BJ1282" s="107"/>
      <c r="BK1282" s="107"/>
      <c r="BL1282" s="107"/>
      <c r="BM1282" s="107"/>
      <c r="BN1282" s="107"/>
      <c r="BO1282" s="107"/>
      <c r="BP1282" s="107"/>
      <c r="BQ1282" s="107"/>
      <c r="BR1282" s="107"/>
      <c r="BS1282" s="107"/>
      <c r="BT1282" s="107"/>
      <c r="BU1282" s="107"/>
      <c r="BV1282" s="107"/>
      <c r="BW1282" s="107"/>
      <c r="BX1282" s="107"/>
      <c r="BY1282" s="107"/>
      <c r="BZ1282" s="107"/>
      <c r="CA1282" s="107"/>
      <c r="CB1282" s="107"/>
      <c r="CC1282" s="107"/>
      <c r="CD1282" s="107"/>
      <c r="CE1282" s="107"/>
      <c r="CF1282" s="107"/>
      <c r="CG1282" s="107"/>
      <c r="CH1282" s="107"/>
      <c r="CI1282" s="107"/>
      <c r="CJ1282" s="107"/>
      <c r="CK1282" s="107"/>
      <c r="CL1282" s="107"/>
      <c r="CM1282" s="107"/>
      <c r="CN1282" s="107"/>
      <c r="CO1282" s="107"/>
      <c r="CP1282" s="107"/>
      <c r="CQ1282" s="107"/>
      <c r="CR1282" s="107"/>
      <c r="CS1282" s="107"/>
      <c r="CT1282" s="107"/>
      <c r="CU1282" s="107"/>
      <c r="CV1282" s="107"/>
      <c r="CW1282" s="107"/>
      <c r="CX1282" s="107"/>
      <c r="CY1282" s="107"/>
      <c r="CZ1282" s="107"/>
      <c r="DA1282" s="107"/>
      <c r="DB1282" s="107"/>
      <c r="DC1282" s="107"/>
      <c r="DD1282" s="107"/>
      <c r="DE1282" s="107"/>
      <c r="DF1282" s="107"/>
      <c r="DG1282" s="107"/>
    </row>
    <row r="1283" spans="2:111" hidden="1" x14ac:dyDescent="0.25">
      <c r="B1283" s="111" t="s">
        <v>2606</v>
      </c>
      <c r="C1283" s="111">
        <v>4600011662</v>
      </c>
      <c r="D1283" s="101" t="s">
        <v>1662</v>
      </c>
      <c r="E1283" s="110"/>
      <c r="F1283" s="102"/>
      <c r="G1283" s="103"/>
      <c r="H1283" s="103"/>
      <c r="I1283" s="100"/>
      <c r="J1283" s="122" t="s">
        <v>2234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  <c r="BF1283" s="107"/>
      <c r="BG1283" s="107"/>
      <c r="BH1283" s="107"/>
      <c r="BI1283" s="107"/>
      <c r="BJ1283" s="107"/>
      <c r="BK1283" s="107"/>
      <c r="BL1283" s="107"/>
      <c r="BM1283" s="107"/>
      <c r="BN1283" s="107"/>
      <c r="BO1283" s="107"/>
      <c r="BP1283" s="107"/>
      <c r="BQ1283" s="107"/>
      <c r="BR1283" s="107"/>
      <c r="BS1283" s="107"/>
      <c r="BT1283" s="107"/>
      <c r="BU1283" s="107"/>
      <c r="BV1283" s="107"/>
      <c r="BW1283" s="107"/>
      <c r="BX1283" s="107"/>
      <c r="BY1283" s="107"/>
      <c r="BZ1283" s="107"/>
      <c r="CA1283" s="107"/>
      <c r="CB1283" s="107"/>
      <c r="CC1283" s="107"/>
      <c r="CD1283" s="107"/>
      <c r="CE1283" s="107"/>
      <c r="CF1283" s="107"/>
      <c r="CG1283" s="107"/>
      <c r="CH1283" s="107"/>
      <c r="CI1283" s="107"/>
      <c r="CJ1283" s="107"/>
      <c r="CK1283" s="107"/>
      <c r="CL1283" s="107"/>
      <c r="CM1283" s="107"/>
      <c r="CN1283" s="107"/>
      <c r="CO1283" s="107"/>
      <c r="CP1283" s="107"/>
      <c r="CQ1283" s="107"/>
      <c r="CR1283" s="107"/>
      <c r="CS1283" s="107"/>
      <c r="CT1283" s="107"/>
      <c r="CU1283" s="107"/>
      <c r="CV1283" s="107"/>
      <c r="CW1283" s="107"/>
      <c r="CX1283" s="107"/>
      <c r="CY1283" s="107"/>
      <c r="CZ1283" s="107"/>
      <c r="DA1283" s="107"/>
      <c r="DB1283" s="107"/>
      <c r="DC1283" s="107"/>
      <c r="DD1283" s="107"/>
      <c r="DE1283" s="107"/>
      <c r="DF1283" s="107"/>
      <c r="DG1283" s="107"/>
    </row>
    <row r="1284" spans="2:111" hidden="1" x14ac:dyDescent="0.25">
      <c r="B1284" s="111" t="s">
        <v>2606</v>
      </c>
      <c r="C1284" s="111">
        <v>4600011662</v>
      </c>
      <c r="D1284" s="101" t="s">
        <v>1663</v>
      </c>
      <c r="E1284" s="110"/>
      <c r="F1284" s="102"/>
      <c r="G1284" s="103"/>
      <c r="H1284" s="103"/>
      <c r="I1284" s="100"/>
      <c r="J1284" s="122" t="s">
        <v>2578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  <c r="BF1284" s="107"/>
      <c r="BG1284" s="107"/>
      <c r="BH1284" s="107"/>
      <c r="BI1284" s="107"/>
      <c r="BJ1284" s="107"/>
      <c r="BK1284" s="107"/>
      <c r="BL1284" s="107"/>
      <c r="BM1284" s="107"/>
      <c r="BN1284" s="107"/>
      <c r="BO1284" s="107"/>
      <c r="BP1284" s="107"/>
      <c r="BQ1284" s="107"/>
      <c r="BR1284" s="107"/>
      <c r="BS1284" s="107"/>
      <c r="BT1284" s="107"/>
      <c r="BU1284" s="107"/>
      <c r="BV1284" s="107"/>
      <c r="BW1284" s="107"/>
      <c r="BX1284" s="107"/>
      <c r="BY1284" s="107"/>
      <c r="BZ1284" s="107"/>
      <c r="CA1284" s="107"/>
      <c r="CB1284" s="107"/>
      <c r="CC1284" s="107"/>
      <c r="CD1284" s="107"/>
      <c r="CE1284" s="107"/>
      <c r="CF1284" s="107"/>
      <c r="CG1284" s="107"/>
      <c r="CH1284" s="107"/>
      <c r="CI1284" s="107"/>
      <c r="CJ1284" s="107"/>
      <c r="CK1284" s="107"/>
      <c r="CL1284" s="107"/>
      <c r="CM1284" s="107"/>
      <c r="CN1284" s="107"/>
      <c r="CO1284" s="107"/>
      <c r="CP1284" s="107"/>
      <c r="CQ1284" s="107"/>
      <c r="CR1284" s="107"/>
      <c r="CS1284" s="107"/>
      <c r="CT1284" s="107"/>
      <c r="CU1284" s="107"/>
      <c r="CV1284" s="107"/>
      <c r="CW1284" s="107"/>
      <c r="CX1284" s="107"/>
      <c r="CY1284" s="107"/>
      <c r="CZ1284" s="107"/>
      <c r="DA1284" s="107"/>
      <c r="DB1284" s="107"/>
      <c r="DC1284" s="107"/>
      <c r="DD1284" s="107"/>
      <c r="DE1284" s="107"/>
      <c r="DF1284" s="107"/>
      <c r="DG1284" s="107"/>
    </row>
    <row r="1285" spans="2:111" hidden="1" x14ac:dyDescent="0.25">
      <c r="B1285" s="111" t="s">
        <v>2606</v>
      </c>
      <c r="C1285" s="111">
        <v>4600011662</v>
      </c>
      <c r="D1285" s="101" t="s">
        <v>1664</v>
      </c>
      <c r="E1285" s="110"/>
      <c r="F1285" s="102"/>
      <c r="G1285" s="103"/>
      <c r="H1285" s="103"/>
      <c r="I1285" s="100"/>
      <c r="J1285" s="122" t="s">
        <v>2579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  <c r="BF1285" s="107"/>
      <c r="BG1285" s="107"/>
      <c r="BH1285" s="107"/>
      <c r="BI1285" s="107"/>
      <c r="BJ1285" s="107"/>
      <c r="BK1285" s="107"/>
      <c r="BL1285" s="107"/>
      <c r="BM1285" s="107"/>
      <c r="BN1285" s="107"/>
      <c r="BO1285" s="107"/>
      <c r="BP1285" s="107"/>
      <c r="BQ1285" s="107"/>
      <c r="BR1285" s="107"/>
      <c r="BS1285" s="107"/>
      <c r="BT1285" s="107"/>
      <c r="BU1285" s="107"/>
      <c r="BV1285" s="107"/>
      <c r="BW1285" s="107"/>
      <c r="BX1285" s="107"/>
      <c r="BY1285" s="107"/>
      <c r="BZ1285" s="107"/>
      <c r="CA1285" s="107"/>
      <c r="CB1285" s="107"/>
      <c r="CC1285" s="107"/>
      <c r="CD1285" s="107"/>
      <c r="CE1285" s="107"/>
      <c r="CF1285" s="107"/>
      <c r="CG1285" s="107"/>
      <c r="CH1285" s="107"/>
      <c r="CI1285" s="107"/>
      <c r="CJ1285" s="107"/>
      <c r="CK1285" s="107"/>
      <c r="CL1285" s="107"/>
      <c r="CM1285" s="107"/>
      <c r="CN1285" s="107"/>
      <c r="CO1285" s="107"/>
      <c r="CP1285" s="107"/>
      <c r="CQ1285" s="107"/>
      <c r="CR1285" s="107"/>
      <c r="CS1285" s="107"/>
      <c r="CT1285" s="107"/>
      <c r="CU1285" s="107"/>
      <c r="CV1285" s="107"/>
      <c r="CW1285" s="107"/>
      <c r="CX1285" s="107"/>
      <c r="CY1285" s="107"/>
      <c r="CZ1285" s="107"/>
      <c r="DA1285" s="107"/>
      <c r="DB1285" s="107"/>
      <c r="DC1285" s="107"/>
      <c r="DD1285" s="107"/>
      <c r="DE1285" s="107"/>
      <c r="DF1285" s="107"/>
      <c r="DG1285" s="107"/>
    </row>
    <row r="1286" spans="2:111" hidden="1" x14ac:dyDescent="0.25">
      <c r="B1286" s="111" t="s">
        <v>2606</v>
      </c>
      <c r="C1286" s="111">
        <v>4600011662</v>
      </c>
      <c r="D1286" s="101" t="s">
        <v>1665</v>
      </c>
      <c r="E1286" s="110"/>
      <c r="F1286" s="102"/>
      <c r="G1286" s="103"/>
      <c r="H1286" s="103"/>
      <c r="I1286" s="100"/>
      <c r="J1286" s="122" t="s">
        <v>2586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  <c r="BF1286" s="107"/>
      <c r="BG1286" s="107"/>
      <c r="BH1286" s="107"/>
      <c r="BI1286" s="107"/>
      <c r="BJ1286" s="107"/>
      <c r="BK1286" s="107"/>
      <c r="BL1286" s="107"/>
      <c r="BM1286" s="107"/>
      <c r="BN1286" s="107"/>
      <c r="BO1286" s="107"/>
      <c r="BP1286" s="107"/>
      <c r="BQ1286" s="107"/>
      <c r="BR1286" s="107"/>
      <c r="BS1286" s="107"/>
      <c r="BT1286" s="107"/>
      <c r="BU1286" s="107"/>
      <c r="BV1286" s="107"/>
      <c r="BW1286" s="107"/>
      <c r="BX1286" s="107"/>
      <c r="BY1286" s="107"/>
      <c r="BZ1286" s="107"/>
      <c r="CA1286" s="107"/>
      <c r="CB1286" s="107"/>
      <c r="CC1286" s="107"/>
      <c r="CD1286" s="107"/>
      <c r="CE1286" s="107"/>
      <c r="CF1286" s="107"/>
      <c r="CG1286" s="107"/>
      <c r="CH1286" s="107"/>
      <c r="CI1286" s="107"/>
      <c r="CJ1286" s="107"/>
      <c r="CK1286" s="107"/>
      <c r="CL1286" s="107"/>
      <c r="CM1286" s="107"/>
      <c r="CN1286" s="107"/>
      <c r="CO1286" s="107"/>
      <c r="CP1286" s="107"/>
      <c r="CQ1286" s="107"/>
      <c r="CR1286" s="107"/>
      <c r="CS1286" s="107"/>
      <c r="CT1286" s="107"/>
      <c r="CU1286" s="107"/>
      <c r="CV1286" s="107"/>
      <c r="CW1286" s="107"/>
      <c r="CX1286" s="107"/>
      <c r="CY1286" s="107"/>
      <c r="CZ1286" s="107"/>
      <c r="DA1286" s="107"/>
      <c r="DB1286" s="107"/>
      <c r="DC1286" s="107"/>
      <c r="DD1286" s="107"/>
      <c r="DE1286" s="107"/>
      <c r="DF1286" s="107"/>
      <c r="DG1286" s="107"/>
    </row>
    <row r="1287" spans="2:111" hidden="1" x14ac:dyDescent="0.25">
      <c r="B1287" s="111" t="s">
        <v>2606</v>
      </c>
      <c r="C1287" s="111">
        <v>4600011662</v>
      </c>
      <c r="D1287" s="101" t="s">
        <v>1666</v>
      </c>
      <c r="E1287" s="110"/>
      <c r="F1287" s="102"/>
      <c r="G1287" s="103"/>
      <c r="H1287" s="103"/>
      <c r="I1287" s="100"/>
      <c r="J1287" s="122" t="s">
        <v>2575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  <c r="BF1287" s="107"/>
      <c r="BG1287" s="107"/>
      <c r="BH1287" s="107"/>
      <c r="BI1287" s="107"/>
      <c r="BJ1287" s="107"/>
      <c r="BK1287" s="107"/>
      <c r="BL1287" s="107"/>
      <c r="BM1287" s="107"/>
      <c r="BN1287" s="107"/>
      <c r="BO1287" s="107"/>
      <c r="BP1287" s="107"/>
      <c r="BQ1287" s="107"/>
      <c r="BR1287" s="107"/>
      <c r="BS1287" s="107"/>
      <c r="BT1287" s="107"/>
      <c r="BU1287" s="107"/>
      <c r="BV1287" s="107"/>
      <c r="BW1287" s="107"/>
      <c r="BX1287" s="107"/>
      <c r="BY1287" s="107"/>
      <c r="BZ1287" s="107"/>
      <c r="CA1287" s="107"/>
      <c r="CB1287" s="107"/>
      <c r="CC1287" s="107"/>
      <c r="CD1287" s="107"/>
      <c r="CE1287" s="107"/>
      <c r="CF1287" s="107"/>
      <c r="CG1287" s="107"/>
      <c r="CH1287" s="107"/>
      <c r="CI1287" s="107"/>
      <c r="CJ1287" s="107"/>
      <c r="CK1287" s="107"/>
      <c r="CL1287" s="107"/>
      <c r="CM1287" s="107"/>
      <c r="CN1287" s="107"/>
      <c r="CO1287" s="107"/>
      <c r="CP1287" s="107"/>
      <c r="CQ1287" s="107"/>
      <c r="CR1287" s="107"/>
      <c r="CS1287" s="107"/>
      <c r="CT1287" s="107"/>
      <c r="CU1287" s="107"/>
      <c r="CV1287" s="107"/>
      <c r="CW1287" s="107"/>
      <c r="CX1287" s="107"/>
      <c r="CY1287" s="107"/>
      <c r="CZ1287" s="107"/>
      <c r="DA1287" s="107"/>
      <c r="DB1287" s="107"/>
      <c r="DC1287" s="107"/>
      <c r="DD1287" s="107"/>
      <c r="DE1287" s="107"/>
      <c r="DF1287" s="107"/>
      <c r="DG1287" s="107"/>
    </row>
    <row r="1288" spans="2:111" hidden="1" x14ac:dyDescent="0.25">
      <c r="B1288" s="111" t="s">
        <v>2606</v>
      </c>
      <c r="C1288" s="111">
        <v>4600011662</v>
      </c>
      <c r="D1288" s="101" t="s">
        <v>1667</v>
      </c>
      <c r="E1288" s="110"/>
      <c r="F1288" s="102"/>
      <c r="G1288" s="103"/>
      <c r="H1288" s="103"/>
      <c r="I1288" s="100"/>
      <c r="J1288" s="122" t="s">
        <v>2587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  <c r="BF1288" s="107"/>
      <c r="BG1288" s="107"/>
      <c r="BH1288" s="107"/>
      <c r="BI1288" s="107"/>
      <c r="BJ1288" s="107"/>
      <c r="BK1288" s="107"/>
      <c r="BL1288" s="107"/>
      <c r="BM1288" s="107"/>
      <c r="BN1288" s="107"/>
      <c r="BO1288" s="107"/>
      <c r="BP1288" s="107"/>
      <c r="BQ1288" s="107"/>
      <c r="BR1288" s="107"/>
      <c r="BS1288" s="107"/>
      <c r="BT1288" s="107"/>
      <c r="BU1288" s="107"/>
      <c r="BV1288" s="107"/>
      <c r="BW1288" s="107"/>
      <c r="BX1288" s="107"/>
      <c r="BY1288" s="107"/>
      <c r="BZ1288" s="107"/>
      <c r="CA1288" s="107"/>
      <c r="CB1288" s="107"/>
      <c r="CC1288" s="107"/>
      <c r="CD1288" s="107"/>
      <c r="CE1288" s="107"/>
      <c r="CF1288" s="107"/>
      <c r="CG1288" s="107"/>
      <c r="CH1288" s="107"/>
      <c r="CI1288" s="107"/>
      <c r="CJ1288" s="107"/>
      <c r="CK1288" s="107"/>
      <c r="CL1288" s="107"/>
      <c r="CM1288" s="107"/>
      <c r="CN1288" s="107"/>
      <c r="CO1288" s="107"/>
      <c r="CP1288" s="107"/>
      <c r="CQ1288" s="107"/>
      <c r="CR1288" s="107"/>
      <c r="CS1288" s="107"/>
      <c r="CT1288" s="107"/>
      <c r="CU1288" s="107"/>
      <c r="CV1288" s="107"/>
      <c r="CW1288" s="107"/>
      <c r="CX1288" s="107"/>
      <c r="CY1288" s="107"/>
      <c r="CZ1288" s="107"/>
      <c r="DA1288" s="107"/>
      <c r="DB1288" s="107"/>
      <c r="DC1288" s="107"/>
      <c r="DD1288" s="107"/>
      <c r="DE1288" s="107"/>
      <c r="DF1288" s="107"/>
      <c r="DG1288" s="107"/>
    </row>
    <row r="1289" spans="2:111" hidden="1" x14ac:dyDescent="0.25">
      <c r="B1289" s="111" t="s">
        <v>2606</v>
      </c>
      <c r="C1289" s="111">
        <v>4600011662</v>
      </c>
      <c r="D1289" s="101" t="s">
        <v>1668</v>
      </c>
      <c r="E1289" s="110"/>
      <c r="F1289" s="102" t="s">
        <v>457</v>
      </c>
      <c r="G1289" s="103" t="s">
        <v>449</v>
      </c>
      <c r="H1289" s="103">
        <v>14</v>
      </c>
      <c r="I1289" s="100"/>
      <c r="J1289" s="122" t="s">
        <v>2233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  <c r="BF1289" s="107"/>
      <c r="BG1289" s="107"/>
      <c r="BH1289" s="107"/>
      <c r="BI1289" s="107"/>
      <c r="BJ1289" s="107"/>
      <c r="BK1289" s="107"/>
      <c r="BL1289" s="107"/>
      <c r="BM1289" s="107"/>
      <c r="BN1289" s="107"/>
      <c r="BO1289" s="107"/>
      <c r="BP1289" s="107"/>
      <c r="BQ1289" s="107"/>
      <c r="BR1289" s="107"/>
      <c r="BS1289" s="107"/>
      <c r="BT1289" s="107"/>
      <c r="BU1289" s="107"/>
      <c r="BV1289" s="107"/>
      <c r="BW1289" s="107"/>
      <c r="BX1289" s="107"/>
      <c r="BY1289" s="107"/>
      <c r="BZ1289" s="107"/>
      <c r="CA1289" s="107"/>
      <c r="CB1289" s="107"/>
      <c r="CC1289" s="107"/>
      <c r="CD1289" s="107"/>
      <c r="CE1289" s="107"/>
      <c r="CF1289" s="107"/>
      <c r="CG1289" s="107"/>
      <c r="CH1289" s="107"/>
      <c r="CI1289" s="107"/>
      <c r="CJ1289" s="107"/>
      <c r="CK1289" s="107"/>
      <c r="CL1289" s="107"/>
      <c r="CM1289" s="107"/>
      <c r="CN1289" s="107"/>
      <c r="CO1289" s="107"/>
      <c r="CP1289" s="107"/>
      <c r="CQ1289" s="107"/>
      <c r="CR1289" s="107"/>
      <c r="CS1289" s="107"/>
      <c r="CT1289" s="107"/>
      <c r="CU1289" s="107"/>
      <c r="CV1289" s="107"/>
      <c r="CW1289" s="107"/>
      <c r="CX1289" s="107"/>
      <c r="CY1289" s="107"/>
      <c r="CZ1289" s="107"/>
      <c r="DA1289" s="107"/>
      <c r="DB1289" s="107"/>
      <c r="DC1289" s="107"/>
      <c r="DD1289" s="107"/>
      <c r="DE1289" s="107"/>
      <c r="DF1289" s="107"/>
      <c r="DG1289" s="107"/>
    </row>
    <row r="1290" spans="2:111" hidden="1" x14ac:dyDescent="0.25">
      <c r="B1290" s="111" t="s">
        <v>2606</v>
      </c>
      <c r="C1290" s="111">
        <v>4600011662</v>
      </c>
      <c r="D1290" s="101" t="s">
        <v>1669</v>
      </c>
      <c r="E1290" s="110"/>
      <c r="F1290" s="102"/>
      <c r="G1290" s="103"/>
      <c r="H1290" s="103"/>
      <c r="I1290" s="100"/>
      <c r="J1290" s="122" t="s">
        <v>2234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  <c r="BF1290" s="107"/>
      <c r="BG1290" s="107"/>
      <c r="BH1290" s="107"/>
      <c r="BI1290" s="107"/>
      <c r="BJ1290" s="107"/>
      <c r="BK1290" s="107"/>
      <c r="BL1290" s="107"/>
      <c r="BM1290" s="107"/>
      <c r="BN1290" s="107"/>
      <c r="BO1290" s="107"/>
      <c r="BP1290" s="107"/>
      <c r="BQ1290" s="107"/>
      <c r="BR1290" s="107"/>
      <c r="BS1290" s="107"/>
      <c r="BT1290" s="107"/>
      <c r="BU1290" s="107"/>
      <c r="BV1290" s="107"/>
      <c r="BW1290" s="107"/>
      <c r="BX1290" s="107"/>
      <c r="BY1290" s="107"/>
      <c r="BZ1290" s="107"/>
      <c r="CA1290" s="107"/>
      <c r="CB1290" s="107"/>
      <c r="CC1290" s="107"/>
      <c r="CD1290" s="107"/>
      <c r="CE1290" s="107"/>
      <c r="CF1290" s="107"/>
      <c r="CG1290" s="107"/>
      <c r="CH1290" s="107"/>
      <c r="CI1290" s="107"/>
      <c r="CJ1290" s="107"/>
      <c r="CK1290" s="107"/>
      <c r="CL1290" s="107"/>
      <c r="CM1290" s="107"/>
      <c r="CN1290" s="107"/>
      <c r="CO1290" s="107"/>
      <c r="CP1290" s="107"/>
      <c r="CQ1290" s="107"/>
      <c r="CR1290" s="107"/>
      <c r="CS1290" s="107"/>
      <c r="CT1290" s="107"/>
      <c r="CU1290" s="107"/>
      <c r="CV1290" s="107"/>
      <c r="CW1290" s="107"/>
      <c r="CX1290" s="107"/>
      <c r="CY1290" s="107"/>
      <c r="CZ1290" s="107"/>
      <c r="DA1290" s="107"/>
      <c r="DB1290" s="107"/>
      <c r="DC1290" s="107"/>
      <c r="DD1290" s="107"/>
      <c r="DE1290" s="107"/>
      <c r="DF1290" s="107"/>
      <c r="DG1290" s="107"/>
    </row>
    <row r="1291" spans="2:111" hidden="1" x14ac:dyDescent="0.25">
      <c r="B1291" s="111" t="s">
        <v>2606</v>
      </c>
      <c r="C1291" s="111">
        <v>4600011662</v>
      </c>
      <c r="D1291" s="101" t="s">
        <v>1670</v>
      </c>
      <c r="E1291" s="110"/>
      <c r="F1291" s="102"/>
      <c r="G1291" s="103"/>
      <c r="H1291" s="103"/>
      <c r="I1291" s="100"/>
      <c r="J1291" s="122" t="s">
        <v>2221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  <c r="BF1291" s="107"/>
      <c r="BG1291" s="107"/>
      <c r="BH1291" s="107"/>
      <c r="BI1291" s="107"/>
      <c r="BJ1291" s="107"/>
      <c r="BK1291" s="107"/>
      <c r="BL1291" s="107"/>
      <c r="BM1291" s="107"/>
      <c r="BN1291" s="107"/>
      <c r="BO1291" s="107"/>
      <c r="BP1291" s="107"/>
      <c r="BQ1291" s="107"/>
      <c r="BR1291" s="107"/>
      <c r="BS1291" s="107"/>
      <c r="BT1291" s="107"/>
      <c r="BU1291" s="107"/>
      <c r="BV1291" s="107"/>
      <c r="BW1291" s="107"/>
      <c r="BX1291" s="107"/>
      <c r="BY1291" s="107"/>
      <c r="BZ1291" s="107"/>
      <c r="CA1291" s="107"/>
      <c r="CB1291" s="107"/>
      <c r="CC1291" s="107"/>
      <c r="CD1291" s="107"/>
      <c r="CE1291" s="107"/>
      <c r="CF1291" s="107"/>
      <c r="CG1291" s="107"/>
      <c r="CH1291" s="107"/>
      <c r="CI1291" s="107"/>
      <c r="CJ1291" s="107"/>
      <c r="CK1291" s="107"/>
      <c r="CL1291" s="107"/>
      <c r="CM1291" s="107"/>
      <c r="CN1291" s="107"/>
      <c r="CO1291" s="107"/>
      <c r="CP1291" s="107"/>
      <c r="CQ1291" s="107"/>
      <c r="CR1291" s="107"/>
      <c r="CS1291" s="107"/>
      <c r="CT1291" s="107"/>
      <c r="CU1291" s="107"/>
      <c r="CV1291" s="107"/>
      <c r="CW1291" s="107"/>
      <c r="CX1291" s="107"/>
      <c r="CY1291" s="107"/>
      <c r="CZ1291" s="107"/>
      <c r="DA1291" s="107"/>
      <c r="DB1291" s="107"/>
      <c r="DC1291" s="107"/>
      <c r="DD1291" s="107"/>
      <c r="DE1291" s="107"/>
      <c r="DF1291" s="107"/>
      <c r="DG1291" s="107"/>
    </row>
    <row r="1292" spans="2:111" hidden="1" x14ac:dyDescent="0.25">
      <c r="B1292" s="111" t="s">
        <v>2606</v>
      </c>
      <c r="C1292" s="111">
        <v>4600011662</v>
      </c>
      <c r="D1292" s="101" t="s">
        <v>1671</v>
      </c>
      <c r="E1292" s="110"/>
      <c r="F1292" s="102"/>
      <c r="G1292" s="103"/>
      <c r="H1292" s="103"/>
      <c r="I1292" s="100"/>
      <c r="J1292" s="122" t="s">
        <v>2579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  <c r="BF1292" s="107"/>
      <c r="BG1292" s="107"/>
      <c r="BH1292" s="107"/>
      <c r="BI1292" s="107"/>
      <c r="BJ1292" s="107"/>
      <c r="BK1292" s="107"/>
      <c r="BL1292" s="107"/>
      <c r="BM1292" s="107"/>
      <c r="BN1292" s="107"/>
      <c r="BO1292" s="107"/>
      <c r="BP1292" s="107"/>
      <c r="BQ1292" s="107"/>
      <c r="BR1292" s="107"/>
      <c r="BS1292" s="107"/>
      <c r="BT1292" s="107"/>
      <c r="BU1292" s="107"/>
      <c r="BV1292" s="107"/>
      <c r="BW1292" s="107"/>
      <c r="BX1292" s="107"/>
      <c r="BY1292" s="107"/>
      <c r="BZ1292" s="107"/>
      <c r="CA1292" s="107"/>
      <c r="CB1292" s="107"/>
      <c r="CC1292" s="107"/>
      <c r="CD1292" s="107"/>
      <c r="CE1292" s="107"/>
      <c r="CF1292" s="107"/>
      <c r="CG1292" s="107"/>
      <c r="CH1292" s="107"/>
      <c r="CI1292" s="107"/>
      <c r="CJ1292" s="107"/>
      <c r="CK1292" s="107"/>
      <c r="CL1292" s="107"/>
      <c r="CM1292" s="107"/>
      <c r="CN1292" s="107"/>
      <c r="CO1292" s="107"/>
      <c r="CP1292" s="107"/>
      <c r="CQ1292" s="107"/>
      <c r="CR1292" s="107"/>
      <c r="CS1292" s="107"/>
      <c r="CT1292" s="107"/>
      <c r="CU1292" s="107"/>
      <c r="CV1292" s="107"/>
      <c r="CW1292" s="107"/>
      <c r="CX1292" s="107"/>
      <c r="CY1292" s="107"/>
      <c r="CZ1292" s="107"/>
      <c r="DA1292" s="107"/>
      <c r="DB1292" s="107"/>
      <c r="DC1292" s="107"/>
      <c r="DD1292" s="107"/>
      <c r="DE1292" s="107"/>
      <c r="DF1292" s="107"/>
      <c r="DG1292" s="107"/>
    </row>
    <row r="1293" spans="2:111" hidden="1" x14ac:dyDescent="0.25">
      <c r="B1293" s="111" t="s">
        <v>2606</v>
      </c>
      <c r="C1293" s="111">
        <v>4600011662</v>
      </c>
      <c r="D1293" s="101" t="s">
        <v>1672</v>
      </c>
      <c r="E1293" s="110"/>
      <c r="F1293" s="102"/>
      <c r="G1293" s="103"/>
      <c r="H1293" s="103"/>
      <c r="I1293" s="100"/>
      <c r="J1293" s="122" t="s">
        <v>2588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  <c r="BF1293" s="107"/>
      <c r="BG1293" s="107"/>
      <c r="BH1293" s="107"/>
      <c r="BI1293" s="107"/>
      <c r="BJ1293" s="107"/>
      <c r="BK1293" s="107"/>
      <c r="BL1293" s="107"/>
      <c r="BM1293" s="107"/>
      <c r="BN1293" s="107"/>
      <c r="BO1293" s="107"/>
      <c r="BP1293" s="107"/>
      <c r="BQ1293" s="107"/>
      <c r="BR1293" s="107"/>
      <c r="BS1293" s="107"/>
      <c r="BT1293" s="107"/>
      <c r="BU1293" s="107"/>
      <c r="BV1293" s="107"/>
      <c r="BW1293" s="107"/>
      <c r="BX1293" s="107"/>
      <c r="BY1293" s="107"/>
      <c r="BZ1293" s="107"/>
      <c r="CA1293" s="107"/>
      <c r="CB1293" s="107"/>
      <c r="CC1293" s="107"/>
      <c r="CD1293" s="107"/>
      <c r="CE1293" s="107"/>
      <c r="CF1293" s="107"/>
      <c r="CG1293" s="107"/>
      <c r="CH1293" s="107"/>
      <c r="CI1293" s="107"/>
      <c r="CJ1293" s="107"/>
      <c r="CK1293" s="107"/>
      <c r="CL1293" s="107"/>
      <c r="CM1293" s="107"/>
      <c r="CN1293" s="107"/>
      <c r="CO1293" s="107"/>
      <c r="CP1293" s="107"/>
      <c r="CQ1293" s="107"/>
      <c r="CR1293" s="107"/>
      <c r="CS1293" s="107"/>
      <c r="CT1293" s="107"/>
      <c r="CU1293" s="107"/>
      <c r="CV1293" s="107"/>
      <c r="CW1293" s="107"/>
      <c r="CX1293" s="107"/>
      <c r="CY1293" s="107"/>
      <c r="CZ1293" s="107"/>
      <c r="DA1293" s="107"/>
      <c r="DB1293" s="107"/>
      <c r="DC1293" s="107"/>
      <c r="DD1293" s="107"/>
      <c r="DE1293" s="107"/>
      <c r="DF1293" s="107"/>
      <c r="DG1293" s="107"/>
    </row>
    <row r="1294" spans="2:111" hidden="1" x14ac:dyDescent="0.25">
      <c r="B1294" s="111" t="s">
        <v>2606</v>
      </c>
      <c r="C1294" s="111">
        <v>4600011662</v>
      </c>
      <c r="D1294" s="101" t="s">
        <v>1673</v>
      </c>
      <c r="E1294" s="110"/>
      <c r="F1294" s="102"/>
      <c r="G1294" s="103"/>
      <c r="H1294" s="103"/>
      <c r="I1294" s="100"/>
      <c r="J1294" s="122" t="s">
        <v>2575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  <c r="BF1294" s="107"/>
      <c r="BG1294" s="107"/>
      <c r="BH1294" s="107"/>
      <c r="BI1294" s="107"/>
      <c r="BJ1294" s="107"/>
      <c r="BK1294" s="107"/>
      <c r="BL1294" s="107"/>
      <c r="BM1294" s="107"/>
      <c r="BN1294" s="107"/>
      <c r="BO1294" s="107"/>
      <c r="BP1294" s="107"/>
      <c r="BQ1294" s="107"/>
      <c r="BR1294" s="107"/>
      <c r="BS1294" s="107"/>
      <c r="BT1294" s="107"/>
      <c r="BU1294" s="107"/>
      <c r="BV1294" s="107"/>
      <c r="BW1294" s="107"/>
      <c r="BX1294" s="107"/>
      <c r="BY1294" s="107"/>
      <c r="BZ1294" s="107"/>
      <c r="CA1294" s="107"/>
      <c r="CB1294" s="107"/>
      <c r="CC1294" s="107"/>
      <c r="CD1294" s="107"/>
      <c r="CE1294" s="107"/>
      <c r="CF1294" s="107"/>
      <c r="CG1294" s="107"/>
      <c r="CH1294" s="107"/>
      <c r="CI1294" s="107"/>
      <c r="CJ1294" s="107"/>
      <c r="CK1294" s="107"/>
      <c r="CL1294" s="107"/>
      <c r="CM1294" s="107"/>
      <c r="CN1294" s="107"/>
      <c r="CO1294" s="107"/>
      <c r="CP1294" s="107"/>
      <c r="CQ1294" s="107"/>
      <c r="CR1294" s="107"/>
      <c r="CS1294" s="107"/>
      <c r="CT1294" s="107"/>
      <c r="CU1294" s="107"/>
      <c r="CV1294" s="107"/>
      <c r="CW1294" s="107"/>
      <c r="CX1294" s="107"/>
      <c r="CY1294" s="107"/>
      <c r="CZ1294" s="107"/>
      <c r="DA1294" s="107"/>
      <c r="DB1294" s="107"/>
      <c r="DC1294" s="107"/>
      <c r="DD1294" s="107"/>
      <c r="DE1294" s="107"/>
      <c r="DF1294" s="107"/>
      <c r="DG1294" s="107"/>
    </row>
    <row r="1295" spans="2:111" hidden="1" x14ac:dyDescent="0.25">
      <c r="B1295" s="111" t="s">
        <v>2606</v>
      </c>
      <c r="C1295" s="111">
        <v>4600011662</v>
      </c>
      <c r="D1295" s="101" t="s">
        <v>1674</v>
      </c>
      <c r="E1295" s="110"/>
      <c r="F1295" s="102"/>
      <c r="G1295" s="103"/>
      <c r="H1295" s="103"/>
      <c r="I1295" s="100"/>
      <c r="J1295" s="122" t="s">
        <v>2589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  <c r="BF1295" s="107"/>
      <c r="BG1295" s="107"/>
      <c r="BH1295" s="107"/>
      <c r="BI1295" s="107"/>
      <c r="BJ1295" s="107"/>
      <c r="BK1295" s="107"/>
      <c r="BL1295" s="107"/>
      <c r="BM1295" s="107"/>
      <c r="BN1295" s="107"/>
      <c r="BO1295" s="107"/>
      <c r="BP1295" s="107"/>
      <c r="BQ1295" s="107"/>
      <c r="BR1295" s="107"/>
      <c r="BS1295" s="107"/>
      <c r="BT1295" s="107"/>
      <c r="BU1295" s="107"/>
      <c r="BV1295" s="107"/>
      <c r="BW1295" s="107"/>
      <c r="BX1295" s="107"/>
      <c r="BY1295" s="107"/>
      <c r="BZ1295" s="107"/>
      <c r="CA1295" s="107"/>
      <c r="CB1295" s="107"/>
      <c r="CC1295" s="107"/>
      <c r="CD1295" s="107"/>
      <c r="CE1295" s="107"/>
      <c r="CF1295" s="107"/>
      <c r="CG1295" s="107"/>
      <c r="CH1295" s="107"/>
      <c r="CI1295" s="107"/>
      <c r="CJ1295" s="107"/>
      <c r="CK1295" s="107"/>
      <c r="CL1295" s="107"/>
      <c r="CM1295" s="107"/>
      <c r="CN1295" s="107"/>
      <c r="CO1295" s="107"/>
      <c r="CP1295" s="107"/>
      <c r="CQ1295" s="107"/>
      <c r="CR1295" s="107"/>
      <c r="CS1295" s="107"/>
      <c r="CT1295" s="107"/>
      <c r="CU1295" s="107"/>
      <c r="CV1295" s="107"/>
      <c r="CW1295" s="107"/>
      <c r="CX1295" s="107"/>
      <c r="CY1295" s="107"/>
      <c r="CZ1295" s="107"/>
      <c r="DA1295" s="107"/>
      <c r="DB1295" s="107"/>
      <c r="DC1295" s="107"/>
      <c r="DD1295" s="107"/>
      <c r="DE1295" s="107"/>
      <c r="DF1295" s="107"/>
      <c r="DG1295" s="107"/>
    </row>
    <row r="1296" spans="2:111" hidden="1" x14ac:dyDescent="0.25">
      <c r="B1296" s="111" t="s">
        <v>2606</v>
      </c>
      <c r="C1296" s="111">
        <v>4600011662</v>
      </c>
      <c r="D1296" s="101" t="s">
        <v>1675</v>
      </c>
      <c r="E1296" s="110"/>
      <c r="F1296" s="102"/>
      <c r="G1296" s="103"/>
      <c r="H1296" s="103"/>
      <c r="I1296" s="100"/>
      <c r="J1296" s="122" t="s">
        <v>2590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  <c r="BF1296" s="107"/>
      <c r="BG1296" s="107"/>
      <c r="BH1296" s="107"/>
      <c r="BI1296" s="107"/>
      <c r="BJ1296" s="107"/>
      <c r="BK1296" s="107"/>
      <c r="BL1296" s="107"/>
      <c r="BM1296" s="107"/>
      <c r="BN1296" s="107"/>
      <c r="BO1296" s="107"/>
      <c r="BP1296" s="107"/>
      <c r="BQ1296" s="107"/>
      <c r="BR1296" s="107"/>
      <c r="BS1296" s="107"/>
      <c r="BT1296" s="107"/>
      <c r="BU1296" s="107"/>
      <c r="BV1296" s="107"/>
      <c r="BW1296" s="107"/>
      <c r="BX1296" s="107"/>
      <c r="BY1296" s="107"/>
      <c r="BZ1296" s="107"/>
      <c r="CA1296" s="107"/>
      <c r="CB1296" s="107"/>
      <c r="CC1296" s="107"/>
      <c r="CD1296" s="107"/>
      <c r="CE1296" s="107"/>
      <c r="CF1296" s="107"/>
      <c r="CG1296" s="107"/>
      <c r="CH1296" s="107"/>
      <c r="CI1296" s="107"/>
      <c r="CJ1296" s="107"/>
      <c r="CK1296" s="107"/>
      <c r="CL1296" s="107"/>
      <c r="CM1296" s="107"/>
      <c r="CN1296" s="107"/>
      <c r="CO1296" s="107"/>
      <c r="CP1296" s="107"/>
      <c r="CQ1296" s="107"/>
      <c r="CR1296" s="107"/>
      <c r="CS1296" s="107"/>
      <c r="CT1296" s="107"/>
      <c r="CU1296" s="107"/>
      <c r="CV1296" s="107"/>
      <c r="CW1296" s="107"/>
      <c r="CX1296" s="107"/>
      <c r="CY1296" s="107"/>
      <c r="CZ1296" s="107"/>
      <c r="DA1296" s="107"/>
      <c r="DB1296" s="107"/>
      <c r="DC1296" s="107"/>
      <c r="DD1296" s="107"/>
      <c r="DE1296" s="107"/>
      <c r="DF1296" s="107"/>
      <c r="DG1296" s="107"/>
    </row>
    <row r="1297" spans="1:111" hidden="1" x14ac:dyDescent="0.25">
      <c r="B1297" s="111" t="s">
        <v>2606</v>
      </c>
      <c r="C1297" s="111">
        <v>4600011662</v>
      </c>
      <c r="D1297" s="101" t="s">
        <v>1676</v>
      </c>
      <c r="E1297" s="110"/>
      <c r="F1297" s="102"/>
      <c r="G1297" s="103"/>
      <c r="H1297" s="103"/>
      <c r="I1297" s="100"/>
      <c r="J1297" s="122" t="s">
        <v>2234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  <c r="BF1297" s="107"/>
      <c r="BG1297" s="107"/>
      <c r="BH1297" s="107"/>
      <c r="BI1297" s="107"/>
      <c r="BJ1297" s="107"/>
      <c r="BK1297" s="107"/>
      <c r="BL1297" s="107"/>
      <c r="BM1297" s="107"/>
      <c r="BN1297" s="107"/>
      <c r="BO1297" s="107"/>
      <c r="BP1297" s="107"/>
      <c r="BQ1297" s="107"/>
      <c r="BR1297" s="107"/>
      <c r="BS1297" s="107"/>
      <c r="BT1297" s="107"/>
      <c r="BU1297" s="107"/>
      <c r="BV1297" s="107"/>
      <c r="BW1297" s="107"/>
      <c r="BX1297" s="107"/>
      <c r="BY1297" s="107"/>
      <c r="BZ1297" s="107"/>
      <c r="CA1297" s="107"/>
      <c r="CB1297" s="107"/>
      <c r="CC1297" s="107"/>
      <c r="CD1297" s="107"/>
      <c r="CE1297" s="107"/>
      <c r="CF1297" s="107"/>
      <c r="CG1297" s="107"/>
      <c r="CH1297" s="107"/>
      <c r="CI1297" s="107"/>
      <c r="CJ1297" s="107"/>
      <c r="CK1297" s="107"/>
      <c r="CL1297" s="107"/>
      <c r="CM1297" s="107"/>
      <c r="CN1297" s="107"/>
      <c r="CO1297" s="107"/>
      <c r="CP1297" s="107"/>
      <c r="CQ1297" s="107"/>
      <c r="CR1297" s="107"/>
      <c r="CS1297" s="107"/>
      <c r="CT1297" s="107"/>
      <c r="CU1297" s="107"/>
      <c r="CV1297" s="107"/>
      <c r="CW1297" s="107"/>
      <c r="CX1297" s="107"/>
      <c r="CY1297" s="107"/>
      <c r="CZ1297" s="107"/>
      <c r="DA1297" s="107"/>
      <c r="DB1297" s="107"/>
      <c r="DC1297" s="107"/>
      <c r="DD1297" s="107"/>
      <c r="DE1297" s="107"/>
      <c r="DF1297" s="107"/>
      <c r="DG1297" s="107"/>
    </row>
    <row r="1298" spans="1:111" hidden="1" x14ac:dyDescent="0.25">
      <c r="B1298" s="111" t="s">
        <v>2606</v>
      </c>
      <c r="C1298" s="111">
        <v>4600011662</v>
      </c>
      <c r="D1298" s="101" t="s">
        <v>1677</v>
      </c>
      <c r="E1298" s="110"/>
      <c r="F1298" s="102"/>
      <c r="G1298" s="103"/>
      <c r="H1298" s="103"/>
      <c r="I1298" s="100"/>
      <c r="J1298" s="122" t="s">
        <v>2591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  <c r="BF1298" s="107"/>
      <c r="BG1298" s="107"/>
      <c r="BH1298" s="107"/>
      <c r="BI1298" s="107"/>
      <c r="BJ1298" s="107"/>
      <c r="BK1298" s="107"/>
      <c r="BL1298" s="107"/>
      <c r="BM1298" s="107"/>
      <c r="BN1298" s="107"/>
      <c r="BO1298" s="107"/>
      <c r="BP1298" s="107"/>
      <c r="BQ1298" s="107"/>
      <c r="BR1298" s="107"/>
      <c r="BS1298" s="107"/>
      <c r="BT1298" s="107"/>
      <c r="BU1298" s="107"/>
      <c r="BV1298" s="107"/>
      <c r="BW1298" s="107"/>
      <c r="BX1298" s="107"/>
      <c r="BY1298" s="107"/>
      <c r="BZ1298" s="107"/>
      <c r="CA1298" s="107"/>
      <c r="CB1298" s="107"/>
      <c r="CC1298" s="107"/>
      <c r="CD1298" s="107"/>
      <c r="CE1298" s="107"/>
      <c r="CF1298" s="107"/>
      <c r="CG1298" s="107"/>
      <c r="CH1298" s="107"/>
      <c r="CI1298" s="107"/>
      <c r="CJ1298" s="107"/>
      <c r="CK1298" s="107"/>
      <c r="CL1298" s="107"/>
      <c r="CM1298" s="107"/>
      <c r="CN1298" s="107"/>
      <c r="CO1298" s="107"/>
      <c r="CP1298" s="107"/>
      <c r="CQ1298" s="107"/>
      <c r="CR1298" s="107"/>
      <c r="CS1298" s="107"/>
      <c r="CT1298" s="107"/>
      <c r="CU1298" s="107"/>
      <c r="CV1298" s="107"/>
      <c r="CW1298" s="107"/>
      <c r="CX1298" s="107"/>
      <c r="CY1298" s="107"/>
      <c r="CZ1298" s="107"/>
      <c r="DA1298" s="107"/>
      <c r="DB1298" s="107"/>
      <c r="DC1298" s="107"/>
      <c r="DD1298" s="107"/>
      <c r="DE1298" s="107"/>
      <c r="DF1298" s="107"/>
      <c r="DG1298" s="107"/>
    </row>
    <row r="1299" spans="1:111" hidden="1" x14ac:dyDescent="0.25">
      <c r="B1299" s="111" t="s">
        <v>2606</v>
      </c>
      <c r="C1299" s="111">
        <v>4600011662</v>
      </c>
      <c r="D1299" s="101" t="s">
        <v>1678</v>
      </c>
      <c r="E1299" s="110"/>
      <c r="F1299" s="102"/>
      <c r="G1299" s="103"/>
      <c r="H1299" s="103"/>
      <c r="I1299" s="100"/>
      <c r="J1299" s="122" t="s">
        <v>2579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  <c r="BF1299" s="107"/>
      <c r="BG1299" s="107"/>
      <c r="BH1299" s="107"/>
      <c r="BI1299" s="107"/>
      <c r="BJ1299" s="107"/>
      <c r="BK1299" s="107"/>
      <c r="BL1299" s="107"/>
      <c r="BM1299" s="107"/>
      <c r="BN1299" s="107"/>
      <c r="BO1299" s="107"/>
      <c r="BP1299" s="107"/>
      <c r="BQ1299" s="107"/>
      <c r="BR1299" s="107"/>
      <c r="BS1299" s="107"/>
      <c r="BT1299" s="107"/>
      <c r="BU1299" s="107"/>
      <c r="BV1299" s="107"/>
      <c r="BW1299" s="107"/>
      <c r="BX1299" s="107"/>
      <c r="BY1299" s="107"/>
      <c r="BZ1299" s="107"/>
      <c r="CA1299" s="107"/>
      <c r="CB1299" s="107"/>
      <c r="CC1299" s="107"/>
      <c r="CD1299" s="107"/>
      <c r="CE1299" s="107"/>
      <c r="CF1299" s="107"/>
      <c r="CG1299" s="107"/>
      <c r="CH1299" s="107"/>
      <c r="CI1299" s="107"/>
      <c r="CJ1299" s="107"/>
      <c r="CK1299" s="107"/>
      <c r="CL1299" s="107"/>
      <c r="CM1299" s="107"/>
      <c r="CN1299" s="107"/>
      <c r="CO1299" s="107"/>
      <c r="CP1299" s="107"/>
      <c r="CQ1299" s="107"/>
      <c r="CR1299" s="107"/>
      <c r="CS1299" s="107"/>
      <c r="CT1299" s="107"/>
      <c r="CU1299" s="107"/>
      <c r="CV1299" s="107"/>
      <c r="CW1299" s="107"/>
      <c r="CX1299" s="107"/>
      <c r="CY1299" s="107"/>
      <c r="CZ1299" s="107"/>
      <c r="DA1299" s="107"/>
      <c r="DB1299" s="107"/>
      <c r="DC1299" s="107"/>
      <c r="DD1299" s="107"/>
      <c r="DE1299" s="107"/>
      <c r="DF1299" s="107"/>
      <c r="DG1299" s="107"/>
    </row>
    <row r="1300" spans="1:111" hidden="1" x14ac:dyDescent="0.25">
      <c r="B1300" s="111" t="s">
        <v>2606</v>
      </c>
      <c r="C1300" s="111">
        <v>4600011662</v>
      </c>
      <c r="D1300" s="101" t="s">
        <v>1679</v>
      </c>
      <c r="E1300" s="110"/>
      <c r="F1300" s="102"/>
      <c r="G1300" s="103"/>
      <c r="H1300" s="103"/>
      <c r="I1300" s="100"/>
      <c r="J1300" s="122" t="s">
        <v>2247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  <c r="BF1300" s="107"/>
      <c r="BG1300" s="107"/>
      <c r="BH1300" s="107"/>
      <c r="BI1300" s="107"/>
      <c r="BJ1300" s="107"/>
      <c r="BK1300" s="107"/>
      <c r="BL1300" s="107"/>
      <c r="BM1300" s="107"/>
      <c r="BN1300" s="107"/>
      <c r="BO1300" s="107"/>
      <c r="BP1300" s="107"/>
      <c r="BQ1300" s="107"/>
      <c r="BR1300" s="107"/>
      <c r="BS1300" s="107"/>
      <c r="BT1300" s="107"/>
      <c r="BU1300" s="107"/>
      <c r="BV1300" s="107"/>
      <c r="BW1300" s="107"/>
      <c r="BX1300" s="107"/>
      <c r="BY1300" s="107"/>
      <c r="BZ1300" s="107"/>
      <c r="CA1300" s="107"/>
      <c r="CB1300" s="107"/>
      <c r="CC1300" s="107"/>
      <c r="CD1300" s="107"/>
      <c r="CE1300" s="107"/>
      <c r="CF1300" s="107"/>
      <c r="CG1300" s="107"/>
      <c r="CH1300" s="107"/>
      <c r="CI1300" s="107"/>
      <c r="CJ1300" s="107"/>
      <c r="CK1300" s="107"/>
      <c r="CL1300" s="107"/>
      <c r="CM1300" s="107"/>
      <c r="CN1300" s="107"/>
      <c r="CO1300" s="107"/>
      <c r="CP1300" s="107"/>
      <c r="CQ1300" s="107"/>
      <c r="CR1300" s="107"/>
      <c r="CS1300" s="107"/>
      <c r="CT1300" s="107"/>
      <c r="CU1300" s="107"/>
      <c r="CV1300" s="107"/>
      <c r="CW1300" s="107"/>
      <c r="CX1300" s="107"/>
      <c r="CY1300" s="107"/>
      <c r="CZ1300" s="107"/>
      <c r="DA1300" s="107"/>
      <c r="DB1300" s="107"/>
      <c r="DC1300" s="107"/>
      <c r="DD1300" s="107"/>
      <c r="DE1300" s="107"/>
      <c r="DF1300" s="107"/>
      <c r="DG1300" s="107"/>
    </row>
    <row r="1301" spans="1:111" hidden="1" x14ac:dyDescent="0.25">
      <c r="B1301" s="111" t="s">
        <v>2606</v>
      </c>
      <c r="C1301" s="111">
        <v>4600011662</v>
      </c>
      <c r="D1301" s="101" t="s">
        <v>1680</v>
      </c>
      <c r="E1301" s="110"/>
      <c r="F1301" s="102"/>
      <c r="G1301" s="103"/>
      <c r="H1301" s="103"/>
      <c r="I1301" s="100"/>
      <c r="J1301" s="122" t="s">
        <v>2248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  <c r="BF1301" s="107"/>
      <c r="BG1301" s="107"/>
      <c r="BH1301" s="107"/>
      <c r="BI1301" s="107"/>
      <c r="BJ1301" s="107"/>
      <c r="BK1301" s="107"/>
      <c r="BL1301" s="107"/>
      <c r="BM1301" s="107"/>
      <c r="BN1301" s="107"/>
      <c r="BO1301" s="107"/>
      <c r="BP1301" s="107"/>
      <c r="BQ1301" s="107"/>
      <c r="BR1301" s="107"/>
      <c r="BS1301" s="107"/>
      <c r="BT1301" s="107"/>
      <c r="BU1301" s="107"/>
      <c r="BV1301" s="107"/>
      <c r="BW1301" s="107"/>
      <c r="BX1301" s="107"/>
      <c r="BY1301" s="107"/>
      <c r="BZ1301" s="107"/>
      <c r="CA1301" s="107"/>
      <c r="CB1301" s="107"/>
      <c r="CC1301" s="107"/>
      <c r="CD1301" s="107"/>
      <c r="CE1301" s="107"/>
      <c r="CF1301" s="107"/>
      <c r="CG1301" s="107"/>
      <c r="CH1301" s="107"/>
      <c r="CI1301" s="107"/>
      <c r="CJ1301" s="107"/>
      <c r="CK1301" s="107"/>
      <c r="CL1301" s="107"/>
      <c r="CM1301" s="107"/>
      <c r="CN1301" s="107"/>
      <c r="CO1301" s="107"/>
      <c r="CP1301" s="107"/>
      <c r="CQ1301" s="107"/>
      <c r="CR1301" s="107"/>
      <c r="CS1301" s="107"/>
      <c r="CT1301" s="107"/>
      <c r="CU1301" s="107"/>
      <c r="CV1301" s="107"/>
      <c r="CW1301" s="107"/>
      <c r="CX1301" s="107"/>
      <c r="CY1301" s="107"/>
      <c r="CZ1301" s="107"/>
      <c r="DA1301" s="107"/>
      <c r="DB1301" s="107"/>
      <c r="DC1301" s="107"/>
      <c r="DD1301" s="107"/>
      <c r="DE1301" s="107"/>
      <c r="DF1301" s="107"/>
      <c r="DG1301" s="107"/>
    </row>
    <row r="1302" spans="1:111" hidden="1" x14ac:dyDescent="0.25">
      <c r="B1302" s="111" t="s">
        <v>2606</v>
      </c>
      <c r="C1302" s="111">
        <v>4600011662</v>
      </c>
      <c r="D1302" s="101" t="s">
        <v>1681</v>
      </c>
      <c r="E1302" s="110"/>
      <c r="F1302" s="102"/>
      <c r="G1302" s="103"/>
      <c r="H1302" s="103"/>
      <c r="I1302" s="100"/>
      <c r="J1302" s="122" t="s">
        <v>2249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  <c r="BD1302" s="107"/>
      <c r="BE1302" s="107"/>
      <c r="BF1302" s="107"/>
      <c r="BG1302" s="107"/>
      <c r="BH1302" s="107"/>
      <c r="BI1302" s="107"/>
      <c r="BJ1302" s="107"/>
      <c r="BK1302" s="107"/>
      <c r="BL1302" s="107"/>
      <c r="BM1302" s="107"/>
      <c r="BN1302" s="107"/>
      <c r="BO1302" s="107"/>
      <c r="BP1302" s="107"/>
      <c r="BQ1302" s="107"/>
      <c r="BR1302" s="107"/>
      <c r="BS1302" s="107"/>
      <c r="BT1302" s="107"/>
      <c r="BU1302" s="107"/>
      <c r="BV1302" s="107"/>
      <c r="BW1302" s="107"/>
      <c r="BX1302" s="107"/>
      <c r="BY1302" s="107"/>
      <c r="BZ1302" s="107"/>
      <c r="CA1302" s="107"/>
      <c r="CB1302" s="107"/>
      <c r="CC1302" s="107"/>
      <c r="CD1302" s="107"/>
      <c r="CE1302" s="107"/>
      <c r="CF1302" s="107"/>
      <c r="CG1302" s="107"/>
      <c r="CH1302" s="107"/>
      <c r="CI1302" s="107"/>
      <c r="CJ1302" s="107"/>
      <c r="CK1302" s="107"/>
      <c r="CL1302" s="107"/>
      <c r="CM1302" s="107"/>
      <c r="CN1302" s="107"/>
      <c r="CO1302" s="107"/>
      <c r="CP1302" s="107"/>
      <c r="CQ1302" s="107"/>
      <c r="CR1302" s="107"/>
      <c r="CS1302" s="107"/>
      <c r="CT1302" s="107"/>
      <c r="CU1302" s="107"/>
      <c r="CV1302" s="107"/>
      <c r="CW1302" s="107"/>
      <c r="CX1302" s="107"/>
      <c r="CY1302" s="107"/>
      <c r="CZ1302" s="107"/>
      <c r="DA1302" s="107"/>
      <c r="DB1302" s="107"/>
      <c r="DC1302" s="107"/>
      <c r="DD1302" s="107"/>
      <c r="DE1302" s="107"/>
      <c r="DF1302" s="107"/>
      <c r="DG1302" s="107"/>
    </row>
    <row r="1303" spans="1:111" hidden="1" x14ac:dyDescent="0.25">
      <c r="B1303" s="111" t="s">
        <v>2606</v>
      </c>
      <c r="C1303" s="111">
        <v>4600011662</v>
      </c>
      <c r="D1303" s="101" t="s">
        <v>1682</v>
      </c>
      <c r="E1303" s="110"/>
      <c r="F1303" s="102"/>
      <c r="G1303" s="103"/>
      <c r="H1303" s="103"/>
      <c r="I1303" s="100"/>
      <c r="J1303" s="122" t="s">
        <v>2592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  <c r="BD1303" s="107"/>
      <c r="BE1303" s="107"/>
      <c r="BF1303" s="107"/>
      <c r="BG1303" s="107"/>
      <c r="BH1303" s="107"/>
      <c r="BI1303" s="107"/>
      <c r="BJ1303" s="107"/>
      <c r="BK1303" s="107"/>
      <c r="BL1303" s="107"/>
      <c r="BM1303" s="107"/>
      <c r="BN1303" s="107"/>
      <c r="BO1303" s="107"/>
      <c r="BP1303" s="107"/>
      <c r="BQ1303" s="107"/>
      <c r="BR1303" s="107"/>
      <c r="BS1303" s="107"/>
      <c r="BT1303" s="107"/>
      <c r="BU1303" s="107"/>
      <c r="BV1303" s="107"/>
      <c r="BW1303" s="107"/>
      <c r="BX1303" s="107"/>
      <c r="BY1303" s="107"/>
      <c r="BZ1303" s="107"/>
      <c r="CA1303" s="107"/>
      <c r="CB1303" s="107"/>
      <c r="CC1303" s="107"/>
      <c r="CD1303" s="107"/>
      <c r="CE1303" s="107"/>
      <c r="CF1303" s="107"/>
      <c r="CG1303" s="107"/>
      <c r="CH1303" s="107"/>
      <c r="CI1303" s="107"/>
      <c r="CJ1303" s="107"/>
      <c r="CK1303" s="107"/>
      <c r="CL1303" s="107"/>
      <c r="CM1303" s="107"/>
      <c r="CN1303" s="107"/>
      <c r="CO1303" s="107"/>
      <c r="CP1303" s="107"/>
      <c r="CQ1303" s="107"/>
      <c r="CR1303" s="107"/>
      <c r="CS1303" s="107"/>
      <c r="CT1303" s="107"/>
      <c r="CU1303" s="107"/>
      <c r="CV1303" s="107"/>
      <c r="CW1303" s="107"/>
      <c r="CX1303" s="107"/>
      <c r="CY1303" s="107"/>
      <c r="CZ1303" s="107"/>
      <c r="DA1303" s="107"/>
      <c r="DB1303" s="107"/>
      <c r="DC1303" s="107"/>
      <c r="DD1303" s="107"/>
      <c r="DE1303" s="107"/>
      <c r="DF1303" s="107"/>
      <c r="DG1303" s="107"/>
    </row>
    <row r="1304" spans="1:111" hidden="1" x14ac:dyDescent="0.25">
      <c r="B1304" s="111" t="s">
        <v>2606</v>
      </c>
      <c r="C1304" s="111">
        <v>4600011662</v>
      </c>
      <c r="D1304" s="101" t="s">
        <v>1683</v>
      </c>
      <c r="E1304" s="110"/>
      <c r="F1304" s="102"/>
      <c r="G1304" s="103"/>
      <c r="H1304" s="103"/>
      <c r="I1304" s="100"/>
      <c r="J1304" s="122" t="s">
        <v>2593</v>
      </c>
      <c r="K1304" s="103"/>
      <c r="L1304" s="103"/>
      <c r="M1304" s="103"/>
      <c r="N1304" s="103"/>
      <c r="O1304" s="106"/>
      <c r="P1304" s="104"/>
      <c r="Q1304" s="104"/>
      <c r="R1304" s="104"/>
      <c r="S1304" s="105"/>
      <c r="T1304" s="119"/>
      <c r="U1304" s="107"/>
      <c r="V1304" s="107"/>
      <c r="W1304" s="107"/>
      <c r="X1304" s="107"/>
      <c r="Y1304" s="107"/>
      <c r="Z1304" s="107"/>
      <c r="AA1304" s="107"/>
      <c r="AB1304" s="107"/>
      <c r="AC1304" s="107"/>
      <c r="AD1304" s="107"/>
      <c r="AE1304" s="107"/>
      <c r="AF1304" s="107"/>
      <c r="AG1304" s="107"/>
      <c r="AH1304" s="107"/>
      <c r="AI1304" s="107"/>
      <c r="AJ1304" s="107"/>
      <c r="AK1304" s="107"/>
      <c r="AL1304" s="107"/>
      <c r="AM1304" s="107"/>
      <c r="AN1304" s="107"/>
      <c r="AO1304" s="107"/>
      <c r="AP1304" s="107"/>
      <c r="AQ1304" s="107"/>
      <c r="AR1304" s="107"/>
      <c r="AS1304" s="107"/>
      <c r="AT1304" s="107"/>
      <c r="AU1304" s="107"/>
      <c r="AV1304" s="107"/>
      <c r="AW1304" s="107"/>
      <c r="AX1304" s="107"/>
      <c r="AY1304" s="107"/>
      <c r="AZ1304" s="107"/>
      <c r="BA1304" s="107"/>
      <c r="BB1304" s="107"/>
      <c r="BC1304" s="107"/>
      <c r="BD1304" s="107"/>
      <c r="BE1304" s="107"/>
      <c r="BF1304" s="107"/>
      <c r="BG1304" s="107"/>
      <c r="BH1304" s="107"/>
      <c r="BI1304" s="107"/>
      <c r="BJ1304" s="107"/>
      <c r="BK1304" s="107"/>
      <c r="BL1304" s="107"/>
      <c r="BM1304" s="107"/>
      <c r="BN1304" s="107"/>
      <c r="BO1304" s="107"/>
      <c r="BP1304" s="107"/>
      <c r="BQ1304" s="107"/>
      <c r="BR1304" s="107"/>
      <c r="BS1304" s="107"/>
      <c r="BT1304" s="107"/>
      <c r="BU1304" s="107"/>
      <c r="BV1304" s="107"/>
      <c r="BW1304" s="107"/>
      <c r="BX1304" s="107"/>
      <c r="BY1304" s="107"/>
      <c r="BZ1304" s="107"/>
      <c r="CA1304" s="107"/>
      <c r="CB1304" s="107"/>
      <c r="CC1304" s="107"/>
      <c r="CD1304" s="107"/>
      <c r="CE1304" s="107"/>
      <c r="CF1304" s="107"/>
      <c r="CG1304" s="107"/>
      <c r="CH1304" s="107"/>
      <c r="CI1304" s="107"/>
      <c r="CJ1304" s="107"/>
      <c r="CK1304" s="107"/>
      <c r="CL1304" s="107"/>
      <c r="CM1304" s="107"/>
      <c r="CN1304" s="107"/>
      <c r="CO1304" s="107"/>
      <c r="CP1304" s="107"/>
      <c r="CQ1304" s="107"/>
      <c r="CR1304" s="107"/>
      <c r="CS1304" s="107"/>
      <c r="CT1304" s="107"/>
      <c r="CU1304" s="107"/>
      <c r="CV1304" s="107"/>
      <c r="CW1304" s="107"/>
      <c r="CX1304" s="107"/>
      <c r="CY1304" s="107"/>
      <c r="CZ1304" s="107"/>
      <c r="DA1304" s="107"/>
      <c r="DB1304" s="107"/>
      <c r="DC1304" s="107"/>
      <c r="DD1304" s="107"/>
      <c r="DE1304" s="107"/>
      <c r="DF1304" s="107"/>
      <c r="DG1304" s="107"/>
    </row>
    <row r="1305" spans="1:111" hidden="1" x14ac:dyDescent="0.25">
      <c r="D1305" s="87" t="s">
        <v>1684</v>
      </c>
      <c r="J1305" s="87" t="s">
        <v>2594</v>
      </c>
    </row>
    <row r="1306" spans="1:111" hidden="1" x14ac:dyDescent="0.25">
      <c r="B1306" s="123">
        <v>37</v>
      </c>
      <c r="C1306" s="165"/>
      <c r="D1306" s="165" t="s">
        <v>1685</v>
      </c>
      <c r="I1306" s="100"/>
      <c r="J1306" s="165" t="s">
        <v>2595</v>
      </c>
      <c r="K1306" s="165"/>
      <c r="L1306" s="103"/>
      <c r="M1306" s="103"/>
      <c r="N1306" s="165"/>
      <c r="O1306" s="165"/>
      <c r="P1306" s="165"/>
      <c r="Q1306" s="165"/>
      <c r="R1306" s="165"/>
      <c r="S1306" s="165"/>
      <c r="T1306" s="166"/>
      <c r="CF1306" s="165"/>
      <c r="CG1306" s="165"/>
      <c r="CH1306" s="165"/>
      <c r="CI1306" s="165"/>
      <c r="CJ1306" s="165"/>
      <c r="CK1306" s="165"/>
      <c r="CL1306" s="165"/>
      <c r="CM1306" s="165"/>
      <c r="CN1306" s="165"/>
      <c r="CO1306" s="165"/>
      <c r="CP1306" s="165"/>
      <c r="CQ1306" s="165"/>
      <c r="CR1306" s="165"/>
      <c r="CS1306" s="165"/>
      <c r="CT1306" s="165"/>
      <c r="CU1306" s="107"/>
      <c r="CV1306" s="107"/>
      <c r="CW1306" s="107"/>
      <c r="CX1306" s="107"/>
      <c r="CY1306" s="107"/>
      <c r="CZ1306" s="165"/>
      <c r="DA1306" s="165"/>
      <c r="DB1306" s="107"/>
      <c r="DC1306" s="107"/>
      <c r="DD1306" s="107"/>
      <c r="DE1306" s="107"/>
      <c r="DF1306" s="107"/>
      <c r="DG1306" s="165"/>
    </row>
    <row r="1307" spans="1:111" hidden="1" x14ac:dyDescent="0.25">
      <c r="B1307" s="123">
        <v>37</v>
      </c>
      <c r="C1307" s="165"/>
      <c r="D1307" s="165" t="s">
        <v>1686</v>
      </c>
      <c r="I1307" s="100"/>
      <c r="J1307" s="165" t="s">
        <v>2596</v>
      </c>
      <c r="K1307" s="165"/>
      <c r="L1307" s="103"/>
      <c r="M1307" s="103"/>
      <c r="N1307" s="165"/>
      <c r="O1307" s="165"/>
      <c r="P1307" s="165"/>
      <c r="Q1307" s="165"/>
      <c r="R1307" s="165"/>
      <c r="S1307" s="165"/>
      <c r="T1307" s="166"/>
      <c r="CF1307" s="165"/>
      <c r="CG1307" s="165"/>
      <c r="CH1307" s="165"/>
      <c r="CI1307" s="165"/>
      <c r="CJ1307" s="165"/>
      <c r="CK1307" s="165"/>
      <c r="CL1307" s="165"/>
      <c r="CM1307" s="165"/>
      <c r="CN1307" s="165"/>
      <c r="CO1307" s="165"/>
      <c r="CP1307" s="165"/>
      <c r="CQ1307" s="165"/>
      <c r="CR1307" s="165"/>
      <c r="CS1307" s="165"/>
      <c r="CT1307" s="165"/>
      <c r="CU1307" s="107"/>
      <c r="CV1307" s="107"/>
      <c r="CW1307" s="107"/>
      <c r="CX1307" s="107"/>
      <c r="CY1307" s="107"/>
      <c r="CZ1307" s="165"/>
      <c r="DA1307" s="165"/>
      <c r="DB1307" s="107"/>
      <c r="DC1307" s="107"/>
      <c r="DD1307" s="107"/>
      <c r="DE1307" s="107"/>
      <c r="DF1307" s="107"/>
      <c r="DG1307" s="165"/>
    </row>
    <row r="1308" spans="1:111" hidden="1" x14ac:dyDescent="0.25">
      <c r="B1308" s="123">
        <v>37</v>
      </c>
      <c r="C1308" s="165"/>
      <c r="D1308" s="165" t="s">
        <v>1687</v>
      </c>
      <c r="I1308" s="100"/>
      <c r="J1308" s="165" t="s">
        <v>2597</v>
      </c>
      <c r="K1308" s="165"/>
      <c r="L1308" s="103"/>
      <c r="M1308" s="103"/>
      <c r="N1308" s="165"/>
      <c r="O1308" s="165"/>
      <c r="P1308" s="165"/>
      <c r="Q1308" s="165"/>
      <c r="R1308" s="165"/>
      <c r="S1308" s="165"/>
      <c r="T1308" s="166"/>
      <c r="CF1308" s="165"/>
      <c r="CG1308" s="165"/>
      <c r="CH1308" s="165"/>
      <c r="CI1308" s="165"/>
      <c r="CJ1308" s="165"/>
      <c r="CK1308" s="165"/>
      <c r="CL1308" s="165"/>
      <c r="CM1308" s="165"/>
      <c r="CN1308" s="165"/>
      <c r="CO1308" s="165"/>
      <c r="CP1308" s="165"/>
      <c r="CQ1308" s="165"/>
      <c r="CR1308" s="165"/>
      <c r="CS1308" s="165"/>
      <c r="CT1308" s="165"/>
      <c r="CU1308" s="107"/>
      <c r="CV1308" s="107"/>
      <c r="CW1308" s="107"/>
      <c r="CX1308" s="107"/>
      <c r="CY1308" s="107"/>
      <c r="CZ1308" s="165"/>
      <c r="DA1308" s="165"/>
      <c r="DB1308" s="107"/>
      <c r="DC1308" s="107"/>
      <c r="DD1308" s="107"/>
      <c r="DE1308" s="107"/>
      <c r="DF1308" s="107"/>
      <c r="DG1308" s="165"/>
    </row>
    <row r="1309" spans="1:111" hidden="1" x14ac:dyDescent="0.25">
      <c r="B1309" s="123">
        <v>37</v>
      </c>
      <c r="C1309" s="165"/>
      <c r="D1309" s="165"/>
      <c r="I1309" s="100"/>
      <c r="J1309" s="165" t="s">
        <v>2597</v>
      </c>
      <c r="K1309" s="165"/>
      <c r="L1309" s="103"/>
      <c r="M1309" s="165"/>
      <c r="N1309" s="165"/>
      <c r="O1309" s="165"/>
      <c r="P1309" s="165"/>
      <c r="Q1309" s="165"/>
      <c r="R1309" s="165"/>
      <c r="S1309" s="165"/>
      <c r="T1309" s="166"/>
      <c r="CF1309" s="165"/>
      <c r="CG1309" s="165"/>
      <c r="CH1309" s="165"/>
      <c r="CI1309" s="165"/>
      <c r="CJ1309" s="165"/>
      <c r="CK1309" s="165"/>
      <c r="CL1309" s="165"/>
      <c r="CM1309" s="165"/>
      <c r="CN1309" s="165"/>
      <c r="CO1309" s="165"/>
      <c r="CP1309" s="165"/>
      <c r="CQ1309" s="165"/>
      <c r="CR1309" s="165"/>
      <c r="CS1309" s="165"/>
      <c r="CT1309" s="165"/>
      <c r="CU1309" s="107"/>
      <c r="CV1309" s="107"/>
      <c r="CW1309" s="107"/>
      <c r="CX1309" s="107"/>
      <c r="CY1309" s="107"/>
      <c r="CZ1309" s="165"/>
      <c r="DA1309" s="165"/>
      <c r="DB1309" s="107"/>
      <c r="DC1309" s="107"/>
      <c r="DD1309" s="107"/>
      <c r="DE1309" s="107"/>
      <c r="DF1309" s="107"/>
      <c r="DG1309" s="165"/>
    </row>
    <row r="1310" spans="1:111" hidden="1" x14ac:dyDescent="0.25">
      <c r="B1310" s="122"/>
      <c r="C1310" s="122"/>
      <c r="D1310" s="122"/>
      <c r="E1310" s="122"/>
      <c r="F1310" s="122"/>
      <c r="G1310" s="122"/>
      <c r="H1310" s="122"/>
      <c r="I1310" s="122"/>
      <c r="J1310" s="122" t="s">
        <v>2755</v>
      </c>
      <c r="K1310" s="122"/>
      <c r="L1310" s="103"/>
      <c r="M1310" s="103"/>
      <c r="N1310" s="165"/>
      <c r="O1310" s="165"/>
      <c r="P1310" s="165">
        <v>1</v>
      </c>
      <c r="Q1310" s="165">
        <v>1</v>
      </c>
      <c r="R1310" s="165" t="s">
        <v>1699</v>
      </c>
      <c r="S1310" s="165"/>
      <c r="T1310" s="166">
        <f>Q1310</f>
        <v>1</v>
      </c>
      <c r="CF1310" s="165"/>
      <c r="CG1310" s="165"/>
      <c r="CH1310" s="165"/>
      <c r="CI1310" s="165"/>
      <c r="CJ1310" s="165"/>
      <c r="CK1310" s="165"/>
      <c r="CL1310" s="165"/>
      <c r="CM1310" s="165"/>
      <c r="CN1310" s="165"/>
      <c r="CO1310" s="165"/>
      <c r="CP1310" s="165"/>
      <c r="CQ1310" s="165"/>
      <c r="CR1310" s="165"/>
      <c r="CS1310" s="165"/>
      <c r="CT1310" s="165"/>
      <c r="CU1310" s="107">
        <v>1</v>
      </c>
      <c r="CV1310" s="107">
        <v>1</v>
      </c>
      <c r="CW1310" s="107">
        <v>1</v>
      </c>
      <c r="CX1310" s="107">
        <v>1</v>
      </c>
      <c r="CY1310" s="107">
        <v>1</v>
      </c>
      <c r="CZ1310" s="165"/>
      <c r="DA1310" s="165"/>
      <c r="DB1310" s="107"/>
      <c r="DC1310" s="107"/>
      <c r="DD1310" s="107"/>
      <c r="DE1310" s="107"/>
      <c r="DF1310" s="107"/>
      <c r="DG1310" s="165"/>
    </row>
    <row r="1311" spans="1:111" hidden="1" x14ac:dyDescent="0.25">
      <c r="A1311" s="87" t="s">
        <v>2719</v>
      </c>
      <c r="B1311" s="122"/>
      <c r="C1311" s="122"/>
      <c r="D1311" s="122"/>
      <c r="E1311" s="122"/>
      <c r="F1311" s="122"/>
      <c r="G1311" s="122"/>
      <c r="H1311" s="122"/>
      <c r="I1311" s="122"/>
      <c r="J1311" s="122"/>
      <c r="K1311" s="122"/>
      <c r="L1311" s="103"/>
      <c r="M1311" s="103"/>
      <c r="N1311" s="165"/>
      <c r="O1311" s="165"/>
      <c r="P1311" s="165"/>
      <c r="Q1311" s="165"/>
      <c r="R1311" s="165"/>
      <c r="S1311" s="165"/>
      <c r="T1311" s="166"/>
      <c r="CF1311" s="165"/>
      <c r="CG1311" s="165"/>
      <c r="CH1311" s="165"/>
      <c r="CI1311" s="165"/>
      <c r="CJ1311" s="165"/>
      <c r="CK1311" s="165"/>
      <c r="CL1311" s="165"/>
      <c r="CM1311" s="165"/>
      <c r="CN1311" s="165"/>
      <c r="CO1311" s="165"/>
      <c r="CP1311" s="165"/>
      <c r="CQ1311" s="165"/>
      <c r="CR1311" s="165"/>
      <c r="CS1311" s="165"/>
      <c r="CT1311" s="165"/>
      <c r="CU1311" s="107"/>
      <c r="CV1311" s="107"/>
      <c r="CW1311" s="107"/>
      <c r="CX1311" s="107"/>
      <c r="CY1311" s="107"/>
      <c r="CZ1311" s="165"/>
      <c r="DA1311" s="165"/>
      <c r="DB1311" s="107"/>
      <c r="DC1311" s="107"/>
      <c r="DD1311" s="107"/>
      <c r="DE1311" s="107"/>
      <c r="DF1311" s="107"/>
      <c r="DG1311" s="165"/>
    </row>
    <row r="1312" spans="1:111" x14ac:dyDescent="0.25">
      <c r="CF1312" s="165"/>
      <c r="CG1312" s="165"/>
      <c r="CH1312" s="165"/>
      <c r="CI1312" s="165"/>
      <c r="CJ1312" s="165"/>
      <c r="CK1312" s="165"/>
      <c r="CL1312" s="165"/>
    </row>
  </sheetData>
  <autoFilter ref="A4:DB1311" xr:uid="{C87529BF-5BB4-40B1-8ADE-27803472AE7E}">
    <filterColumn colId="0">
      <filters>
        <filter val="Semana 43"/>
      </filters>
    </filterColumn>
  </autoFilter>
  <mergeCells count="14">
    <mergeCell ref="DA2:DG2"/>
    <mergeCell ref="CT2:CZ2"/>
    <mergeCell ref="D1:AO1"/>
    <mergeCell ref="AB2:AH2"/>
    <mergeCell ref="BD2:BJ2"/>
    <mergeCell ref="AW2:BC2"/>
    <mergeCell ref="AP2:AV2"/>
    <mergeCell ref="AI2:AO2"/>
    <mergeCell ref="U2:AA2"/>
    <mergeCell ref="CM2:CS2"/>
    <mergeCell ref="CF2:CL2"/>
    <mergeCell ref="BY2:CE2"/>
    <mergeCell ref="BR2:BX2"/>
    <mergeCell ref="BK2:BQ2"/>
  </mergeCells>
  <phoneticPr fontId="1" type="noConversion"/>
  <dataValidations disablePrompts="1" count="1">
    <dataValidation type="whole" allowBlank="1" showInputMessage="1" showErrorMessage="1" sqref="U5:DG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7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U5:U1304</xm:sqref>
        </x14:conditionalFormatting>
        <x14:conditionalFormatting xmlns:xm="http://schemas.microsoft.com/office/excel/2006/main">
          <x14:cfRule type="iconSet" priority="4476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V5:Z1304</xm:sqref>
        </x14:conditionalFormatting>
        <x14:conditionalFormatting xmlns:xm="http://schemas.microsoft.com/office/excel/2006/main">
          <x14:cfRule type="iconSet" priority="4478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AA5:AA1304 AH5:AH1304</xm:sqref>
        </x14:conditionalFormatting>
        <x14:conditionalFormatting xmlns:xm="http://schemas.microsoft.com/office/excel/2006/main">
          <x14:cfRule type="iconSet" priority="4482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AB5:AB1304</xm:sqref>
        </x14:conditionalFormatting>
        <x14:conditionalFormatting xmlns:xm="http://schemas.microsoft.com/office/excel/2006/main">
          <x14:cfRule type="iconSet" priority="448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AC5:AG1304</xm:sqref>
        </x14:conditionalFormatting>
        <x14:conditionalFormatting xmlns:xm="http://schemas.microsoft.com/office/excel/2006/main">
          <x14:cfRule type="iconSet" priority="4486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AI5:AI1304</xm:sqref>
        </x14:conditionalFormatting>
        <x14:conditionalFormatting xmlns:xm="http://schemas.microsoft.com/office/excel/2006/main">
          <x14:cfRule type="iconSet" priority="4488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AJ5:AN1304</xm:sqref>
        </x14:conditionalFormatting>
        <x14:conditionalFormatting xmlns:xm="http://schemas.microsoft.com/office/excel/2006/main">
          <x14:cfRule type="iconSet" priority="4490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AO5:AO1304</xm:sqref>
        </x14:conditionalFormatting>
        <x14:conditionalFormatting xmlns:xm="http://schemas.microsoft.com/office/excel/2006/main">
          <x14:cfRule type="iconSet" priority="4492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AP5:AP1304</xm:sqref>
        </x14:conditionalFormatting>
        <x14:conditionalFormatting xmlns:xm="http://schemas.microsoft.com/office/excel/2006/main">
          <x14:cfRule type="iconSet" priority="82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AQ1223:AU1223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AQ1229:AU1229 AQ1254:AU1254 AQ327:AU327 AQ333:AU333 AQ392:AU392 AQ418:AU418</xm:sqref>
        </x14:conditionalFormatting>
        <x14:conditionalFormatting xmlns:xm="http://schemas.microsoft.com/office/excel/2006/main">
          <x14:cfRule type="iconSet" priority="4382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AQ1224:AU1228 AQ328:AU332 AQ334:AU391 AQ456:AU458 AQ460:AU464 AQ466:AU471 AQ473:AU477 AQ665:AU706 AQ837:AU842 AQ844:AU849 AQ851:AU856 AQ858:AU863 AQ950:AU954 AQ956:AU957 AQ959:AU961 AQ977:AU981 AQ983:AU999 AQ1001:AU1005 AQ1007:AU1011 AQ1013:AU1017 AQ1019:AU1099 AQ1230:AU1253 AQ1255:AU1304 AQ393:AU417 AQ419:AU454 AQ479:AU662 AQ708:AU766 AQ768:AU835 AQ865:AU933 AQ935:AU948 AQ963:AU975 AQ1101:AU1222 AQ5:AU326</xm:sqref>
        </x14:conditionalFormatting>
        <x14:conditionalFormatting xmlns:xm="http://schemas.microsoft.com/office/excel/2006/main">
          <x14:cfRule type="iconSet" priority="4558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AV5:AV1304</xm:sqref>
        </x14:conditionalFormatting>
        <x14:conditionalFormatting xmlns:xm="http://schemas.microsoft.com/office/excel/2006/main">
          <x14:cfRule type="iconSet" priority="4560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AW5:AW1304</xm:sqref>
        </x14:conditionalFormatting>
        <x14:conditionalFormatting xmlns:xm="http://schemas.microsoft.com/office/excel/2006/main">
          <x14:cfRule type="iconSet" priority="4562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AX5:BB1304</xm:sqref>
        </x14:conditionalFormatting>
        <x14:conditionalFormatting xmlns:xm="http://schemas.microsoft.com/office/excel/2006/main">
          <x14:cfRule type="iconSet" priority="4564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BC5:BC1304</xm:sqref>
        </x14:conditionalFormatting>
        <x14:conditionalFormatting xmlns:xm="http://schemas.microsoft.com/office/excel/2006/main">
          <x14:cfRule type="iconSet" priority="4566" id="{905F6C2E-4AAD-4DCD-AEC8-045112E4E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BD5:BD1304</xm:sqref>
        </x14:conditionalFormatting>
        <x14:conditionalFormatting xmlns:xm="http://schemas.microsoft.com/office/excel/2006/main">
          <x14:cfRule type="iconSet" priority="4568" id="{36E683B0-0998-4FF0-A1A5-AC4B3099F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BE5:BI1304</xm:sqref>
        </x14:conditionalFormatting>
        <x14:conditionalFormatting xmlns:xm="http://schemas.microsoft.com/office/excel/2006/main">
          <x14:cfRule type="iconSet" priority="4570" id="{C6AE1723-F2D9-46E9-B640-2AC9571379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BJ5:BK1304</xm:sqref>
        </x14:conditionalFormatting>
        <x14:conditionalFormatting xmlns:xm="http://schemas.microsoft.com/office/excel/2006/main">
          <x14:cfRule type="iconSet" priority="4572" id="{C765D929-5E8D-4F81-B17A-64DA01917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BL5:BL1304</xm:sqref>
        </x14:conditionalFormatting>
        <x14:conditionalFormatting xmlns:xm="http://schemas.microsoft.com/office/excel/2006/main">
          <x14:cfRule type="iconSet" priority="4574" id="{E6A31FA0-71E8-4123-A80D-A3B2355CF3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BM5:BQ1304</xm:sqref>
        </x14:conditionalFormatting>
        <x14:conditionalFormatting xmlns:xm="http://schemas.microsoft.com/office/excel/2006/main">
          <x14:cfRule type="iconSet" priority="4576" id="{A5F2660E-2555-43A1-B176-24AB21642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BR5:BR1304</xm:sqref>
        </x14:conditionalFormatting>
        <x14:conditionalFormatting xmlns:xm="http://schemas.microsoft.com/office/excel/2006/main">
          <x14:cfRule type="iconSet" priority="4578" id="{251F7416-1B6B-4A3A-954C-C94636EFDA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BS5:BS1304</xm:sqref>
        </x14:conditionalFormatting>
        <x14:conditionalFormatting xmlns:xm="http://schemas.microsoft.com/office/excel/2006/main">
          <x14:cfRule type="iconSet" priority="4580" id="{99CE634C-7F16-4277-ACB2-25EBEB6B22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BT5:BX1304</xm:sqref>
        </x14:conditionalFormatting>
        <x14:conditionalFormatting xmlns:xm="http://schemas.microsoft.com/office/excel/2006/main">
          <x14:cfRule type="iconSet" priority="4582" id="{6AC3FF32-C64A-4A59-81DE-0844D07E56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BY5:BY1304</xm:sqref>
        </x14:conditionalFormatting>
        <x14:conditionalFormatting xmlns:xm="http://schemas.microsoft.com/office/excel/2006/main">
          <x14:cfRule type="iconSet" priority="4584" id="{0E7E437A-7655-4718-9AD8-1582022182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BZ5:BZ1304</xm:sqref>
        </x14:conditionalFormatting>
        <x14:conditionalFormatting xmlns:xm="http://schemas.microsoft.com/office/excel/2006/main">
          <x14:cfRule type="iconSet" priority="4586" id="{67BECBCE-956A-44B8-9B31-84E2CD4381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CA5:CE1304 CH5:CL155 CH157:CL399 CL156 CH401:CL443 CL400 CH445:CL455 CL444 CH457:CL1304 CL456</xm:sqref>
        </x14:conditionalFormatting>
        <x14:conditionalFormatting xmlns:xm="http://schemas.microsoft.com/office/excel/2006/main">
          <x14:cfRule type="iconSet" priority="4590" id="{104AB305-93BF-4256-BC3A-90BD3824A4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CF5:CF1304</xm:sqref>
        </x14:conditionalFormatting>
        <x14:conditionalFormatting xmlns:xm="http://schemas.microsoft.com/office/excel/2006/main">
          <x14:cfRule type="iconSet" priority="4592" id="{9AF6C226-9B3A-4EF1-B511-D854849D1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CG5:CG155 CG157:CG399 CG401:CG443 CG445:CG455 CG457:CG1304</xm:sqref>
        </x14:conditionalFormatting>
        <x14:conditionalFormatting xmlns:xm="http://schemas.microsoft.com/office/excel/2006/main">
          <x14:cfRule type="iconSet" priority="60" id="{8920C36C-5A25-48E2-9FA8-4AA67DAF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CG156</xm:sqref>
        </x14:conditionalFormatting>
        <x14:conditionalFormatting xmlns:xm="http://schemas.microsoft.com/office/excel/2006/main">
          <x14:cfRule type="iconSet" priority="58" id="{54598994-80D1-40A3-ABE8-6F566E6D0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CG400</xm:sqref>
        </x14:conditionalFormatting>
        <x14:conditionalFormatting xmlns:xm="http://schemas.microsoft.com/office/excel/2006/main">
          <x14:cfRule type="iconSet" priority="56" id="{91D1FD89-147E-40F9-BE23-BDC9B192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CG444</xm:sqref>
        </x14:conditionalFormatting>
        <x14:conditionalFormatting xmlns:xm="http://schemas.microsoft.com/office/excel/2006/main">
          <x14:cfRule type="iconSet" priority="54" id="{D4A4FAEE-92D1-4F7C-BD97-BF9975CCA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CG456</xm:sqref>
        </x14:conditionalFormatting>
        <x14:conditionalFormatting xmlns:xm="http://schemas.microsoft.com/office/excel/2006/main">
          <x14:cfRule type="iconSet" priority="59" id="{B9B55D6C-D6D3-4B44-94CF-3F265B578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CH156:CK156</xm:sqref>
        </x14:conditionalFormatting>
        <x14:conditionalFormatting xmlns:xm="http://schemas.microsoft.com/office/excel/2006/main">
          <x14:cfRule type="iconSet" priority="57" id="{CDF5E5C5-73B7-40B2-A6E7-B342702846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CH400:CK400</xm:sqref>
        </x14:conditionalFormatting>
        <x14:conditionalFormatting xmlns:xm="http://schemas.microsoft.com/office/excel/2006/main">
          <x14:cfRule type="iconSet" priority="55" id="{65C64203-DBC3-4BC0-B530-E146E6EF8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CH444:CK444</xm:sqref>
        </x14:conditionalFormatting>
        <x14:conditionalFormatting xmlns:xm="http://schemas.microsoft.com/office/excel/2006/main">
          <x14:cfRule type="iconSet" priority="53" id="{4869F7E8-8959-4DA5-81CD-1786DF1AC2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CH456:CK456</xm:sqref>
        </x14:conditionalFormatting>
        <x14:conditionalFormatting xmlns:xm="http://schemas.microsoft.com/office/excel/2006/main">
          <x14:cfRule type="iconSet" priority="66" id="{67148D77-531A-48FD-8219-5D8FC1E81B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CM5:CM1304</xm:sqref>
        </x14:conditionalFormatting>
        <x14:conditionalFormatting xmlns:xm="http://schemas.microsoft.com/office/excel/2006/main">
          <x14:cfRule type="iconSet" priority="67" id="{F2CEA32F-560A-47D8-94CC-3902DBF693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CN5:CN1304</xm:sqref>
        </x14:conditionalFormatting>
        <x14:conditionalFormatting xmlns:xm="http://schemas.microsoft.com/office/excel/2006/main">
          <x14:cfRule type="iconSet" priority="65" id="{7C93A840-4C9D-4CCC-869A-79FB7D609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CO5:CS1304 CV5:CZ1304</xm:sqref>
        </x14:conditionalFormatting>
        <x14:conditionalFormatting xmlns:xm="http://schemas.microsoft.com/office/excel/2006/main">
          <x14:cfRule type="iconSet" priority="51" id="{FF00D1E9-8C15-4874-A3FD-93626E2A4E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CT5:CT1304</xm:sqref>
        </x14:conditionalFormatting>
        <x14:conditionalFormatting xmlns:xm="http://schemas.microsoft.com/office/excel/2006/main">
          <x14:cfRule type="iconSet" priority="52" id="{F1DD8850-9A10-49F6-A336-531EE3C5E8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CU5:CU1304</xm:sqref>
        </x14:conditionalFormatting>
        <x14:conditionalFormatting xmlns:xm="http://schemas.microsoft.com/office/excel/2006/main">
          <x14:cfRule type="iconSet" priority="50" id="{8655465C-19BD-485A-9AAB-6B0AB87AF3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CU1306:CU1308</xm:sqref>
        </x14:conditionalFormatting>
        <x14:conditionalFormatting xmlns:xm="http://schemas.microsoft.com/office/excel/2006/main">
          <x14:cfRule type="iconSet" priority="39" id="{2D3E6EAD-E677-47D0-B573-56319DD47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CU1309</xm:sqref>
        </x14:conditionalFormatting>
        <x14:conditionalFormatting xmlns:xm="http://schemas.microsoft.com/office/excel/2006/main">
          <x14:cfRule type="iconSet" priority="21" id="{F8A20F6D-0B0E-4078-92AE-9C9D000B1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CU1310:CU1311</xm:sqref>
        </x14:conditionalFormatting>
        <x14:conditionalFormatting xmlns:xm="http://schemas.microsoft.com/office/excel/2006/main">
          <x14:cfRule type="iconSet" priority="48" id="{6ADD4064-AECE-4DB5-A236-3552F99D3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CV1306</xm:sqref>
        </x14:conditionalFormatting>
        <x14:conditionalFormatting xmlns:xm="http://schemas.microsoft.com/office/excel/2006/main">
          <x14:cfRule type="iconSet" priority="49" id="{06715A7D-AF66-45CC-B811-59984B0D0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CV1307:CV1308</xm:sqref>
        </x14:conditionalFormatting>
        <x14:conditionalFormatting xmlns:xm="http://schemas.microsoft.com/office/excel/2006/main">
          <x14:cfRule type="iconSet" priority="40" id="{8BB4B833-ED42-4950-90CC-F9DE4BE53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CV1309</xm:sqref>
        </x14:conditionalFormatting>
        <x14:conditionalFormatting xmlns:xm="http://schemas.microsoft.com/office/excel/2006/main">
          <x14:cfRule type="iconSet" priority="20" id="{333405A8-9F37-4820-A541-8B220FE472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CV1310:CV1311</xm:sqref>
        </x14:conditionalFormatting>
        <x14:conditionalFormatting xmlns:xm="http://schemas.microsoft.com/office/excel/2006/main">
          <x14:cfRule type="iconSet" priority="47" id="{8FDC5AA8-4348-4236-BE1A-CF25C8C5ED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CW1306</xm:sqref>
        </x14:conditionalFormatting>
        <x14:conditionalFormatting xmlns:xm="http://schemas.microsoft.com/office/excel/2006/main">
          <x14:cfRule type="iconSet" priority="46" id="{26EE307F-785E-4218-A3A2-8C6F23DDEC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CW1307:CW1308</xm:sqref>
        </x14:conditionalFormatting>
        <x14:conditionalFormatting xmlns:xm="http://schemas.microsoft.com/office/excel/2006/main">
          <x14:cfRule type="iconSet" priority="41" id="{225B50DE-FB84-4112-A7D9-A11938EF2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CW1309</xm:sqref>
        </x14:conditionalFormatting>
        <x14:conditionalFormatting xmlns:xm="http://schemas.microsoft.com/office/excel/2006/main">
          <x14:cfRule type="iconSet" priority="19" id="{23A5B5D6-946F-47BC-99CE-CFEB088C73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CW1310:CW1311</xm:sqref>
        </x14:conditionalFormatting>
        <x14:conditionalFormatting xmlns:xm="http://schemas.microsoft.com/office/excel/2006/main">
          <x14:cfRule type="iconSet" priority="45" id="{DBC30F09-D870-4961-ABE4-F71CBFB24C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CX1306</xm:sqref>
        </x14:conditionalFormatting>
        <x14:conditionalFormatting xmlns:xm="http://schemas.microsoft.com/office/excel/2006/main">
          <x14:cfRule type="iconSet" priority="44" id="{A1D5B62A-B1E8-41E3-8E25-A797452644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CX1307:CX1311</xm:sqref>
        </x14:conditionalFormatting>
        <x14:conditionalFormatting xmlns:xm="http://schemas.microsoft.com/office/excel/2006/main">
          <x14:cfRule type="iconSet" priority="43" id="{E7789E24-0223-45EF-88F5-C95AEDA02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CY1306</xm:sqref>
        </x14:conditionalFormatting>
        <x14:conditionalFormatting xmlns:xm="http://schemas.microsoft.com/office/excel/2006/main">
          <x14:cfRule type="iconSet" priority="42" id="{9E55B8DA-4473-4EB4-9D98-7BB03828FA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CY1307:CY1311</xm:sqref>
        </x14:conditionalFormatting>
        <x14:conditionalFormatting xmlns:xm="http://schemas.microsoft.com/office/excel/2006/main">
          <x14:cfRule type="iconSet" priority="16" id="{711875DD-823B-46E4-867B-B46A77E7E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DA5:DA1304</xm:sqref>
        </x14:conditionalFormatting>
        <x14:conditionalFormatting xmlns:xm="http://schemas.microsoft.com/office/excel/2006/main">
          <x14:cfRule type="iconSet" priority="17" id="{BF7D87BC-04FB-4B08-996D-18653F1ADD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DB5:DB1304</xm:sqref>
        </x14:conditionalFormatting>
        <x14:conditionalFormatting xmlns:xm="http://schemas.microsoft.com/office/excel/2006/main">
          <x14:cfRule type="iconSet" priority="15" id="{3B79E794-7B25-4504-95F7-499BAD1CD3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DB1306:DB1308</xm:sqref>
        </x14:conditionalFormatting>
        <x14:conditionalFormatting xmlns:xm="http://schemas.microsoft.com/office/excel/2006/main">
          <x14:cfRule type="iconSet" priority="4" id="{932AE777-8A20-4739-B851-5EE38DCC5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DB1309</xm:sqref>
        </x14:conditionalFormatting>
        <x14:conditionalFormatting xmlns:xm="http://schemas.microsoft.com/office/excel/2006/main">
          <x14:cfRule type="iconSet" priority="3" id="{F5AE75C7-8FDE-4B90-A487-D93972EC52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DB1310:DB1311</xm:sqref>
        </x14:conditionalFormatting>
        <x14:conditionalFormatting xmlns:xm="http://schemas.microsoft.com/office/excel/2006/main">
          <x14:cfRule type="iconSet" priority="13" id="{A8492AE9-2090-4710-B101-87ED94C0D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DC1306</xm:sqref>
        </x14:conditionalFormatting>
        <x14:conditionalFormatting xmlns:xm="http://schemas.microsoft.com/office/excel/2006/main">
          <x14:cfRule type="iconSet" priority="14" id="{AFB8EC71-5975-499F-923D-0CE08F5231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DC1307:DC1308</xm:sqref>
        </x14:conditionalFormatting>
        <x14:conditionalFormatting xmlns:xm="http://schemas.microsoft.com/office/excel/2006/main">
          <x14:cfRule type="iconSet" priority="5" id="{20F80AF9-85E8-40DB-B090-EEED37CDC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DC1309</xm:sqref>
        </x14:conditionalFormatting>
        <x14:conditionalFormatting xmlns:xm="http://schemas.microsoft.com/office/excel/2006/main">
          <x14:cfRule type="iconSet" priority="2" id="{8B7FFB80-4BA2-4537-A698-7D8A7FCEB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DC1310:DC1311</xm:sqref>
        </x14:conditionalFormatting>
        <x14:conditionalFormatting xmlns:xm="http://schemas.microsoft.com/office/excel/2006/main">
          <x14:cfRule type="iconSet" priority="18" id="{CB9DA08B-4541-4210-8F32-67CC3BFC77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DC5:DG1304</xm:sqref>
        </x14:conditionalFormatting>
        <x14:conditionalFormatting xmlns:xm="http://schemas.microsoft.com/office/excel/2006/main">
          <x14:cfRule type="iconSet" priority="12" id="{F5A6DA28-50EC-4760-8048-C0FFCB878E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DD1306</xm:sqref>
        </x14:conditionalFormatting>
        <x14:conditionalFormatting xmlns:xm="http://schemas.microsoft.com/office/excel/2006/main">
          <x14:cfRule type="iconSet" priority="11" id="{7E6D79A6-0A9D-4C22-BF56-FD8746AC4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DD1307:DD1308</xm:sqref>
        </x14:conditionalFormatting>
        <x14:conditionalFormatting xmlns:xm="http://schemas.microsoft.com/office/excel/2006/main">
          <x14:cfRule type="iconSet" priority="6" id="{E31222BF-8A34-441B-A727-6AF06D1F64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DD1309</xm:sqref>
        </x14:conditionalFormatting>
        <x14:conditionalFormatting xmlns:xm="http://schemas.microsoft.com/office/excel/2006/main">
          <x14:cfRule type="iconSet" priority="1" id="{624C23E0-FBF9-4945-BCA3-4BA4911A8A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DD1310:DD1311</xm:sqref>
        </x14:conditionalFormatting>
        <x14:conditionalFormatting xmlns:xm="http://schemas.microsoft.com/office/excel/2006/main">
          <x14:cfRule type="iconSet" priority="10" id="{8EBD9F16-75C2-4482-B54D-87B801B41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DE1306</xm:sqref>
        </x14:conditionalFormatting>
        <x14:conditionalFormatting xmlns:xm="http://schemas.microsoft.com/office/excel/2006/main">
          <x14:cfRule type="iconSet" priority="9" id="{A9AEE858-6942-4BC3-AA06-06A428DB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DE1307:DE1311</xm:sqref>
        </x14:conditionalFormatting>
        <x14:conditionalFormatting xmlns:xm="http://schemas.microsoft.com/office/excel/2006/main">
          <x14:cfRule type="iconSet" priority="8" id="{297336D7-C25C-4BA5-8EDC-ADB992F68F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DF1306</xm:sqref>
        </x14:conditionalFormatting>
        <x14:conditionalFormatting xmlns:xm="http://schemas.microsoft.com/office/excel/2006/main">
          <x14:cfRule type="iconSet" priority="7" id="{8F353C8F-0A61-40F3-89A3-E3B946E914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DF1307:DF1311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4FF8-486F-43C2-AAF5-17FD3222F2A9}">
  <dimension ref="A1:B32"/>
  <sheetViews>
    <sheetView topLeftCell="A6" workbookViewId="0"/>
  </sheetViews>
  <sheetFormatPr defaultRowHeight="15" x14ac:dyDescent="0.25"/>
  <sheetData>
    <row r="1" spans="1:2" ht="24" x14ac:dyDescent="0.25">
      <c r="A1" s="124" t="s">
        <v>0</v>
      </c>
      <c r="B1" s="124" t="s">
        <v>2601</v>
      </c>
    </row>
    <row r="2" spans="1:2" x14ac:dyDescent="0.25">
      <c r="A2" s="125">
        <v>1</v>
      </c>
      <c r="B2" s="125">
        <v>0</v>
      </c>
    </row>
    <row r="3" spans="1:2" x14ac:dyDescent="0.25">
      <c r="A3" s="125" t="s">
        <v>692</v>
      </c>
      <c r="B3" s="125">
        <v>0</v>
      </c>
    </row>
    <row r="4" spans="1:2" x14ac:dyDescent="0.25">
      <c r="A4" s="125" t="s">
        <v>1069</v>
      </c>
      <c r="B4" s="125">
        <v>0</v>
      </c>
    </row>
    <row r="5" spans="1:2" x14ac:dyDescent="0.25">
      <c r="A5" s="125" t="s">
        <v>1070</v>
      </c>
      <c r="B5" s="125">
        <v>0</v>
      </c>
    </row>
    <row r="6" spans="1:2" x14ac:dyDescent="0.25">
      <c r="A6" s="126" t="s">
        <v>1071</v>
      </c>
      <c r="B6" s="126">
        <v>37</v>
      </c>
    </row>
    <row r="7" spans="1:2" x14ac:dyDescent="0.25">
      <c r="A7" s="126" t="s">
        <v>1072</v>
      </c>
      <c r="B7" s="126">
        <v>37</v>
      </c>
    </row>
    <row r="8" spans="1:2" x14ac:dyDescent="0.25">
      <c r="A8" s="126" t="s">
        <v>1073</v>
      </c>
      <c r="B8" s="126">
        <v>37</v>
      </c>
    </row>
    <row r="9" spans="1:2" x14ac:dyDescent="0.25">
      <c r="A9" s="126" t="s">
        <v>1074</v>
      </c>
      <c r="B9" s="126">
        <v>37</v>
      </c>
    </row>
    <row r="10" spans="1:2" x14ac:dyDescent="0.25">
      <c r="A10" s="125" t="s">
        <v>1094</v>
      </c>
      <c r="B10" s="125">
        <v>0</v>
      </c>
    </row>
    <row r="11" spans="1:2" x14ac:dyDescent="0.25">
      <c r="A11" s="125" t="s">
        <v>338</v>
      </c>
      <c r="B11" s="125">
        <v>0</v>
      </c>
    </row>
    <row r="12" spans="1:2" ht="30" x14ac:dyDescent="0.25">
      <c r="A12" s="125" t="s">
        <v>1124</v>
      </c>
      <c r="B12" s="125">
        <v>0</v>
      </c>
    </row>
    <row r="13" spans="1:2" ht="30" x14ac:dyDescent="0.25">
      <c r="A13" s="126" t="s">
        <v>364</v>
      </c>
      <c r="B13" s="126">
        <v>37</v>
      </c>
    </row>
    <row r="14" spans="1:2" ht="30" x14ac:dyDescent="0.25">
      <c r="A14" s="126" t="s">
        <v>1127</v>
      </c>
      <c r="B14" s="126">
        <v>37</v>
      </c>
    </row>
    <row r="15" spans="1:2" x14ac:dyDescent="0.25">
      <c r="A15" s="125" t="s">
        <v>1129</v>
      </c>
      <c r="B15" s="125">
        <v>0</v>
      </c>
    </row>
    <row r="16" spans="1:2" ht="30" x14ac:dyDescent="0.25">
      <c r="A16" s="126" t="s">
        <v>1137</v>
      </c>
      <c r="B16" s="126">
        <v>37</v>
      </c>
    </row>
    <row r="17" spans="1:2" x14ac:dyDescent="0.25">
      <c r="A17" s="125" t="s">
        <v>1419</v>
      </c>
      <c r="B17" s="125">
        <v>0</v>
      </c>
    </row>
    <row r="18" spans="1:2" x14ac:dyDescent="0.25">
      <c r="A18" s="125" t="s">
        <v>1420</v>
      </c>
      <c r="B18" s="125">
        <v>0</v>
      </c>
    </row>
    <row r="19" spans="1:2" x14ac:dyDescent="0.25">
      <c r="A19" s="126" t="s">
        <v>1421</v>
      </c>
      <c r="B19" s="126">
        <v>37</v>
      </c>
    </row>
    <row r="20" spans="1:2" x14ac:dyDescent="0.25">
      <c r="A20" s="126" t="s">
        <v>1422</v>
      </c>
      <c r="B20" s="126">
        <v>37</v>
      </c>
    </row>
    <row r="21" spans="1:2" x14ac:dyDescent="0.25">
      <c r="A21" s="126" t="s">
        <v>1423</v>
      </c>
      <c r="B21" s="126">
        <v>37</v>
      </c>
    </row>
    <row r="22" spans="1:2" x14ac:dyDescent="0.25">
      <c r="A22" s="126" t="s">
        <v>1428</v>
      </c>
      <c r="B22" s="126">
        <v>37</v>
      </c>
    </row>
    <row r="23" spans="1:2" x14ac:dyDescent="0.25">
      <c r="A23" s="125" t="s">
        <v>1483</v>
      </c>
      <c r="B23" s="125">
        <v>0</v>
      </c>
    </row>
    <row r="24" spans="1:2" x14ac:dyDescent="0.25">
      <c r="A24" s="125" t="s">
        <v>1490</v>
      </c>
      <c r="B24" s="125">
        <v>0</v>
      </c>
    </row>
    <row r="25" spans="1:2" ht="30" x14ac:dyDescent="0.25">
      <c r="A25" s="126" t="s">
        <v>1494</v>
      </c>
      <c r="B25" s="126">
        <v>37</v>
      </c>
    </row>
    <row r="26" spans="1:2" x14ac:dyDescent="0.25">
      <c r="A26" s="125" t="s">
        <v>1544</v>
      </c>
      <c r="B26" s="125">
        <v>0</v>
      </c>
    </row>
    <row r="27" spans="1:2" x14ac:dyDescent="0.25">
      <c r="A27" s="125" t="s">
        <v>1546</v>
      </c>
      <c r="B27" s="125">
        <v>0</v>
      </c>
    </row>
    <row r="28" spans="1:2" ht="30" x14ac:dyDescent="0.25">
      <c r="A28" s="127" t="s">
        <v>1549</v>
      </c>
      <c r="B28" s="127">
        <v>37</v>
      </c>
    </row>
    <row r="29" spans="1:2" x14ac:dyDescent="0.25">
      <c r="A29" s="125" t="s">
        <v>1559</v>
      </c>
      <c r="B29" s="125">
        <v>0</v>
      </c>
    </row>
    <row r="30" spans="1:2" ht="30" x14ac:dyDescent="0.25">
      <c r="A30" s="127" t="s">
        <v>1561</v>
      </c>
      <c r="B30" s="127">
        <v>37</v>
      </c>
    </row>
    <row r="31" spans="1:2" x14ac:dyDescent="0.25">
      <c r="A31" s="125" t="s">
        <v>1565</v>
      </c>
      <c r="B31" s="125">
        <v>0</v>
      </c>
    </row>
    <row r="32" spans="1:2" ht="30" x14ac:dyDescent="0.25">
      <c r="A32" s="127" t="s">
        <v>1567</v>
      </c>
      <c r="B32" s="127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272F-2331-48A9-A213-5F26BBF7A2CF}">
  <dimension ref="A1:C2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129.80000000000001</v>
      </c>
      <c r="B1">
        <v>2.54</v>
      </c>
      <c r="C1">
        <f>B1*A1</f>
        <v>329.69200000000001</v>
      </c>
    </row>
    <row r="2" spans="1:3" x14ac:dyDescent="0.25">
      <c r="A2">
        <v>33.5</v>
      </c>
      <c r="B2">
        <v>2.54</v>
      </c>
      <c r="C2">
        <f>B2*A2</f>
        <v>85.09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sqref="A1:G1300"/>
    </sheetView>
  </sheetViews>
  <sheetFormatPr defaultRowHeight="15" x14ac:dyDescent="0.25"/>
  <cols>
    <col min="1" max="1" width="55.140625" bestFit="1" customWidth="1"/>
  </cols>
  <sheetData>
    <row r="1" spans="1:1" x14ac:dyDescent="0.25">
      <c r="A1" t="s">
        <v>451</v>
      </c>
    </row>
    <row r="2" spans="1:1" x14ac:dyDescent="0.25">
      <c r="A2" t="s">
        <v>452</v>
      </c>
    </row>
    <row r="3" spans="1:1" x14ac:dyDescent="0.25">
      <c r="A3" t="s">
        <v>452</v>
      </c>
    </row>
    <row r="4" spans="1:1" x14ac:dyDescent="0.25">
      <c r="A4" t="s">
        <v>453</v>
      </c>
    </row>
    <row r="5" spans="1:1" x14ac:dyDescent="0.25">
      <c r="A5" t="s">
        <v>452</v>
      </c>
    </row>
    <row r="6" spans="1:1" x14ac:dyDescent="0.25">
      <c r="A6" t="s">
        <v>452</v>
      </c>
    </row>
    <row r="7" spans="1:1" x14ac:dyDescent="0.25">
      <c r="A7" t="s">
        <v>453</v>
      </c>
    </row>
    <row r="8" spans="1:1" x14ac:dyDescent="0.25">
      <c r="A8" t="s">
        <v>453</v>
      </c>
    </row>
    <row r="9" spans="1:1" x14ac:dyDescent="0.25">
      <c r="A9" t="s">
        <v>454</v>
      </c>
    </row>
    <row r="10" spans="1:1" x14ac:dyDescent="0.25">
      <c r="A10" t="s">
        <v>453</v>
      </c>
    </row>
    <row r="11" spans="1:1" x14ac:dyDescent="0.25">
      <c r="A11" t="s">
        <v>453</v>
      </c>
    </row>
    <row r="12" spans="1:1" x14ac:dyDescent="0.25">
      <c r="A12" t="s">
        <v>452</v>
      </c>
    </row>
    <row r="13" spans="1:1" x14ac:dyDescent="0.25">
      <c r="A13" t="s">
        <v>455</v>
      </c>
    </row>
    <row r="14" spans="1:1" x14ac:dyDescent="0.25">
      <c r="A14" t="s">
        <v>455</v>
      </c>
    </row>
    <row r="15" spans="1:1" x14ac:dyDescent="0.25">
      <c r="A15" t="s">
        <v>455</v>
      </c>
    </row>
    <row r="16" spans="1:1" x14ac:dyDescent="0.25">
      <c r="A16" t="s">
        <v>454</v>
      </c>
    </row>
    <row r="17" spans="1:1" x14ac:dyDescent="0.25">
      <c r="A17" t="s">
        <v>452</v>
      </c>
    </row>
    <row r="18" spans="1:1" x14ac:dyDescent="0.25">
      <c r="A18" t="s">
        <v>452</v>
      </c>
    </row>
    <row r="19" spans="1:1" x14ac:dyDescent="0.25">
      <c r="A19" t="s">
        <v>452</v>
      </c>
    </row>
    <row r="20" spans="1:1" x14ac:dyDescent="0.25">
      <c r="A20" t="s">
        <v>452</v>
      </c>
    </row>
    <row r="21" spans="1:1" x14ac:dyDescent="0.25">
      <c r="A21" t="s">
        <v>455</v>
      </c>
    </row>
    <row r="22" spans="1:1" x14ac:dyDescent="0.25">
      <c r="A22" t="s">
        <v>455</v>
      </c>
    </row>
    <row r="23" spans="1:1" x14ac:dyDescent="0.25">
      <c r="A23" t="s">
        <v>452</v>
      </c>
    </row>
    <row r="24" spans="1:1" x14ac:dyDescent="0.25">
      <c r="A24" t="s">
        <v>452</v>
      </c>
    </row>
    <row r="25" spans="1:1" x14ac:dyDescent="0.25">
      <c r="A25" t="s">
        <v>452</v>
      </c>
    </row>
    <row r="26" spans="1:1" x14ac:dyDescent="0.25">
      <c r="A26" t="s">
        <v>453</v>
      </c>
    </row>
    <row r="27" spans="1:1" x14ac:dyDescent="0.25">
      <c r="A27" t="s">
        <v>453</v>
      </c>
    </row>
    <row r="28" spans="1:1" x14ac:dyDescent="0.25">
      <c r="A28" t="s">
        <v>454</v>
      </c>
    </row>
    <row r="29" spans="1:1" x14ac:dyDescent="0.25">
      <c r="A29" t="s">
        <v>454</v>
      </c>
    </row>
    <row r="30" spans="1:1" x14ac:dyDescent="0.25">
      <c r="A30" t="s">
        <v>453</v>
      </c>
    </row>
    <row r="31" spans="1:1" x14ac:dyDescent="0.25">
      <c r="A31" t="s">
        <v>453</v>
      </c>
    </row>
    <row r="32" spans="1:1" x14ac:dyDescent="0.25">
      <c r="A32" t="s">
        <v>453</v>
      </c>
    </row>
    <row r="33" spans="1:1" x14ac:dyDescent="0.25">
      <c r="A33" t="s">
        <v>453</v>
      </c>
    </row>
    <row r="34" spans="1:1" x14ac:dyDescent="0.25">
      <c r="A34" t="s">
        <v>452</v>
      </c>
    </row>
    <row r="35" spans="1:1" x14ac:dyDescent="0.25">
      <c r="A35" t="s">
        <v>452</v>
      </c>
    </row>
    <row r="36" spans="1:1" x14ac:dyDescent="0.25">
      <c r="A36" t="s">
        <v>453</v>
      </c>
    </row>
    <row r="37" spans="1:1" x14ac:dyDescent="0.25">
      <c r="A37" t="s">
        <v>453</v>
      </c>
    </row>
    <row r="38" spans="1:1" x14ac:dyDescent="0.25">
      <c r="A38" t="s">
        <v>453</v>
      </c>
    </row>
    <row r="39" spans="1:1" x14ac:dyDescent="0.25">
      <c r="A39" t="s">
        <v>452</v>
      </c>
    </row>
    <row r="40" spans="1:1" x14ac:dyDescent="0.25">
      <c r="A40" t="s">
        <v>456</v>
      </c>
    </row>
    <row r="41" spans="1:1" x14ac:dyDescent="0.25">
      <c r="A41" t="s">
        <v>456</v>
      </c>
    </row>
    <row r="42" spans="1:1" x14ac:dyDescent="0.25">
      <c r="A42" t="s">
        <v>456</v>
      </c>
    </row>
    <row r="43" spans="1:1" x14ac:dyDescent="0.25">
      <c r="A43" t="s">
        <v>452</v>
      </c>
    </row>
    <row r="44" spans="1:1" x14ac:dyDescent="0.25">
      <c r="A44" t="s">
        <v>452</v>
      </c>
    </row>
    <row r="45" spans="1:1" x14ac:dyDescent="0.25">
      <c r="A45" t="s">
        <v>454</v>
      </c>
    </row>
    <row r="46" spans="1:1" x14ac:dyDescent="0.25">
      <c r="A46" t="s">
        <v>454</v>
      </c>
    </row>
    <row r="47" spans="1:1" x14ac:dyDescent="0.25">
      <c r="A47" t="s">
        <v>454</v>
      </c>
    </row>
    <row r="48" spans="1:1" x14ac:dyDescent="0.25">
      <c r="A48" t="s">
        <v>454</v>
      </c>
    </row>
    <row r="49" spans="1:1" x14ac:dyDescent="0.25">
      <c r="A49" t="s">
        <v>453</v>
      </c>
    </row>
    <row r="50" spans="1:1" x14ac:dyDescent="0.25">
      <c r="A50" t="s">
        <v>453</v>
      </c>
    </row>
    <row r="51" spans="1:1" x14ac:dyDescent="0.25">
      <c r="A51" t="s">
        <v>452</v>
      </c>
    </row>
    <row r="52" spans="1:1" x14ac:dyDescent="0.25">
      <c r="A52" t="s">
        <v>452</v>
      </c>
    </row>
    <row r="53" spans="1:1" x14ac:dyDescent="0.25">
      <c r="A53" t="s">
        <v>453</v>
      </c>
    </row>
    <row r="54" spans="1:1" x14ac:dyDescent="0.25">
      <c r="A54" t="s">
        <v>453</v>
      </c>
    </row>
    <row r="55" spans="1:1" x14ac:dyDescent="0.25">
      <c r="A55" t="s">
        <v>453</v>
      </c>
    </row>
    <row r="56" spans="1:1" x14ac:dyDescent="0.25">
      <c r="A56" t="s">
        <v>453</v>
      </c>
    </row>
    <row r="57" spans="1:1" x14ac:dyDescent="0.25">
      <c r="A57" t="s">
        <v>453</v>
      </c>
    </row>
    <row r="58" spans="1:1" x14ac:dyDescent="0.25">
      <c r="A58" t="s">
        <v>453</v>
      </c>
    </row>
    <row r="59" spans="1:1" x14ac:dyDescent="0.25">
      <c r="A59" t="s">
        <v>453</v>
      </c>
    </row>
    <row r="60" spans="1:1" x14ac:dyDescent="0.25">
      <c r="A60" t="s">
        <v>453</v>
      </c>
    </row>
    <row r="61" spans="1:1" x14ac:dyDescent="0.25">
      <c r="A61" t="s">
        <v>454</v>
      </c>
    </row>
    <row r="62" spans="1:1" x14ac:dyDescent="0.25">
      <c r="A62" t="s">
        <v>454</v>
      </c>
    </row>
    <row r="63" spans="1:1" x14ac:dyDescent="0.25">
      <c r="A63" t="s">
        <v>454</v>
      </c>
    </row>
    <row r="64" spans="1:1" x14ac:dyDescent="0.25">
      <c r="A64" t="s">
        <v>454</v>
      </c>
    </row>
    <row r="65" spans="1:1" x14ac:dyDescent="0.25">
      <c r="A65" t="s">
        <v>454</v>
      </c>
    </row>
    <row r="66" spans="1:1" x14ac:dyDescent="0.25">
      <c r="A66" t="s">
        <v>454</v>
      </c>
    </row>
    <row r="67" spans="1:1" x14ac:dyDescent="0.25">
      <c r="A67" t="s">
        <v>454</v>
      </c>
    </row>
    <row r="68" spans="1:1" x14ac:dyDescent="0.25">
      <c r="A68" t="s">
        <v>456</v>
      </c>
    </row>
    <row r="69" spans="1:1" x14ac:dyDescent="0.25">
      <c r="A69" t="s">
        <v>456</v>
      </c>
    </row>
    <row r="70" spans="1:1" x14ac:dyDescent="0.25">
      <c r="A70" t="s">
        <v>456</v>
      </c>
    </row>
    <row r="71" spans="1:1" x14ac:dyDescent="0.25">
      <c r="A71" t="s">
        <v>456</v>
      </c>
    </row>
    <row r="72" spans="1:1" x14ac:dyDescent="0.25">
      <c r="A72" t="s">
        <v>453</v>
      </c>
    </row>
    <row r="73" spans="1:1" x14ac:dyDescent="0.25">
      <c r="A73" t="s">
        <v>453</v>
      </c>
    </row>
    <row r="74" spans="1:1" x14ac:dyDescent="0.25">
      <c r="A74" t="s">
        <v>454</v>
      </c>
    </row>
    <row r="75" spans="1:1" x14ac:dyDescent="0.25">
      <c r="A75" t="s">
        <v>454</v>
      </c>
    </row>
    <row r="76" spans="1:1" x14ac:dyDescent="0.25">
      <c r="A76" t="s">
        <v>454</v>
      </c>
    </row>
    <row r="77" spans="1:1" x14ac:dyDescent="0.25">
      <c r="A77" t="s">
        <v>454</v>
      </c>
    </row>
    <row r="78" spans="1:1" x14ac:dyDescent="0.25">
      <c r="A78" t="s">
        <v>453</v>
      </c>
    </row>
    <row r="79" spans="1:1" x14ac:dyDescent="0.25">
      <c r="A79" t="s">
        <v>452</v>
      </c>
    </row>
    <row r="80" spans="1:1" x14ac:dyDescent="0.25">
      <c r="A80" t="s">
        <v>453</v>
      </c>
    </row>
    <row r="81" spans="1:1" x14ac:dyDescent="0.25">
      <c r="A81" t="s">
        <v>453</v>
      </c>
    </row>
    <row r="82" spans="1:1" x14ac:dyDescent="0.25">
      <c r="A82" t="s">
        <v>453</v>
      </c>
    </row>
    <row r="83" spans="1:1" x14ac:dyDescent="0.25">
      <c r="A83" t="s">
        <v>453</v>
      </c>
    </row>
    <row r="84" spans="1:1" x14ac:dyDescent="0.25">
      <c r="A84" t="s">
        <v>455</v>
      </c>
    </row>
    <row r="85" spans="1:1" x14ac:dyDescent="0.25">
      <c r="A85" t="s">
        <v>455</v>
      </c>
    </row>
    <row r="86" spans="1:1" x14ac:dyDescent="0.25">
      <c r="A86" t="s">
        <v>452</v>
      </c>
    </row>
    <row r="87" spans="1:1" x14ac:dyDescent="0.25">
      <c r="A87" t="s">
        <v>452</v>
      </c>
    </row>
    <row r="88" spans="1:1" x14ac:dyDescent="0.25">
      <c r="A88" t="s">
        <v>452</v>
      </c>
    </row>
    <row r="89" spans="1:1" x14ac:dyDescent="0.25">
      <c r="A89" t="s">
        <v>455</v>
      </c>
    </row>
    <row r="90" spans="1:1" x14ac:dyDescent="0.25">
      <c r="A90" t="s">
        <v>455</v>
      </c>
    </row>
    <row r="91" spans="1:1" x14ac:dyDescent="0.25">
      <c r="A91" t="s">
        <v>454</v>
      </c>
    </row>
    <row r="92" spans="1:1" x14ac:dyDescent="0.25">
      <c r="A92" t="s">
        <v>454</v>
      </c>
    </row>
    <row r="93" spans="1:1" x14ac:dyDescent="0.25">
      <c r="A93" t="s">
        <v>454</v>
      </c>
    </row>
    <row r="94" spans="1:1" x14ac:dyDescent="0.25">
      <c r="A94" t="s">
        <v>454</v>
      </c>
    </row>
    <row r="95" spans="1:1" x14ac:dyDescent="0.25">
      <c r="A95" t="s">
        <v>454</v>
      </c>
    </row>
    <row r="96" spans="1:1" x14ac:dyDescent="0.25">
      <c r="A96" t="s">
        <v>454</v>
      </c>
    </row>
    <row r="97" spans="1:1" x14ac:dyDescent="0.25">
      <c r="A97" t="s">
        <v>454</v>
      </c>
    </row>
    <row r="98" spans="1:1" x14ac:dyDescent="0.25">
      <c r="A98" t="s">
        <v>454</v>
      </c>
    </row>
    <row r="99" spans="1:1" x14ac:dyDescent="0.25">
      <c r="A99" t="s">
        <v>454</v>
      </c>
    </row>
    <row r="100" spans="1:1" x14ac:dyDescent="0.25">
      <c r="A100" t="s">
        <v>454</v>
      </c>
    </row>
    <row r="101" spans="1:1" x14ac:dyDescent="0.25">
      <c r="A101" t="s">
        <v>454</v>
      </c>
    </row>
    <row r="102" spans="1:1" x14ac:dyDescent="0.25">
      <c r="A102" t="s">
        <v>454</v>
      </c>
    </row>
    <row r="103" spans="1:1" x14ac:dyDescent="0.25">
      <c r="A103" t="s">
        <v>454</v>
      </c>
    </row>
    <row r="104" spans="1:1" x14ac:dyDescent="0.25">
      <c r="A104" t="s">
        <v>454</v>
      </c>
    </row>
    <row r="105" spans="1:1" x14ac:dyDescent="0.25">
      <c r="A105" t="s">
        <v>452</v>
      </c>
    </row>
    <row r="106" spans="1:1" x14ac:dyDescent="0.25">
      <c r="A106" t="s">
        <v>452</v>
      </c>
    </row>
    <row r="107" spans="1:1" x14ac:dyDescent="0.25">
      <c r="A107" t="s">
        <v>452</v>
      </c>
    </row>
    <row r="108" spans="1:1" x14ac:dyDescent="0.25">
      <c r="A108" t="s">
        <v>452</v>
      </c>
    </row>
    <row r="109" spans="1:1" x14ac:dyDescent="0.25">
      <c r="A109" t="s">
        <v>454</v>
      </c>
    </row>
    <row r="110" spans="1:1" x14ac:dyDescent="0.25">
      <c r="A110" t="s">
        <v>452</v>
      </c>
    </row>
    <row r="111" spans="1:1" x14ac:dyDescent="0.25">
      <c r="A111" t="s">
        <v>452</v>
      </c>
    </row>
    <row r="112" spans="1:1" x14ac:dyDescent="0.25">
      <c r="A112" t="s">
        <v>452</v>
      </c>
    </row>
    <row r="113" spans="1:1" x14ac:dyDescent="0.25">
      <c r="A113" t="s">
        <v>453</v>
      </c>
    </row>
    <row r="114" spans="1:1" x14ac:dyDescent="0.25">
      <c r="A114" t="s">
        <v>452</v>
      </c>
    </row>
    <row r="115" spans="1:1" x14ac:dyDescent="0.25">
      <c r="A115" t="s">
        <v>452</v>
      </c>
    </row>
    <row r="116" spans="1:1" x14ac:dyDescent="0.25">
      <c r="A116" t="s">
        <v>452</v>
      </c>
    </row>
    <row r="117" spans="1:1" x14ac:dyDescent="0.25">
      <c r="A117" t="s">
        <v>452</v>
      </c>
    </row>
    <row r="118" spans="1:1" x14ac:dyDescent="0.25">
      <c r="A118" t="s">
        <v>452</v>
      </c>
    </row>
    <row r="119" spans="1:1" x14ac:dyDescent="0.25">
      <c r="A119" t="s">
        <v>453</v>
      </c>
    </row>
    <row r="120" spans="1:1" x14ac:dyDescent="0.25">
      <c r="A120" t="s">
        <v>453</v>
      </c>
    </row>
    <row r="121" spans="1:1" x14ac:dyDescent="0.25">
      <c r="A121" t="s">
        <v>455</v>
      </c>
    </row>
    <row r="122" spans="1:1" x14ac:dyDescent="0.25">
      <c r="A122" t="s">
        <v>455</v>
      </c>
    </row>
    <row r="123" spans="1:1" x14ac:dyDescent="0.25">
      <c r="A123" t="s">
        <v>455</v>
      </c>
    </row>
    <row r="124" spans="1:1" x14ac:dyDescent="0.25">
      <c r="A124" t="s">
        <v>456</v>
      </c>
    </row>
    <row r="125" spans="1:1" x14ac:dyDescent="0.25">
      <c r="A125" t="s">
        <v>456</v>
      </c>
    </row>
    <row r="126" spans="1:1" x14ac:dyDescent="0.25">
      <c r="A126" t="s">
        <v>456</v>
      </c>
    </row>
    <row r="127" spans="1:1" x14ac:dyDescent="0.25">
      <c r="A127" t="s">
        <v>456</v>
      </c>
    </row>
    <row r="128" spans="1:1" x14ac:dyDescent="0.25">
      <c r="A128" t="s">
        <v>456</v>
      </c>
    </row>
    <row r="129" spans="1:1" x14ac:dyDescent="0.25">
      <c r="A129" t="s">
        <v>456</v>
      </c>
    </row>
    <row r="130" spans="1:1" x14ac:dyDescent="0.25">
      <c r="A130" t="s">
        <v>457</v>
      </c>
    </row>
    <row r="131" spans="1:1" x14ac:dyDescent="0.25">
      <c r="A131" t="s">
        <v>453</v>
      </c>
    </row>
    <row r="132" spans="1:1" x14ac:dyDescent="0.25">
      <c r="A132" t="s">
        <v>452</v>
      </c>
    </row>
    <row r="133" spans="1:1" x14ac:dyDescent="0.25">
      <c r="A133" t="s">
        <v>455</v>
      </c>
    </row>
    <row r="134" spans="1:1" x14ac:dyDescent="0.25">
      <c r="A134" t="s">
        <v>453</v>
      </c>
    </row>
    <row r="135" spans="1:1" x14ac:dyDescent="0.25">
      <c r="A135" t="s">
        <v>456</v>
      </c>
    </row>
    <row r="136" spans="1:1" x14ac:dyDescent="0.25">
      <c r="A136" t="s">
        <v>456</v>
      </c>
    </row>
    <row r="137" spans="1:1" x14ac:dyDescent="0.25">
      <c r="A137" t="s">
        <v>457</v>
      </c>
    </row>
    <row r="138" spans="1:1" x14ac:dyDescent="0.25">
      <c r="A138" t="s">
        <v>453</v>
      </c>
    </row>
    <row r="139" spans="1:1" x14ac:dyDescent="0.25">
      <c r="A139" t="s">
        <v>452</v>
      </c>
    </row>
    <row r="140" spans="1:1" x14ac:dyDescent="0.25">
      <c r="A140" t="s">
        <v>457</v>
      </c>
    </row>
    <row r="141" spans="1:1" x14ac:dyDescent="0.25">
      <c r="A141" t="s">
        <v>453</v>
      </c>
    </row>
    <row r="142" spans="1:1" x14ac:dyDescent="0.25">
      <c r="A142" t="s">
        <v>453</v>
      </c>
    </row>
    <row r="143" spans="1:1" x14ac:dyDescent="0.25">
      <c r="A143" t="s">
        <v>453</v>
      </c>
    </row>
    <row r="144" spans="1:1" x14ac:dyDescent="0.25">
      <c r="A144" t="s">
        <v>453</v>
      </c>
    </row>
    <row r="145" spans="1:1" x14ac:dyDescent="0.25">
      <c r="A145" t="s">
        <v>457</v>
      </c>
    </row>
    <row r="146" spans="1:1" x14ac:dyDescent="0.25">
      <c r="A146" t="s">
        <v>454</v>
      </c>
    </row>
    <row r="147" spans="1:1" x14ac:dyDescent="0.25">
      <c r="A147" t="s">
        <v>452</v>
      </c>
    </row>
    <row r="148" spans="1:1" x14ac:dyDescent="0.25">
      <c r="A148" t="s">
        <v>455</v>
      </c>
    </row>
    <row r="149" spans="1:1" x14ac:dyDescent="0.25">
      <c r="A149" t="s">
        <v>455</v>
      </c>
    </row>
    <row r="150" spans="1:1" x14ac:dyDescent="0.25">
      <c r="A150" t="s">
        <v>453</v>
      </c>
    </row>
    <row r="151" spans="1:1" x14ac:dyDescent="0.25">
      <c r="A151" t="s">
        <v>453</v>
      </c>
    </row>
    <row r="152" spans="1:1" x14ac:dyDescent="0.25">
      <c r="A152" t="s">
        <v>453</v>
      </c>
    </row>
    <row r="153" spans="1:1" x14ac:dyDescent="0.25">
      <c r="A153" t="s">
        <v>454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>
      <selection sqref="A1:G130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5" x14ac:dyDescent="0.25"/>
  <cols>
    <col min="2" max="2" width="79.140625" bestFit="1" customWidth="1"/>
    <col min="3" max="3" width="19.7109375" hidden="1" customWidth="1"/>
    <col min="4" max="4" width="21.5703125" hidden="1" customWidth="1"/>
  </cols>
  <sheetData>
    <row r="1" spans="1:7" x14ac:dyDescent="0.25">
      <c r="A1" t="s">
        <v>0</v>
      </c>
      <c r="B1" t="s">
        <v>1949</v>
      </c>
      <c r="G1" t="s">
        <v>2598</v>
      </c>
    </row>
    <row r="2" spans="1:7" x14ac:dyDescent="0.25">
      <c r="A2">
        <v>1</v>
      </c>
      <c r="B2" t="s">
        <v>1950</v>
      </c>
      <c r="C2" t="s">
        <v>1709</v>
      </c>
      <c r="D2" t="s">
        <v>1710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25">
      <c r="A3" t="s">
        <v>413</v>
      </c>
      <c r="B3" t="s">
        <v>1999</v>
      </c>
      <c r="C3" t="s">
        <v>1709</v>
      </c>
      <c r="D3" t="s">
        <v>1711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25">
      <c r="A4" t="s">
        <v>414</v>
      </c>
      <c r="B4" t="s">
        <v>2000</v>
      </c>
      <c r="C4" t="s">
        <v>1709</v>
      </c>
      <c r="D4" t="s">
        <v>1711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25">
      <c r="A5" t="s">
        <v>415</v>
      </c>
      <c r="B5" t="s">
        <v>2001</v>
      </c>
      <c r="C5" t="s">
        <v>1711</v>
      </c>
      <c r="D5" t="s">
        <v>1712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25">
      <c r="A6" t="s">
        <v>416</v>
      </c>
      <c r="B6" t="s">
        <v>2002</v>
      </c>
      <c r="C6" t="s">
        <v>1711</v>
      </c>
      <c r="D6" t="s">
        <v>1713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25">
      <c r="A7" t="s">
        <v>417</v>
      </c>
      <c r="B7" t="s">
        <v>2003</v>
      </c>
      <c r="C7" t="s">
        <v>1713</v>
      </c>
      <c r="D7" t="s">
        <v>1714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25">
      <c r="A8" t="s">
        <v>418</v>
      </c>
      <c r="B8" t="s">
        <v>2004</v>
      </c>
      <c r="C8" t="s">
        <v>1713</v>
      </c>
      <c r="D8" t="s">
        <v>1715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25">
      <c r="A9" t="s">
        <v>465</v>
      </c>
      <c r="B9" t="s">
        <v>2005</v>
      </c>
      <c r="C9" t="s">
        <v>1713</v>
      </c>
      <c r="D9" t="s">
        <v>1716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25">
      <c r="A10" t="s">
        <v>466</v>
      </c>
      <c r="B10" t="s">
        <v>2006</v>
      </c>
      <c r="C10" t="s">
        <v>1713</v>
      </c>
      <c r="D10" t="s">
        <v>1717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25">
      <c r="A11" t="s">
        <v>467</v>
      </c>
      <c r="B11" t="s">
        <v>2007</v>
      </c>
      <c r="C11" t="s">
        <v>1713</v>
      </c>
      <c r="D11" t="s">
        <v>1713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25">
      <c r="A12" t="s">
        <v>468</v>
      </c>
      <c r="B12" t="s">
        <v>2008</v>
      </c>
      <c r="C12" t="s">
        <v>1713</v>
      </c>
      <c r="D12" t="s">
        <v>1717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25">
      <c r="A13" t="s">
        <v>469</v>
      </c>
      <c r="B13" t="s">
        <v>2009</v>
      </c>
      <c r="C13" t="s">
        <v>1716</v>
      </c>
      <c r="D13" t="s">
        <v>1716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25">
      <c r="A14" t="s">
        <v>470</v>
      </c>
      <c r="B14" t="s">
        <v>2006</v>
      </c>
      <c r="C14" t="s">
        <v>1716</v>
      </c>
      <c r="D14" t="s">
        <v>1712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25">
      <c r="A15" t="s">
        <v>471</v>
      </c>
      <c r="B15" t="s">
        <v>2010</v>
      </c>
      <c r="C15" t="s">
        <v>1712</v>
      </c>
      <c r="D15" t="s">
        <v>1712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25">
      <c r="A16" t="s">
        <v>419</v>
      </c>
      <c r="B16" t="s">
        <v>2011</v>
      </c>
      <c r="C16" t="s">
        <v>1718</v>
      </c>
      <c r="D16" t="s">
        <v>1719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25">
      <c r="A17" t="s">
        <v>420</v>
      </c>
      <c r="B17" t="s">
        <v>2012</v>
      </c>
      <c r="C17" t="s">
        <v>1718</v>
      </c>
      <c r="D17" t="s">
        <v>1720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25">
      <c r="A18" t="s">
        <v>421</v>
      </c>
      <c r="B18" t="s">
        <v>2013</v>
      </c>
      <c r="C18" t="s">
        <v>1715</v>
      </c>
      <c r="D18" t="s">
        <v>1716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25">
      <c r="A19" t="s">
        <v>422</v>
      </c>
      <c r="B19" t="s">
        <v>2014</v>
      </c>
      <c r="C19" t="s">
        <v>1716</v>
      </c>
      <c r="D19" t="s">
        <v>1721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25">
      <c r="A20" t="s">
        <v>423</v>
      </c>
      <c r="B20" t="s">
        <v>2015</v>
      </c>
      <c r="C20" t="s">
        <v>1716</v>
      </c>
      <c r="D20" t="s">
        <v>1719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25">
      <c r="A21" t="s">
        <v>424</v>
      </c>
      <c r="B21" t="s">
        <v>2016</v>
      </c>
      <c r="C21" t="s">
        <v>1713</v>
      </c>
      <c r="D21" t="s">
        <v>1722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25">
      <c r="A22" t="s">
        <v>425</v>
      </c>
      <c r="B22" t="s">
        <v>2017</v>
      </c>
      <c r="C22" t="s">
        <v>1713</v>
      </c>
      <c r="D22" t="s">
        <v>1723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25">
      <c r="A23" t="s">
        <v>80</v>
      </c>
      <c r="B23" t="s">
        <v>2018</v>
      </c>
      <c r="C23" t="s">
        <v>1724</v>
      </c>
      <c r="D23" t="s">
        <v>1721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25">
      <c r="A24" t="s">
        <v>116</v>
      </c>
      <c r="B24" t="s">
        <v>2019</v>
      </c>
      <c r="C24" t="s">
        <v>1721</v>
      </c>
      <c r="D24" t="s">
        <v>1725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25">
      <c r="A25" t="s">
        <v>134</v>
      </c>
      <c r="B25" t="s">
        <v>2020</v>
      </c>
      <c r="C25" t="s">
        <v>1717</v>
      </c>
      <c r="D25" t="s">
        <v>1720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25">
      <c r="A26" t="s">
        <v>147</v>
      </c>
      <c r="B26" t="s">
        <v>2018</v>
      </c>
      <c r="C26" t="s">
        <v>1722</v>
      </c>
      <c r="D26" t="s">
        <v>1722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25">
      <c r="A27" t="s">
        <v>472</v>
      </c>
      <c r="B27" t="s">
        <v>2019</v>
      </c>
      <c r="C27" t="s">
        <v>1722</v>
      </c>
      <c r="D27" t="s">
        <v>1722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25">
      <c r="A28" t="s">
        <v>473</v>
      </c>
      <c r="B28" t="s">
        <v>2021</v>
      </c>
      <c r="C28" t="s">
        <v>1709</v>
      </c>
      <c r="D28" t="s">
        <v>1726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25">
      <c r="A29" t="s">
        <v>474</v>
      </c>
      <c r="B29" t="s">
        <v>2022</v>
      </c>
      <c r="C29" t="s">
        <v>1716</v>
      </c>
      <c r="D29" t="s">
        <v>1727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25">
      <c r="A30" t="s">
        <v>475</v>
      </c>
      <c r="B30" t="s">
        <v>2023</v>
      </c>
      <c r="C30" t="s">
        <v>1716</v>
      </c>
      <c r="D30" t="s">
        <v>1728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25">
      <c r="A31" t="s">
        <v>476</v>
      </c>
      <c r="B31" t="s">
        <v>2024</v>
      </c>
      <c r="C31" t="s">
        <v>1729</v>
      </c>
      <c r="D31" t="s">
        <v>1730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25">
      <c r="A32" t="s">
        <v>477</v>
      </c>
      <c r="B32" t="s">
        <v>2025</v>
      </c>
      <c r="C32" t="s">
        <v>1731</v>
      </c>
      <c r="D32" t="s">
        <v>1727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25">
      <c r="A33" t="s">
        <v>478</v>
      </c>
      <c r="B33" t="s">
        <v>2026</v>
      </c>
      <c r="C33" t="s">
        <v>1732</v>
      </c>
      <c r="D33" t="s">
        <v>1733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25">
      <c r="A34" t="s">
        <v>479</v>
      </c>
      <c r="B34" t="s">
        <v>2027</v>
      </c>
      <c r="C34" t="s">
        <v>1732</v>
      </c>
      <c r="D34" t="s">
        <v>1732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25">
      <c r="A35" t="s">
        <v>480</v>
      </c>
      <c r="B35" t="s">
        <v>2028</v>
      </c>
      <c r="C35" t="s">
        <v>1734</v>
      </c>
      <c r="D35" t="s">
        <v>1735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25">
      <c r="A36" t="s">
        <v>481</v>
      </c>
      <c r="B36" t="s">
        <v>2029</v>
      </c>
      <c r="C36" t="s">
        <v>1735</v>
      </c>
      <c r="D36" t="s">
        <v>1735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25">
      <c r="A37" t="s">
        <v>482</v>
      </c>
      <c r="B37" t="s">
        <v>2030</v>
      </c>
      <c r="C37" t="s">
        <v>1735</v>
      </c>
      <c r="D37" t="s">
        <v>1733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25">
      <c r="A38" t="s">
        <v>483</v>
      </c>
      <c r="B38" t="s">
        <v>2031</v>
      </c>
      <c r="C38" t="s">
        <v>1732</v>
      </c>
      <c r="D38" t="s">
        <v>1733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25">
      <c r="A39" t="s">
        <v>484</v>
      </c>
      <c r="B39" t="s">
        <v>2027</v>
      </c>
      <c r="C39" t="s">
        <v>1732</v>
      </c>
      <c r="D39" t="s">
        <v>1732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25">
      <c r="A40" t="s">
        <v>485</v>
      </c>
      <c r="B40" t="s">
        <v>2028</v>
      </c>
      <c r="C40" t="s">
        <v>1734</v>
      </c>
      <c r="D40" t="s">
        <v>1735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25">
      <c r="A41" t="s">
        <v>486</v>
      </c>
      <c r="B41" t="s">
        <v>2029</v>
      </c>
      <c r="C41" t="s">
        <v>1735</v>
      </c>
      <c r="D41" t="s">
        <v>1735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25">
      <c r="A42" t="s">
        <v>487</v>
      </c>
      <c r="B42" t="s">
        <v>2030</v>
      </c>
      <c r="C42" t="s">
        <v>1735</v>
      </c>
      <c r="D42" t="s">
        <v>1733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25">
      <c r="A43" t="s">
        <v>488</v>
      </c>
      <c r="B43" t="s">
        <v>2032</v>
      </c>
      <c r="C43" t="s">
        <v>1732</v>
      </c>
      <c r="D43" t="s">
        <v>1733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25">
      <c r="A44" t="s">
        <v>489</v>
      </c>
      <c r="B44" t="s">
        <v>2027</v>
      </c>
      <c r="C44" t="s">
        <v>1732</v>
      </c>
      <c r="D44" t="s">
        <v>1732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25">
      <c r="A45" t="s">
        <v>490</v>
      </c>
      <c r="B45" t="s">
        <v>2028</v>
      </c>
      <c r="C45" t="s">
        <v>1734</v>
      </c>
      <c r="D45" t="s">
        <v>1735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25">
      <c r="A46" t="s">
        <v>491</v>
      </c>
      <c r="B46" t="s">
        <v>2029</v>
      </c>
      <c r="C46" t="s">
        <v>1735</v>
      </c>
      <c r="D46" t="s">
        <v>1735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25">
      <c r="A47" t="s">
        <v>492</v>
      </c>
      <c r="B47" t="s">
        <v>2030</v>
      </c>
      <c r="C47" t="s">
        <v>1735</v>
      </c>
      <c r="D47" t="s">
        <v>1733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25">
      <c r="A48" t="s">
        <v>493</v>
      </c>
      <c r="B48" t="s">
        <v>2033</v>
      </c>
      <c r="C48" t="s">
        <v>1736</v>
      </c>
      <c r="D48" t="s">
        <v>1737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25">
      <c r="A49" t="s">
        <v>494</v>
      </c>
      <c r="B49" t="s">
        <v>2027</v>
      </c>
      <c r="C49" t="s">
        <v>1736</v>
      </c>
      <c r="D49" t="s">
        <v>1736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25">
      <c r="A50" t="s">
        <v>495</v>
      </c>
      <c r="B50" t="s">
        <v>2028</v>
      </c>
      <c r="C50" t="s">
        <v>1736</v>
      </c>
      <c r="D50" t="s">
        <v>1738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25">
      <c r="A51" t="s">
        <v>496</v>
      </c>
      <c r="B51" t="s">
        <v>2029</v>
      </c>
      <c r="C51" t="s">
        <v>1738</v>
      </c>
      <c r="D51" t="s">
        <v>1737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25">
      <c r="A52" t="s">
        <v>497</v>
      </c>
      <c r="B52" t="s">
        <v>2030</v>
      </c>
      <c r="C52" t="s">
        <v>1737</v>
      </c>
      <c r="D52" t="s">
        <v>1737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25">
      <c r="A53" t="s">
        <v>498</v>
      </c>
      <c r="B53" t="s">
        <v>2034</v>
      </c>
      <c r="C53" t="s">
        <v>1736</v>
      </c>
      <c r="D53" t="s">
        <v>1739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25">
      <c r="A54" t="s">
        <v>499</v>
      </c>
      <c r="B54" t="s">
        <v>2027</v>
      </c>
      <c r="C54" t="s">
        <v>1736</v>
      </c>
      <c r="D54" t="s">
        <v>1736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25">
      <c r="A55" t="s">
        <v>500</v>
      </c>
      <c r="B55" t="s">
        <v>2028</v>
      </c>
      <c r="C55" t="s">
        <v>1737</v>
      </c>
      <c r="D55" t="s">
        <v>1740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25">
      <c r="A56" t="s">
        <v>501</v>
      </c>
      <c r="B56" t="s">
        <v>2029</v>
      </c>
      <c r="C56" t="s">
        <v>1740</v>
      </c>
      <c r="D56" t="s">
        <v>1740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25">
      <c r="A57" t="s">
        <v>502</v>
      </c>
      <c r="B57" t="s">
        <v>2030</v>
      </c>
      <c r="C57" t="s">
        <v>1740</v>
      </c>
      <c r="D57" t="s">
        <v>1739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25">
      <c r="A58" t="s">
        <v>503</v>
      </c>
      <c r="B58" t="s">
        <v>2035</v>
      </c>
      <c r="C58" t="s">
        <v>1736</v>
      </c>
      <c r="D58" t="s">
        <v>1727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25">
      <c r="A59" t="s">
        <v>504</v>
      </c>
      <c r="B59" t="s">
        <v>2027</v>
      </c>
      <c r="C59" t="s">
        <v>1736</v>
      </c>
      <c r="D59" t="s">
        <v>1736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25">
      <c r="A60" t="s">
        <v>505</v>
      </c>
      <c r="B60" t="s">
        <v>2028</v>
      </c>
      <c r="C60" t="s">
        <v>1739</v>
      </c>
      <c r="D60" t="s">
        <v>1741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25">
      <c r="A61" t="s">
        <v>506</v>
      </c>
      <c r="B61" t="s">
        <v>2029</v>
      </c>
      <c r="C61" t="s">
        <v>1741</v>
      </c>
      <c r="D61" t="s">
        <v>1727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25">
      <c r="A62" t="s">
        <v>507</v>
      </c>
      <c r="B62" t="s">
        <v>2030</v>
      </c>
      <c r="C62" t="s">
        <v>1727</v>
      </c>
      <c r="D62" t="s">
        <v>1727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25">
      <c r="A63" t="s">
        <v>508</v>
      </c>
      <c r="B63" t="s">
        <v>2036</v>
      </c>
      <c r="C63" t="s">
        <v>1731</v>
      </c>
      <c r="D63" t="s">
        <v>1742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25">
      <c r="A64" t="s">
        <v>509</v>
      </c>
      <c r="B64" t="s">
        <v>2027</v>
      </c>
      <c r="C64" t="s">
        <v>1731</v>
      </c>
      <c r="D64" t="s">
        <v>1731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25">
      <c r="A65" t="s">
        <v>510</v>
      </c>
      <c r="B65" t="s">
        <v>2028</v>
      </c>
      <c r="C65" t="s">
        <v>1733</v>
      </c>
      <c r="D65" t="s">
        <v>1743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25">
      <c r="A66" t="s">
        <v>511</v>
      </c>
      <c r="B66" t="s">
        <v>2029</v>
      </c>
      <c r="C66" t="s">
        <v>1743</v>
      </c>
      <c r="D66" t="s">
        <v>1742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25">
      <c r="A67" t="s">
        <v>512</v>
      </c>
      <c r="B67" t="s">
        <v>2030</v>
      </c>
      <c r="C67" t="s">
        <v>1742</v>
      </c>
      <c r="D67" t="s">
        <v>1742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25">
      <c r="A68" t="s">
        <v>513</v>
      </c>
      <c r="B68" t="s">
        <v>2037</v>
      </c>
      <c r="C68" t="s">
        <v>1731</v>
      </c>
      <c r="D68" t="s">
        <v>1736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25">
      <c r="A69" t="s">
        <v>514</v>
      </c>
      <c r="B69" t="s">
        <v>2027</v>
      </c>
      <c r="C69" t="s">
        <v>1731</v>
      </c>
      <c r="D69" t="s">
        <v>1731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25">
      <c r="A70" t="s">
        <v>515</v>
      </c>
      <c r="B70" t="s">
        <v>2028</v>
      </c>
      <c r="C70" t="s">
        <v>1742</v>
      </c>
      <c r="D70" t="s">
        <v>1744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25">
      <c r="A71" t="s">
        <v>516</v>
      </c>
      <c r="B71" t="s">
        <v>2029</v>
      </c>
      <c r="C71" t="s">
        <v>1744</v>
      </c>
      <c r="D71" t="s">
        <v>1745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25">
      <c r="A72" t="s">
        <v>517</v>
      </c>
      <c r="B72" t="s">
        <v>2030</v>
      </c>
      <c r="C72" t="s">
        <v>1745</v>
      </c>
      <c r="D72" t="s">
        <v>1736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25">
      <c r="A73" t="s">
        <v>518</v>
      </c>
      <c r="B73" t="s">
        <v>2038</v>
      </c>
      <c r="C73" t="s">
        <v>1716</v>
      </c>
      <c r="D73" t="s">
        <v>1726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25">
      <c r="A74" t="s">
        <v>519</v>
      </c>
      <c r="B74" t="s">
        <v>2039</v>
      </c>
      <c r="C74" t="s">
        <v>1716</v>
      </c>
      <c r="D74" t="s">
        <v>1746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25">
      <c r="A75" t="s">
        <v>520</v>
      </c>
      <c r="B75" t="s">
        <v>2040</v>
      </c>
      <c r="C75" t="s">
        <v>1716</v>
      </c>
      <c r="D75" t="s">
        <v>1716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25">
      <c r="A76" t="s">
        <v>521</v>
      </c>
      <c r="B76" t="s">
        <v>2041</v>
      </c>
      <c r="C76" t="s">
        <v>1716</v>
      </c>
      <c r="D76" t="s">
        <v>1747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25">
      <c r="A77" t="s">
        <v>522</v>
      </c>
      <c r="B77" t="s">
        <v>2042</v>
      </c>
      <c r="C77" t="s">
        <v>1747</v>
      </c>
      <c r="D77" t="s">
        <v>1748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25">
      <c r="A78" t="s">
        <v>523</v>
      </c>
      <c r="B78" t="s">
        <v>2043</v>
      </c>
      <c r="C78" t="s">
        <v>1748</v>
      </c>
      <c r="D78" t="s">
        <v>1749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25">
      <c r="A79" t="s">
        <v>524</v>
      </c>
      <c r="B79" t="s">
        <v>2044</v>
      </c>
      <c r="C79" t="s">
        <v>1749</v>
      </c>
      <c r="D79" t="s">
        <v>1746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25">
      <c r="A80" t="s">
        <v>525</v>
      </c>
      <c r="B80" t="s">
        <v>2045</v>
      </c>
      <c r="C80" t="s">
        <v>1716</v>
      </c>
      <c r="D80" t="s">
        <v>1750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25">
      <c r="A81" t="s">
        <v>526</v>
      </c>
      <c r="B81" t="s">
        <v>2046</v>
      </c>
      <c r="C81" t="s">
        <v>1751</v>
      </c>
      <c r="D81" t="s">
        <v>1752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25">
      <c r="A82" t="s">
        <v>527</v>
      </c>
      <c r="B82" t="s">
        <v>2040</v>
      </c>
      <c r="C82" t="s">
        <v>1751</v>
      </c>
      <c r="D82" t="s">
        <v>1753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25">
      <c r="A83" t="s">
        <v>528</v>
      </c>
      <c r="B83" t="s">
        <v>2041</v>
      </c>
      <c r="C83" t="s">
        <v>1753</v>
      </c>
      <c r="D83" t="s">
        <v>1754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25">
      <c r="A84" t="s">
        <v>529</v>
      </c>
      <c r="B84" t="s">
        <v>2042</v>
      </c>
      <c r="C84" t="s">
        <v>1754</v>
      </c>
      <c r="D84" t="s">
        <v>1755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25">
      <c r="A85" t="s">
        <v>530</v>
      </c>
      <c r="B85" t="s">
        <v>2043</v>
      </c>
      <c r="C85" t="s">
        <v>1755</v>
      </c>
      <c r="D85" t="s">
        <v>1756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25">
      <c r="A86" t="s">
        <v>531</v>
      </c>
      <c r="B86" t="s">
        <v>2044</v>
      </c>
      <c r="C86" t="s">
        <v>1756</v>
      </c>
      <c r="D86" t="s">
        <v>1752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25">
      <c r="A87" t="s">
        <v>532</v>
      </c>
      <c r="B87" t="s">
        <v>2047</v>
      </c>
      <c r="C87" t="s">
        <v>1757</v>
      </c>
      <c r="D87" t="s">
        <v>1758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25">
      <c r="A88" t="s">
        <v>533</v>
      </c>
      <c r="B88" t="s">
        <v>2048</v>
      </c>
      <c r="C88" t="s">
        <v>1757</v>
      </c>
      <c r="D88" t="s">
        <v>1759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25">
      <c r="A89" t="s">
        <v>534</v>
      </c>
      <c r="B89" t="s">
        <v>2049</v>
      </c>
      <c r="C89" t="s">
        <v>1760</v>
      </c>
      <c r="D89" t="s">
        <v>1761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25">
      <c r="A90" t="s">
        <v>535</v>
      </c>
      <c r="B90" t="s">
        <v>2050</v>
      </c>
      <c r="C90" t="s">
        <v>1761</v>
      </c>
      <c r="D90" t="s">
        <v>1752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25">
      <c r="A91" t="s">
        <v>536</v>
      </c>
      <c r="B91" t="s">
        <v>2051</v>
      </c>
      <c r="C91" t="s">
        <v>1752</v>
      </c>
      <c r="D91" t="s">
        <v>1762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25">
      <c r="A92" t="s">
        <v>537</v>
      </c>
      <c r="B92" t="s">
        <v>2052</v>
      </c>
      <c r="C92" t="s">
        <v>1762</v>
      </c>
      <c r="D92" t="s">
        <v>1763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25">
      <c r="A93" t="s">
        <v>538</v>
      </c>
      <c r="B93" t="s">
        <v>2053</v>
      </c>
      <c r="C93" t="s">
        <v>1763</v>
      </c>
      <c r="D93" t="s">
        <v>1758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25">
      <c r="A94" t="s">
        <v>539</v>
      </c>
      <c r="B94" t="s">
        <v>2054</v>
      </c>
      <c r="C94" t="s">
        <v>1764</v>
      </c>
      <c r="D94" t="s">
        <v>1726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25">
      <c r="A95" t="s">
        <v>540</v>
      </c>
      <c r="B95" t="s">
        <v>2055</v>
      </c>
      <c r="C95" t="s">
        <v>1764</v>
      </c>
      <c r="D95" t="s">
        <v>1765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25">
      <c r="A96" t="s">
        <v>541</v>
      </c>
      <c r="B96" t="s">
        <v>2056</v>
      </c>
      <c r="C96" t="s">
        <v>1764</v>
      </c>
      <c r="D96" t="s">
        <v>1766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25">
      <c r="A97" t="s">
        <v>542</v>
      </c>
      <c r="B97" t="s">
        <v>2057</v>
      </c>
      <c r="C97" t="s">
        <v>1767</v>
      </c>
      <c r="D97" t="s">
        <v>1766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25">
      <c r="A98" t="s">
        <v>543</v>
      </c>
      <c r="B98" t="s">
        <v>2058</v>
      </c>
      <c r="C98" t="s">
        <v>1768</v>
      </c>
      <c r="D98" t="s">
        <v>1769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25">
      <c r="A99" t="s">
        <v>544</v>
      </c>
      <c r="B99" t="s">
        <v>2059</v>
      </c>
      <c r="C99" t="s">
        <v>1768</v>
      </c>
      <c r="D99" t="s">
        <v>1770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25">
      <c r="A100" t="s">
        <v>545</v>
      </c>
      <c r="B100" t="s">
        <v>2060</v>
      </c>
      <c r="C100" t="s">
        <v>1763</v>
      </c>
      <c r="D100" t="s">
        <v>1758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25">
      <c r="A101" t="s">
        <v>546</v>
      </c>
      <c r="B101" t="s">
        <v>2061</v>
      </c>
      <c r="C101" t="s">
        <v>1758</v>
      </c>
      <c r="D101" t="s">
        <v>1771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25">
      <c r="A102" t="s">
        <v>547</v>
      </c>
      <c r="B102" t="s">
        <v>2062</v>
      </c>
      <c r="C102" t="s">
        <v>1771</v>
      </c>
      <c r="D102" t="s">
        <v>1726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25">
      <c r="A103" t="s">
        <v>548</v>
      </c>
      <c r="B103" t="s">
        <v>1979</v>
      </c>
      <c r="C103" t="s">
        <v>1716</v>
      </c>
      <c r="D103" t="s">
        <v>1752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25">
      <c r="A104" t="s">
        <v>549</v>
      </c>
      <c r="B104" t="s">
        <v>2063</v>
      </c>
      <c r="C104" t="s">
        <v>1716</v>
      </c>
      <c r="D104" t="s">
        <v>1772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25">
      <c r="A105" t="s">
        <v>550</v>
      </c>
      <c r="B105" t="s">
        <v>2064</v>
      </c>
      <c r="C105" t="s">
        <v>1716</v>
      </c>
      <c r="D105" t="s">
        <v>1773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25">
      <c r="A106" t="s">
        <v>551</v>
      </c>
      <c r="B106" t="s">
        <v>2065</v>
      </c>
      <c r="C106" t="s">
        <v>1773</v>
      </c>
      <c r="D106" t="s">
        <v>1712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25">
      <c r="A107" t="s">
        <v>552</v>
      </c>
      <c r="B107" t="s">
        <v>2041</v>
      </c>
      <c r="C107" t="s">
        <v>1712</v>
      </c>
      <c r="D107" t="s">
        <v>1725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25">
      <c r="A108" t="s">
        <v>553</v>
      </c>
      <c r="B108" t="s">
        <v>2042</v>
      </c>
      <c r="C108" t="s">
        <v>1774</v>
      </c>
      <c r="D108" t="s">
        <v>1775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25">
      <c r="A109" t="s">
        <v>554</v>
      </c>
      <c r="B109" t="s">
        <v>2066</v>
      </c>
      <c r="C109" t="s">
        <v>1775</v>
      </c>
      <c r="D109" t="s">
        <v>1776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25">
      <c r="A110" t="s">
        <v>555</v>
      </c>
      <c r="B110" t="s">
        <v>2044</v>
      </c>
      <c r="C110" t="s">
        <v>1776</v>
      </c>
      <c r="D110" t="s">
        <v>1772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25">
      <c r="A111" t="s">
        <v>556</v>
      </c>
      <c r="B111" t="s">
        <v>2067</v>
      </c>
      <c r="C111" t="s">
        <v>1740</v>
      </c>
      <c r="D111" t="s">
        <v>1752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25">
      <c r="A112" t="s">
        <v>557</v>
      </c>
      <c r="B112" t="s">
        <v>2068</v>
      </c>
      <c r="C112" t="s">
        <v>1740</v>
      </c>
      <c r="D112" t="s">
        <v>1752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25">
      <c r="A113" t="s">
        <v>558</v>
      </c>
      <c r="B113" t="s">
        <v>2069</v>
      </c>
      <c r="C113" t="s">
        <v>1740</v>
      </c>
      <c r="D113" t="s">
        <v>1740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25">
      <c r="A114" t="s">
        <v>559</v>
      </c>
      <c r="B114" t="s">
        <v>2070</v>
      </c>
      <c r="C114" t="s">
        <v>1740</v>
      </c>
      <c r="D114" t="s">
        <v>1727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25">
      <c r="A115" t="s">
        <v>560</v>
      </c>
      <c r="B115" t="s">
        <v>2071</v>
      </c>
      <c r="C115" t="s">
        <v>1739</v>
      </c>
      <c r="D115" t="s">
        <v>1777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25">
      <c r="A116" t="s">
        <v>561</v>
      </c>
      <c r="B116" t="s">
        <v>2072</v>
      </c>
      <c r="C116" t="s">
        <v>1741</v>
      </c>
      <c r="D116" t="s">
        <v>1778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25">
      <c r="A117" t="s">
        <v>562</v>
      </c>
      <c r="B117" t="s">
        <v>2073</v>
      </c>
      <c r="C117" t="s">
        <v>1779</v>
      </c>
      <c r="D117" t="s">
        <v>1780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25">
      <c r="A118" t="s">
        <v>563</v>
      </c>
      <c r="B118" t="s">
        <v>2074</v>
      </c>
      <c r="C118" t="s">
        <v>1722</v>
      </c>
      <c r="D118" t="s">
        <v>1781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25">
      <c r="A119" t="s">
        <v>564</v>
      </c>
      <c r="B119" t="s">
        <v>2075</v>
      </c>
      <c r="C119" t="s">
        <v>1782</v>
      </c>
      <c r="D119" t="s">
        <v>1752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25">
      <c r="A120" t="s">
        <v>565</v>
      </c>
      <c r="B120" t="s">
        <v>2069</v>
      </c>
      <c r="C120" t="s">
        <v>1782</v>
      </c>
      <c r="D120" t="s">
        <v>1782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25">
      <c r="A121" t="s">
        <v>566</v>
      </c>
      <c r="B121" t="s">
        <v>2070</v>
      </c>
      <c r="C121" t="s">
        <v>1782</v>
      </c>
      <c r="D121" t="s">
        <v>1783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25">
      <c r="A122" t="s">
        <v>567</v>
      </c>
      <c r="B122" t="s">
        <v>2071</v>
      </c>
      <c r="C122" t="s">
        <v>1783</v>
      </c>
      <c r="D122" t="s">
        <v>1757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25">
      <c r="A123" t="s">
        <v>568</v>
      </c>
      <c r="B123" t="s">
        <v>2072</v>
      </c>
      <c r="C123" t="s">
        <v>1757</v>
      </c>
      <c r="D123" t="s">
        <v>1760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25">
      <c r="A124" t="s">
        <v>569</v>
      </c>
      <c r="B124" t="s">
        <v>2073</v>
      </c>
      <c r="C124" t="s">
        <v>1760</v>
      </c>
      <c r="D124" t="s">
        <v>1784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25">
      <c r="A125" t="s">
        <v>570</v>
      </c>
      <c r="B125" t="s">
        <v>2074</v>
      </c>
      <c r="C125" t="s">
        <v>1784</v>
      </c>
      <c r="D125" t="s">
        <v>1752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25">
      <c r="A126" t="s">
        <v>571</v>
      </c>
      <c r="B126" t="s">
        <v>1961</v>
      </c>
      <c r="C126" t="s">
        <v>1785</v>
      </c>
      <c r="D126" t="s">
        <v>1786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25">
      <c r="A127" t="s">
        <v>572</v>
      </c>
      <c r="B127" t="s">
        <v>2076</v>
      </c>
      <c r="C127" t="s">
        <v>1787</v>
      </c>
      <c r="D127" t="s">
        <v>1788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25">
      <c r="A128" t="s">
        <v>573</v>
      </c>
      <c r="B128" t="s">
        <v>2077</v>
      </c>
      <c r="C128" t="s">
        <v>1785</v>
      </c>
      <c r="D128" t="s">
        <v>1789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25">
      <c r="A129" t="s">
        <v>574</v>
      </c>
      <c r="B129" t="s">
        <v>2078</v>
      </c>
      <c r="C129" t="s">
        <v>1789</v>
      </c>
      <c r="D129" t="s">
        <v>1790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25">
      <c r="A130" t="s">
        <v>575</v>
      </c>
      <c r="B130" t="s">
        <v>2079</v>
      </c>
      <c r="C130" t="s">
        <v>1790</v>
      </c>
      <c r="D130" t="s">
        <v>1791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25">
      <c r="A131" t="s">
        <v>576</v>
      </c>
      <c r="B131" t="s">
        <v>2080</v>
      </c>
      <c r="C131" t="s">
        <v>1792</v>
      </c>
      <c r="D131" t="s">
        <v>1793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25">
      <c r="A132" t="s">
        <v>577</v>
      </c>
      <c r="B132" t="s">
        <v>2081</v>
      </c>
      <c r="C132" t="s">
        <v>1793</v>
      </c>
      <c r="D132" t="s">
        <v>1786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25">
      <c r="A133" t="s">
        <v>578</v>
      </c>
      <c r="B133" t="s">
        <v>2082</v>
      </c>
      <c r="C133" t="s">
        <v>1794</v>
      </c>
      <c r="D133" t="s">
        <v>1795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25">
      <c r="A134" t="s">
        <v>579</v>
      </c>
      <c r="B134" t="s">
        <v>2083</v>
      </c>
      <c r="C134" t="s">
        <v>1795</v>
      </c>
      <c r="D134" t="s">
        <v>1796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25">
      <c r="A135" t="s">
        <v>580</v>
      </c>
      <c r="B135" t="s">
        <v>2054</v>
      </c>
      <c r="C135" t="s">
        <v>1789</v>
      </c>
      <c r="D135" t="s">
        <v>1797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25">
      <c r="A136" t="s">
        <v>581</v>
      </c>
      <c r="B136" t="s">
        <v>2084</v>
      </c>
      <c r="C136" t="s">
        <v>1722</v>
      </c>
      <c r="D136" t="s">
        <v>1798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25">
      <c r="A137" t="s">
        <v>582</v>
      </c>
      <c r="B137" t="s">
        <v>2085</v>
      </c>
      <c r="C137" t="s">
        <v>1789</v>
      </c>
      <c r="D137" t="s">
        <v>1799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25">
      <c r="A138" t="s">
        <v>583</v>
      </c>
      <c r="B138" t="s">
        <v>2086</v>
      </c>
      <c r="C138" t="s">
        <v>1799</v>
      </c>
      <c r="D138" t="s">
        <v>1790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25">
      <c r="A139" t="s">
        <v>584</v>
      </c>
      <c r="B139" t="s">
        <v>2087</v>
      </c>
      <c r="C139" t="s">
        <v>1800</v>
      </c>
      <c r="D139" t="s">
        <v>1799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25">
      <c r="A140" t="s">
        <v>585</v>
      </c>
      <c r="B140" t="s">
        <v>2088</v>
      </c>
      <c r="C140" t="s">
        <v>1782</v>
      </c>
      <c r="D140" t="s">
        <v>1722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25">
      <c r="A141" t="s">
        <v>586</v>
      </c>
      <c r="B141" t="s">
        <v>2089</v>
      </c>
      <c r="C141" t="s">
        <v>1798</v>
      </c>
      <c r="D141" t="s">
        <v>1759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25">
      <c r="A142" t="s">
        <v>587</v>
      </c>
      <c r="B142" t="s">
        <v>2090</v>
      </c>
      <c r="C142" t="s">
        <v>1759</v>
      </c>
      <c r="D142" t="s">
        <v>1756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25">
      <c r="A143" t="s">
        <v>588</v>
      </c>
      <c r="B143" t="s">
        <v>2091</v>
      </c>
      <c r="C143" t="s">
        <v>1756</v>
      </c>
      <c r="D143" t="s">
        <v>1801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25">
      <c r="A144" t="s">
        <v>589</v>
      </c>
      <c r="B144" t="s">
        <v>2092</v>
      </c>
      <c r="C144" t="s">
        <v>1801</v>
      </c>
      <c r="D144" t="s">
        <v>1797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25">
      <c r="A145" t="s">
        <v>590</v>
      </c>
      <c r="B145" t="s">
        <v>1959</v>
      </c>
      <c r="C145" t="s">
        <v>1802</v>
      </c>
      <c r="D145" t="s">
        <v>1756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25">
      <c r="A146" t="s">
        <v>591</v>
      </c>
      <c r="B146" t="s">
        <v>2093</v>
      </c>
      <c r="C146" t="s">
        <v>1729</v>
      </c>
      <c r="D146" t="s">
        <v>1754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25">
      <c r="A147" t="s">
        <v>592</v>
      </c>
      <c r="B147" t="s">
        <v>2094</v>
      </c>
      <c r="C147" t="s">
        <v>1733</v>
      </c>
      <c r="D147" t="s">
        <v>1736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25">
      <c r="A148" t="s">
        <v>593</v>
      </c>
      <c r="B148" t="s">
        <v>2095</v>
      </c>
      <c r="C148" t="s">
        <v>1740</v>
      </c>
      <c r="D148" t="s">
        <v>1778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25">
      <c r="A149" t="s">
        <v>594</v>
      </c>
      <c r="B149" t="s">
        <v>2096</v>
      </c>
      <c r="C149" t="s">
        <v>1803</v>
      </c>
      <c r="D149" t="s">
        <v>1804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25">
      <c r="A150" t="s">
        <v>595</v>
      </c>
      <c r="B150" t="s">
        <v>2097</v>
      </c>
      <c r="C150" t="s">
        <v>1804</v>
      </c>
      <c r="D150" t="s">
        <v>1788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25">
      <c r="A151" t="s">
        <v>596</v>
      </c>
      <c r="B151" t="s">
        <v>2098</v>
      </c>
      <c r="C151" t="s">
        <v>1779</v>
      </c>
      <c r="D151" t="s">
        <v>1805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25">
      <c r="A152" t="s">
        <v>597</v>
      </c>
      <c r="B152" t="s">
        <v>2099</v>
      </c>
      <c r="C152" t="s">
        <v>1729</v>
      </c>
      <c r="D152" t="s">
        <v>1806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25">
      <c r="A153" t="s">
        <v>598</v>
      </c>
      <c r="B153" t="s">
        <v>2100</v>
      </c>
      <c r="C153" t="s">
        <v>1729</v>
      </c>
      <c r="D153" t="s">
        <v>1731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25">
      <c r="A154" t="s">
        <v>599</v>
      </c>
      <c r="B154" t="s">
        <v>2101</v>
      </c>
      <c r="C154" t="s">
        <v>1788</v>
      </c>
      <c r="D154" t="s">
        <v>1786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25">
      <c r="A155" t="s">
        <v>600</v>
      </c>
      <c r="B155" t="s">
        <v>2102</v>
      </c>
      <c r="C155" t="s">
        <v>1788</v>
      </c>
      <c r="D155" t="s">
        <v>1779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25">
      <c r="A156" t="s">
        <v>601</v>
      </c>
      <c r="B156" t="s">
        <v>2103</v>
      </c>
      <c r="C156" t="s">
        <v>1807</v>
      </c>
      <c r="D156" t="s">
        <v>1786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25">
      <c r="A157" t="s">
        <v>602</v>
      </c>
      <c r="B157" t="s">
        <v>1969</v>
      </c>
      <c r="C157" t="s">
        <v>1792</v>
      </c>
      <c r="D157" t="s">
        <v>1808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25">
      <c r="A158" t="s">
        <v>603</v>
      </c>
      <c r="B158" t="s">
        <v>2104</v>
      </c>
      <c r="C158" t="s">
        <v>1792</v>
      </c>
      <c r="D158" t="s">
        <v>1792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25">
      <c r="A159" t="s">
        <v>604</v>
      </c>
      <c r="B159" t="s">
        <v>2105</v>
      </c>
      <c r="C159" t="s">
        <v>1786</v>
      </c>
      <c r="D159" t="s">
        <v>1808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25">
      <c r="A160" t="s">
        <v>605</v>
      </c>
      <c r="B160" t="s">
        <v>1971</v>
      </c>
      <c r="C160" t="s">
        <v>1809</v>
      </c>
      <c r="D160" t="s">
        <v>1782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25">
      <c r="A161" t="s">
        <v>606</v>
      </c>
      <c r="B161" t="s">
        <v>2106</v>
      </c>
      <c r="C161" t="s">
        <v>1809</v>
      </c>
      <c r="D161" t="s">
        <v>1809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25">
      <c r="A162" t="s">
        <v>607</v>
      </c>
      <c r="B162" t="s">
        <v>2107</v>
      </c>
      <c r="C162" t="s">
        <v>1808</v>
      </c>
      <c r="D162" t="s">
        <v>1782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25">
      <c r="A163" t="s">
        <v>608</v>
      </c>
      <c r="B163" t="s">
        <v>1972</v>
      </c>
      <c r="C163" t="s">
        <v>1809</v>
      </c>
      <c r="D163" t="s">
        <v>1810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25">
      <c r="A164" t="s">
        <v>609</v>
      </c>
      <c r="B164" t="s">
        <v>2108</v>
      </c>
      <c r="C164" t="s">
        <v>1809</v>
      </c>
      <c r="D164" t="s">
        <v>1809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25">
      <c r="A165" t="s">
        <v>610</v>
      </c>
      <c r="B165" t="s">
        <v>2109</v>
      </c>
      <c r="C165" t="s">
        <v>1782</v>
      </c>
      <c r="D165" t="s">
        <v>1810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25">
      <c r="A166" t="s">
        <v>611</v>
      </c>
      <c r="B166" t="s">
        <v>1973</v>
      </c>
      <c r="C166" t="s">
        <v>1809</v>
      </c>
      <c r="D166" t="s">
        <v>1811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25">
      <c r="A167" t="s">
        <v>612</v>
      </c>
      <c r="B167" t="s">
        <v>2110</v>
      </c>
      <c r="C167" t="s">
        <v>1809</v>
      </c>
      <c r="D167" t="s">
        <v>1795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25">
      <c r="A168" t="s">
        <v>613</v>
      </c>
      <c r="B168" t="s">
        <v>2111</v>
      </c>
      <c r="C168" t="s">
        <v>1810</v>
      </c>
      <c r="D168" t="s">
        <v>1811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25">
      <c r="A169" t="s">
        <v>614</v>
      </c>
      <c r="B169" t="s">
        <v>1974</v>
      </c>
      <c r="C169" t="s">
        <v>1795</v>
      </c>
      <c r="D169" t="s">
        <v>1783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25">
      <c r="A170" t="s">
        <v>615</v>
      </c>
      <c r="B170" t="s">
        <v>2112</v>
      </c>
      <c r="C170" t="s">
        <v>1795</v>
      </c>
      <c r="D170" t="s">
        <v>1795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25">
      <c r="A171" t="s">
        <v>616</v>
      </c>
      <c r="B171" t="s">
        <v>2113</v>
      </c>
      <c r="C171" t="s">
        <v>1811</v>
      </c>
      <c r="D171" t="s">
        <v>1783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25">
      <c r="A172" t="s">
        <v>617</v>
      </c>
      <c r="B172" t="s">
        <v>1975</v>
      </c>
      <c r="C172" t="s">
        <v>1795</v>
      </c>
      <c r="D172" t="s">
        <v>1754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25">
      <c r="A173" t="s">
        <v>618</v>
      </c>
      <c r="B173" t="s">
        <v>2112</v>
      </c>
      <c r="C173" t="s">
        <v>1795</v>
      </c>
      <c r="D173" t="s">
        <v>1795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25">
      <c r="A174" t="s">
        <v>619</v>
      </c>
      <c r="B174" t="s">
        <v>2113</v>
      </c>
      <c r="C174" t="s">
        <v>1783</v>
      </c>
      <c r="D174" t="s">
        <v>1754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25">
      <c r="A175" t="s">
        <v>620</v>
      </c>
      <c r="B175" t="s">
        <v>2114</v>
      </c>
      <c r="C175" t="s">
        <v>1802</v>
      </c>
      <c r="D175" t="s">
        <v>1756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25">
      <c r="A176" t="s">
        <v>621</v>
      </c>
      <c r="B176" t="s">
        <v>2115</v>
      </c>
      <c r="C176" t="s">
        <v>1754</v>
      </c>
      <c r="D176" t="s">
        <v>1781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25">
      <c r="A177" t="s">
        <v>622</v>
      </c>
      <c r="B177" t="s">
        <v>2116</v>
      </c>
      <c r="C177" t="s">
        <v>1757</v>
      </c>
      <c r="D177" t="s">
        <v>1798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25">
      <c r="A178" t="s">
        <v>623</v>
      </c>
      <c r="B178" t="s">
        <v>2117</v>
      </c>
      <c r="C178" t="s">
        <v>1798</v>
      </c>
      <c r="D178" t="s">
        <v>1755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25">
      <c r="A179" t="s">
        <v>624</v>
      </c>
      <c r="B179" t="s">
        <v>2118</v>
      </c>
      <c r="C179" t="s">
        <v>1802</v>
      </c>
      <c r="D179" t="s">
        <v>1812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25">
      <c r="A180" t="s">
        <v>625</v>
      </c>
      <c r="B180" t="s">
        <v>2119</v>
      </c>
      <c r="C180" t="s">
        <v>1803</v>
      </c>
      <c r="D180" t="s">
        <v>1813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25">
      <c r="A181" t="s">
        <v>626</v>
      </c>
      <c r="B181" t="s">
        <v>2120</v>
      </c>
      <c r="C181" t="s">
        <v>1803</v>
      </c>
      <c r="D181" t="s">
        <v>1813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25">
      <c r="A182" t="s">
        <v>627</v>
      </c>
      <c r="B182" t="s">
        <v>2121</v>
      </c>
      <c r="C182" t="s">
        <v>1782</v>
      </c>
      <c r="D182" t="s">
        <v>1755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25">
      <c r="A183" t="s">
        <v>628</v>
      </c>
      <c r="B183" t="s">
        <v>2122</v>
      </c>
      <c r="C183" t="s">
        <v>1782</v>
      </c>
      <c r="D183" t="s">
        <v>1782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25">
      <c r="A184" t="s">
        <v>629</v>
      </c>
      <c r="B184" t="s">
        <v>2123</v>
      </c>
      <c r="C184" t="s">
        <v>1755</v>
      </c>
      <c r="D184" t="s">
        <v>1755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25">
      <c r="A185" t="s">
        <v>630</v>
      </c>
      <c r="B185" t="s">
        <v>2124</v>
      </c>
      <c r="C185" t="s">
        <v>1782</v>
      </c>
      <c r="D185" t="s">
        <v>1759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25">
      <c r="A186" t="s">
        <v>631</v>
      </c>
      <c r="B186" t="s">
        <v>2125</v>
      </c>
      <c r="C186" t="s">
        <v>1782</v>
      </c>
      <c r="D186" t="s">
        <v>1810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25">
      <c r="A187" t="s">
        <v>632</v>
      </c>
      <c r="B187" t="s">
        <v>2126</v>
      </c>
      <c r="C187" t="s">
        <v>1755</v>
      </c>
      <c r="D187" t="s">
        <v>1759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25">
      <c r="A188" t="s">
        <v>633</v>
      </c>
      <c r="B188" t="s">
        <v>2127</v>
      </c>
      <c r="C188" t="s">
        <v>1810</v>
      </c>
      <c r="D188" t="s">
        <v>1759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25">
      <c r="A189" t="s">
        <v>634</v>
      </c>
      <c r="B189" t="s">
        <v>2128</v>
      </c>
      <c r="C189" t="s">
        <v>1810</v>
      </c>
      <c r="D189" t="s">
        <v>1810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25">
      <c r="A190" t="s">
        <v>635</v>
      </c>
      <c r="B190" t="s">
        <v>2129</v>
      </c>
      <c r="C190" t="s">
        <v>1759</v>
      </c>
      <c r="D190" t="s">
        <v>1759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25">
      <c r="A191" t="s">
        <v>636</v>
      </c>
      <c r="B191" t="s">
        <v>2130</v>
      </c>
      <c r="C191" t="s">
        <v>1810</v>
      </c>
      <c r="D191" t="s">
        <v>1760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25">
      <c r="A192" t="s">
        <v>637</v>
      </c>
      <c r="B192" t="s">
        <v>2131</v>
      </c>
      <c r="C192" t="s">
        <v>1810</v>
      </c>
      <c r="D192" t="s">
        <v>1810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25">
      <c r="A193" t="s">
        <v>638</v>
      </c>
      <c r="B193" t="s">
        <v>2132</v>
      </c>
      <c r="C193" t="s">
        <v>1760</v>
      </c>
      <c r="D193" t="s">
        <v>1760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25">
      <c r="A194" t="s">
        <v>639</v>
      </c>
      <c r="B194" t="s">
        <v>2133</v>
      </c>
      <c r="C194" t="s">
        <v>1810</v>
      </c>
      <c r="D194" t="s">
        <v>1756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25">
      <c r="A195" t="s">
        <v>640</v>
      </c>
      <c r="B195" t="s">
        <v>2134</v>
      </c>
      <c r="C195" t="s">
        <v>1810</v>
      </c>
      <c r="D195" t="s">
        <v>1810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25">
      <c r="A196" t="s">
        <v>641</v>
      </c>
      <c r="B196" t="s">
        <v>2135</v>
      </c>
      <c r="C196" t="s">
        <v>1760</v>
      </c>
      <c r="D196" t="s">
        <v>1756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25">
      <c r="A197" t="s">
        <v>642</v>
      </c>
      <c r="B197" t="s">
        <v>2136</v>
      </c>
      <c r="C197" t="s">
        <v>1810</v>
      </c>
      <c r="D197" t="s">
        <v>1756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25">
      <c r="A198" t="s">
        <v>643</v>
      </c>
      <c r="B198" t="s">
        <v>2137</v>
      </c>
      <c r="C198" t="s">
        <v>1810</v>
      </c>
      <c r="D198" t="s">
        <v>1810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25">
      <c r="A199" t="s">
        <v>644</v>
      </c>
      <c r="B199" t="s">
        <v>2138</v>
      </c>
      <c r="C199" t="s">
        <v>1756</v>
      </c>
      <c r="D199" t="s">
        <v>1756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25">
      <c r="A200" t="s">
        <v>645</v>
      </c>
      <c r="B200" t="s">
        <v>2139</v>
      </c>
      <c r="C200" t="s">
        <v>1722</v>
      </c>
      <c r="D200" t="s">
        <v>1754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25">
      <c r="A201" t="s">
        <v>646</v>
      </c>
      <c r="B201" t="s">
        <v>2140</v>
      </c>
      <c r="C201" t="s">
        <v>1755</v>
      </c>
      <c r="D201" t="s">
        <v>1759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25">
      <c r="A202" t="s">
        <v>647</v>
      </c>
      <c r="B202" t="s">
        <v>2141</v>
      </c>
      <c r="C202" t="s">
        <v>1759</v>
      </c>
      <c r="D202" t="s">
        <v>1760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25">
      <c r="A203" t="s">
        <v>648</v>
      </c>
      <c r="B203" t="s">
        <v>2142</v>
      </c>
      <c r="C203" t="s">
        <v>1709</v>
      </c>
      <c r="D203" t="s">
        <v>1814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25">
      <c r="A204" t="s">
        <v>649</v>
      </c>
      <c r="B204" t="s">
        <v>1961</v>
      </c>
      <c r="C204" t="s">
        <v>1709</v>
      </c>
      <c r="D204" t="s">
        <v>1814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25">
      <c r="A205" t="s">
        <v>650</v>
      </c>
      <c r="B205" t="s">
        <v>1992</v>
      </c>
      <c r="C205" t="s">
        <v>1778</v>
      </c>
      <c r="D205" t="s">
        <v>1781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25">
      <c r="A206" t="s">
        <v>651</v>
      </c>
      <c r="B206" t="s">
        <v>2143</v>
      </c>
      <c r="C206" t="s">
        <v>1778</v>
      </c>
      <c r="D206" t="s">
        <v>1813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25">
      <c r="A207" t="s">
        <v>652</v>
      </c>
      <c r="B207" t="s">
        <v>2144</v>
      </c>
      <c r="C207" t="s">
        <v>1722</v>
      </c>
      <c r="D207" t="s">
        <v>1781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25">
      <c r="A208" t="s">
        <v>653</v>
      </c>
      <c r="B208" t="s">
        <v>2145</v>
      </c>
      <c r="C208" t="s">
        <v>1709</v>
      </c>
      <c r="D208" t="s">
        <v>1801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25">
      <c r="A209" t="s">
        <v>654</v>
      </c>
      <c r="B209" t="s">
        <v>2146</v>
      </c>
      <c r="C209" t="s">
        <v>1709</v>
      </c>
      <c r="D209" t="s">
        <v>1711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25">
      <c r="A210" t="s">
        <v>655</v>
      </c>
      <c r="B210" t="s">
        <v>2147</v>
      </c>
      <c r="C210" t="s">
        <v>1754</v>
      </c>
      <c r="D210" t="s">
        <v>1801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25">
      <c r="A211" t="s">
        <v>656</v>
      </c>
      <c r="B211" t="s">
        <v>2148</v>
      </c>
      <c r="C211" t="s">
        <v>1763</v>
      </c>
      <c r="D211" t="s">
        <v>1758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25">
      <c r="A212" t="s">
        <v>657</v>
      </c>
      <c r="B212" t="s">
        <v>2149</v>
      </c>
      <c r="C212" t="s">
        <v>1815</v>
      </c>
      <c r="D212" t="s">
        <v>1816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25">
      <c r="A213" t="s">
        <v>658</v>
      </c>
      <c r="B213" t="s">
        <v>2150</v>
      </c>
      <c r="C213" t="s">
        <v>1801</v>
      </c>
      <c r="D213" t="s">
        <v>1784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25">
      <c r="A214" t="s">
        <v>659</v>
      </c>
      <c r="B214" t="s">
        <v>2151</v>
      </c>
      <c r="C214" t="s">
        <v>1792</v>
      </c>
      <c r="D214" t="s">
        <v>1795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25">
      <c r="A215" t="s">
        <v>660</v>
      </c>
      <c r="B215" t="s">
        <v>2152</v>
      </c>
      <c r="C215" t="s">
        <v>1795</v>
      </c>
      <c r="D215" t="s">
        <v>1817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25">
      <c r="A216" t="s">
        <v>661</v>
      </c>
      <c r="B216" t="s">
        <v>1996</v>
      </c>
      <c r="C216" t="s">
        <v>1784</v>
      </c>
      <c r="D216" t="s">
        <v>1818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25">
      <c r="A217" t="s">
        <v>662</v>
      </c>
      <c r="B217" t="s">
        <v>2153</v>
      </c>
      <c r="C217" t="s">
        <v>1778</v>
      </c>
      <c r="D217" t="s">
        <v>1804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25">
      <c r="A218" t="s">
        <v>663</v>
      </c>
      <c r="B218" t="s">
        <v>2154</v>
      </c>
      <c r="C218" t="s">
        <v>1731</v>
      </c>
      <c r="D218" t="s">
        <v>1732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25">
      <c r="A219" t="s">
        <v>664</v>
      </c>
      <c r="B219" t="s">
        <v>2155</v>
      </c>
      <c r="C219" t="s">
        <v>1732</v>
      </c>
      <c r="D219" t="s">
        <v>1733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25">
      <c r="A220" t="s">
        <v>665</v>
      </c>
      <c r="B220" t="s">
        <v>2156</v>
      </c>
      <c r="C220" t="s">
        <v>1733</v>
      </c>
      <c r="D220" t="s">
        <v>1742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25">
      <c r="A221" t="s">
        <v>666</v>
      </c>
      <c r="B221" t="s">
        <v>2157</v>
      </c>
      <c r="C221" t="s">
        <v>1742</v>
      </c>
      <c r="D221" t="s">
        <v>1745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25">
      <c r="A222" t="s">
        <v>667</v>
      </c>
      <c r="B222" t="s">
        <v>2158</v>
      </c>
      <c r="C222" t="s">
        <v>1745</v>
      </c>
      <c r="D222" t="s">
        <v>1738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25">
      <c r="A223" t="s">
        <v>668</v>
      </c>
      <c r="B223" t="s">
        <v>2159</v>
      </c>
      <c r="C223" t="s">
        <v>1737</v>
      </c>
      <c r="D223" t="s">
        <v>1740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25">
      <c r="A224" t="s">
        <v>669</v>
      </c>
      <c r="B224" t="s">
        <v>2160</v>
      </c>
      <c r="C224" t="s">
        <v>1780</v>
      </c>
      <c r="D224" t="s">
        <v>1762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25">
      <c r="A225" t="s">
        <v>670</v>
      </c>
      <c r="B225" t="s">
        <v>2161</v>
      </c>
      <c r="C225" t="s">
        <v>1780</v>
      </c>
      <c r="D225" t="s">
        <v>1780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25">
      <c r="A226" t="s">
        <v>671</v>
      </c>
      <c r="B226" t="s">
        <v>2162</v>
      </c>
      <c r="C226" t="s">
        <v>1818</v>
      </c>
      <c r="D226" t="s">
        <v>1762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25">
      <c r="A227" t="s">
        <v>672</v>
      </c>
      <c r="B227" t="s">
        <v>2163</v>
      </c>
      <c r="C227" t="s">
        <v>1797</v>
      </c>
      <c r="D227" t="s">
        <v>1752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25">
      <c r="A228" t="s">
        <v>673</v>
      </c>
      <c r="B228" t="s">
        <v>2164</v>
      </c>
      <c r="C228" t="s">
        <v>1779</v>
      </c>
      <c r="D228" t="s">
        <v>1792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25">
      <c r="A229" t="s">
        <v>674</v>
      </c>
      <c r="B229" t="s">
        <v>2165</v>
      </c>
      <c r="C229" t="s">
        <v>1818</v>
      </c>
      <c r="D229" t="s">
        <v>1763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25">
      <c r="A230" t="s">
        <v>675</v>
      </c>
      <c r="B230" t="s">
        <v>2166</v>
      </c>
      <c r="C230" t="s">
        <v>1779</v>
      </c>
      <c r="D230" t="s">
        <v>1792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25">
      <c r="A231" t="s">
        <v>676</v>
      </c>
      <c r="B231" t="s">
        <v>2167</v>
      </c>
      <c r="C231" t="s">
        <v>1815</v>
      </c>
      <c r="D231" t="s">
        <v>1819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25">
      <c r="A232" t="s">
        <v>677</v>
      </c>
      <c r="B232" t="s">
        <v>2168</v>
      </c>
      <c r="C232" t="s">
        <v>1816</v>
      </c>
      <c r="D232" t="s">
        <v>1814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25">
      <c r="A233" t="s">
        <v>678</v>
      </c>
      <c r="B233" t="s">
        <v>2054</v>
      </c>
      <c r="C233" t="s">
        <v>1779</v>
      </c>
      <c r="D233" t="s">
        <v>1784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25">
      <c r="A234" t="s">
        <v>679</v>
      </c>
      <c r="B234" t="s">
        <v>2169</v>
      </c>
      <c r="C234" t="s">
        <v>1779</v>
      </c>
      <c r="D234" t="s">
        <v>1780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25">
      <c r="A235" t="s">
        <v>680</v>
      </c>
      <c r="B235" t="s">
        <v>2170</v>
      </c>
      <c r="C235" t="s">
        <v>1780</v>
      </c>
      <c r="D235" t="s">
        <v>1792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25">
      <c r="A236" t="s">
        <v>681</v>
      </c>
      <c r="B236" t="s">
        <v>2171</v>
      </c>
      <c r="C236" t="s">
        <v>1779</v>
      </c>
      <c r="D236" t="s">
        <v>1795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25">
      <c r="A237" t="s">
        <v>682</v>
      </c>
      <c r="B237" t="s">
        <v>2172</v>
      </c>
      <c r="C237" t="s">
        <v>1779</v>
      </c>
      <c r="D237" t="s">
        <v>1794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25">
      <c r="A238" t="s">
        <v>683</v>
      </c>
      <c r="B238" t="s">
        <v>2173</v>
      </c>
      <c r="C238" t="s">
        <v>1779</v>
      </c>
      <c r="D238" t="s">
        <v>1794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25">
      <c r="A239" t="s">
        <v>684</v>
      </c>
      <c r="B239" t="s">
        <v>2174</v>
      </c>
      <c r="C239" t="s">
        <v>1722</v>
      </c>
      <c r="D239" t="s">
        <v>1781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25">
      <c r="A240" t="s">
        <v>685</v>
      </c>
      <c r="B240" t="s">
        <v>2175</v>
      </c>
      <c r="C240" t="s">
        <v>1757</v>
      </c>
      <c r="D240" t="s">
        <v>1755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25">
      <c r="A241" t="s">
        <v>686</v>
      </c>
      <c r="B241" t="s">
        <v>2176</v>
      </c>
      <c r="C241" t="s">
        <v>1757</v>
      </c>
      <c r="D241" t="s">
        <v>1755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25">
      <c r="A242" t="s">
        <v>687</v>
      </c>
      <c r="B242" t="s">
        <v>2177</v>
      </c>
      <c r="C242" t="s">
        <v>1755</v>
      </c>
      <c r="D242" t="s">
        <v>1759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25">
      <c r="A243" t="s">
        <v>688</v>
      </c>
      <c r="B243" t="s">
        <v>2178</v>
      </c>
      <c r="C243" t="s">
        <v>1759</v>
      </c>
      <c r="D243" t="s">
        <v>1760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25">
      <c r="A244" t="s">
        <v>689</v>
      </c>
      <c r="B244" t="s">
        <v>2179</v>
      </c>
      <c r="C244" t="s">
        <v>1760</v>
      </c>
      <c r="D244" t="s">
        <v>1756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25">
      <c r="A245" t="s">
        <v>690</v>
      </c>
      <c r="B245" t="s">
        <v>2180</v>
      </c>
      <c r="C245" t="s">
        <v>1756</v>
      </c>
      <c r="D245" t="s">
        <v>1801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25">
      <c r="A246" t="s">
        <v>691</v>
      </c>
      <c r="B246" t="s">
        <v>2181</v>
      </c>
      <c r="C246" t="s">
        <v>1801</v>
      </c>
      <c r="D246" t="s">
        <v>1784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25">
      <c r="A247" t="s">
        <v>692</v>
      </c>
      <c r="B247" t="s">
        <v>1951</v>
      </c>
      <c r="C247" t="s">
        <v>1709</v>
      </c>
      <c r="D247" t="s">
        <v>1820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25">
      <c r="A248" t="s">
        <v>693</v>
      </c>
      <c r="B248" t="s">
        <v>2022</v>
      </c>
      <c r="C248" t="s">
        <v>1713</v>
      </c>
      <c r="D248" t="s">
        <v>1762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25">
      <c r="A249" t="s">
        <v>694</v>
      </c>
      <c r="B249" t="s">
        <v>2182</v>
      </c>
      <c r="C249" t="s">
        <v>1713</v>
      </c>
      <c r="D249" t="s">
        <v>1722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25">
      <c r="A250" t="s">
        <v>267</v>
      </c>
      <c r="B250" t="s">
        <v>2183</v>
      </c>
      <c r="C250" t="s">
        <v>1715</v>
      </c>
      <c r="D250" t="s">
        <v>1770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25">
      <c r="A251" t="s">
        <v>187</v>
      </c>
      <c r="B251" t="s">
        <v>2184</v>
      </c>
      <c r="C251" t="s">
        <v>1715</v>
      </c>
      <c r="D251" t="s">
        <v>1821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25">
      <c r="A252" t="s">
        <v>254</v>
      </c>
      <c r="B252" t="s">
        <v>2185</v>
      </c>
      <c r="C252" t="s">
        <v>1804</v>
      </c>
      <c r="D252" t="s">
        <v>1805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25">
      <c r="A253" t="s">
        <v>695</v>
      </c>
      <c r="B253" t="s">
        <v>2186</v>
      </c>
      <c r="C253" t="s">
        <v>1804</v>
      </c>
      <c r="D253" t="s">
        <v>1805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25">
      <c r="A254" t="s">
        <v>696</v>
      </c>
      <c r="B254" t="s">
        <v>2187</v>
      </c>
      <c r="C254" t="s">
        <v>1780</v>
      </c>
      <c r="D254" t="s">
        <v>1770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25">
      <c r="A255" t="s">
        <v>269</v>
      </c>
      <c r="B255" t="s">
        <v>2188</v>
      </c>
      <c r="C255" t="s">
        <v>1742</v>
      </c>
      <c r="D255" t="s">
        <v>1744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25">
      <c r="A256" t="s">
        <v>271</v>
      </c>
      <c r="B256" t="s">
        <v>2189</v>
      </c>
      <c r="C256" t="s">
        <v>1742</v>
      </c>
      <c r="D256" t="s">
        <v>1745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25">
      <c r="A257" t="s">
        <v>697</v>
      </c>
      <c r="B257" t="s">
        <v>2190</v>
      </c>
      <c r="C257" t="s">
        <v>1715</v>
      </c>
      <c r="D257" t="s">
        <v>1822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25">
      <c r="A258" t="s">
        <v>190</v>
      </c>
      <c r="B258" t="s">
        <v>2191</v>
      </c>
      <c r="C258" t="s">
        <v>1715</v>
      </c>
      <c r="D258" t="s">
        <v>1716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25">
      <c r="A259" t="s">
        <v>698</v>
      </c>
      <c r="B259" t="s">
        <v>2192</v>
      </c>
      <c r="C259" t="s">
        <v>1725</v>
      </c>
      <c r="D259" t="s">
        <v>1823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25">
      <c r="A260" t="s">
        <v>274</v>
      </c>
      <c r="B260" t="s">
        <v>2191</v>
      </c>
      <c r="C260" t="s">
        <v>1731</v>
      </c>
      <c r="D260" t="s">
        <v>1742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25">
      <c r="A261" t="s">
        <v>275</v>
      </c>
      <c r="B261" t="s">
        <v>2193</v>
      </c>
      <c r="C261" t="s">
        <v>1742</v>
      </c>
      <c r="D261" t="s">
        <v>1744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25">
      <c r="A262" t="s">
        <v>277</v>
      </c>
      <c r="B262" t="s">
        <v>2194</v>
      </c>
      <c r="C262" t="s">
        <v>1736</v>
      </c>
      <c r="D262" t="s">
        <v>1822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25">
      <c r="A263" t="s">
        <v>699</v>
      </c>
      <c r="B263" t="s">
        <v>2195</v>
      </c>
      <c r="C263" t="s">
        <v>1743</v>
      </c>
      <c r="D263" t="s">
        <v>1822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25">
      <c r="A264" t="s">
        <v>700</v>
      </c>
      <c r="B264" t="s">
        <v>2196</v>
      </c>
      <c r="C264" t="s">
        <v>1725</v>
      </c>
      <c r="D264" t="s">
        <v>1770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25">
      <c r="A265" t="s">
        <v>701</v>
      </c>
      <c r="B265" t="s">
        <v>2184</v>
      </c>
      <c r="C265" t="s">
        <v>1725</v>
      </c>
      <c r="D265" t="s">
        <v>1824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25">
      <c r="A266" t="s">
        <v>702</v>
      </c>
      <c r="B266" t="s">
        <v>2197</v>
      </c>
      <c r="C266" t="s">
        <v>1825</v>
      </c>
      <c r="D266" t="s">
        <v>1826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25">
      <c r="A267" t="s">
        <v>703</v>
      </c>
      <c r="B267" t="s">
        <v>2198</v>
      </c>
      <c r="C267" t="s">
        <v>1826</v>
      </c>
      <c r="D267" t="s">
        <v>1789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25">
      <c r="A268" t="s">
        <v>281</v>
      </c>
      <c r="B268" t="s">
        <v>2187</v>
      </c>
      <c r="C268" t="s">
        <v>1827</v>
      </c>
      <c r="D268" t="s">
        <v>1770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25">
      <c r="A269" t="s">
        <v>704</v>
      </c>
      <c r="B269" t="s">
        <v>2199</v>
      </c>
      <c r="C269" t="s">
        <v>1817</v>
      </c>
      <c r="D269" t="s">
        <v>1768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25">
      <c r="A270" t="s">
        <v>282</v>
      </c>
      <c r="B270" t="s">
        <v>2200</v>
      </c>
      <c r="C270" t="s">
        <v>1765</v>
      </c>
      <c r="D270" t="s">
        <v>1734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25">
      <c r="A271" t="s">
        <v>705</v>
      </c>
      <c r="B271" t="s">
        <v>2201</v>
      </c>
      <c r="C271" t="s">
        <v>1734</v>
      </c>
      <c r="D271" t="s">
        <v>1733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25">
      <c r="A272" t="s">
        <v>706</v>
      </c>
      <c r="B272" t="s">
        <v>2202</v>
      </c>
      <c r="C272" t="s">
        <v>1713</v>
      </c>
      <c r="D272" t="s">
        <v>1769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25">
      <c r="A273" t="s">
        <v>707</v>
      </c>
      <c r="B273" t="s">
        <v>2184</v>
      </c>
      <c r="C273" t="s">
        <v>1713</v>
      </c>
      <c r="D273" t="s">
        <v>1828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25">
      <c r="A274" t="s">
        <v>708</v>
      </c>
      <c r="B274" t="s">
        <v>2185</v>
      </c>
      <c r="C274" t="s">
        <v>1733</v>
      </c>
      <c r="D274" t="s">
        <v>1744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25">
      <c r="A275" t="s">
        <v>709</v>
      </c>
      <c r="B275" t="s">
        <v>2186</v>
      </c>
      <c r="C275" t="s">
        <v>1744</v>
      </c>
      <c r="D275" t="s">
        <v>1737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25">
      <c r="A276" t="s">
        <v>285</v>
      </c>
      <c r="B276" t="s">
        <v>2187</v>
      </c>
      <c r="C276" t="s">
        <v>1792</v>
      </c>
      <c r="D276" t="s">
        <v>1769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25">
      <c r="A277" t="s">
        <v>328</v>
      </c>
      <c r="B277" t="s">
        <v>2188</v>
      </c>
      <c r="C277" t="s">
        <v>1736</v>
      </c>
      <c r="D277" t="s">
        <v>1822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25">
      <c r="A278" t="s">
        <v>329</v>
      </c>
      <c r="B278" t="s">
        <v>2189</v>
      </c>
      <c r="C278" t="s">
        <v>1822</v>
      </c>
      <c r="D278" t="s">
        <v>1740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25">
      <c r="A279" t="s">
        <v>710</v>
      </c>
      <c r="B279" t="s">
        <v>2203</v>
      </c>
      <c r="C279" t="s">
        <v>1829</v>
      </c>
      <c r="D279" t="s">
        <v>1770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25">
      <c r="A280" t="s">
        <v>353</v>
      </c>
      <c r="B280" t="s">
        <v>2204</v>
      </c>
      <c r="C280" t="s">
        <v>1830</v>
      </c>
      <c r="D280" t="s">
        <v>1770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25">
      <c r="A281" t="s">
        <v>383</v>
      </c>
      <c r="B281" t="s">
        <v>2194</v>
      </c>
      <c r="C281" t="s">
        <v>1829</v>
      </c>
      <c r="D281" t="s">
        <v>1831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25">
      <c r="A282" t="s">
        <v>384</v>
      </c>
      <c r="B282" t="s">
        <v>2195</v>
      </c>
      <c r="C282" t="s">
        <v>1787</v>
      </c>
      <c r="D282" t="s">
        <v>1830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25">
      <c r="A283" t="s">
        <v>711</v>
      </c>
      <c r="B283" t="s">
        <v>2205</v>
      </c>
      <c r="C283" t="s">
        <v>1782</v>
      </c>
      <c r="D283" t="s">
        <v>1722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25">
      <c r="A284" t="s">
        <v>712</v>
      </c>
      <c r="B284" t="s">
        <v>2206</v>
      </c>
      <c r="C284" t="s">
        <v>1782</v>
      </c>
      <c r="D284" t="s">
        <v>1722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25">
      <c r="A285" t="s">
        <v>713</v>
      </c>
      <c r="B285" t="s">
        <v>2054</v>
      </c>
      <c r="C285" t="s">
        <v>1733</v>
      </c>
      <c r="D285" t="s">
        <v>1798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25">
      <c r="A286" t="s">
        <v>387</v>
      </c>
      <c r="B286" t="s">
        <v>2207</v>
      </c>
      <c r="C286" t="s">
        <v>1733</v>
      </c>
      <c r="D286" t="s">
        <v>1832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25">
      <c r="A287" t="s">
        <v>714</v>
      </c>
      <c r="B287" t="s">
        <v>2208</v>
      </c>
      <c r="C287" t="s">
        <v>1833</v>
      </c>
      <c r="D287" t="s">
        <v>1793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25">
      <c r="A288" t="s">
        <v>715</v>
      </c>
      <c r="B288" t="s">
        <v>2209</v>
      </c>
      <c r="C288" t="s">
        <v>1833</v>
      </c>
      <c r="D288" t="s">
        <v>1833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25">
      <c r="A289" t="s">
        <v>716</v>
      </c>
      <c r="B289" t="s">
        <v>2210</v>
      </c>
      <c r="C289" t="s">
        <v>1833</v>
      </c>
      <c r="D289" t="s">
        <v>1793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25">
      <c r="A290" t="s">
        <v>717</v>
      </c>
      <c r="B290" t="s">
        <v>2211</v>
      </c>
      <c r="C290" t="s">
        <v>1793</v>
      </c>
      <c r="D290" t="s">
        <v>1793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25">
      <c r="A291" t="s">
        <v>718</v>
      </c>
      <c r="B291" t="s">
        <v>2212</v>
      </c>
      <c r="C291" t="s">
        <v>1793</v>
      </c>
      <c r="D291" t="s">
        <v>1793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25">
      <c r="A292" t="s">
        <v>719</v>
      </c>
      <c r="B292" t="s">
        <v>2213</v>
      </c>
      <c r="C292" t="s">
        <v>1793</v>
      </c>
      <c r="D292" t="s">
        <v>1793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25">
      <c r="A293" t="s">
        <v>720</v>
      </c>
      <c r="B293" t="s">
        <v>2214</v>
      </c>
      <c r="C293" t="s">
        <v>1793</v>
      </c>
      <c r="D293" t="s">
        <v>1832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25">
      <c r="A294" t="s">
        <v>721</v>
      </c>
      <c r="B294" t="s">
        <v>2215</v>
      </c>
      <c r="C294" t="s">
        <v>1793</v>
      </c>
      <c r="D294" t="s">
        <v>1793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25">
      <c r="A295" t="s">
        <v>722</v>
      </c>
      <c r="B295" t="s">
        <v>2210</v>
      </c>
      <c r="C295" t="s">
        <v>1793</v>
      </c>
      <c r="D295" t="s">
        <v>1793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25">
      <c r="A296" t="s">
        <v>723</v>
      </c>
      <c r="B296" t="s">
        <v>2211</v>
      </c>
      <c r="C296" t="s">
        <v>1793</v>
      </c>
      <c r="D296" t="s">
        <v>1832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25">
      <c r="A297" t="s">
        <v>724</v>
      </c>
      <c r="B297" t="s">
        <v>2212</v>
      </c>
      <c r="C297" t="s">
        <v>1832</v>
      </c>
      <c r="D297" t="s">
        <v>1832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25">
      <c r="A298" t="s">
        <v>725</v>
      </c>
      <c r="B298" t="s">
        <v>2216</v>
      </c>
      <c r="C298" t="s">
        <v>1832</v>
      </c>
      <c r="D298" t="s">
        <v>1832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25">
      <c r="A299" t="s">
        <v>726</v>
      </c>
      <c r="B299" t="s">
        <v>2217</v>
      </c>
      <c r="C299" t="s">
        <v>1793</v>
      </c>
      <c r="D299" t="s">
        <v>1832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25">
      <c r="A300" t="s">
        <v>727</v>
      </c>
      <c r="B300" t="s">
        <v>2215</v>
      </c>
      <c r="C300" t="s">
        <v>1793</v>
      </c>
      <c r="D300" t="s">
        <v>1793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25">
      <c r="A301" t="s">
        <v>728</v>
      </c>
      <c r="B301" t="s">
        <v>2210</v>
      </c>
      <c r="C301" t="s">
        <v>1793</v>
      </c>
      <c r="D301" t="s">
        <v>1793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25">
      <c r="A302" t="s">
        <v>729</v>
      </c>
      <c r="B302" t="s">
        <v>2211</v>
      </c>
      <c r="C302" t="s">
        <v>1793</v>
      </c>
      <c r="D302" t="s">
        <v>1832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25">
      <c r="A303" t="s">
        <v>730</v>
      </c>
      <c r="B303" t="s">
        <v>2212</v>
      </c>
      <c r="C303" t="s">
        <v>1832</v>
      </c>
      <c r="D303" t="s">
        <v>1832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25">
      <c r="A304" t="s">
        <v>731</v>
      </c>
      <c r="B304" t="s">
        <v>2216</v>
      </c>
      <c r="C304" t="s">
        <v>1832</v>
      </c>
      <c r="D304" t="s">
        <v>1832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25">
      <c r="A305" t="s">
        <v>732</v>
      </c>
      <c r="B305" t="s">
        <v>2218</v>
      </c>
      <c r="C305" t="s">
        <v>1778</v>
      </c>
      <c r="D305" t="s">
        <v>1778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25">
      <c r="A306" t="s">
        <v>355</v>
      </c>
      <c r="B306" t="s">
        <v>2219</v>
      </c>
      <c r="C306" t="s">
        <v>1778</v>
      </c>
      <c r="D306" t="s">
        <v>1778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25">
      <c r="A307" t="s">
        <v>733</v>
      </c>
      <c r="B307" t="s">
        <v>2220</v>
      </c>
      <c r="C307" t="s">
        <v>1778</v>
      </c>
      <c r="D307" t="s">
        <v>1778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25">
      <c r="A308" t="s">
        <v>734</v>
      </c>
      <c r="B308" t="s">
        <v>2211</v>
      </c>
      <c r="C308" t="s">
        <v>1778</v>
      </c>
      <c r="D308" t="s">
        <v>1778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25">
      <c r="A309" t="s">
        <v>735</v>
      </c>
      <c r="B309" t="s">
        <v>2221</v>
      </c>
      <c r="C309" t="s">
        <v>1778</v>
      </c>
      <c r="D309" t="s">
        <v>1778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25">
      <c r="A310" t="s">
        <v>736</v>
      </c>
      <c r="B310" t="s">
        <v>2222</v>
      </c>
      <c r="C310" t="s">
        <v>1778</v>
      </c>
      <c r="D310" t="s">
        <v>1778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25">
      <c r="A311" t="s">
        <v>737</v>
      </c>
      <c r="B311" t="s">
        <v>2223</v>
      </c>
      <c r="C311" t="s">
        <v>1778</v>
      </c>
      <c r="D311" t="s">
        <v>1778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25">
      <c r="A312" t="s">
        <v>738</v>
      </c>
      <c r="B312" t="s">
        <v>2224</v>
      </c>
      <c r="C312" t="s">
        <v>1778</v>
      </c>
      <c r="D312" t="s">
        <v>1778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25">
      <c r="A313" t="s">
        <v>739</v>
      </c>
      <c r="B313" t="s">
        <v>2220</v>
      </c>
      <c r="C313" t="s">
        <v>1778</v>
      </c>
      <c r="D313" t="s">
        <v>1778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25">
      <c r="A314" t="s">
        <v>740</v>
      </c>
      <c r="B314" t="s">
        <v>2211</v>
      </c>
      <c r="C314" t="s">
        <v>1778</v>
      </c>
      <c r="D314" t="s">
        <v>1778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25">
      <c r="A315" t="s">
        <v>741</v>
      </c>
      <c r="B315" t="s">
        <v>2221</v>
      </c>
      <c r="C315" t="s">
        <v>1778</v>
      </c>
      <c r="D315" t="s">
        <v>1778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25">
      <c r="A316" t="s">
        <v>742</v>
      </c>
      <c r="B316" t="s">
        <v>2225</v>
      </c>
      <c r="C316" t="s">
        <v>1778</v>
      </c>
      <c r="D316" t="s">
        <v>1778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25">
      <c r="A317" t="s">
        <v>743</v>
      </c>
      <c r="B317" t="s">
        <v>2226</v>
      </c>
      <c r="C317" t="s">
        <v>1733</v>
      </c>
      <c r="D317" t="s">
        <v>1733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25">
      <c r="A318" t="s">
        <v>744</v>
      </c>
      <c r="B318" t="s">
        <v>2227</v>
      </c>
      <c r="C318" t="s">
        <v>1733</v>
      </c>
      <c r="D318" t="s">
        <v>1733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25">
      <c r="A319" t="s">
        <v>745</v>
      </c>
      <c r="B319" t="s">
        <v>2220</v>
      </c>
      <c r="C319" t="s">
        <v>1733</v>
      </c>
      <c r="D319" t="s">
        <v>1733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25">
      <c r="A320" t="s">
        <v>746</v>
      </c>
      <c r="B320" t="s">
        <v>2211</v>
      </c>
      <c r="C320" t="s">
        <v>1733</v>
      </c>
      <c r="D320" t="s">
        <v>1733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25">
      <c r="A321" t="s">
        <v>747</v>
      </c>
      <c r="B321" t="s">
        <v>2221</v>
      </c>
      <c r="C321" t="s">
        <v>1733</v>
      </c>
      <c r="D321" t="s">
        <v>1733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25">
      <c r="A322" t="s">
        <v>748</v>
      </c>
      <c r="B322" t="s">
        <v>2228</v>
      </c>
      <c r="C322" t="s">
        <v>1733</v>
      </c>
      <c r="D322" t="s">
        <v>1733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25">
      <c r="A323" t="s">
        <v>749</v>
      </c>
      <c r="B323" t="s">
        <v>2229</v>
      </c>
      <c r="C323" t="s">
        <v>1722</v>
      </c>
      <c r="D323" t="s">
        <v>1798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25">
      <c r="A324" t="s">
        <v>750</v>
      </c>
      <c r="B324" t="s">
        <v>2230</v>
      </c>
      <c r="C324" t="s">
        <v>1722</v>
      </c>
      <c r="D324" t="s">
        <v>1757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25">
      <c r="A325" t="s">
        <v>751</v>
      </c>
      <c r="B325" t="s">
        <v>2231</v>
      </c>
      <c r="C325" t="s">
        <v>1722</v>
      </c>
      <c r="D325" t="s">
        <v>1722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25">
      <c r="A326" t="s">
        <v>752</v>
      </c>
      <c r="B326" t="s">
        <v>2232</v>
      </c>
      <c r="C326" t="s">
        <v>1722</v>
      </c>
      <c r="D326" t="s">
        <v>1722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25">
      <c r="A327" t="s">
        <v>753</v>
      </c>
      <c r="B327" t="s">
        <v>2233</v>
      </c>
      <c r="C327" t="s">
        <v>1722</v>
      </c>
      <c r="D327" t="s">
        <v>1754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25">
      <c r="A328" t="s">
        <v>754</v>
      </c>
      <c r="B328" t="s">
        <v>2234</v>
      </c>
      <c r="C328" t="s">
        <v>1754</v>
      </c>
      <c r="D328" t="s">
        <v>1757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25">
      <c r="A329" t="s">
        <v>755</v>
      </c>
      <c r="B329" t="s">
        <v>2235</v>
      </c>
      <c r="C329" t="s">
        <v>1757</v>
      </c>
      <c r="D329" t="s">
        <v>1757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25">
      <c r="A330" t="s">
        <v>756</v>
      </c>
      <c r="B330" t="s">
        <v>2236</v>
      </c>
      <c r="C330" t="s">
        <v>1757</v>
      </c>
      <c r="D330" t="s">
        <v>1798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25">
      <c r="A331" t="s">
        <v>757</v>
      </c>
      <c r="B331" t="s">
        <v>2237</v>
      </c>
      <c r="C331" t="s">
        <v>1757</v>
      </c>
      <c r="D331" t="s">
        <v>1757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25">
      <c r="A332" t="s">
        <v>758</v>
      </c>
      <c r="B332" t="s">
        <v>2232</v>
      </c>
      <c r="C332" t="s">
        <v>1757</v>
      </c>
      <c r="D332" t="s">
        <v>1757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25">
      <c r="A333" t="s">
        <v>759</v>
      </c>
      <c r="B333" t="s">
        <v>2233</v>
      </c>
      <c r="C333" t="s">
        <v>1798</v>
      </c>
      <c r="D333" t="s">
        <v>1798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25">
      <c r="A334" t="s">
        <v>760</v>
      </c>
      <c r="B334" t="s">
        <v>2234</v>
      </c>
      <c r="C334" t="s">
        <v>1798</v>
      </c>
      <c r="D334" t="s">
        <v>1798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25">
      <c r="A335" t="s">
        <v>761</v>
      </c>
      <c r="B335" t="s">
        <v>2238</v>
      </c>
      <c r="C335" t="s">
        <v>1798</v>
      </c>
      <c r="D335" t="s">
        <v>1798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25">
      <c r="A336" t="s">
        <v>286</v>
      </c>
      <c r="B336" t="s">
        <v>2239</v>
      </c>
      <c r="C336" t="s">
        <v>1738</v>
      </c>
      <c r="D336" t="s">
        <v>1822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25">
      <c r="A337" t="s">
        <v>762</v>
      </c>
      <c r="B337" t="s">
        <v>2240</v>
      </c>
      <c r="C337" t="s">
        <v>1738</v>
      </c>
      <c r="D337" t="s">
        <v>1738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25">
      <c r="A338" t="s">
        <v>763</v>
      </c>
      <c r="B338" t="s">
        <v>2241</v>
      </c>
      <c r="C338" t="s">
        <v>1738</v>
      </c>
      <c r="D338" t="s">
        <v>1738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25">
      <c r="A339" t="s">
        <v>764</v>
      </c>
      <c r="B339" t="s">
        <v>2242</v>
      </c>
      <c r="C339" t="s">
        <v>1738</v>
      </c>
      <c r="D339" t="s">
        <v>1737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25">
      <c r="A340" t="s">
        <v>765</v>
      </c>
      <c r="B340" t="s">
        <v>2243</v>
      </c>
      <c r="C340" t="s">
        <v>1737</v>
      </c>
      <c r="D340" t="s">
        <v>1737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25">
      <c r="A341" t="s">
        <v>766</v>
      </c>
      <c r="B341" t="s">
        <v>2244</v>
      </c>
      <c r="C341" t="s">
        <v>1737</v>
      </c>
      <c r="D341" t="s">
        <v>1822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25">
      <c r="A342" t="s">
        <v>767</v>
      </c>
      <c r="B342" t="s">
        <v>2245</v>
      </c>
      <c r="C342" t="s">
        <v>1822</v>
      </c>
      <c r="D342" t="s">
        <v>1822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25">
      <c r="A343" t="s">
        <v>768</v>
      </c>
      <c r="B343" t="s">
        <v>2246</v>
      </c>
      <c r="C343" t="s">
        <v>1822</v>
      </c>
      <c r="D343" t="s">
        <v>1822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25">
      <c r="A344" t="s">
        <v>769</v>
      </c>
      <c r="B344" t="s">
        <v>2247</v>
      </c>
      <c r="C344" t="s">
        <v>1755</v>
      </c>
      <c r="D344" t="s">
        <v>1762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25">
      <c r="A345" t="s">
        <v>770</v>
      </c>
      <c r="B345" t="s">
        <v>2248</v>
      </c>
      <c r="C345" t="s">
        <v>1755</v>
      </c>
      <c r="D345" t="s">
        <v>1784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25">
      <c r="A346" t="s">
        <v>771</v>
      </c>
      <c r="B346" t="s">
        <v>2249</v>
      </c>
      <c r="C346" t="s">
        <v>1784</v>
      </c>
      <c r="D346" t="s">
        <v>1762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25">
      <c r="A347" t="s">
        <v>772</v>
      </c>
      <c r="B347" t="s">
        <v>1952</v>
      </c>
      <c r="C347" t="s">
        <v>1834</v>
      </c>
      <c r="D347" t="s">
        <v>1835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25">
      <c r="A348" t="s">
        <v>773</v>
      </c>
      <c r="B348" t="s">
        <v>1953</v>
      </c>
      <c r="C348" t="s">
        <v>1836</v>
      </c>
      <c r="D348" t="s">
        <v>1836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25">
      <c r="A349" t="s">
        <v>774</v>
      </c>
      <c r="B349" t="s">
        <v>1954</v>
      </c>
      <c r="C349" t="s">
        <v>1757</v>
      </c>
      <c r="D349" t="s">
        <v>1758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25">
      <c r="A350" t="s">
        <v>775</v>
      </c>
      <c r="B350" t="s">
        <v>1955</v>
      </c>
      <c r="C350" t="s">
        <v>1836</v>
      </c>
      <c r="D350" t="s">
        <v>1836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25">
      <c r="A351" t="s">
        <v>776</v>
      </c>
      <c r="B351" t="s">
        <v>1956</v>
      </c>
      <c r="C351" t="s">
        <v>1836</v>
      </c>
      <c r="D351" t="s">
        <v>1836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25">
      <c r="A352" t="s">
        <v>777</v>
      </c>
      <c r="B352" t="s">
        <v>2250</v>
      </c>
      <c r="C352" t="s">
        <v>1837</v>
      </c>
      <c r="D352" t="s">
        <v>1838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25">
      <c r="A353" t="s">
        <v>778</v>
      </c>
      <c r="B353" t="s">
        <v>2251</v>
      </c>
      <c r="C353" t="s">
        <v>1839</v>
      </c>
      <c r="D353" t="s">
        <v>1840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25">
      <c r="A354" t="s">
        <v>779</v>
      </c>
      <c r="B354" t="s">
        <v>2252</v>
      </c>
      <c r="C354" t="s">
        <v>1841</v>
      </c>
      <c r="D354" t="s">
        <v>1840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25">
      <c r="A355" t="s">
        <v>780</v>
      </c>
      <c r="B355" t="s">
        <v>2253</v>
      </c>
      <c r="C355" t="s">
        <v>1842</v>
      </c>
      <c r="D355" t="s">
        <v>1843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25">
      <c r="A356" t="s">
        <v>781</v>
      </c>
      <c r="B356" t="s">
        <v>2254</v>
      </c>
      <c r="C356" t="s">
        <v>1843</v>
      </c>
      <c r="D356" t="s">
        <v>1841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25">
      <c r="A357" t="s">
        <v>782</v>
      </c>
      <c r="B357" t="s">
        <v>2255</v>
      </c>
      <c r="C357" t="s">
        <v>1844</v>
      </c>
      <c r="D357" t="s">
        <v>1845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25">
      <c r="A358" t="s">
        <v>783</v>
      </c>
      <c r="B358" t="s">
        <v>2256</v>
      </c>
      <c r="C358" t="s">
        <v>1845</v>
      </c>
      <c r="D358" t="s">
        <v>1846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25">
      <c r="A359" t="s">
        <v>784</v>
      </c>
      <c r="B359" t="s">
        <v>2257</v>
      </c>
      <c r="C359" t="s">
        <v>1846</v>
      </c>
      <c r="D359" t="s">
        <v>1847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25">
      <c r="A360" t="s">
        <v>785</v>
      </c>
      <c r="B360" t="s">
        <v>2258</v>
      </c>
      <c r="C360" t="s">
        <v>1847</v>
      </c>
      <c r="D360" t="s">
        <v>1848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25">
      <c r="A361" t="s">
        <v>786</v>
      </c>
      <c r="B361" t="s">
        <v>2259</v>
      </c>
      <c r="C361" t="s">
        <v>1849</v>
      </c>
      <c r="D361" t="s">
        <v>1842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25">
      <c r="A362" t="s">
        <v>787</v>
      </c>
      <c r="B362" t="s">
        <v>2260</v>
      </c>
      <c r="C362" t="s">
        <v>1843</v>
      </c>
      <c r="D362" t="s">
        <v>1839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25">
      <c r="A363" t="s">
        <v>788</v>
      </c>
      <c r="B363" t="s">
        <v>2261</v>
      </c>
      <c r="C363" t="s">
        <v>1845</v>
      </c>
      <c r="D363" t="s">
        <v>1850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25">
      <c r="A364" t="s">
        <v>789</v>
      </c>
      <c r="B364" t="s">
        <v>2262</v>
      </c>
      <c r="C364" t="s">
        <v>1851</v>
      </c>
      <c r="D364" t="s">
        <v>1842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25">
      <c r="A365" t="s">
        <v>790</v>
      </c>
      <c r="B365" t="s">
        <v>1957</v>
      </c>
      <c r="C365" t="s">
        <v>1834</v>
      </c>
      <c r="D365" t="s">
        <v>1852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25">
      <c r="A366" t="s">
        <v>791</v>
      </c>
      <c r="B366" t="s">
        <v>2263</v>
      </c>
      <c r="C366" t="s">
        <v>1834</v>
      </c>
      <c r="D366" t="s">
        <v>1834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25">
      <c r="A367" t="s">
        <v>792</v>
      </c>
      <c r="B367" t="s">
        <v>2264</v>
      </c>
      <c r="C367" t="s">
        <v>1834</v>
      </c>
      <c r="D367" t="s">
        <v>1834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25">
      <c r="A368" t="s">
        <v>793</v>
      </c>
      <c r="B368" t="s">
        <v>2265</v>
      </c>
      <c r="C368" t="s">
        <v>1834</v>
      </c>
      <c r="D368" t="s">
        <v>1834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25">
      <c r="A369" t="s">
        <v>794</v>
      </c>
      <c r="B369" t="s">
        <v>2266</v>
      </c>
      <c r="C369" t="s">
        <v>1834</v>
      </c>
      <c r="D369" t="s">
        <v>1853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25">
      <c r="A370" t="s">
        <v>795</v>
      </c>
      <c r="B370" t="s">
        <v>2267</v>
      </c>
      <c r="C370" t="s">
        <v>1853</v>
      </c>
      <c r="D370" t="s">
        <v>1854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25">
      <c r="A371" t="s">
        <v>796</v>
      </c>
      <c r="B371" t="s">
        <v>2268</v>
      </c>
      <c r="C371" t="s">
        <v>1855</v>
      </c>
      <c r="D371" t="s">
        <v>1856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25">
      <c r="A372" t="s">
        <v>797</v>
      </c>
      <c r="B372" t="s">
        <v>1958</v>
      </c>
      <c r="C372" t="s">
        <v>1836</v>
      </c>
      <c r="D372" t="s">
        <v>1836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25">
      <c r="A373" t="s">
        <v>798</v>
      </c>
      <c r="B373" t="s">
        <v>2269</v>
      </c>
      <c r="C373" t="s">
        <v>1856</v>
      </c>
      <c r="D373" t="s">
        <v>1852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25">
      <c r="A374" t="s">
        <v>799</v>
      </c>
      <c r="B374" t="s">
        <v>2270</v>
      </c>
      <c r="C374" t="s">
        <v>1834</v>
      </c>
      <c r="D374" t="s">
        <v>1758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25">
      <c r="A375" t="s">
        <v>800</v>
      </c>
      <c r="B375" t="s">
        <v>2271</v>
      </c>
      <c r="C375" t="s">
        <v>1834</v>
      </c>
      <c r="D375" t="s">
        <v>1834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25">
      <c r="A376" t="s">
        <v>801</v>
      </c>
      <c r="B376" t="s">
        <v>2272</v>
      </c>
      <c r="C376" t="s">
        <v>1834</v>
      </c>
      <c r="D376" t="s">
        <v>1834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25">
      <c r="A377" t="s">
        <v>802</v>
      </c>
      <c r="B377" t="s">
        <v>2273</v>
      </c>
      <c r="C377" t="s">
        <v>1834</v>
      </c>
      <c r="D377" t="s">
        <v>1857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25">
      <c r="A378" t="s">
        <v>803</v>
      </c>
      <c r="B378" t="s">
        <v>2274</v>
      </c>
      <c r="C378" t="s">
        <v>1857</v>
      </c>
      <c r="D378" t="s">
        <v>1858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25">
      <c r="A379" t="s">
        <v>804</v>
      </c>
      <c r="B379" t="s">
        <v>2275</v>
      </c>
      <c r="C379" t="s">
        <v>1858</v>
      </c>
      <c r="D379" t="s">
        <v>1785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25">
      <c r="A380" t="s">
        <v>805</v>
      </c>
      <c r="B380" t="s">
        <v>2276</v>
      </c>
      <c r="C380" t="s">
        <v>1785</v>
      </c>
      <c r="D380" t="s">
        <v>1859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25">
      <c r="A381" t="s">
        <v>806</v>
      </c>
      <c r="B381" t="s">
        <v>2277</v>
      </c>
      <c r="C381" t="s">
        <v>1785</v>
      </c>
      <c r="D381" t="s">
        <v>1859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25">
      <c r="A382" t="s">
        <v>807</v>
      </c>
      <c r="B382" t="s">
        <v>2278</v>
      </c>
      <c r="C382" t="s">
        <v>1859</v>
      </c>
      <c r="D382" t="s">
        <v>1860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25">
      <c r="A383" t="s">
        <v>808</v>
      </c>
      <c r="B383" t="s">
        <v>2279</v>
      </c>
      <c r="C383" t="s">
        <v>1859</v>
      </c>
      <c r="D383" t="s">
        <v>1861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25">
      <c r="A384" t="s">
        <v>809</v>
      </c>
      <c r="B384" t="s">
        <v>2280</v>
      </c>
      <c r="C384" t="s">
        <v>1730</v>
      </c>
      <c r="D384" t="s">
        <v>1764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25">
      <c r="A385" t="s">
        <v>810</v>
      </c>
      <c r="B385" t="s">
        <v>2281</v>
      </c>
      <c r="C385" t="s">
        <v>1764</v>
      </c>
      <c r="D385" t="s">
        <v>1767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25">
      <c r="A386" t="s">
        <v>811</v>
      </c>
      <c r="B386" t="s">
        <v>1961</v>
      </c>
      <c r="C386" t="s">
        <v>1862</v>
      </c>
      <c r="D386" t="s">
        <v>1848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25">
      <c r="A387" t="s">
        <v>812</v>
      </c>
      <c r="B387" t="s">
        <v>2282</v>
      </c>
      <c r="C387" t="s">
        <v>1862</v>
      </c>
      <c r="D387" t="s">
        <v>1838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25">
      <c r="A388" t="s">
        <v>813</v>
      </c>
      <c r="B388" t="s">
        <v>2283</v>
      </c>
      <c r="C388" t="s">
        <v>1862</v>
      </c>
      <c r="D388" t="s">
        <v>1863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25">
      <c r="A389" t="s">
        <v>814</v>
      </c>
      <c r="B389" t="s">
        <v>2284</v>
      </c>
      <c r="C389" t="s">
        <v>1852</v>
      </c>
      <c r="D389" t="s">
        <v>1864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25">
      <c r="A390" t="s">
        <v>815</v>
      </c>
      <c r="B390" t="s">
        <v>2285</v>
      </c>
      <c r="C390" t="s">
        <v>1864</v>
      </c>
      <c r="D390" t="s">
        <v>1865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25">
      <c r="A391" t="s">
        <v>816</v>
      </c>
      <c r="B391" t="s">
        <v>2195</v>
      </c>
      <c r="C391" t="s">
        <v>1865</v>
      </c>
      <c r="D391" t="s">
        <v>1866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25">
      <c r="A392" t="s">
        <v>817</v>
      </c>
      <c r="B392" t="s">
        <v>2286</v>
      </c>
      <c r="C392" t="s">
        <v>1866</v>
      </c>
      <c r="D392" t="s">
        <v>1867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25">
      <c r="A393" t="s">
        <v>818</v>
      </c>
      <c r="B393" t="s">
        <v>2287</v>
      </c>
      <c r="C393" t="s">
        <v>1865</v>
      </c>
      <c r="D393" t="s">
        <v>1840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25">
      <c r="A394" t="s">
        <v>819</v>
      </c>
      <c r="B394" t="s">
        <v>2288</v>
      </c>
      <c r="C394" t="s">
        <v>1865</v>
      </c>
      <c r="D394" t="s">
        <v>1868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25">
      <c r="A395" t="s">
        <v>820</v>
      </c>
      <c r="B395" t="s">
        <v>2195</v>
      </c>
      <c r="C395" t="s">
        <v>1868</v>
      </c>
      <c r="D395" t="s">
        <v>1868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25">
      <c r="A396" t="s">
        <v>821</v>
      </c>
      <c r="B396" t="s">
        <v>2286</v>
      </c>
      <c r="C396" t="s">
        <v>1849</v>
      </c>
      <c r="D396" t="s">
        <v>1869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25">
      <c r="A397" t="s">
        <v>822</v>
      </c>
      <c r="B397" t="s">
        <v>2289</v>
      </c>
      <c r="C397" t="s">
        <v>1870</v>
      </c>
      <c r="D397" t="s">
        <v>1840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25">
      <c r="A398" t="s">
        <v>823</v>
      </c>
      <c r="B398" t="s">
        <v>2290</v>
      </c>
      <c r="C398" t="s">
        <v>1870</v>
      </c>
      <c r="D398" t="s">
        <v>1871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25">
      <c r="A399" t="s">
        <v>824</v>
      </c>
      <c r="B399" t="s">
        <v>2285</v>
      </c>
      <c r="C399" t="s">
        <v>1871</v>
      </c>
      <c r="D399" t="s">
        <v>1871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25">
      <c r="A400" t="s">
        <v>825</v>
      </c>
      <c r="B400" t="s">
        <v>2195</v>
      </c>
      <c r="C400" t="s">
        <v>1871</v>
      </c>
      <c r="D400" t="s">
        <v>1872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25">
      <c r="A401" t="s">
        <v>826</v>
      </c>
      <c r="B401" t="s">
        <v>2286</v>
      </c>
      <c r="C401" t="s">
        <v>1872</v>
      </c>
      <c r="D401" t="s">
        <v>1872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25">
      <c r="A402" t="s">
        <v>827</v>
      </c>
      <c r="B402" t="s">
        <v>2291</v>
      </c>
      <c r="C402" t="s">
        <v>1873</v>
      </c>
      <c r="D402" t="s">
        <v>1843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25">
      <c r="A403" t="s">
        <v>828</v>
      </c>
      <c r="B403" t="s">
        <v>2290</v>
      </c>
      <c r="C403" t="s">
        <v>1873</v>
      </c>
      <c r="D403" t="s">
        <v>1874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25">
      <c r="A404" t="s">
        <v>829</v>
      </c>
      <c r="B404" t="s">
        <v>2285</v>
      </c>
      <c r="C404" t="s">
        <v>1874</v>
      </c>
      <c r="D404" t="s">
        <v>1875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25">
      <c r="A405" t="s">
        <v>830</v>
      </c>
      <c r="B405" t="s">
        <v>2195</v>
      </c>
      <c r="C405" t="s">
        <v>1875</v>
      </c>
      <c r="D405" t="s">
        <v>1875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25">
      <c r="A406" t="s">
        <v>831</v>
      </c>
      <c r="B406" t="s">
        <v>2286</v>
      </c>
      <c r="C406" t="s">
        <v>1876</v>
      </c>
      <c r="D406" t="s">
        <v>1877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25">
      <c r="A407" t="s">
        <v>832</v>
      </c>
      <c r="B407" t="s">
        <v>2292</v>
      </c>
      <c r="C407" t="s">
        <v>1787</v>
      </c>
      <c r="D407" t="s">
        <v>1837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25">
      <c r="A408" t="s">
        <v>833</v>
      </c>
      <c r="B408" t="s">
        <v>2293</v>
      </c>
      <c r="C408" t="s">
        <v>1787</v>
      </c>
      <c r="D408" t="s">
        <v>1830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25">
      <c r="A409" t="s">
        <v>834</v>
      </c>
      <c r="B409" t="s">
        <v>2294</v>
      </c>
      <c r="C409" t="s">
        <v>1878</v>
      </c>
      <c r="D409" t="s">
        <v>1837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25">
      <c r="A410" t="s">
        <v>835</v>
      </c>
      <c r="B410" t="s">
        <v>2295</v>
      </c>
      <c r="C410" t="s">
        <v>1837</v>
      </c>
      <c r="D410" t="s">
        <v>1879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25">
      <c r="A411" t="s">
        <v>836</v>
      </c>
      <c r="B411" t="s">
        <v>2296</v>
      </c>
      <c r="C411" t="s">
        <v>1837</v>
      </c>
      <c r="D411" t="s">
        <v>1879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25">
      <c r="A412" t="s">
        <v>837</v>
      </c>
      <c r="B412" t="s">
        <v>2297</v>
      </c>
      <c r="C412" t="s">
        <v>1744</v>
      </c>
      <c r="D412" t="s">
        <v>1841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25">
      <c r="A413" t="s">
        <v>838</v>
      </c>
      <c r="B413" t="s">
        <v>2298</v>
      </c>
      <c r="C413" t="s">
        <v>1744</v>
      </c>
      <c r="D413" t="s">
        <v>1745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25">
      <c r="A414" t="s">
        <v>839</v>
      </c>
      <c r="B414" t="s">
        <v>2299</v>
      </c>
      <c r="C414" t="s">
        <v>1879</v>
      </c>
      <c r="D414" t="s">
        <v>1851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25">
      <c r="A415" t="s">
        <v>840</v>
      </c>
      <c r="B415" t="s">
        <v>2285</v>
      </c>
      <c r="C415" t="s">
        <v>1851</v>
      </c>
      <c r="D415" t="s">
        <v>1880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25">
      <c r="A416" t="s">
        <v>841</v>
      </c>
      <c r="B416" t="s">
        <v>2195</v>
      </c>
      <c r="C416" t="s">
        <v>1880</v>
      </c>
      <c r="D416" t="s">
        <v>1870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25">
      <c r="A417" t="s">
        <v>842</v>
      </c>
      <c r="B417" t="s">
        <v>2286</v>
      </c>
      <c r="C417" t="s">
        <v>1870</v>
      </c>
      <c r="D417" t="s">
        <v>1843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25">
      <c r="A418" t="s">
        <v>843</v>
      </c>
      <c r="B418" t="s">
        <v>2300</v>
      </c>
      <c r="C418" t="s">
        <v>1872</v>
      </c>
      <c r="D418" t="s">
        <v>1845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25">
      <c r="A419" t="s">
        <v>844</v>
      </c>
      <c r="B419" t="s">
        <v>2285</v>
      </c>
      <c r="C419" t="s">
        <v>1872</v>
      </c>
      <c r="D419" t="s">
        <v>1841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25">
      <c r="A420" t="s">
        <v>845</v>
      </c>
      <c r="B420" t="s">
        <v>2296</v>
      </c>
      <c r="C420" t="s">
        <v>1841</v>
      </c>
      <c r="D420" t="s">
        <v>1881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25">
      <c r="A421" t="s">
        <v>846</v>
      </c>
      <c r="B421" t="s">
        <v>2195</v>
      </c>
      <c r="C421" t="s">
        <v>1881</v>
      </c>
      <c r="D421" t="s">
        <v>1840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25">
      <c r="A422" t="s">
        <v>847</v>
      </c>
      <c r="B422" t="s">
        <v>2286</v>
      </c>
      <c r="C422" t="s">
        <v>1840</v>
      </c>
      <c r="D422" t="s">
        <v>1844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25">
      <c r="A423" t="s">
        <v>848</v>
      </c>
      <c r="B423" t="s">
        <v>2050</v>
      </c>
      <c r="C423" t="s">
        <v>1840</v>
      </c>
      <c r="D423" t="s">
        <v>1846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25">
      <c r="A424" t="s">
        <v>849</v>
      </c>
      <c r="B424" t="s">
        <v>2296</v>
      </c>
      <c r="C424" t="s">
        <v>1840</v>
      </c>
      <c r="D424" t="s">
        <v>1882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25">
      <c r="A425" t="s">
        <v>850</v>
      </c>
      <c r="B425" t="s">
        <v>2195</v>
      </c>
      <c r="C425" t="s">
        <v>1882</v>
      </c>
      <c r="D425" t="s">
        <v>1882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25">
      <c r="A426" t="s">
        <v>851</v>
      </c>
      <c r="B426" t="s">
        <v>2286</v>
      </c>
      <c r="C426" t="s">
        <v>1882</v>
      </c>
      <c r="D426" t="s">
        <v>1845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25">
      <c r="A427" t="s">
        <v>852</v>
      </c>
      <c r="B427" t="s">
        <v>2301</v>
      </c>
      <c r="C427" t="s">
        <v>1874</v>
      </c>
      <c r="D427" t="s">
        <v>1847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25">
      <c r="A428" t="s">
        <v>853</v>
      </c>
      <c r="B428" t="s">
        <v>2285</v>
      </c>
      <c r="C428" t="s">
        <v>1874</v>
      </c>
      <c r="D428" t="s">
        <v>1877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25">
      <c r="A429" t="s">
        <v>854</v>
      </c>
      <c r="B429" t="s">
        <v>2296</v>
      </c>
      <c r="C429" t="s">
        <v>1877</v>
      </c>
      <c r="D429" t="s">
        <v>1879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25">
      <c r="A430" t="s">
        <v>855</v>
      </c>
      <c r="B430" t="s">
        <v>2195</v>
      </c>
      <c r="C430" t="s">
        <v>1879</v>
      </c>
      <c r="D430" t="s">
        <v>1838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25">
      <c r="A431" t="s">
        <v>856</v>
      </c>
      <c r="B431" t="s">
        <v>2286</v>
      </c>
      <c r="C431" t="s">
        <v>1845</v>
      </c>
      <c r="D431" t="s">
        <v>1883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25">
      <c r="A432" t="s">
        <v>857</v>
      </c>
      <c r="B432" t="s">
        <v>2302</v>
      </c>
      <c r="C432" t="s">
        <v>1879</v>
      </c>
      <c r="D432" t="s">
        <v>1848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25">
      <c r="A433" t="s">
        <v>858</v>
      </c>
      <c r="B433" t="s">
        <v>2296</v>
      </c>
      <c r="C433" t="s">
        <v>1879</v>
      </c>
      <c r="D433" t="s">
        <v>1869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25">
      <c r="A434" t="s">
        <v>859</v>
      </c>
      <c r="B434" t="s">
        <v>2195</v>
      </c>
      <c r="C434" t="s">
        <v>1869</v>
      </c>
      <c r="D434" t="s">
        <v>1869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25">
      <c r="A435" t="s">
        <v>860</v>
      </c>
      <c r="B435" t="s">
        <v>2286</v>
      </c>
      <c r="C435" t="s">
        <v>1883</v>
      </c>
      <c r="D435" t="s">
        <v>1884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25">
      <c r="A436" t="s">
        <v>861</v>
      </c>
      <c r="B436" t="s">
        <v>2052</v>
      </c>
      <c r="C436" t="s">
        <v>1866</v>
      </c>
      <c r="D436" t="s">
        <v>1842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25">
      <c r="A437" t="s">
        <v>862</v>
      </c>
      <c r="B437" t="s">
        <v>2296</v>
      </c>
      <c r="C437" t="s">
        <v>1866</v>
      </c>
      <c r="D437" t="s">
        <v>1868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25">
      <c r="A438" t="s">
        <v>863</v>
      </c>
      <c r="B438" t="s">
        <v>2195</v>
      </c>
      <c r="C438" t="s">
        <v>1868</v>
      </c>
      <c r="D438" t="s">
        <v>1868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25">
      <c r="A439" t="s">
        <v>864</v>
      </c>
      <c r="B439" t="s">
        <v>2286</v>
      </c>
      <c r="C439" t="s">
        <v>1873</v>
      </c>
      <c r="D439" t="s">
        <v>1885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25">
      <c r="A440" t="s">
        <v>865</v>
      </c>
      <c r="B440" t="s">
        <v>2303</v>
      </c>
      <c r="C440" t="s">
        <v>1876</v>
      </c>
      <c r="D440" t="s">
        <v>1839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25">
      <c r="A441" t="s">
        <v>866</v>
      </c>
      <c r="B441" t="s">
        <v>2296</v>
      </c>
      <c r="C441" t="s">
        <v>1876</v>
      </c>
      <c r="D441" t="s">
        <v>1886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25">
      <c r="A442" t="s">
        <v>867</v>
      </c>
      <c r="B442" t="s">
        <v>2285</v>
      </c>
      <c r="C442" t="s">
        <v>1886</v>
      </c>
      <c r="D442" t="s">
        <v>1879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25">
      <c r="A443" t="s">
        <v>868</v>
      </c>
      <c r="B443" t="s">
        <v>2195</v>
      </c>
      <c r="C443" t="s">
        <v>1879</v>
      </c>
      <c r="D443" t="s">
        <v>1838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25">
      <c r="A444" t="s">
        <v>869</v>
      </c>
      <c r="B444" t="s">
        <v>2286</v>
      </c>
      <c r="C444" t="s">
        <v>1838</v>
      </c>
      <c r="D444" t="s">
        <v>1849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25">
      <c r="A445" t="s">
        <v>870</v>
      </c>
      <c r="B445" t="s">
        <v>2304</v>
      </c>
      <c r="C445" t="s">
        <v>1868</v>
      </c>
      <c r="D445" t="s">
        <v>1850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25">
      <c r="A446" t="s">
        <v>871</v>
      </c>
      <c r="B446" t="s">
        <v>2285</v>
      </c>
      <c r="C446" t="s">
        <v>1868</v>
      </c>
      <c r="D446" t="s">
        <v>1873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25">
      <c r="A447" t="s">
        <v>872</v>
      </c>
      <c r="B447" t="s">
        <v>2296</v>
      </c>
      <c r="C447" t="s">
        <v>1873</v>
      </c>
      <c r="D447" t="s">
        <v>1885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25">
      <c r="A448" t="s">
        <v>873</v>
      </c>
      <c r="B448" t="s">
        <v>2195</v>
      </c>
      <c r="C448" t="s">
        <v>1885</v>
      </c>
      <c r="D448" t="s">
        <v>1885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25">
      <c r="A449" t="s">
        <v>874</v>
      </c>
      <c r="B449" t="s">
        <v>2286</v>
      </c>
      <c r="C449" t="s">
        <v>1869</v>
      </c>
      <c r="D449" t="s">
        <v>1851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25">
      <c r="A450" t="s">
        <v>875</v>
      </c>
      <c r="B450" t="s">
        <v>2305</v>
      </c>
      <c r="C450" t="s">
        <v>1887</v>
      </c>
      <c r="D450" t="s">
        <v>1842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25">
      <c r="A451" t="s">
        <v>876</v>
      </c>
      <c r="B451" t="s">
        <v>2306</v>
      </c>
      <c r="C451" t="s">
        <v>1887</v>
      </c>
      <c r="D451" t="s">
        <v>1887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25">
      <c r="A452" t="s">
        <v>877</v>
      </c>
      <c r="B452" t="s">
        <v>2307</v>
      </c>
      <c r="C452" t="s">
        <v>1874</v>
      </c>
      <c r="D452" t="s">
        <v>1876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25">
      <c r="A453" t="s">
        <v>878</v>
      </c>
      <c r="B453" t="s">
        <v>2285</v>
      </c>
      <c r="C453" t="s">
        <v>1876</v>
      </c>
      <c r="D453" t="s">
        <v>1876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25">
      <c r="A454" t="s">
        <v>879</v>
      </c>
      <c r="B454" t="s">
        <v>2308</v>
      </c>
      <c r="C454" t="s">
        <v>1888</v>
      </c>
      <c r="D454" t="s">
        <v>1844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25">
      <c r="A455" t="s">
        <v>239</v>
      </c>
      <c r="B455" t="s">
        <v>2058</v>
      </c>
      <c r="C455" t="s">
        <v>1889</v>
      </c>
      <c r="D455" t="s">
        <v>1889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25">
      <c r="A456" t="s">
        <v>880</v>
      </c>
      <c r="B456" t="s">
        <v>2309</v>
      </c>
      <c r="C456" t="s">
        <v>1889</v>
      </c>
      <c r="D456" t="s">
        <v>1889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25">
      <c r="A457" t="s">
        <v>881</v>
      </c>
      <c r="B457" t="s">
        <v>2310</v>
      </c>
      <c r="C457" t="s">
        <v>1889</v>
      </c>
      <c r="D457" t="s">
        <v>1889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25">
      <c r="A458" t="s">
        <v>882</v>
      </c>
      <c r="B458" t="s">
        <v>2311</v>
      </c>
      <c r="C458" t="s">
        <v>1889</v>
      </c>
      <c r="D458" t="s">
        <v>1889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25">
      <c r="A459" t="s">
        <v>883</v>
      </c>
      <c r="B459" t="s">
        <v>2195</v>
      </c>
      <c r="C459" t="s">
        <v>1889</v>
      </c>
      <c r="D459" t="s">
        <v>1889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25">
      <c r="A460" t="s">
        <v>884</v>
      </c>
      <c r="B460" t="s">
        <v>2312</v>
      </c>
      <c r="C460" t="s">
        <v>1889</v>
      </c>
      <c r="D460" t="s">
        <v>1889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25">
      <c r="A461" t="s">
        <v>251</v>
      </c>
      <c r="B461" t="s">
        <v>2313</v>
      </c>
      <c r="C461" t="s">
        <v>1754</v>
      </c>
      <c r="D461" t="s">
        <v>1754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25">
      <c r="A462" t="s">
        <v>895</v>
      </c>
      <c r="B462" t="s">
        <v>2314</v>
      </c>
      <c r="C462" t="s">
        <v>1754</v>
      </c>
      <c r="D462" t="s">
        <v>1754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25">
      <c r="A463" t="s">
        <v>896</v>
      </c>
      <c r="B463" t="s">
        <v>2315</v>
      </c>
      <c r="C463" t="s">
        <v>1754</v>
      </c>
      <c r="D463" t="s">
        <v>1754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25">
      <c r="A464" t="s">
        <v>897</v>
      </c>
      <c r="B464" t="s">
        <v>2310</v>
      </c>
      <c r="C464" t="s">
        <v>1754</v>
      </c>
      <c r="D464" t="s">
        <v>1754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25">
      <c r="A465" t="s">
        <v>898</v>
      </c>
      <c r="B465" t="s">
        <v>2311</v>
      </c>
      <c r="C465" t="s">
        <v>1754</v>
      </c>
      <c r="D465" t="s">
        <v>1754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25">
      <c r="A466" t="s">
        <v>899</v>
      </c>
      <c r="B466" t="s">
        <v>2195</v>
      </c>
      <c r="C466" t="s">
        <v>1754</v>
      </c>
      <c r="D466" t="s">
        <v>1754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25">
      <c r="A467" t="s">
        <v>900</v>
      </c>
      <c r="B467" t="s">
        <v>2312</v>
      </c>
      <c r="C467" t="s">
        <v>1754</v>
      </c>
      <c r="D467" t="s">
        <v>1754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25">
      <c r="A468" t="s">
        <v>938</v>
      </c>
      <c r="B468" t="s">
        <v>2061</v>
      </c>
      <c r="C468" t="s">
        <v>1771</v>
      </c>
      <c r="D468" t="s">
        <v>1816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25">
      <c r="A469" t="s">
        <v>939</v>
      </c>
      <c r="B469" t="s">
        <v>2316</v>
      </c>
      <c r="C469" t="s">
        <v>1771</v>
      </c>
      <c r="D469" t="s">
        <v>1771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25">
      <c r="A470" t="s">
        <v>940</v>
      </c>
      <c r="B470" t="s">
        <v>2310</v>
      </c>
      <c r="C470" t="s">
        <v>1771</v>
      </c>
      <c r="D470" t="s">
        <v>1816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25">
      <c r="A471" t="s">
        <v>941</v>
      </c>
      <c r="B471" t="s">
        <v>2311</v>
      </c>
      <c r="C471" t="s">
        <v>1816</v>
      </c>
      <c r="D471" t="s">
        <v>1816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25">
      <c r="A472" t="s">
        <v>942</v>
      </c>
      <c r="B472" t="s">
        <v>2195</v>
      </c>
      <c r="C472" t="s">
        <v>1816</v>
      </c>
      <c r="D472" t="s">
        <v>1816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25">
      <c r="A473" t="s">
        <v>943</v>
      </c>
      <c r="B473" t="s">
        <v>2312</v>
      </c>
      <c r="C473" t="s">
        <v>1816</v>
      </c>
      <c r="D473" t="s">
        <v>1816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25">
      <c r="A474" t="s">
        <v>944</v>
      </c>
      <c r="B474" t="s">
        <v>2317</v>
      </c>
      <c r="C474" t="s">
        <v>1726</v>
      </c>
      <c r="D474" t="s">
        <v>1856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25">
      <c r="A475" t="s">
        <v>945</v>
      </c>
      <c r="B475" t="s">
        <v>2318</v>
      </c>
      <c r="C475" t="s">
        <v>1726</v>
      </c>
      <c r="D475" t="s">
        <v>1726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25">
      <c r="A476" t="s">
        <v>946</v>
      </c>
      <c r="B476" t="s">
        <v>2310</v>
      </c>
      <c r="C476" t="s">
        <v>1726</v>
      </c>
      <c r="D476" t="s">
        <v>1726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25">
      <c r="A477" t="s">
        <v>947</v>
      </c>
      <c r="B477" t="s">
        <v>2311</v>
      </c>
      <c r="C477" t="s">
        <v>1726</v>
      </c>
      <c r="D477" t="s">
        <v>1856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25">
      <c r="A478" t="s">
        <v>948</v>
      </c>
      <c r="B478" t="s">
        <v>2195</v>
      </c>
      <c r="C478" t="s">
        <v>1856</v>
      </c>
      <c r="D478" t="s">
        <v>1856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25">
      <c r="A479" t="s">
        <v>949</v>
      </c>
      <c r="B479" t="s">
        <v>2312</v>
      </c>
      <c r="C479" t="s">
        <v>1856</v>
      </c>
      <c r="D479" t="s">
        <v>1856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25">
      <c r="A480" t="s">
        <v>248</v>
      </c>
      <c r="B480" t="s">
        <v>2319</v>
      </c>
      <c r="C480" t="s">
        <v>1840</v>
      </c>
      <c r="D480" t="s">
        <v>1844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25">
      <c r="A481" t="s">
        <v>890</v>
      </c>
      <c r="B481" t="s">
        <v>2320</v>
      </c>
      <c r="C481" t="s">
        <v>1840</v>
      </c>
      <c r="D481" t="s">
        <v>1840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25">
      <c r="A482" t="s">
        <v>891</v>
      </c>
      <c r="B482" t="s">
        <v>2321</v>
      </c>
      <c r="C482" t="s">
        <v>1840</v>
      </c>
      <c r="D482" t="s">
        <v>1840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25">
      <c r="A483" t="s">
        <v>892</v>
      </c>
      <c r="B483" t="s">
        <v>2195</v>
      </c>
      <c r="C483" t="s">
        <v>1840</v>
      </c>
      <c r="D483" t="s">
        <v>1840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25">
      <c r="A484" t="s">
        <v>893</v>
      </c>
      <c r="B484" t="s">
        <v>2322</v>
      </c>
      <c r="C484" t="s">
        <v>1840</v>
      </c>
      <c r="D484" t="s">
        <v>1844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25">
      <c r="A485" t="s">
        <v>894</v>
      </c>
      <c r="B485" t="s">
        <v>2312</v>
      </c>
      <c r="C485" t="s">
        <v>1844</v>
      </c>
      <c r="D485" t="s">
        <v>1844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25">
      <c r="A486" t="s">
        <v>907</v>
      </c>
      <c r="B486" t="s">
        <v>2323</v>
      </c>
      <c r="C486" t="s">
        <v>1844</v>
      </c>
      <c r="D486" t="s">
        <v>1844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25">
      <c r="A487" t="s">
        <v>908</v>
      </c>
      <c r="B487" t="s">
        <v>2324</v>
      </c>
      <c r="C487" t="s">
        <v>1844</v>
      </c>
      <c r="D487" t="s">
        <v>1844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25">
      <c r="A488" t="s">
        <v>909</v>
      </c>
      <c r="B488" t="s">
        <v>2310</v>
      </c>
      <c r="C488" t="s">
        <v>1844</v>
      </c>
      <c r="D488" t="s">
        <v>1844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25">
      <c r="A489" t="s">
        <v>910</v>
      </c>
      <c r="B489" t="s">
        <v>2311</v>
      </c>
      <c r="C489" t="s">
        <v>1844</v>
      </c>
      <c r="D489" t="s">
        <v>1844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25">
      <c r="A490" t="s">
        <v>911</v>
      </c>
      <c r="B490" t="s">
        <v>2195</v>
      </c>
      <c r="C490" t="s">
        <v>1844</v>
      </c>
      <c r="D490" t="s">
        <v>1844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25">
      <c r="A491" t="s">
        <v>912</v>
      </c>
      <c r="B491" t="s">
        <v>2325</v>
      </c>
      <c r="C491" t="s">
        <v>1844</v>
      </c>
      <c r="D491" t="s">
        <v>1844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25">
      <c r="A492" t="s">
        <v>913</v>
      </c>
      <c r="B492" t="s">
        <v>2312</v>
      </c>
      <c r="C492" t="s">
        <v>1844</v>
      </c>
      <c r="D492" t="s">
        <v>1844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25">
      <c r="A493" t="s">
        <v>914</v>
      </c>
      <c r="B493" t="s">
        <v>2326</v>
      </c>
      <c r="C493" t="s">
        <v>1841</v>
      </c>
      <c r="D493" t="s">
        <v>1839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25">
      <c r="A494" t="s">
        <v>915</v>
      </c>
      <c r="B494" t="s">
        <v>2327</v>
      </c>
      <c r="C494" t="s">
        <v>1841</v>
      </c>
      <c r="D494" t="s">
        <v>1841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25">
      <c r="A495" t="s">
        <v>916</v>
      </c>
      <c r="B495" t="s">
        <v>2328</v>
      </c>
      <c r="C495" t="s">
        <v>1841</v>
      </c>
      <c r="D495" t="s">
        <v>1841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25">
      <c r="A496" t="s">
        <v>917</v>
      </c>
      <c r="B496" t="s">
        <v>2195</v>
      </c>
      <c r="C496" t="s">
        <v>1841</v>
      </c>
      <c r="D496" t="s">
        <v>1841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25">
      <c r="A497" t="s">
        <v>918</v>
      </c>
      <c r="B497" t="s">
        <v>2329</v>
      </c>
      <c r="C497" t="s">
        <v>1841</v>
      </c>
      <c r="D497" t="s">
        <v>1839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25">
      <c r="A498" t="s">
        <v>919</v>
      </c>
      <c r="B498" t="s">
        <v>2312</v>
      </c>
      <c r="C498" t="s">
        <v>1839</v>
      </c>
      <c r="D498" t="s">
        <v>1839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25">
      <c r="A499" t="s">
        <v>901</v>
      </c>
      <c r="B499" t="s">
        <v>2330</v>
      </c>
      <c r="C499" t="s">
        <v>1888</v>
      </c>
      <c r="D499" t="s">
        <v>1888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25">
      <c r="A500" t="s">
        <v>902</v>
      </c>
      <c r="B500" t="s">
        <v>2331</v>
      </c>
      <c r="C500" t="s">
        <v>1888</v>
      </c>
      <c r="D500" t="s">
        <v>1888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25">
      <c r="A501" t="s">
        <v>903</v>
      </c>
      <c r="B501" t="s">
        <v>2310</v>
      </c>
      <c r="C501" t="s">
        <v>1888</v>
      </c>
      <c r="D501" t="s">
        <v>1888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25">
      <c r="A502" t="s">
        <v>904</v>
      </c>
      <c r="B502" t="s">
        <v>2311</v>
      </c>
      <c r="C502" t="s">
        <v>1888</v>
      </c>
      <c r="D502" t="s">
        <v>1888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25">
      <c r="A503" t="s">
        <v>905</v>
      </c>
      <c r="B503" t="s">
        <v>2195</v>
      </c>
      <c r="C503" t="s">
        <v>1888</v>
      </c>
      <c r="D503" t="s">
        <v>1888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25">
      <c r="A504" t="s">
        <v>906</v>
      </c>
      <c r="B504" t="s">
        <v>2312</v>
      </c>
      <c r="C504" t="s">
        <v>1888</v>
      </c>
      <c r="D504" t="s">
        <v>1888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25">
      <c r="A505" t="s">
        <v>920</v>
      </c>
      <c r="B505" t="s">
        <v>2055</v>
      </c>
      <c r="C505" t="s">
        <v>1733</v>
      </c>
      <c r="D505" t="s">
        <v>1743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25">
      <c r="A506" t="s">
        <v>921</v>
      </c>
      <c r="B506" t="s">
        <v>2332</v>
      </c>
      <c r="C506" t="s">
        <v>1733</v>
      </c>
      <c r="D506" t="s">
        <v>1733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25">
      <c r="A507" t="s">
        <v>922</v>
      </c>
      <c r="B507" t="s">
        <v>2310</v>
      </c>
      <c r="C507" t="s">
        <v>1733</v>
      </c>
      <c r="D507" t="s">
        <v>1733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25">
      <c r="A508" t="s">
        <v>923</v>
      </c>
      <c r="B508" t="s">
        <v>2311</v>
      </c>
      <c r="C508" t="s">
        <v>1733</v>
      </c>
      <c r="D508" t="s">
        <v>1733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25">
      <c r="A509" t="s">
        <v>924</v>
      </c>
      <c r="B509" t="s">
        <v>2195</v>
      </c>
      <c r="C509" t="s">
        <v>1743</v>
      </c>
      <c r="D509" t="s">
        <v>1743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25">
      <c r="A510" t="s">
        <v>925</v>
      </c>
      <c r="B510" t="s">
        <v>2312</v>
      </c>
      <c r="C510" t="s">
        <v>1743</v>
      </c>
      <c r="D510" t="s">
        <v>1743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25">
      <c r="A511" t="s">
        <v>926</v>
      </c>
      <c r="B511" t="s">
        <v>2056</v>
      </c>
      <c r="C511" t="s">
        <v>1766</v>
      </c>
      <c r="D511" t="s">
        <v>1765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25">
      <c r="A512" t="s">
        <v>927</v>
      </c>
      <c r="B512" t="s">
        <v>2333</v>
      </c>
      <c r="C512" t="s">
        <v>1766</v>
      </c>
      <c r="D512" t="s">
        <v>1766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25">
      <c r="A513" t="s">
        <v>928</v>
      </c>
      <c r="B513" t="s">
        <v>2310</v>
      </c>
      <c r="C513" t="s">
        <v>1765</v>
      </c>
      <c r="D513" t="s">
        <v>1765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25">
      <c r="A514" t="s">
        <v>929</v>
      </c>
      <c r="B514" t="s">
        <v>2311</v>
      </c>
      <c r="C514" t="s">
        <v>1765</v>
      </c>
      <c r="D514" t="s">
        <v>1765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25">
      <c r="A515" t="s">
        <v>930</v>
      </c>
      <c r="B515" t="s">
        <v>2195</v>
      </c>
      <c r="C515" t="s">
        <v>1765</v>
      </c>
      <c r="D515" t="s">
        <v>1765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25">
      <c r="A516" t="s">
        <v>931</v>
      </c>
      <c r="B516" t="s">
        <v>2312</v>
      </c>
      <c r="C516" t="s">
        <v>1765</v>
      </c>
      <c r="D516" t="s">
        <v>1765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25">
      <c r="A517" t="s">
        <v>932</v>
      </c>
      <c r="B517" t="s">
        <v>2059</v>
      </c>
      <c r="C517" t="s">
        <v>1763</v>
      </c>
      <c r="D517" t="s">
        <v>1763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25">
      <c r="A518" t="s">
        <v>933</v>
      </c>
      <c r="B518" t="s">
        <v>2334</v>
      </c>
      <c r="C518" t="s">
        <v>1763</v>
      </c>
      <c r="D518" t="s">
        <v>1763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25">
      <c r="A519" t="s">
        <v>934</v>
      </c>
      <c r="B519" t="s">
        <v>2310</v>
      </c>
      <c r="C519" t="s">
        <v>1763</v>
      </c>
      <c r="D519" t="s">
        <v>1763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25">
      <c r="A520" t="s">
        <v>935</v>
      </c>
      <c r="B520" t="s">
        <v>2311</v>
      </c>
      <c r="C520" t="s">
        <v>1763</v>
      </c>
      <c r="D520" t="s">
        <v>1763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25">
      <c r="A521" t="s">
        <v>936</v>
      </c>
      <c r="B521" t="s">
        <v>2195</v>
      </c>
      <c r="C521" t="s">
        <v>1763</v>
      </c>
      <c r="D521" t="s">
        <v>1763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25">
      <c r="A522" t="s">
        <v>937</v>
      </c>
      <c r="B522" t="s">
        <v>2312</v>
      </c>
      <c r="C522" t="s">
        <v>1763</v>
      </c>
      <c r="D522" t="s">
        <v>1763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25">
      <c r="A523" t="s">
        <v>245</v>
      </c>
      <c r="B523" t="s">
        <v>2335</v>
      </c>
      <c r="C523" t="s">
        <v>1888</v>
      </c>
      <c r="D523" t="s">
        <v>1888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25">
      <c r="A524" t="s">
        <v>885</v>
      </c>
      <c r="B524" t="s">
        <v>2336</v>
      </c>
      <c r="C524" t="s">
        <v>1888</v>
      </c>
      <c r="D524" t="s">
        <v>1888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25">
      <c r="A525" t="s">
        <v>886</v>
      </c>
      <c r="B525" t="s">
        <v>2310</v>
      </c>
      <c r="C525" t="s">
        <v>1888</v>
      </c>
      <c r="D525" t="s">
        <v>1888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25">
      <c r="A526" t="s">
        <v>887</v>
      </c>
      <c r="B526" t="s">
        <v>2311</v>
      </c>
      <c r="C526" t="s">
        <v>1888</v>
      </c>
      <c r="D526" t="s">
        <v>1888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25">
      <c r="A527" t="s">
        <v>888</v>
      </c>
      <c r="B527" t="s">
        <v>2195</v>
      </c>
      <c r="C527" t="s">
        <v>1888</v>
      </c>
      <c r="D527" t="s">
        <v>1888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25">
      <c r="A528" t="s">
        <v>889</v>
      </c>
      <c r="B528" t="s">
        <v>2312</v>
      </c>
      <c r="C528" t="s">
        <v>1888</v>
      </c>
      <c r="D528" t="s">
        <v>1888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25">
      <c r="A529" t="s">
        <v>950</v>
      </c>
      <c r="B529" t="s">
        <v>2057</v>
      </c>
      <c r="C529" t="s">
        <v>1740</v>
      </c>
      <c r="D529" t="s">
        <v>1739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25">
      <c r="A530" t="s">
        <v>951</v>
      </c>
      <c r="B530" t="s">
        <v>2337</v>
      </c>
      <c r="C530" t="s">
        <v>1740</v>
      </c>
      <c r="D530" t="s">
        <v>1740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25">
      <c r="A531" t="s">
        <v>952</v>
      </c>
      <c r="B531" t="s">
        <v>2310</v>
      </c>
      <c r="C531" t="s">
        <v>1739</v>
      </c>
      <c r="D531" t="s">
        <v>1739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25">
      <c r="A532" t="s">
        <v>953</v>
      </c>
      <c r="B532" t="s">
        <v>2311</v>
      </c>
      <c r="C532" t="s">
        <v>1739</v>
      </c>
      <c r="D532" t="s">
        <v>1739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25">
      <c r="A533" t="s">
        <v>954</v>
      </c>
      <c r="B533" t="s">
        <v>2195</v>
      </c>
      <c r="C533" t="s">
        <v>1739</v>
      </c>
      <c r="D533" t="s">
        <v>1739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25">
      <c r="A534" t="s">
        <v>955</v>
      </c>
      <c r="B534" t="s">
        <v>2312</v>
      </c>
      <c r="C534" t="s">
        <v>1739</v>
      </c>
      <c r="D534" t="s">
        <v>1739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25">
      <c r="A535" t="s">
        <v>956</v>
      </c>
      <c r="B535" t="s">
        <v>2338</v>
      </c>
      <c r="C535" t="s">
        <v>1746</v>
      </c>
      <c r="D535" t="s">
        <v>1804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25">
      <c r="A536" t="s">
        <v>957</v>
      </c>
      <c r="B536" t="s">
        <v>2339</v>
      </c>
      <c r="C536" t="s">
        <v>1746</v>
      </c>
      <c r="D536" t="s">
        <v>1774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25">
      <c r="A537" t="s">
        <v>330</v>
      </c>
      <c r="B537" t="s">
        <v>2340</v>
      </c>
      <c r="C537" t="s">
        <v>1737</v>
      </c>
      <c r="D537" t="s">
        <v>1804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25">
      <c r="A538" t="s">
        <v>958</v>
      </c>
      <c r="B538" t="s">
        <v>2341</v>
      </c>
      <c r="C538" t="s">
        <v>1803</v>
      </c>
      <c r="D538" t="s">
        <v>1792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25">
      <c r="A539" t="s">
        <v>959</v>
      </c>
      <c r="B539" t="s">
        <v>2342</v>
      </c>
      <c r="C539" t="s">
        <v>1803</v>
      </c>
      <c r="D539" t="s">
        <v>1803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25">
      <c r="A540" t="s">
        <v>960</v>
      </c>
      <c r="B540" t="s">
        <v>2343</v>
      </c>
      <c r="C540" t="s">
        <v>1803</v>
      </c>
      <c r="D540" t="s">
        <v>1794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25">
      <c r="A541" t="s">
        <v>961</v>
      </c>
      <c r="B541" t="s">
        <v>2344</v>
      </c>
      <c r="C541" t="s">
        <v>1803</v>
      </c>
      <c r="D541" t="s">
        <v>1803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25">
      <c r="A542" t="s">
        <v>962</v>
      </c>
      <c r="B542" t="s">
        <v>2345</v>
      </c>
      <c r="C542" t="s">
        <v>1813</v>
      </c>
      <c r="D542" t="s">
        <v>1829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25">
      <c r="A543" t="s">
        <v>963</v>
      </c>
      <c r="B543" t="s">
        <v>2346</v>
      </c>
      <c r="C543" t="s">
        <v>1829</v>
      </c>
      <c r="D543" t="s">
        <v>1890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25">
      <c r="A544" t="s">
        <v>964</v>
      </c>
      <c r="B544" t="s">
        <v>2347</v>
      </c>
      <c r="C544" t="s">
        <v>1890</v>
      </c>
      <c r="D544" t="s">
        <v>1804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25">
      <c r="A545" t="s">
        <v>965</v>
      </c>
      <c r="B545" t="s">
        <v>2348</v>
      </c>
      <c r="C545" t="s">
        <v>1780</v>
      </c>
      <c r="D545" t="s">
        <v>1794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25">
      <c r="A546" t="s">
        <v>966</v>
      </c>
      <c r="B546" t="s">
        <v>2349</v>
      </c>
      <c r="C546" t="s">
        <v>1803</v>
      </c>
      <c r="D546" t="s">
        <v>1792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25">
      <c r="A547" t="s">
        <v>967</v>
      </c>
      <c r="B547" t="s">
        <v>2344</v>
      </c>
      <c r="C547" t="s">
        <v>1803</v>
      </c>
      <c r="D547" t="s">
        <v>1803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25">
      <c r="A548" t="s">
        <v>968</v>
      </c>
      <c r="B548" t="s">
        <v>2345</v>
      </c>
      <c r="C548" t="s">
        <v>1803</v>
      </c>
      <c r="D548" t="s">
        <v>1813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25">
      <c r="A549" t="s">
        <v>969</v>
      </c>
      <c r="B549" t="s">
        <v>2346</v>
      </c>
      <c r="C549" t="s">
        <v>1813</v>
      </c>
      <c r="D549" t="s">
        <v>1829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25">
      <c r="A550" t="s">
        <v>970</v>
      </c>
      <c r="B550" t="s">
        <v>2347</v>
      </c>
      <c r="C550" t="s">
        <v>1829</v>
      </c>
      <c r="D550" t="s">
        <v>1829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25">
      <c r="A551" t="s">
        <v>971</v>
      </c>
      <c r="B551" t="s">
        <v>2348</v>
      </c>
      <c r="C551" t="s">
        <v>1794</v>
      </c>
      <c r="D551" t="s">
        <v>1792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25">
      <c r="A552" t="s">
        <v>972</v>
      </c>
      <c r="B552" t="s">
        <v>2350</v>
      </c>
      <c r="C552" t="s">
        <v>1764</v>
      </c>
      <c r="D552" t="s">
        <v>1757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25">
      <c r="A553" t="s">
        <v>973</v>
      </c>
      <c r="B553" t="s">
        <v>2351</v>
      </c>
      <c r="C553" t="s">
        <v>1764</v>
      </c>
      <c r="D553" t="s">
        <v>1767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25">
      <c r="A554" t="s">
        <v>974</v>
      </c>
      <c r="B554" t="s">
        <v>2352</v>
      </c>
      <c r="C554" t="s">
        <v>1764</v>
      </c>
      <c r="D554" t="s">
        <v>1767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25">
      <c r="A555" t="s">
        <v>975</v>
      </c>
      <c r="B555" t="s">
        <v>2353</v>
      </c>
      <c r="C555" t="s">
        <v>1808</v>
      </c>
      <c r="D555" t="s">
        <v>1810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25">
      <c r="A556" t="s">
        <v>976</v>
      </c>
      <c r="B556" t="s">
        <v>2354</v>
      </c>
      <c r="C556" t="s">
        <v>1808</v>
      </c>
      <c r="D556" t="s">
        <v>1808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25">
      <c r="A557" t="s">
        <v>977</v>
      </c>
      <c r="B557" t="s">
        <v>2355</v>
      </c>
      <c r="C557" t="s">
        <v>1808</v>
      </c>
      <c r="D557" t="s">
        <v>1808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25">
      <c r="A558" t="s">
        <v>978</v>
      </c>
      <c r="B558" t="s">
        <v>2356</v>
      </c>
      <c r="C558" t="s">
        <v>1808</v>
      </c>
      <c r="D558" t="s">
        <v>1782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25">
      <c r="A559" t="s">
        <v>979</v>
      </c>
      <c r="B559" t="s">
        <v>2357</v>
      </c>
      <c r="C559" t="s">
        <v>1782</v>
      </c>
      <c r="D559" t="s">
        <v>1810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25">
      <c r="A560" t="s">
        <v>980</v>
      </c>
      <c r="B560" t="s">
        <v>2358</v>
      </c>
      <c r="C560" t="s">
        <v>1810</v>
      </c>
      <c r="D560" t="s">
        <v>1810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25">
      <c r="A561" t="s">
        <v>981</v>
      </c>
      <c r="B561" t="s">
        <v>2359</v>
      </c>
      <c r="C561" t="s">
        <v>1810</v>
      </c>
      <c r="D561" t="s">
        <v>1810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25">
      <c r="A562" t="s">
        <v>982</v>
      </c>
      <c r="B562" t="s">
        <v>2360</v>
      </c>
      <c r="C562" t="s">
        <v>1808</v>
      </c>
      <c r="D562" t="s">
        <v>1810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25">
      <c r="A563" t="s">
        <v>983</v>
      </c>
      <c r="B563" t="s">
        <v>2354</v>
      </c>
      <c r="C563" t="s">
        <v>1808</v>
      </c>
      <c r="D563" t="s">
        <v>1808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25">
      <c r="A564" t="s">
        <v>984</v>
      </c>
      <c r="B564" t="s">
        <v>2355</v>
      </c>
      <c r="C564" t="s">
        <v>1808</v>
      </c>
      <c r="D564" t="s">
        <v>1808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25">
      <c r="A565" t="s">
        <v>985</v>
      </c>
      <c r="B565" t="s">
        <v>2356</v>
      </c>
      <c r="C565" t="s">
        <v>1808</v>
      </c>
      <c r="D565" t="s">
        <v>1782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25">
      <c r="A566" t="s">
        <v>986</v>
      </c>
      <c r="B566" t="s">
        <v>2357</v>
      </c>
      <c r="C566" t="s">
        <v>1782</v>
      </c>
      <c r="D566" t="s">
        <v>1810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25">
      <c r="A567" t="s">
        <v>987</v>
      </c>
      <c r="B567" t="s">
        <v>2358</v>
      </c>
      <c r="C567" t="s">
        <v>1810</v>
      </c>
      <c r="D567" t="s">
        <v>1810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25">
      <c r="A568" t="s">
        <v>988</v>
      </c>
      <c r="B568" t="s">
        <v>2359</v>
      </c>
      <c r="C568" t="s">
        <v>1810</v>
      </c>
      <c r="D568" t="s">
        <v>1810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25">
      <c r="A569" t="s">
        <v>989</v>
      </c>
      <c r="B569" t="s">
        <v>2361</v>
      </c>
      <c r="C569" t="s">
        <v>1808</v>
      </c>
      <c r="D569" t="s">
        <v>1810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25">
      <c r="A570" t="s">
        <v>990</v>
      </c>
      <c r="B570" t="s">
        <v>2354</v>
      </c>
      <c r="C570" t="s">
        <v>1808</v>
      </c>
      <c r="D570" t="s">
        <v>1808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25">
      <c r="A571" t="s">
        <v>991</v>
      </c>
      <c r="B571" t="s">
        <v>2355</v>
      </c>
      <c r="C571" t="s">
        <v>1808</v>
      </c>
      <c r="D571" t="s">
        <v>1808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25">
      <c r="A572" t="s">
        <v>992</v>
      </c>
      <c r="B572" t="s">
        <v>2356</v>
      </c>
      <c r="C572" t="s">
        <v>1808</v>
      </c>
      <c r="D572" t="s">
        <v>1782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25">
      <c r="A573" t="s">
        <v>993</v>
      </c>
      <c r="B573" t="s">
        <v>2357</v>
      </c>
      <c r="C573" t="s">
        <v>1782</v>
      </c>
      <c r="D573" t="s">
        <v>1810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25">
      <c r="A574" t="s">
        <v>994</v>
      </c>
      <c r="B574" t="s">
        <v>2358</v>
      </c>
      <c r="C574" t="s">
        <v>1810</v>
      </c>
      <c r="D574" t="s">
        <v>1810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25">
      <c r="A575" t="s">
        <v>995</v>
      </c>
      <c r="B575" t="s">
        <v>2359</v>
      </c>
      <c r="C575" t="s">
        <v>1810</v>
      </c>
      <c r="D575" t="s">
        <v>1810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25">
      <c r="A576" t="s">
        <v>996</v>
      </c>
      <c r="B576" t="s">
        <v>2362</v>
      </c>
      <c r="C576" t="s">
        <v>1808</v>
      </c>
      <c r="D576" t="s">
        <v>1810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25">
      <c r="A577" t="s">
        <v>997</v>
      </c>
      <c r="B577" t="s">
        <v>2354</v>
      </c>
      <c r="C577" t="s">
        <v>1808</v>
      </c>
      <c r="D577" t="s">
        <v>1808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25">
      <c r="A578" t="s">
        <v>998</v>
      </c>
      <c r="B578" t="s">
        <v>2355</v>
      </c>
      <c r="C578" t="s">
        <v>1808</v>
      </c>
      <c r="D578" t="s">
        <v>1808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25">
      <c r="A579" t="s">
        <v>999</v>
      </c>
      <c r="B579" t="s">
        <v>2356</v>
      </c>
      <c r="C579" t="s">
        <v>1808</v>
      </c>
      <c r="D579" t="s">
        <v>1782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25">
      <c r="A580" t="s">
        <v>1000</v>
      </c>
      <c r="B580" t="s">
        <v>2357</v>
      </c>
      <c r="C580" t="s">
        <v>1782</v>
      </c>
      <c r="D580" t="s">
        <v>1810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25">
      <c r="A581" t="s">
        <v>1001</v>
      </c>
      <c r="B581" t="s">
        <v>2358</v>
      </c>
      <c r="C581" t="s">
        <v>1810</v>
      </c>
      <c r="D581" t="s">
        <v>1810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25">
      <c r="A582" t="s">
        <v>1002</v>
      </c>
      <c r="B582" t="s">
        <v>2359</v>
      </c>
      <c r="C582" t="s">
        <v>1810</v>
      </c>
      <c r="D582" t="s">
        <v>1810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25">
      <c r="A583" t="s">
        <v>1003</v>
      </c>
      <c r="B583" t="s">
        <v>2363</v>
      </c>
      <c r="C583" t="s">
        <v>1810</v>
      </c>
      <c r="D583" t="s">
        <v>1783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25">
      <c r="A584" t="s">
        <v>1004</v>
      </c>
      <c r="B584" t="s">
        <v>2354</v>
      </c>
      <c r="C584" t="s">
        <v>1810</v>
      </c>
      <c r="D584" t="s">
        <v>1753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25">
      <c r="A585" t="s">
        <v>1005</v>
      </c>
      <c r="B585" t="s">
        <v>2355</v>
      </c>
      <c r="C585" t="s">
        <v>1753</v>
      </c>
      <c r="D585" t="s">
        <v>1753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25">
      <c r="A586" t="s">
        <v>1006</v>
      </c>
      <c r="B586" t="s">
        <v>2356</v>
      </c>
      <c r="C586" t="s">
        <v>1753</v>
      </c>
      <c r="D586" t="s">
        <v>1753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25">
      <c r="A587" t="s">
        <v>1007</v>
      </c>
      <c r="B587" t="s">
        <v>2357</v>
      </c>
      <c r="C587" t="s">
        <v>1753</v>
      </c>
      <c r="D587" t="s">
        <v>1811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25">
      <c r="A588" t="s">
        <v>1008</v>
      </c>
      <c r="B588" t="s">
        <v>2358</v>
      </c>
      <c r="C588" t="s">
        <v>1811</v>
      </c>
      <c r="D588" t="s">
        <v>1811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25">
      <c r="A589" t="s">
        <v>1009</v>
      </c>
      <c r="B589" t="s">
        <v>2359</v>
      </c>
      <c r="C589" t="s">
        <v>1811</v>
      </c>
      <c r="D589" t="s">
        <v>1783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25">
      <c r="A590" t="s">
        <v>1010</v>
      </c>
      <c r="B590" t="s">
        <v>2364</v>
      </c>
      <c r="C590" t="s">
        <v>1783</v>
      </c>
      <c r="D590" t="s">
        <v>1754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25">
      <c r="A591" t="s">
        <v>1011</v>
      </c>
      <c r="B591" t="s">
        <v>2354</v>
      </c>
      <c r="C591" t="s">
        <v>1783</v>
      </c>
      <c r="D591" t="s">
        <v>1783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25">
      <c r="A592" t="s">
        <v>1012</v>
      </c>
      <c r="B592" t="s">
        <v>2355</v>
      </c>
      <c r="C592" t="s">
        <v>1783</v>
      </c>
      <c r="D592" t="s">
        <v>1783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25">
      <c r="A593" t="s">
        <v>1013</v>
      </c>
      <c r="B593" t="s">
        <v>2356</v>
      </c>
      <c r="C593" t="s">
        <v>1783</v>
      </c>
      <c r="D593" t="s">
        <v>1722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25">
      <c r="A594" t="s">
        <v>1014</v>
      </c>
      <c r="B594" t="s">
        <v>2357</v>
      </c>
      <c r="C594" t="s">
        <v>1722</v>
      </c>
      <c r="D594" t="s">
        <v>1722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25">
      <c r="A595" t="s">
        <v>1015</v>
      </c>
      <c r="B595" t="s">
        <v>2358</v>
      </c>
      <c r="C595" t="s">
        <v>1722</v>
      </c>
      <c r="D595" t="s">
        <v>1754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25">
      <c r="A596" t="s">
        <v>1016</v>
      </c>
      <c r="B596" t="s">
        <v>2359</v>
      </c>
      <c r="C596" t="s">
        <v>1754</v>
      </c>
      <c r="D596" t="s">
        <v>1754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25">
      <c r="A597" t="s">
        <v>1017</v>
      </c>
      <c r="B597" t="s">
        <v>2365</v>
      </c>
      <c r="C597" t="s">
        <v>1783</v>
      </c>
      <c r="D597" t="s">
        <v>1754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25">
      <c r="A598" t="s">
        <v>1018</v>
      </c>
      <c r="B598" t="s">
        <v>2354</v>
      </c>
      <c r="C598" t="s">
        <v>1783</v>
      </c>
      <c r="D598" t="s">
        <v>1783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25">
      <c r="A599" t="s">
        <v>1019</v>
      </c>
      <c r="B599" t="s">
        <v>2355</v>
      </c>
      <c r="C599" t="s">
        <v>1783</v>
      </c>
      <c r="D599" t="s">
        <v>1783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25">
      <c r="A600" t="s">
        <v>1020</v>
      </c>
      <c r="B600" t="s">
        <v>2356</v>
      </c>
      <c r="C600" t="s">
        <v>1783</v>
      </c>
      <c r="D600" t="s">
        <v>1722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25">
      <c r="A601" t="s">
        <v>1021</v>
      </c>
      <c r="B601" t="s">
        <v>2357</v>
      </c>
      <c r="C601" t="s">
        <v>1722</v>
      </c>
      <c r="D601" t="s">
        <v>1722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25">
      <c r="A602" t="s">
        <v>1022</v>
      </c>
      <c r="B602" t="s">
        <v>2358</v>
      </c>
      <c r="C602" t="s">
        <v>1722</v>
      </c>
      <c r="D602" t="s">
        <v>1754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25">
      <c r="A603" t="s">
        <v>1023</v>
      </c>
      <c r="B603" t="s">
        <v>2359</v>
      </c>
      <c r="C603" t="s">
        <v>1754</v>
      </c>
      <c r="D603" t="s">
        <v>1754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25">
      <c r="A604" t="s">
        <v>1024</v>
      </c>
      <c r="B604" t="s">
        <v>2366</v>
      </c>
      <c r="C604" t="s">
        <v>1783</v>
      </c>
      <c r="D604" t="s">
        <v>1754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25">
      <c r="A605" t="s">
        <v>1025</v>
      </c>
      <c r="B605" t="s">
        <v>2354</v>
      </c>
      <c r="C605" t="s">
        <v>1783</v>
      </c>
      <c r="D605" t="s">
        <v>1783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25">
      <c r="A606" t="s">
        <v>1026</v>
      </c>
      <c r="B606" t="s">
        <v>2355</v>
      </c>
      <c r="C606" t="s">
        <v>1783</v>
      </c>
      <c r="D606" t="s">
        <v>1783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25">
      <c r="A607" t="s">
        <v>1027</v>
      </c>
      <c r="B607" t="s">
        <v>2356</v>
      </c>
      <c r="C607" t="s">
        <v>1783</v>
      </c>
      <c r="D607" t="s">
        <v>1722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25">
      <c r="A608" t="s">
        <v>1028</v>
      </c>
      <c r="B608" t="s">
        <v>2357</v>
      </c>
      <c r="C608" t="s">
        <v>1722</v>
      </c>
      <c r="D608" t="s">
        <v>1722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25">
      <c r="A609" t="s">
        <v>1029</v>
      </c>
      <c r="B609" t="s">
        <v>2358</v>
      </c>
      <c r="C609" t="s">
        <v>1722</v>
      </c>
      <c r="D609" t="s">
        <v>1754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25">
      <c r="A610" t="s">
        <v>1030</v>
      </c>
      <c r="B610" t="s">
        <v>2359</v>
      </c>
      <c r="C610" t="s">
        <v>1754</v>
      </c>
      <c r="D610" t="s">
        <v>1754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25">
      <c r="A611" t="s">
        <v>1031</v>
      </c>
      <c r="B611" t="s">
        <v>2367</v>
      </c>
      <c r="C611" t="s">
        <v>1754</v>
      </c>
      <c r="D611" t="s">
        <v>1757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25">
      <c r="A612" t="s">
        <v>1032</v>
      </c>
      <c r="B612" t="s">
        <v>2354</v>
      </c>
      <c r="C612" t="s">
        <v>1754</v>
      </c>
      <c r="D612" t="s">
        <v>1754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25">
      <c r="A613" t="s">
        <v>1033</v>
      </c>
      <c r="B613" t="s">
        <v>2355</v>
      </c>
      <c r="C613" t="s">
        <v>1754</v>
      </c>
      <c r="D613" t="s">
        <v>1754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25">
      <c r="A614" t="s">
        <v>1034</v>
      </c>
      <c r="B614" t="s">
        <v>2356</v>
      </c>
      <c r="C614" t="s">
        <v>1754</v>
      </c>
      <c r="D614" t="s">
        <v>1781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25">
      <c r="A615" t="s">
        <v>1035</v>
      </c>
      <c r="B615" t="s">
        <v>2357</v>
      </c>
      <c r="C615" t="s">
        <v>1781</v>
      </c>
      <c r="D615" t="s">
        <v>1781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25">
      <c r="A616" t="s">
        <v>1036</v>
      </c>
      <c r="B616" t="s">
        <v>2358</v>
      </c>
      <c r="C616" t="s">
        <v>1781</v>
      </c>
      <c r="D616" t="s">
        <v>1757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25">
      <c r="A617" t="s">
        <v>1037</v>
      </c>
      <c r="B617" t="s">
        <v>2359</v>
      </c>
      <c r="C617" t="s">
        <v>1757</v>
      </c>
      <c r="D617" t="s">
        <v>1757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25">
      <c r="A618" t="s">
        <v>1038</v>
      </c>
      <c r="B618" t="s">
        <v>2368</v>
      </c>
      <c r="C618" t="s">
        <v>1754</v>
      </c>
      <c r="D618" t="s">
        <v>1757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25">
      <c r="A619" t="s">
        <v>1039</v>
      </c>
      <c r="B619" t="s">
        <v>2354</v>
      </c>
      <c r="C619" t="s">
        <v>1754</v>
      </c>
      <c r="D619" t="s">
        <v>1754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25">
      <c r="A620" t="s">
        <v>1040</v>
      </c>
      <c r="B620" t="s">
        <v>2355</v>
      </c>
      <c r="C620" t="s">
        <v>1754</v>
      </c>
      <c r="D620" t="s">
        <v>1754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25">
      <c r="A621" t="s">
        <v>1041</v>
      </c>
      <c r="B621" t="s">
        <v>2356</v>
      </c>
      <c r="C621" t="s">
        <v>1754</v>
      </c>
      <c r="D621" t="s">
        <v>1781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25">
      <c r="A622" t="s">
        <v>1042</v>
      </c>
      <c r="B622" t="s">
        <v>2357</v>
      </c>
      <c r="C622" t="s">
        <v>1781</v>
      </c>
      <c r="D622" t="s">
        <v>1781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25">
      <c r="A623" t="s">
        <v>1043</v>
      </c>
      <c r="B623" t="s">
        <v>2358</v>
      </c>
      <c r="C623" t="s">
        <v>1781</v>
      </c>
      <c r="D623" t="s">
        <v>1757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25">
      <c r="A624" t="s">
        <v>1044</v>
      </c>
      <c r="B624" t="s">
        <v>2359</v>
      </c>
      <c r="C624" t="s">
        <v>1757</v>
      </c>
      <c r="D624" t="s">
        <v>1757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25">
      <c r="A625" t="s">
        <v>1045</v>
      </c>
      <c r="B625" t="s">
        <v>2369</v>
      </c>
      <c r="C625" t="s">
        <v>1754</v>
      </c>
      <c r="D625" t="s">
        <v>1757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25">
      <c r="A626" t="s">
        <v>1046</v>
      </c>
      <c r="B626" t="s">
        <v>2354</v>
      </c>
      <c r="C626" t="s">
        <v>1754</v>
      </c>
      <c r="D626" t="s">
        <v>1754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25">
      <c r="A627" t="s">
        <v>1047</v>
      </c>
      <c r="B627" t="s">
        <v>2355</v>
      </c>
      <c r="C627" t="s">
        <v>1754</v>
      </c>
      <c r="D627" t="s">
        <v>1754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25">
      <c r="A628" t="s">
        <v>1048</v>
      </c>
      <c r="B628" t="s">
        <v>2356</v>
      </c>
      <c r="C628" t="s">
        <v>1754</v>
      </c>
      <c r="D628" t="s">
        <v>1781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25">
      <c r="A629" t="s">
        <v>1049</v>
      </c>
      <c r="B629" t="s">
        <v>2357</v>
      </c>
      <c r="C629" t="s">
        <v>1781</v>
      </c>
      <c r="D629" t="s">
        <v>1781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25">
      <c r="A630" t="s">
        <v>1050</v>
      </c>
      <c r="B630" t="s">
        <v>2358</v>
      </c>
      <c r="C630" t="s">
        <v>1781</v>
      </c>
      <c r="D630" t="s">
        <v>1757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25">
      <c r="A631" t="s">
        <v>1051</v>
      </c>
      <c r="B631" t="s">
        <v>2359</v>
      </c>
      <c r="C631" t="s">
        <v>1757</v>
      </c>
      <c r="D631" t="s">
        <v>1757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25">
      <c r="A632" t="s">
        <v>1052</v>
      </c>
      <c r="B632" t="s">
        <v>2370</v>
      </c>
      <c r="C632" t="s">
        <v>1754</v>
      </c>
      <c r="D632" t="s">
        <v>1757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25">
      <c r="A633" t="s">
        <v>1053</v>
      </c>
      <c r="B633" t="s">
        <v>2354</v>
      </c>
      <c r="C633" t="s">
        <v>1754</v>
      </c>
      <c r="D633" t="s">
        <v>1754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25">
      <c r="A634" t="s">
        <v>1054</v>
      </c>
      <c r="B634" t="s">
        <v>2355</v>
      </c>
      <c r="C634" t="s">
        <v>1754</v>
      </c>
      <c r="D634" t="s">
        <v>1754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25">
      <c r="A635" t="s">
        <v>1055</v>
      </c>
      <c r="B635" t="s">
        <v>2356</v>
      </c>
      <c r="C635" t="s">
        <v>1754</v>
      </c>
      <c r="D635" t="s">
        <v>1781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25">
      <c r="A636" t="s">
        <v>1056</v>
      </c>
      <c r="B636" t="s">
        <v>2357</v>
      </c>
      <c r="C636" t="s">
        <v>1781</v>
      </c>
      <c r="D636" t="s">
        <v>1781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25">
      <c r="A637" t="s">
        <v>1057</v>
      </c>
      <c r="B637" t="s">
        <v>2358</v>
      </c>
      <c r="C637" t="s">
        <v>1781</v>
      </c>
      <c r="D637" t="s">
        <v>1757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25">
      <c r="A638" t="s">
        <v>1058</v>
      </c>
      <c r="B638" t="s">
        <v>2359</v>
      </c>
      <c r="C638" t="s">
        <v>1757</v>
      </c>
      <c r="D638" t="s">
        <v>1757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25">
      <c r="A639" t="s">
        <v>1059</v>
      </c>
      <c r="B639" t="s">
        <v>2371</v>
      </c>
      <c r="C639" t="s">
        <v>1754</v>
      </c>
      <c r="D639" t="s">
        <v>1757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25">
      <c r="A640" t="s">
        <v>1060</v>
      </c>
      <c r="B640" t="s">
        <v>2354</v>
      </c>
      <c r="C640" t="s">
        <v>1754</v>
      </c>
      <c r="D640" t="s">
        <v>1754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25">
      <c r="A641" t="s">
        <v>1061</v>
      </c>
      <c r="B641" t="s">
        <v>2355</v>
      </c>
      <c r="C641" t="s">
        <v>1754</v>
      </c>
      <c r="D641" t="s">
        <v>1754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25">
      <c r="A642" t="s">
        <v>1062</v>
      </c>
      <c r="B642" t="s">
        <v>2356</v>
      </c>
      <c r="C642" t="s">
        <v>1754</v>
      </c>
      <c r="D642" t="s">
        <v>1781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25">
      <c r="A643" t="s">
        <v>1063</v>
      </c>
      <c r="B643" t="s">
        <v>2357</v>
      </c>
      <c r="C643" t="s">
        <v>1781</v>
      </c>
      <c r="D643" t="s">
        <v>1781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25">
      <c r="A644" t="s">
        <v>1064</v>
      </c>
      <c r="B644" t="s">
        <v>2358</v>
      </c>
      <c r="C644" t="s">
        <v>1781</v>
      </c>
      <c r="D644" t="s">
        <v>1757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25">
      <c r="A645" t="s">
        <v>1065</v>
      </c>
      <c r="B645" t="s">
        <v>2359</v>
      </c>
      <c r="C645" t="s">
        <v>1757</v>
      </c>
      <c r="D645" t="s">
        <v>1757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25">
      <c r="A646" t="s">
        <v>1066</v>
      </c>
      <c r="B646" t="s">
        <v>2247</v>
      </c>
      <c r="C646" t="s">
        <v>1848</v>
      </c>
      <c r="D646" t="s">
        <v>1835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25">
      <c r="A647" t="s">
        <v>1067</v>
      </c>
      <c r="B647" t="s">
        <v>2248</v>
      </c>
      <c r="C647" t="s">
        <v>1848</v>
      </c>
      <c r="D647" t="s">
        <v>1891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25">
      <c r="A648" t="s">
        <v>1068</v>
      </c>
      <c r="B648" t="s">
        <v>2249</v>
      </c>
      <c r="C648" t="s">
        <v>1891</v>
      </c>
      <c r="D648" t="s">
        <v>1835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25">
      <c r="A649" t="s">
        <v>1069</v>
      </c>
      <c r="B649" t="s">
        <v>1959</v>
      </c>
      <c r="C649" t="s">
        <v>1709</v>
      </c>
      <c r="D649" t="s">
        <v>1882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25">
      <c r="A650" t="s">
        <v>1070</v>
      </c>
      <c r="B650" t="s">
        <v>1960</v>
      </c>
      <c r="C650" t="s">
        <v>1836</v>
      </c>
      <c r="D650" t="s">
        <v>1836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25">
      <c r="A651" t="s">
        <v>1071</v>
      </c>
      <c r="B651" t="s">
        <v>2372</v>
      </c>
      <c r="C651" t="s">
        <v>1758</v>
      </c>
      <c r="D651" t="s">
        <v>1726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25">
      <c r="A652" t="s">
        <v>1072</v>
      </c>
      <c r="B652" t="s">
        <v>2373</v>
      </c>
      <c r="C652" t="s">
        <v>1726</v>
      </c>
      <c r="D652" t="s">
        <v>1892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25">
      <c r="A653" t="s">
        <v>1073</v>
      </c>
      <c r="B653" t="s">
        <v>2374</v>
      </c>
      <c r="C653" t="s">
        <v>1892</v>
      </c>
      <c r="D653" t="s">
        <v>1893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25">
      <c r="A654" t="s">
        <v>1074</v>
      </c>
      <c r="B654" t="s">
        <v>2375</v>
      </c>
      <c r="C654" t="s">
        <v>1893</v>
      </c>
      <c r="D654" t="s">
        <v>1873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25">
      <c r="A655" t="s">
        <v>1075</v>
      </c>
      <c r="B655" t="s">
        <v>2376</v>
      </c>
      <c r="C655" t="s">
        <v>1873</v>
      </c>
      <c r="D655" t="s">
        <v>1878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25">
      <c r="A656" t="s">
        <v>1076</v>
      </c>
      <c r="B656" t="s">
        <v>2377</v>
      </c>
      <c r="C656" t="s">
        <v>1878</v>
      </c>
      <c r="D656" t="s">
        <v>1851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25">
      <c r="A657" t="s">
        <v>1077</v>
      </c>
      <c r="B657" t="s">
        <v>2378</v>
      </c>
      <c r="C657" t="s">
        <v>1851</v>
      </c>
      <c r="D657" t="s">
        <v>1881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25">
      <c r="A658" t="s">
        <v>1078</v>
      </c>
      <c r="B658" t="s">
        <v>2379</v>
      </c>
      <c r="C658" t="s">
        <v>1889</v>
      </c>
      <c r="D658" t="s">
        <v>1894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25">
      <c r="A659" t="s">
        <v>1079</v>
      </c>
      <c r="B659" t="s">
        <v>2380</v>
      </c>
      <c r="C659" t="s">
        <v>1894</v>
      </c>
      <c r="D659" t="s">
        <v>1892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25">
      <c r="A660" t="s">
        <v>1080</v>
      </c>
      <c r="B660" t="s">
        <v>2381</v>
      </c>
      <c r="C660" t="s">
        <v>1895</v>
      </c>
      <c r="D660" t="s">
        <v>1896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25">
      <c r="A661" t="s">
        <v>1081</v>
      </c>
      <c r="B661" t="s">
        <v>2382</v>
      </c>
      <c r="C661" t="s">
        <v>1896</v>
      </c>
      <c r="D661" t="s">
        <v>1897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25">
      <c r="A662" t="s">
        <v>1082</v>
      </c>
      <c r="B662" t="s">
        <v>2383</v>
      </c>
      <c r="C662" t="s">
        <v>1896</v>
      </c>
      <c r="D662" t="s">
        <v>1873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25">
      <c r="A663" t="s">
        <v>1083</v>
      </c>
      <c r="B663" t="s">
        <v>2384</v>
      </c>
      <c r="C663" t="s">
        <v>1893</v>
      </c>
      <c r="D663" t="s">
        <v>1868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25">
      <c r="A664" t="s">
        <v>1084</v>
      </c>
      <c r="B664" t="s">
        <v>2385</v>
      </c>
      <c r="C664" t="s">
        <v>1868</v>
      </c>
      <c r="D664" t="s">
        <v>1898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25">
      <c r="A665" t="s">
        <v>1085</v>
      </c>
      <c r="B665" t="s">
        <v>2386</v>
      </c>
      <c r="C665" t="s">
        <v>1898</v>
      </c>
      <c r="D665" t="s">
        <v>1837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25">
      <c r="A666" t="s">
        <v>1086</v>
      </c>
      <c r="B666" t="s">
        <v>2387</v>
      </c>
      <c r="C666" t="s">
        <v>1837</v>
      </c>
      <c r="D666" t="s">
        <v>1879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25">
      <c r="A667" t="s">
        <v>1087</v>
      </c>
      <c r="B667" t="s">
        <v>2388</v>
      </c>
      <c r="C667" t="s">
        <v>1879</v>
      </c>
      <c r="D667" t="s">
        <v>1838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25">
      <c r="A668" t="s">
        <v>1088</v>
      </c>
      <c r="B668" t="s">
        <v>2389</v>
      </c>
      <c r="C668" t="s">
        <v>1838</v>
      </c>
      <c r="D668" t="s">
        <v>1869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25">
      <c r="A669" t="s">
        <v>1089</v>
      </c>
      <c r="B669" t="s">
        <v>2390</v>
      </c>
      <c r="C669" t="s">
        <v>1869</v>
      </c>
      <c r="D669" t="s">
        <v>1842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25">
      <c r="A670" t="s">
        <v>1090</v>
      </c>
      <c r="B670" t="s">
        <v>2391</v>
      </c>
      <c r="C670" t="s">
        <v>1842</v>
      </c>
      <c r="D670" t="s">
        <v>1880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25">
      <c r="A671" t="s">
        <v>1091</v>
      </c>
      <c r="B671" t="s">
        <v>2392</v>
      </c>
      <c r="C671" t="s">
        <v>1880</v>
      </c>
      <c r="D671" t="s">
        <v>1843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25">
      <c r="A672" t="s">
        <v>1092</v>
      </c>
      <c r="B672" t="s">
        <v>2393</v>
      </c>
      <c r="C672" t="s">
        <v>1843</v>
      </c>
      <c r="D672" t="s">
        <v>1872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25">
      <c r="A673" t="s">
        <v>1093</v>
      </c>
      <c r="B673" t="s">
        <v>2394</v>
      </c>
      <c r="C673" t="s">
        <v>1872</v>
      </c>
      <c r="D673" t="s">
        <v>1882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25">
      <c r="A674" t="s">
        <v>1094</v>
      </c>
      <c r="B674" t="s">
        <v>1961</v>
      </c>
      <c r="C674" t="s">
        <v>1709</v>
      </c>
      <c r="D674" t="s">
        <v>1882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25">
      <c r="A675" t="s">
        <v>315</v>
      </c>
      <c r="B675" t="s">
        <v>2395</v>
      </c>
      <c r="C675" t="s">
        <v>1899</v>
      </c>
      <c r="D675" t="s">
        <v>1726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25">
      <c r="A676" t="s">
        <v>1095</v>
      </c>
      <c r="B676" t="s">
        <v>2298</v>
      </c>
      <c r="C676" t="s">
        <v>1899</v>
      </c>
      <c r="D676" t="s">
        <v>1735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25">
      <c r="A677" t="s">
        <v>1096</v>
      </c>
      <c r="B677" t="s">
        <v>2396</v>
      </c>
      <c r="C677" t="s">
        <v>1863</v>
      </c>
      <c r="D677" t="s">
        <v>1860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25">
      <c r="A678" t="s">
        <v>1097</v>
      </c>
      <c r="B678" t="s">
        <v>2397</v>
      </c>
      <c r="C678" t="s">
        <v>1860</v>
      </c>
      <c r="D678" t="s">
        <v>1860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25">
      <c r="A679" t="s">
        <v>290</v>
      </c>
      <c r="B679" t="s">
        <v>2299</v>
      </c>
      <c r="C679" t="s">
        <v>1817</v>
      </c>
      <c r="D679" t="s">
        <v>1768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25">
      <c r="A680" t="s">
        <v>293</v>
      </c>
      <c r="B680" t="s">
        <v>2398</v>
      </c>
      <c r="C680" t="s">
        <v>1806</v>
      </c>
      <c r="D680" t="s">
        <v>1732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25">
      <c r="A681" t="s">
        <v>294</v>
      </c>
      <c r="B681" t="s">
        <v>2399</v>
      </c>
      <c r="C681" t="s">
        <v>1732</v>
      </c>
      <c r="D681" t="s">
        <v>1734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25">
      <c r="A682" t="s">
        <v>295</v>
      </c>
      <c r="B682" t="s">
        <v>2286</v>
      </c>
      <c r="C682" t="s">
        <v>1855</v>
      </c>
      <c r="D682" t="s">
        <v>1889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25">
      <c r="A683" t="s">
        <v>316</v>
      </c>
      <c r="B683" t="s">
        <v>2400</v>
      </c>
      <c r="C683" t="s">
        <v>1709</v>
      </c>
      <c r="D683" t="s">
        <v>1892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25">
      <c r="A684" t="s">
        <v>1098</v>
      </c>
      <c r="B684" t="s">
        <v>2298</v>
      </c>
      <c r="C684" t="s">
        <v>1900</v>
      </c>
      <c r="D684" t="s">
        <v>1901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25">
      <c r="A685" t="s">
        <v>1099</v>
      </c>
      <c r="B685" t="s">
        <v>2396</v>
      </c>
      <c r="C685" t="s">
        <v>1825</v>
      </c>
      <c r="D685" t="s">
        <v>1826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25">
      <c r="A686" t="s">
        <v>298</v>
      </c>
      <c r="B686" t="s">
        <v>2299</v>
      </c>
      <c r="C686" t="s">
        <v>1787</v>
      </c>
      <c r="D686" t="s">
        <v>1768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25">
      <c r="A687" t="s">
        <v>299</v>
      </c>
      <c r="B687" t="s">
        <v>2398</v>
      </c>
      <c r="C687" t="s">
        <v>1743</v>
      </c>
      <c r="D687" t="s">
        <v>1739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25">
      <c r="A688" t="s">
        <v>300</v>
      </c>
      <c r="B688" t="s">
        <v>2195</v>
      </c>
      <c r="C688" t="s">
        <v>1744</v>
      </c>
      <c r="D688" t="s">
        <v>1739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25">
      <c r="A689" t="s">
        <v>334</v>
      </c>
      <c r="B689" t="s">
        <v>2286</v>
      </c>
      <c r="C689" t="s">
        <v>1709</v>
      </c>
      <c r="D689" t="s">
        <v>1902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25">
      <c r="A690" t="s">
        <v>318</v>
      </c>
      <c r="B690" t="s">
        <v>2401</v>
      </c>
      <c r="C690" t="s">
        <v>1902</v>
      </c>
      <c r="D690" t="s">
        <v>1893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25">
      <c r="A691" t="s">
        <v>1100</v>
      </c>
      <c r="B691" t="s">
        <v>2298</v>
      </c>
      <c r="C691" t="s">
        <v>1903</v>
      </c>
      <c r="D691" t="s">
        <v>1800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25">
      <c r="A692" t="s">
        <v>336</v>
      </c>
      <c r="B692" t="s">
        <v>2299</v>
      </c>
      <c r="C692" t="s">
        <v>1739</v>
      </c>
      <c r="D692" t="s">
        <v>1788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25">
      <c r="A693" t="s">
        <v>337</v>
      </c>
      <c r="B693" t="s">
        <v>2285</v>
      </c>
      <c r="C693" t="s">
        <v>1795</v>
      </c>
      <c r="D693" t="s">
        <v>1827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25">
      <c r="A694" t="s">
        <v>360</v>
      </c>
      <c r="B694" t="s">
        <v>2195</v>
      </c>
      <c r="C694" t="s">
        <v>1817</v>
      </c>
      <c r="D694" t="s">
        <v>1827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25">
      <c r="A695" t="s">
        <v>1101</v>
      </c>
      <c r="B695" t="s">
        <v>2286</v>
      </c>
      <c r="C695" t="s">
        <v>1902</v>
      </c>
      <c r="D695" t="s">
        <v>1718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25">
      <c r="A696" t="s">
        <v>321</v>
      </c>
      <c r="B696" t="s">
        <v>2402</v>
      </c>
      <c r="C696" t="s">
        <v>1718</v>
      </c>
      <c r="D696" t="s">
        <v>1873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25">
      <c r="A697" t="s">
        <v>1102</v>
      </c>
      <c r="B697" t="s">
        <v>2298</v>
      </c>
      <c r="C697" t="s">
        <v>1791</v>
      </c>
      <c r="D697" t="s">
        <v>1904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25">
      <c r="A698" t="s">
        <v>362</v>
      </c>
      <c r="B698" t="s">
        <v>2299</v>
      </c>
      <c r="C698" t="s">
        <v>1794</v>
      </c>
      <c r="D698" t="s">
        <v>1809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25">
      <c r="A699" t="s">
        <v>1103</v>
      </c>
      <c r="B699" t="s">
        <v>2285</v>
      </c>
      <c r="C699" t="s">
        <v>1795</v>
      </c>
      <c r="D699" t="s">
        <v>1827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25">
      <c r="A700" t="s">
        <v>1104</v>
      </c>
      <c r="B700" t="s">
        <v>2195</v>
      </c>
      <c r="C700" t="s">
        <v>1827</v>
      </c>
      <c r="D700" t="s">
        <v>1796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25">
      <c r="A701" t="s">
        <v>1105</v>
      </c>
      <c r="B701" t="s">
        <v>2286</v>
      </c>
      <c r="C701" t="s">
        <v>1718</v>
      </c>
      <c r="D701" t="s">
        <v>1905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25">
      <c r="A702" t="s">
        <v>1106</v>
      </c>
      <c r="B702" t="s">
        <v>2094</v>
      </c>
      <c r="C702" t="s">
        <v>1904</v>
      </c>
      <c r="D702" t="s">
        <v>1878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25">
      <c r="A703" t="s">
        <v>1107</v>
      </c>
      <c r="B703" t="s">
        <v>2403</v>
      </c>
      <c r="C703" t="s">
        <v>1904</v>
      </c>
      <c r="D703" t="s">
        <v>1906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25">
      <c r="A704" t="s">
        <v>1108</v>
      </c>
      <c r="B704" t="s">
        <v>2404</v>
      </c>
      <c r="C704" t="s">
        <v>1787</v>
      </c>
      <c r="D704" t="s">
        <v>1907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25">
      <c r="A705" t="s">
        <v>1109</v>
      </c>
      <c r="B705" t="s">
        <v>2285</v>
      </c>
      <c r="C705" t="s">
        <v>1809</v>
      </c>
      <c r="D705" t="s">
        <v>1807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25">
      <c r="A706" t="s">
        <v>1110</v>
      </c>
      <c r="B706" t="s">
        <v>2195</v>
      </c>
      <c r="C706" t="s">
        <v>1795</v>
      </c>
      <c r="D706" t="s">
        <v>1807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25">
      <c r="A707" t="s">
        <v>1111</v>
      </c>
      <c r="B707" t="s">
        <v>2405</v>
      </c>
      <c r="C707" t="s">
        <v>1807</v>
      </c>
      <c r="D707" t="s">
        <v>1751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25">
      <c r="A708" t="s">
        <v>1112</v>
      </c>
      <c r="B708" t="s">
        <v>2286</v>
      </c>
      <c r="C708" t="s">
        <v>1855</v>
      </c>
      <c r="D708" t="s">
        <v>1815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25">
      <c r="A709" t="s">
        <v>1113</v>
      </c>
      <c r="B709" t="s">
        <v>2095</v>
      </c>
      <c r="C709" t="s">
        <v>1906</v>
      </c>
      <c r="D709" t="s">
        <v>1851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25">
      <c r="A710" t="s">
        <v>1114</v>
      </c>
      <c r="B710" t="s">
        <v>2298</v>
      </c>
      <c r="C710" t="s">
        <v>1906</v>
      </c>
      <c r="D710" t="s">
        <v>1908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25">
      <c r="A711" t="s">
        <v>1115</v>
      </c>
      <c r="B711" t="s">
        <v>2299</v>
      </c>
      <c r="C711" t="s">
        <v>1780</v>
      </c>
      <c r="D711" t="s">
        <v>1907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25">
      <c r="A712" t="s">
        <v>1116</v>
      </c>
      <c r="B712" t="s">
        <v>2285</v>
      </c>
      <c r="C712" t="s">
        <v>1795</v>
      </c>
      <c r="D712" t="s">
        <v>1805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25">
      <c r="A713" t="s">
        <v>1117</v>
      </c>
      <c r="B713" t="s">
        <v>2195</v>
      </c>
      <c r="C713" t="s">
        <v>1805</v>
      </c>
      <c r="D713" t="s">
        <v>1827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25">
      <c r="A714" t="s">
        <v>1118</v>
      </c>
      <c r="B714" t="s">
        <v>2405</v>
      </c>
      <c r="C714" t="s">
        <v>1751</v>
      </c>
      <c r="D714" t="s">
        <v>1782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25">
      <c r="A715" t="s">
        <v>1119</v>
      </c>
      <c r="B715" t="s">
        <v>2286</v>
      </c>
      <c r="C715" t="s">
        <v>1815</v>
      </c>
      <c r="D715" t="s">
        <v>1816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25">
      <c r="A716" t="s">
        <v>338</v>
      </c>
      <c r="B716" t="s">
        <v>1962</v>
      </c>
      <c r="C716" t="s">
        <v>1709</v>
      </c>
      <c r="D716" t="s">
        <v>1881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25">
      <c r="A717" t="s">
        <v>1120</v>
      </c>
      <c r="B717" t="s">
        <v>1963</v>
      </c>
      <c r="C717" t="s">
        <v>1709</v>
      </c>
      <c r="D717" t="s">
        <v>1726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25">
      <c r="A718" t="s">
        <v>1121</v>
      </c>
      <c r="B718" t="s">
        <v>2406</v>
      </c>
      <c r="C718" t="s">
        <v>1799</v>
      </c>
      <c r="D718" t="s">
        <v>1909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25">
      <c r="A719" t="s">
        <v>1122</v>
      </c>
      <c r="B719" t="s">
        <v>1964</v>
      </c>
      <c r="C719" t="s">
        <v>1836</v>
      </c>
      <c r="D719" t="s">
        <v>1836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25">
      <c r="A720" t="s">
        <v>1123</v>
      </c>
      <c r="B720" t="s">
        <v>2407</v>
      </c>
      <c r="C720" t="s">
        <v>1816</v>
      </c>
      <c r="D720" t="s">
        <v>1726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25">
      <c r="A721" t="s">
        <v>341</v>
      </c>
      <c r="B721" t="s">
        <v>2234</v>
      </c>
      <c r="C721" t="s">
        <v>1709</v>
      </c>
      <c r="D721" t="s">
        <v>1902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25">
      <c r="A722" t="s">
        <v>1124</v>
      </c>
      <c r="B722" t="s">
        <v>1965</v>
      </c>
      <c r="C722" t="s">
        <v>1726</v>
      </c>
      <c r="D722" t="s">
        <v>1881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25">
      <c r="A723" t="s">
        <v>1125</v>
      </c>
      <c r="B723" t="s">
        <v>1966</v>
      </c>
      <c r="C723" t="s">
        <v>1836</v>
      </c>
      <c r="D723" t="s">
        <v>1836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25">
      <c r="A724" t="s">
        <v>364</v>
      </c>
      <c r="B724" t="s">
        <v>2406</v>
      </c>
      <c r="C724" t="s">
        <v>1726</v>
      </c>
      <c r="D724" t="s">
        <v>1866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25">
      <c r="A725" t="s">
        <v>1126</v>
      </c>
      <c r="B725" t="s">
        <v>2408</v>
      </c>
      <c r="C725" t="s">
        <v>1866</v>
      </c>
      <c r="D725" t="s">
        <v>1873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25">
      <c r="A726" t="s">
        <v>1127</v>
      </c>
      <c r="B726" t="s">
        <v>2234</v>
      </c>
      <c r="C726" t="s">
        <v>1873</v>
      </c>
      <c r="D726" t="s">
        <v>1875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25">
      <c r="A727" t="s">
        <v>1128</v>
      </c>
      <c r="B727" t="s">
        <v>2409</v>
      </c>
      <c r="C727" t="s">
        <v>1875</v>
      </c>
      <c r="D727" t="s">
        <v>1877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25">
      <c r="A728" t="s">
        <v>1129</v>
      </c>
      <c r="B728" t="s">
        <v>1967</v>
      </c>
      <c r="C728" t="s">
        <v>1910</v>
      </c>
      <c r="D728" t="s">
        <v>1894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25">
      <c r="A729" t="s">
        <v>1130</v>
      </c>
      <c r="B729" t="s">
        <v>2298</v>
      </c>
      <c r="C729" t="s">
        <v>1910</v>
      </c>
      <c r="D729" t="s">
        <v>1767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25">
      <c r="A730" t="s">
        <v>1131</v>
      </c>
      <c r="B730" t="s">
        <v>2396</v>
      </c>
      <c r="C730" t="s">
        <v>1899</v>
      </c>
      <c r="D730" t="s">
        <v>1812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25">
      <c r="A731" t="s">
        <v>1132</v>
      </c>
      <c r="B731" t="s">
        <v>2397</v>
      </c>
      <c r="C731" t="s">
        <v>1909</v>
      </c>
      <c r="D731" t="s">
        <v>1812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25">
      <c r="A732" t="s">
        <v>1133</v>
      </c>
      <c r="B732" t="s">
        <v>2299</v>
      </c>
      <c r="C732" t="s">
        <v>1755</v>
      </c>
      <c r="D732" t="s">
        <v>1801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25">
      <c r="A733" t="s">
        <v>1134</v>
      </c>
      <c r="B733" t="s">
        <v>1968</v>
      </c>
      <c r="C733" t="s">
        <v>1836</v>
      </c>
      <c r="D733" t="s">
        <v>1836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25">
      <c r="A734" t="s">
        <v>1135</v>
      </c>
      <c r="B734" t="s">
        <v>2398</v>
      </c>
      <c r="C734" t="s">
        <v>1801</v>
      </c>
      <c r="D734" t="s">
        <v>1797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25">
      <c r="A735" t="s">
        <v>1136</v>
      </c>
      <c r="B735" t="s">
        <v>2399</v>
      </c>
      <c r="C735" t="s">
        <v>1752</v>
      </c>
      <c r="D735" t="s">
        <v>1762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25">
      <c r="A736" t="s">
        <v>1137</v>
      </c>
      <c r="B736" t="s">
        <v>2286</v>
      </c>
      <c r="C736" t="s">
        <v>1855</v>
      </c>
      <c r="D736" t="s">
        <v>1889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25">
      <c r="A737" t="s">
        <v>1138</v>
      </c>
      <c r="B737" t="s">
        <v>2096</v>
      </c>
      <c r="C737" t="s">
        <v>1833</v>
      </c>
      <c r="D737" t="s">
        <v>1892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25">
      <c r="A738" t="s">
        <v>1139</v>
      </c>
      <c r="B738" t="s">
        <v>2296</v>
      </c>
      <c r="C738" t="s">
        <v>1833</v>
      </c>
      <c r="D738" t="s">
        <v>1907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25">
      <c r="A739" t="s">
        <v>1140</v>
      </c>
      <c r="B739" t="s">
        <v>2195</v>
      </c>
      <c r="C739" t="s">
        <v>1907</v>
      </c>
      <c r="D739" t="s">
        <v>1807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25">
      <c r="A740" t="s">
        <v>1141</v>
      </c>
      <c r="B740" t="s">
        <v>2286</v>
      </c>
      <c r="C740" t="s">
        <v>1889</v>
      </c>
      <c r="D740" t="s">
        <v>1815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25">
      <c r="A741" t="s">
        <v>1142</v>
      </c>
      <c r="B741" t="s">
        <v>2097</v>
      </c>
      <c r="C741" t="s">
        <v>1805</v>
      </c>
      <c r="D741" t="s">
        <v>1896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25">
      <c r="A742" t="s">
        <v>1143</v>
      </c>
      <c r="B742" t="s">
        <v>2296</v>
      </c>
      <c r="C742" t="s">
        <v>1805</v>
      </c>
      <c r="D742" t="s">
        <v>1796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25">
      <c r="A743" t="s">
        <v>1144</v>
      </c>
      <c r="B743" t="s">
        <v>2285</v>
      </c>
      <c r="C743" t="s">
        <v>1852</v>
      </c>
      <c r="D743" t="s">
        <v>1894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25">
      <c r="A744" t="s">
        <v>1145</v>
      </c>
      <c r="B744" t="s">
        <v>2195</v>
      </c>
      <c r="C744" t="s">
        <v>1894</v>
      </c>
      <c r="D744" t="s">
        <v>1911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25">
      <c r="A745" t="s">
        <v>1146</v>
      </c>
      <c r="B745" t="s">
        <v>2286</v>
      </c>
      <c r="C745" t="s">
        <v>1892</v>
      </c>
      <c r="D745" t="s">
        <v>1895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25">
      <c r="A746" t="s">
        <v>1147</v>
      </c>
      <c r="B746" t="s">
        <v>2101</v>
      </c>
      <c r="C746" t="s">
        <v>1768</v>
      </c>
      <c r="D746" t="s">
        <v>1897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25">
      <c r="A747" t="s">
        <v>1148</v>
      </c>
      <c r="B747" t="s">
        <v>2296</v>
      </c>
      <c r="C747" t="s">
        <v>1768</v>
      </c>
      <c r="D747" t="s">
        <v>1887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25">
      <c r="A748" t="s">
        <v>1149</v>
      </c>
      <c r="B748" t="s">
        <v>2285</v>
      </c>
      <c r="C748" t="s">
        <v>1894</v>
      </c>
      <c r="D748" t="s">
        <v>1911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25">
      <c r="A749" t="s">
        <v>1150</v>
      </c>
      <c r="B749" t="s">
        <v>2195</v>
      </c>
      <c r="C749" t="s">
        <v>1833</v>
      </c>
      <c r="D749" t="s">
        <v>1793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25">
      <c r="A750" t="s">
        <v>1151</v>
      </c>
      <c r="B750" t="s">
        <v>2286</v>
      </c>
      <c r="C750" t="s">
        <v>1793</v>
      </c>
      <c r="D750" t="s">
        <v>1832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25">
      <c r="A751" t="s">
        <v>1152</v>
      </c>
      <c r="B751" t="s">
        <v>2098</v>
      </c>
      <c r="C751" t="s">
        <v>1887</v>
      </c>
      <c r="D751" t="s">
        <v>1873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25">
      <c r="A752" t="s">
        <v>1153</v>
      </c>
      <c r="B752" t="s">
        <v>2296</v>
      </c>
      <c r="C752" t="s">
        <v>1887</v>
      </c>
      <c r="D752" t="s">
        <v>1793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25">
      <c r="A753" t="s">
        <v>1154</v>
      </c>
      <c r="B753" t="s">
        <v>2285</v>
      </c>
      <c r="C753" t="s">
        <v>1912</v>
      </c>
      <c r="D753" t="s">
        <v>1892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25">
      <c r="A754" t="s">
        <v>1155</v>
      </c>
      <c r="B754" t="s">
        <v>2195</v>
      </c>
      <c r="C754" t="s">
        <v>1892</v>
      </c>
      <c r="D754" t="s">
        <v>1913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25">
      <c r="A755" t="s">
        <v>1156</v>
      </c>
      <c r="B755" t="s">
        <v>2286</v>
      </c>
      <c r="C755" t="s">
        <v>1913</v>
      </c>
      <c r="D755" t="s">
        <v>1896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25">
      <c r="A756" t="s">
        <v>1157</v>
      </c>
      <c r="B756" t="s">
        <v>2410</v>
      </c>
      <c r="C756" t="s">
        <v>1792</v>
      </c>
      <c r="D756" t="s">
        <v>1868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25">
      <c r="A757" t="s">
        <v>365</v>
      </c>
      <c r="B757" t="s">
        <v>2296</v>
      </c>
      <c r="C757" t="s">
        <v>1792</v>
      </c>
      <c r="D757" t="s">
        <v>1907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25">
      <c r="A758" t="s">
        <v>1158</v>
      </c>
      <c r="B758" t="s">
        <v>2299</v>
      </c>
      <c r="C758" t="s">
        <v>1907</v>
      </c>
      <c r="D758" t="s">
        <v>1914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25">
      <c r="A759" t="s">
        <v>1159</v>
      </c>
      <c r="B759" t="s">
        <v>2285</v>
      </c>
      <c r="C759" t="s">
        <v>1809</v>
      </c>
      <c r="D759" t="s">
        <v>1807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25">
      <c r="A760" t="s">
        <v>1160</v>
      </c>
      <c r="B760" t="s">
        <v>2195</v>
      </c>
      <c r="C760" t="s">
        <v>1795</v>
      </c>
      <c r="D760" t="s">
        <v>1807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25">
      <c r="A761" t="s">
        <v>1161</v>
      </c>
      <c r="B761" t="s">
        <v>2286</v>
      </c>
      <c r="C761" t="s">
        <v>1896</v>
      </c>
      <c r="D761" t="s">
        <v>1897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25">
      <c r="A762" t="s">
        <v>1162</v>
      </c>
      <c r="B762" t="s">
        <v>2100</v>
      </c>
      <c r="C762" t="s">
        <v>1805</v>
      </c>
      <c r="D762" t="s">
        <v>1898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25">
      <c r="A763" t="s">
        <v>1163</v>
      </c>
      <c r="B763" t="s">
        <v>2285</v>
      </c>
      <c r="C763" t="s">
        <v>1805</v>
      </c>
      <c r="D763" t="s">
        <v>1887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25">
      <c r="A764" t="s">
        <v>1164</v>
      </c>
      <c r="B764" t="s">
        <v>2411</v>
      </c>
      <c r="C764" t="s">
        <v>1887</v>
      </c>
      <c r="D764" t="s">
        <v>1753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25">
      <c r="A765" t="s">
        <v>1165</v>
      </c>
      <c r="B765" t="s">
        <v>2195</v>
      </c>
      <c r="C765" t="s">
        <v>1753</v>
      </c>
      <c r="D765" t="s">
        <v>1811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25">
      <c r="A766" t="s">
        <v>1166</v>
      </c>
      <c r="B766" t="s">
        <v>2286</v>
      </c>
      <c r="C766" t="s">
        <v>1897</v>
      </c>
      <c r="D766" t="s">
        <v>1864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25">
      <c r="A767" t="s">
        <v>1167</v>
      </c>
      <c r="B767" t="s">
        <v>1969</v>
      </c>
      <c r="C767" t="s">
        <v>1855</v>
      </c>
      <c r="D767" t="s">
        <v>1837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25">
      <c r="A768" t="s">
        <v>1168</v>
      </c>
      <c r="B768" t="s">
        <v>2411</v>
      </c>
      <c r="C768" t="s">
        <v>1855</v>
      </c>
      <c r="D768" t="s">
        <v>1763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25">
      <c r="A769" t="s">
        <v>1169</v>
      </c>
      <c r="B769" t="s">
        <v>2195</v>
      </c>
      <c r="C769" t="s">
        <v>1763</v>
      </c>
      <c r="D769" t="s">
        <v>1763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25">
      <c r="A770" t="s">
        <v>1170</v>
      </c>
      <c r="B770" t="s">
        <v>2286</v>
      </c>
      <c r="C770" t="s">
        <v>1897</v>
      </c>
      <c r="D770" t="s">
        <v>1864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25">
      <c r="A771" t="s">
        <v>1171</v>
      </c>
      <c r="B771" t="s">
        <v>1970</v>
      </c>
      <c r="C771" t="s">
        <v>1836</v>
      </c>
      <c r="D771" t="s">
        <v>1836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25">
      <c r="A772" t="s">
        <v>1172</v>
      </c>
      <c r="B772" t="s">
        <v>1971</v>
      </c>
      <c r="C772" t="s">
        <v>1763</v>
      </c>
      <c r="D772" t="s">
        <v>1879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25">
      <c r="A773" t="s">
        <v>1173</v>
      </c>
      <c r="B773" t="s">
        <v>2411</v>
      </c>
      <c r="C773" t="s">
        <v>1763</v>
      </c>
      <c r="D773" t="s">
        <v>1758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25">
      <c r="A774" t="s">
        <v>1174</v>
      </c>
      <c r="B774" t="s">
        <v>2195</v>
      </c>
      <c r="C774" t="s">
        <v>1758</v>
      </c>
      <c r="D774" t="s">
        <v>1758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25">
      <c r="A775" t="s">
        <v>1175</v>
      </c>
      <c r="B775" t="s">
        <v>2286</v>
      </c>
      <c r="C775" t="s">
        <v>1897</v>
      </c>
      <c r="D775" t="s">
        <v>1864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25">
      <c r="A776" t="s">
        <v>1176</v>
      </c>
      <c r="B776" t="s">
        <v>1970</v>
      </c>
      <c r="C776" t="s">
        <v>1836</v>
      </c>
      <c r="D776" t="s">
        <v>1836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25">
      <c r="A777" t="s">
        <v>1177</v>
      </c>
      <c r="B777" t="s">
        <v>1972</v>
      </c>
      <c r="C777" t="s">
        <v>1758</v>
      </c>
      <c r="D777" t="s">
        <v>1838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25">
      <c r="A778" t="s">
        <v>1178</v>
      </c>
      <c r="B778" t="s">
        <v>2411</v>
      </c>
      <c r="C778" t="s">
        <v>1758</v>
      </c>
      <c r="D778" t="s">
        <v>1815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25">
      <c r="A779" t="s">
        <v>1179</v>
      </c>
      <c r="B779" t="s">
        <v>2195</v>
      </c>
      <c r="C779" t="s">
        <v>1815</v>
      </c>
      <c r="D779" t="s">
        <v>1815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25">
      <c r="A780" t="s">
        <v>1180</v>
      </c>
      <c r="B780" t="s">
        <v>2286</v>
      </c>
      <c r="C780" t="s">
        <v>1897</v>
      </c>
      <c r="D780" t="s">
        <v>1864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25">
      <c r="A781" t="s">
        <v>1181</v>
      </c>
      <c r="B781" t="s">
        <v>1970</v>
      </c>
      <c r="C781" t="s">
        <v>1836</v>
      </c>
      <c r="D781" t="s">
        <v>1836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25">
      <c r="A782" t="s">
        <v>1182</v>
      </c>
      <c r="B782" t="s">
        <v>1973</v>
      </c>
      <c r="C782" t="s">
        <v>1815</v>
      </c>
      <c r="D782" t="s">
        <v>1869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25">
      <c r="A783" t="s">
        <v>1183</v>
      </c>
      <c r="B783" t="s">
        <v>2411</v>
      </c>
      <c r="C783" t="s">
        <v>1815</v>
      </c>
      <c r="D783" t="s">
        <v>1771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25">
      <c r="A784" t="s">
        <v>1184</v>
      </c>
      <c r="B784" t="s">
        <v>2195</v>
      </c>
      <c r="C784" t="s">
        <v>1771</v>
      </c>
      <c r="D784" t="s">
        <v>1771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25">
      <c r="A785" t="s">
        <v>1185</v>
      </c>
      <c r="B785" t="s">
        <v>2286</v>
      </c>
      <c r="C785" t="s">
        <v>1897</v>
      </c>
      <c r="D785" t="s">
        <v>1864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25">
      <c r="A786" t="s">
        <v>1186</v>
      </c>
      <c r="B786" t="s">
        <v>1970</v>
      </c>
      <c r="C786" t="s">
        <v>1836</v>
      </c>
      <c r="D786" t="s">
        <v>1836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25">
      <c r="A787" t="s">
        <v>1187</v>
      </c>
      <c r="B787" t="s">
        <v>1974</v>
      </c>
      <c r="C787" t="s">
        <v>1771</v>
      </c>
      <c r="D787" t="s">
        <v>1842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25">
      <c r="A788" t="s">
        <v>1188</v>
      </c>
      <c r="B788" t="s">
        <v>2411</v>
      </c>
      <c r="C788" t="s">
        <v>1771</v>
      </c>
      <c r="D788" t="s">
        <v>1816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25">
      <c r="A789" t="s">
        <v>1189</v>
      </c>
      <c r="B789" t="s">
        <v>2195</v>
      </c>
      <c r="C789" t="s">
        <v>1816</v>
      </c>
      <c r="D789" t="s">
        <v>1819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25">
      <c r="A790" t="s">
        <v>1190</v>
      </c>
      <c r="B790" t="s">
        <v>2286</v>
      </c>
      <c r="C790" t="s">
        <v>1897</v>
      </c>
      <c r="D790" t="s">
        <v>1864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25">
      <c r="A791" t="s">
        <v>1191</v>
      </c>
      <c r="B791" t="s">
        <v>1970</v>
      </c>
      <c r="C791" t="s">
        <v>1836</v>
      </c>
      <c r="D791" t="s">
        <v>1836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25">
      <c r="A792" t="s">
        <v>1192</v>
      </c>
      <c r="B792" t="s">
        <v>1975</v>
      </c>
      <c r="C792" t="s">
        <v>1819</v>
      </c>
      <c r="D792" t="s">
        <v>1880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25">
      <c r="A793" t="s">
        <v>1193</v>
      </c>
      <c r="B793" t="s">
        <v>2411</v>
      </c>
      <c r="C793" t="s">
        <v>1819</v>
      </c>
      <c r="D793" t="s">
        <v>1915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25">
      <c r="A794" t="s">
        <v>1194</v>
      </c>
      <c r="B794" t="s">
        <v>2195</v>
      </c>
      <c r="C794" t="s">
        <v>1915</v>
      </c>
      <c r="D794" t="s">
        <v>1915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25">
      <c r="A795" t="s">
        <v>1195</v>
      </c>
      <c r="B795" t="s">
        <v>2286</v>
      </c>
      <c r="C795" t="s">
        <v>1897</v>
      </c>
      <c r="D795" t="s">
        <v>1864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25">
      <c r="A796" t="s">
        <v>1196</v>
      </c>
      <c r="B796" t="s">
        <v>1970</v>
      </c>
      <c r="C796" t="s">
        <v>1836</v>
      </c>
      <c r="D796" t="s">
        <v>1836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25">
      <c r="A797" t="s">
        <v>1197</v>
      </c>
      <c r="B797" t="s">
        <v>1976</v>
      </c>
      <c r="C797" t="s">
        <v>1893</v>
      </c>
      <c r="D797" t="s">
        <v>1843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25">
      <c r="A798" t="s">
        <v>1198</v>
      </c>
      <c r="B798" t="s">
        <v>2412</v>
      </c>
      <c r="C798" t="s">
        <v>1893</v>
      </c>
      <c r="D798" t="s">
        <v>1864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25">
      <c r="A799" t="s">
        <v>1199</v>
      </c>
      <c r="B799" t="s">
        <v>1977</v>
      </c>
      <c r="C799" t="s">
        <v>1836</v>
      </c>
      <c r="D799" t="s">
        <v>1836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25">
      <c r="A800" t="s">
        <v>1200</v>
      </c>
      <c r="B800" t="s">
        <v>2195</v>
      </c>
      <c r="C800" t="s">
        <v>1864</v>
      </c>
      <c r="D800" t="s">
        <v>1864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25">
      <c r="A801" t="s">
        <v>1201</v>
      </c>
      <c r="B801" t="s">
        <v>2286</v>
      </c>
      <c r="C801" t="s">
        <v>1864</v>
      </c>
      <c r="D801" t="s">
        <v>1867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25">
      <c r="A802" t="s">
        <v>1202</v>
      </c>
      <c r="B802" t="s">
        <v>1978</v>
      </c>
      <c r="C802" t="s">
        <v>1864</v>
      </c>
      <c r="D802" t="s">
        <v>1872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25">
      <c r="A803" t="s">
        <v>1203</v>
      </c>
      <c r="B803" t="s">
        <v>2412</v>
      </c>
      <c r="C803" t="s">
        <v>1864</v>
      </c>
      <c r="D803" t="s">
        <v>1865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25">
      <c r="A804" t="s">
        <v>1204</v>
      </c>
      <c r="B804" t="s">
        <v>1977</v>
      </c>
      <c r="C804" t="s">
        <v>1836</v>
      </c>
      <c r="D804" t="s">
        <v>1836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25">
      <c r="A805" t="s">
        <v>1205</v>
      </c>
      <c r="B805" t="s">
        <v>2195</v>
      </c>
      <c r="C805" t="s">
        <v>1865</v>
      </c>
      <c r="D805" t="s">
        <v>1865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25">
      <c r="A806" t="s">
        <v>1206</v>
      </c>
      <c r="B806" t="s">
        <v>2286</v>
      </c>
      <c r="C806" t="s">
        <v>1865</v>
      </c>
      <c r="D806" t="s">
        <v>1873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25">
      <c r="A807" t="s">
        <v>1207</v>
      </c>
      <c r="B807" t="s">
        <v>2413</v>
      </c>
      <c r="C807" t="s">
        <v>1865</v>
      </c>
      <c r="D807" t="s">
        <v>1882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25">
      <c r="A808" t="s">
        <v>1208</v>
      </c>
      <c r="B808" t="s">
        <v>2285</v>
      </c>
      <c r="C808" t="s">
        <v>1865</v>
      </c>
      <c r="D808" t="s">
        <v>1885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25">
      <c r="A809" t="s">
        <v>1209</v>
      </c>
      <c r="B809" t="s">
        <v>2411</v>
      </c>
      <c r="C809" t="s">
        <v>1885</v>
      </c>
      <c r="D809" t="s">
        <v>1849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25">
      <c r="A810" t="s">
        <v>1210</v>
      </c>
      <c r="B810" t="s">
        <v>2195</v>
      </c>
      <c r="C810" t="s">
        <v>1849</v>
      </c>
      <c r="D810" t="s">
        <v>1842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25">
      <c r="A811" t="s">
        <v>1211</v>
      </c>
      <c r="B811" t="s">
        <v>2286</v>
      </c>
      <c r="C811" t="s">
        <v>1842</v>
      </c>
      <c r="D811" t="s">
        <v>1870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25">
      <c r="A812" t="s">
        <v>1212</v>
      </c>
      <c r="B812" t="s">
        <v>2414</v>
      </c>
      <c r="C812" t="s">
        <v>1916</v>
      </c>
      <c r="D812" t="s">
        <v>1882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25">
      <c r="A813" t="s">
        <v>1213</v>
      </c>
      <c r="B813" t="s">
        <v>2118</v>
      </c>
      <c r="C813" t="s">
        <v>1916</v>
      </c>
      <c r="D813" t="s">
        <v>1916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25">
      <c r="A814" t="s">
        <v>1214</v>
      </c>
      <c r="B814" t="s">
        <v>2415</v>
      </c>
      <c r="C814" t="s">
        <v>1916</v>
      </c>
      <c r="D814" t="s">
        <v>1916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25">
      <c r="A815" t="s">
        <v>1215</v>
      </c>
      <c r="B815" t="s">
        <v>2416</v>
      </c>
      <c r="C815" t="s">
        <v>1916</v>
      </c>
      <c r="D815" t="s">
        <v>1916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25">
      <c r="A816" t="s">
        <v>1216</v>
      </c>
      <c r="B816" t="s">
        <v>2417</v>
      </c>
      <c r="C816" t="s">
        <v>1916</v>
      </c>
      <c r="D816" t="s">
        <v>1916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25">
      <c r="A817" t="s">
        <v>1217</v>
      </c>
      <c r="B817" t="s">
        <v>2418</v>
      </c>
      <c r="C817" t="s">
        <v>1916</v>
      </c>
      <c r="D817" t="s">
        <v>1916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25">
      <c r="A818" t="s">
        <v>1218</v>
      </c>
      <c r="B818" t="s">
        <v>2195</v>
      </c>
      <c r="C818" t="s">
        <v>1916</v>
      </c>
      <c r="D818" t="s">
        <v>1916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25">
      <c r="A819" t="s">
        <v>1219</v>
      </c>
      <c r="B819" t="s">
        <v>2119</v>
      </c>
      <c r="C819" t="s">
        <v>1917</v>
      </c>
      <c r="D819" t="s">
        <v>1917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25">
      <c r="A820" t="s">
        <v>1220</v>
      </c>
      <c r="B820" t="s">
        <v>2415</v>
      </c>
      <c r="C820" t="s">
        <v>1917</v>
      </c>
      <c r="D820" t="s">
        <v>1917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25">
      <c r="A821" t="s">
        <v>1221</v>
      </c>
      <c r="B821" t="s">
        <v>2416</v>
      </c>
      <c r="C821" t="s">
        <v>1917</v>
      </c>
      <c r="D821" t="s">
        <v>1917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25">
      <c r="A822" t="s">
        <v>1222</v>
      </c>
      <c r="B822" t="s">
        <v>2417</v>
      </c>
      <c r="C822" t="s">
        <v>1917</v>
      </c>
      <c r="D822" t="s">
        <v>1917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25">
      <c r="A823" t="s">
        <v>1223</v>
      </c>
      <c r="B823" t="s">
        <v>2418</v>
      </c>
      <c r="C823" t="s">
        <v>1917</v>
      </c>
      <c r="D823" t="s">
        <v>1917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25">
      <c r="A824" t="s">
        <v>1224</v>
      </c>
      <c r="B824" t="s">
        <v>2195</v>
      </c>
      <c r="C824" t="s">
        <v>1917</v>
      </c>
      <c r="D824" t="s">
        <v>1917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25">
      <c r="A825" t="s">
        <v>1225</v>
      </c>
      <c r="B825" t="s">
        <v>2120</v>
      </c>
      <c r="C825" t="s">
        <v>1918</v>
      </c>
      <c r="D825" t="s">
        <v>1918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25">
      <c r="A826" t="s">
        <v>1226</v>
      </c>
      <c r="B826" t="s">
        <v>2415</v>
      </c>
      <c r="C826" t="s">
        <v>1918</v>
      </c>
      <c r="D826" t="s">
        <v>1918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25">
      <c r="A827" t="s">
        <v>1227</v>
      </c>
      <c r="B827" t="s">
        <v>2416</v>
      </c>
      <c r="C827" t="s">
        <v>1918</v>
      </c>
      <c r="D827" t="s">
        <v>1918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25">
      <c r="A828" t="s">
        <v>1228</v>
      </c>
      <c r="B828" t="s">
        <v>2417</v>
      </c>
      <c r="C828" t="s">
        <v>1918</v>
      </c>
      <c r="D828" t="s">
        <v>1918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25">
      <c r="A829" t="s">
        <v>1229</v>
      </c>
      <c r="B829" t="s">
        <v>2418</v>
      </c>
      <c r="C829" t="s">
        <v>1918</v>
      </c>
      <c r="D829" t="s">
        <v>1918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25">
      <c r="A830" t="s">
        <v>1230</v>
      </c>
      <c r="B830" t="s">
        <v>2195</v>
      </c>
      <c r="C830" t="s">
        <v>1918</v>
      </c>
      <c r="D830" t="s">
        <v>1918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25">
      <c r="A831" t="s">
        <v>1231</v>
      </c>
      <c r="B831" t="s">
        <v>2419</v>
      </c>
      <c r="C831" t="s">
        <v>1892</v>
      </c>
      <c r="D831" t="s">
        <v>1913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25">
      <c r="A832" t="s">
        <v>1232</v>
      </c>
      <c r="B832" t="s">
        <v>2420</v>
      </c>
      <c r="C832" t="s">
        <v>1892</v>
      </c>
      <c r="D832" t="s">
        <v>1892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25">
      <c r="A833" t="s">
        <v>1233</v>
      </c>
      <c r="B833" t="s">
        <v>2421</v>
      </c>
      <c r="C833" t="s">
        <v>1895</v>
      </c>
      <c r="D833" t="s">
        <v>1895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25">
      <c r="A834" t="s">
        <v>1234</v>
      </c>
      <c r="B834" t="s">
        <v>2422</v>
      </c>
      <c r="C834" t="s">
        <v>1895</v>
      </c>
      <c r="D834" t="s">
        <v>1895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25">
      <c r="A835" t="s">
        <v>1235</v>
      </c>
      <c r="B835" t="s">
        <v>2195</v>
      </c>
      <c r="C835" t="s">
        <v>1913</v>
      </c>
      <c r="D835" t="s">
        <v>1913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25">
      <c r="A836" t="s">
        <v>1236</v>
      </c>
      <c r="B836" t="s">
        <v>2423</v>
      </c>
      <c r="C836" t="s">
        <v>1913</v>
      </c>
      <c r="D836" t="s">
        <v>1913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25">
      <c r="A837" t="s">
        <v>1237</v>
      </c>
      <c r="B837" t="s">
        <v>2312</v>
      </c>
      <c r="C837" t="s">
        <v>1913</v>
      </c>
      <c r="D837" t="s">
        <v>1913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25">
      <c r="A838" t="s">
        <v>1238</v>
      </c>
      <c r="B838" t="s">
        <v>2115</v>
      </c>
      <c r="C838" t="s">
        <v>1760</v>
      </c>
      <c r="D838" t="s">
        <v>1756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25">
      <c r="A839" t="s">
        <v>1239</v>
      </c>
      <c r="B839" t="s">
        <v>2420</v>
      </c>
      <c r="C839" t="s">
        <v>1760</v>
      </c>
      <c r="D839" t="s">
        <v>1760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25">
      <c r="A840" t="s">
        <v>1240</v>
      </c>
      <c r="B840" t="s">
        <v>2421</v>
      </c>
      <c r="C840" t="s">
        <v>1760</v>
      </c>
      <c r="D840" t="s">
        <v>1760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25">
      <c r="A841" t="s">
        <v>1241</v>
      </c>
      <c r="B841" t="s">
        <v>2422</v>
      </c>
      <c r="C841" t="s">
        <v>1760</v>
      </c>
      <c r="D841" t="s">
        <v>1760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25">
      <c r="A842" t="s">
        <v>1242</v>
      </c>
      <c r="B842" t="s">
        <v>2195</v>
      </c>
      <c r="C842" t="s">
        <v>1756</v>
      </c>
      <c r="D842" t="s">
        <v>1756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25">
      <c r="A843" t="s">
        <v>1243</v>
      </c>
      <c r="B843" t="s">
        <v>2423</v>
      </c>
      <c r="C843" t="s">
        <v>1756</v>
      </c>
      <c r="D843" t="s">
        <v>1756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25">
      <c r="A844" t="s">
        <v>1244</v>
      </c>
      <c r="B844" t="s">
        <v>2312</v>
      </c>
      <c r="C844" t="s">
        <v>1756</v>
      </c>
      <c r="D844" t="s">
        <v>1756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25">
      <c r="A845" t="s">
        <v>1245</v>
      </c>
      <c r="B845" t="s">
        <v>2116</v>
      </c>
      <c r="C845" t="s">
        <v>1756</v>
      </c>
      <c r="D845" t="s">
        <v>1801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25">
      <c r="A846" t="s">
        <v>1246</v>
      </c>
      <c r="B846" t="s">
        <v>2420</v>
      </c>
      <c r="C846" t="s">
        <v>1756</v>
      </c>
      <c r="D846" t="s">
        <v>1756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25">
      <c r="A847" t="s">
        <v>1247</v>
      </c>
      <c r="B847" t="s">
        <v>2421</v>
      </c>
      <c r="C847" t="s">
        <v>1756</v>
      </c>
      <c r="D847" t="s">
        <v>1756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25">
      <c r="A848" t="s">
        <v>1248</v>
      </c>
      <c r="B848" t="s">
        <v>2422</v>
      </c>
      <c r="C848" t="s">
        <v>1756</v>
      </c>
      <c r="D848" t="s">
        <v>1801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25">
      <c r="A849" t="s">
        <v>1249</v>
      </c>
      <c r="B849" t="s">
        <v>2195</v>
      </c>
      <c r="C849" t="s">
        <v>1801</v>
      </c>
      <c r="D849" t="s">
        <v>1801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25">
      <c r="A850" t="s">
        <v>1250</v>
      </c>
      <c r="B850" t="s">
        <v>2423</v>
      </c>
      <c r="C850" t="s">
        <v>1801</v>
      </c>
      <c r="D850" t="s">
        <v>1801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25">
      <c r="A851" t="s">
        <v>1251</v>
      </c>
      <c r="B851" t="s">
        <v>2312</v>
      </c>
      <c r="C851" t="s">
        <v>1801</v>
      </c>
      <c r="D851" t="s">
        <v>1801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25">
      <c r="A852" t="s">
        <v>1252</v>
      </c>
      <c r="B852" t="s">
        <v>2117</v>
      </c>
      <c r="C852" t="s">
        <v>1801</v>
      </c>
      <c r="D852" t="s">
        <v>1761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25">
      <c r="A853" t="s">
        <v>1253</v>
      </c>
      <c r="B853" t="s">
        <v>2420</v>
      </c>
      <c r="C853" t="s">
        <v>1801</v>
      </c>
      <c r="D853" t="s">
        <v>1801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25">
      <c r="A854" t="s">
        <v>1254</v>
      </c>
      <c r="B854" t="s">
        <v>2421</v>
      </c>
      <c r="C854" t="s">
        <v>1801</v>
      </c>
      <c r="D854" t="s">
        <v>1801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25">
      <c r="A855" t="s">
        <v>1255</v>
      </c>
      <c r="B855" t="s">
        <v>2422</v>
      </c>
      <c r="C855" t="s">
        <v>1784</v>
      </c>
      <c r="D855" t="s">
        <v>1784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25">
      <c r="A856" t="s">
        <v>1256</v>
      </c>
      <c r="B856" t="s">
        <v>2195</v>
      </c>
      <c r="C856" t="s">
        <v>1784</v>
      </c>
      <c r="D856" t="s">
        <v>1784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25">
      <c r="A857" t="s">
        <v>1257</v>
      </c>
      <c r="B857" t="s">
        <v>2423</v>
      </c>
      <c r="C857" t="s">
        <v>1784</v>
      </c>
      <c r="D857" t="s">
        <v>1761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25">
      <c r="A858" t="s">
        <v>1258</v>
      </c>
      <c r="B858" t="s">
        <v>2312</v>
      </c>
      <c r="C858" t="s">
        <v>1761</v>
      </c>
      <c r="D858" t="s">
        <v>1761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25">
      <c r="A859" t="s">
        <v>1259</v>
      </c>
      <c r="B859" t="s">
        <v>2140</v>
      </c>
      <c r="C859" t="s">
        <v>1761</v>
      </c>
      <c r="D859" t="s">
        <v>1761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25">
      <c r="A860" t="s">
        <v>1260</v>
      </c>
      <c r="B860" t="s">
        <v>2420</v>
      </c>
      <c r="C860" t="s">
        <v>1761</v>
      </c>
      <c r="D860" t="s">
        <v>1761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25">
      <c r="A861" t="s">
        <v>1261</v>
      </c>
      <c r="B861" t="s">
        <v>2421</v>
      </c>
      <c r="C861" t="s">
        <v>1761</v>
      </c>
      <c r="D861" t="s">
        <v>1761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25">
      <c r="A862" t="s">
        <v>1262</v>
      </c>
      <c r="B862" t="s">
        <v>2422</v>
      </c>
      <c r="C862" t="s">
        <v>1761</v>
      </c>
      <c r="D862" t="s">
        <v>1761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25">
      <c r="A863" t="s">
        <v>1263</v>
      </c>
      <c r="B863" t="s">
        <v>2195</v>
      </c>
      <c r="C863" t="s">
        <v>1761</v>
      </c>
      <c r="D863" t="s">
        <v>1761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25">
      <c r="A864" t="s">
        <v>1264</v>
      </c>
      <c r="B864" t="s">
        <v>2423</v>
      </c>
      <c r="C864" t="s">
        <v>1761</v>
      </c>
      <c r="D864" t="s">
        <v>1761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25">
      <c r="A865" t="s">
        <v>1265</v>
      </c>
      <c r="B865" t="s">
        <v>2312</v>
      </c>
      <c r="C865" t="s">
        <v>1761</v>
      </c>
      <c r="D865" t="s">
        <v>1761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25">
      <c r="A866" t="s">
        <v>1266</v>
      </c>
      <c r="B866" t="s">
        <v>2141</v>
      </c>
      <c r="C866" t="s">
        <v>1761</v>
      </c>
      <c r="D866" t="s">
        <v>1797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25">
      <c r="A867" t="s">
        <v>1267</v>
      </c>
      <c r="B867" t="s">
        <v>2420</v>
      </c>
      <c r="C867" t="s">
        <v>1761</v>
      </c>
      <c r="D867" t="s">
        <v>1761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25">
      <c r="A868" t="s">
        <v>1268</v>
      </c>
      <c r="B868" t="s">
        <v>2421</v>
      </c>
      <c r="C868" t="s">
        <v>1761</v>
      </c>
      <c r="D868" t="s">
        <v>1761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25">
      <c r="A869" t="s">
        <v>1269</v>
      </c>
      <c r="B869" t="s">
        <v>2422</v>
      </c>
      <c r="C869" t="s">
        <v>1761</v>
      </c>
      <c r="D869" t="s">
        <v>1797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25">
      <c r="A870" t="s">
        <v>1270</v>
      </c>
      <c r="B870" t="s">
        <v>2195</v>
      </c>
      <c r="C870" t="s">
        <v>1797</v>
      </c>
      <c r="D870" t="s">
        <v>1797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25">
      <c r="A871" t="s">
        <v>1271</v>
      </c>
      <c r="B871" t="s">
        <v>2423</v>
      </c>
      <c r="C871" t="s">
        <v>1797</v>
      </c>
      <c r="D871" t="s">
        <v>1797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25">
      <c r="A872" t="s">
        <v>1272</v>
      </c>
      <c r="B872" t="s">
        <v>2312</v>
      </c>
      <c r="C872" t="s">
        <v>1797</v>
      </c>
      <c r="D872" t="s">
        <v>1797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25">
      <c r="A873" t="s">
        <v>1273</v>
      </c>
      <c r="B873" t="s">
        <v>2121</v>
      </c>
      <c r="C873" t="s">
        <v>1839</v>
      </c>
      <c r="D873" t="s">
        <v>1919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25">
      <c r="A874" t="s">
        <v>1274</v>
      </c>
      <c r="B874" t="s">
        <v>2424</v>
      </c>
      <c r="C874" t="s">
        <v>1839</v>
      </c>
      <c r="D874" t="s">
        <v>1839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25">
      <c r="A875" t="s">
        <v>1275</v>
      </c>
      <c r="B875" t="s">
        <v>2425</v>
      </c>
      <c r="C875" t="s">
        <v>1839</v>
      </c>
      <c r="D875" t="s">
        <v>1919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25">
      <c r="A876" t="s">
        <v>1276</v>
      </c>
      <c r="B876" t="s">
        <v>2329</v>
      </c>
      <c r="C876" t="s">
        <v>1919</v>
      </c>
      <c r="D876" t="s">
        <v>1919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25">
      <c r="A877" t="s">
        <v>1277</v>
      </c>
      <c r="B877" t="s">
        <v>2426</v>
      </c>
      <c r="C877" t="s">
        <v>1919</v>
      </c>
      <c r="D877" t="s">
        <v>1919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25">
      <c r="A878" t="s">
        <v>1278</v>
      </c>
      <c r="B878" t="s">
        <v>2427</v>
      </c>
      <c r="C878" t="s">
        <v>1919</v>
      </c>
      <c r="D878" t="s">
        <v>1919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25">
      <c r="A879" t="s">
        <v>1279</v>
      </c>
      <c r="B879" t="s">
        <v>2428</v>
      </c>
      <c r="C879" t="s">
        <v>1919</v>
      </c>
      <c r="D879" t="s">
        <v>1919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25">
      <c r="A880" t="s">
        <v>1280</v>
      </c>
      <c r="B880" t="s">
        <v>2124</v>
      </c>
      <c r="C880" t="s">
        <v>1919</v>
      </c>
      <c r="D880" t="s">
        <v>1881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25">
      <c r="A881" t="s">
        <v>1281</v>
      </c>
      <c r="B881" t="s">
        <v>2429</v>
      </c>
      <c r="C881" t="s">
        <v>1919</v>
      </c>
      <c r="D881" t="s">
        <v>1919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25">
      <c r="A882" t="s">
        <v>1282</v>
      </c>
      <c r="B882" t="s">
        <v>2425</v>
      </c>
      <c r="C882" t="s">
        <v>1919</v>
      </c>
      <c r="D882" t="s">
        <v>1919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25">
      <c r="A883" t="s">
        <v>1283</v>
      </c>
      <c r="B883" t="s">
        <v>2329</v>
      </c>
      <c r="C883" t="s">
        <v>1919</v>
      </c>
      <c r="D883" t="s">
        <v>1919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25">
      <c r="A884" t="s">
        <v>1284</v>
      </c>
      <c r="B884" t="s">
        <v>2426</v>
      </c>
      <c r="C884" t="s">
        <v>1919</v>
      </c>
      <c r="D884" t="s">
        <v>1881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25">
      <c r="A885" t="s">
        <v>1285</v>
      </c>
      <c r="B885" t="s">
        <v>2427</v>
      </c>
      <c r="C885" t="s">
        <v>1881</v>
      </c>
      <c r="D885" t="s">
        <v>1881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25">
      <c r="A886" t="s">
        <v>1286</v>
      </c>
      <c r="B886" t="s">
        <v>2430</v>
      </c>
      <c r="C886" t="s">
        <v>1881</v>
      </c>
      <c r="D886" t="s">
        <v>1881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25">
      <c r="A887" t="s">
        <v>1287</v>
      </c>
      <c r="B887" t="s">
        <v>2127</v>
      </c>
      <c r="C887" t="s">
        <v>1881</v>
      </c>
      <c r="D887" t="s">
        <v>1840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25">
      <c r="A888" t="s">
        <v>1288</v>
      </c>
      <c r="B888" t="s">
        <v>2431</v>
      </c>
      <c r="C888" t="s">
        <v>1881</v>
      </c>
      <c r="D888" t="s">
        <v>1881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25">
      <c r="A889" t="s">
        <v>1289</v>
      </c>
      <c r="B889" t="s">
        <v>2425</v>
      </c>
      <c r="C889" t="s">
        <v>1881</v>
      </c>
      <c r="D889" t="s">
        <v>1881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25">
      <c r="A890" t="s">
        <v>1290</v>
      </c>
      <c r="B890" t="s">
        <v>2329</v>
      </c>
      <c r="C890" t="s">
        <v>1881</v>
      </c>
      <c r="D890" t="s">
        <v>1881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25">
      <c r="A891" t="s">
        <v>1291</v>
      </c>
      <c r="B891" t="s">
        <v>2426</v>
      </c>
      <c r="C891" t="s">
        <v>1881</v>
      </c>
      <c r="D891" t="s">
        <v>1881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25">
      <c r="A892" t="s">
        <v>1292</v>
      </c>
      <c r="B892" t="s">
        <v>2427</v>
      </c>
      <c r="C892" t="s">
        <v>1881</v>
      </c>
      <c r="D892" t="s">
        <v>1840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25">
      <c r="A893" t="s">
        <v>1293</v>
      </c>
      <c r="B893" t="s">
        <v>2432</v>
      </c>
      <c r="C893" t="s">
        <v>1840</v>
      </c>
      <c r="D893" t="s">
        <v>1840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25">
      <c r="A894" t="s">
        <v>1294</v>
      </c>
      <c r="B894" t="s">
        <v>2130</v>
      </c>
      <c r="C894" t="s">
        <v>1840</v>
      </c>
      <c r="D894" t="s">
        <v>1840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25">
      <c r="A895" t="s">
        <v>1295</v>
      </c>
      <c r="B895" t="s">
        <v>2433</v>
      </c>
      <c r="C895" t="s">
        <v>1840</v>
      </c>
      <c r="D895" t="s">
        <v>1840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25">
      <c r="A896" t="s">
        <v>1296</v>
      </c>
      <c r="B896" t="s">
        <v>2425</v>
      </c>
      <c r="C896" t="s">
        <v>1840</v>
      </c>
      <c r="D896" t="s">
        <v>1840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25">
      <c r="A897" t="s">
        <v>1297</v>
      </c>
      <c r="B897" t="s">
        <v>2329</v>
      </c>
      <c r="C897" t="s">
        <v>1840</v>
      </c>
      <c r="D897" t="s">
        <v>1840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25">
      <c r="A898" t="s">
        <v>1298</v>
      </c>
      <c r="B898" t="s">
        <v>2426</v>
      </c>
      <c r="C898" t="s">
        <v>1840</v>
      </c>
      <c r="D898" t="s">
        <v>1840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25">
      <c r="A899" t="s">
        <v>1299</v>
      </c>
      <c r="B899" t="s">
        <v>2427</v>
      </c>
      <c r="C899" t="s">
        <v>1840</v>
      </c>
      <c r="D899" t="s">
        <v>1840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25">
      <c r="A900" t="s">
        <v>1300</v>
      </c>
      <c r="B900" t="s">
        <v>2434</v>
      </c>
      <c r="C900" t="s">
        <v>1840</v>
      </c>
      <c r="D900" t="s">
        <v>1840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25">
      <c r="A901" t="s">
        <v>1301</v>
      </c>
      <c r="B901" t="s">
        <v>2133</v>
      </c>
      <c r="C901" t="s">
        <v>1840</v>
      </c>
      <c r="D901" t="s">
        <v>1844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25">
      <c r="A902" t="s">
        <v>1302</v>
      </c>
      <c r="B902" t="s">
        <v>2435</v>
      </c>
      <c r="C902" t="s">
        <v>1840</v>
      </c>
      <c r="D902" t="s">
        <v>1840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25">
      <c r="A903" t="s">
        <v>1303</v>
      </c>
      <c r="B903" t="s">
        <v>2425</v>
      </c>
      <c r="C903" t="s">
        <v>1840</v>
      </c>
      <c r="D903" t="s">
        <v>1840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25">
      <c r="A904" t="s">
        <v>1304</v>
      </c>
      <c r="B904" t="s">
        <v>2329</v>
      </c>
      <c r="C904" t="s">
        <v>1840</v>
      </c>
      <c r="D904" t="s">
        <v>1844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25">
      <c r="A905" t="s">
        <v>1305</v>
      </c>
      <c r="B905" t="s">
        <v>2426</v>
      </c>
      <c r="C905" t="s">
        <v>1844</v>
      </c>
      <c r="D905" t="s">
        <v>1844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25">
      <c r="A906" t="s">
        <v>1306</v>
      </c>
      <c r="B906" t="s">
        <v>2427</v>
      </c>
      <c r="C906" t="s">
        <v>1844</v>
      </c>
      <c r="D906" t="s">
        <v>1844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25">
      <c r="A907" t="s">
        <v>1307</v>
      </c>
      <c r="B907" t="s">
        <v>2436</v>
      </c>
      <c r="C907" t="s">
        <v>1844</v>
      </c>
      <c r="D907" t="s">
        <v>1844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25">
      <c r="A908" t="s">
        <v>1308</v>
      </c>
      <c r="B908" t="s">
        <v>2136</v>
      </c>
      <c r="C908" t="s">
        <v>1844</v>
      </c>
      <c r="D908" t="s">
        <v>1882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25">
      <c r="A909" t="s">
        <v>1309</v>
      </c>
      <c r="B909" t="s">
        <v>2437</v>
      </c>
      <c r="C909" t="s">
        <v>1844</v>
      </c>
      <c r="D909" t="s">
        <v>1844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25">
      <c r="A910" t="s">
        <v>1310</v>
      </c>
      <c r="B910" t="s">
        <v>2425</v>
      </c>
      <c r="C910" t="s">
        <v>1844</v>
      </c>
      <c r="D910" t="s">
        <v>1844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25">
      <c r="A911" t="s">
        <v>1311</v>
      </c>
      <c r="B911" t="s">
        <v>2329</v>
      </c>
      <c r="C911" t="s">
        <v>1844</v>
      </c>
      <c r="D911" t="s">
        <v>1844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25">
      <c r="A912" t="s">
        <v>1312</v>
      </c>
      <c r="B912" t="s">
        <v>2426</v>
      </c>
      <c r="C912" t="s">
        <v>1844</v>
      </c>
      <c r="D912" t="s">
        <v>1882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25">
      <c r="A913" t="s">
        <v>1313</v>
      </c>
      <c r="B913" t="s">
        <v>2427</v>
      </c>
      <c r="C913" t="s">
        <v>1882</v>
      </c>
      <c r="D913" t="s">
        <v>1882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25">
      <c r="A914" t="s">
        <v>1314</v>
      </c>
      <c r="B914" t="s">
        <v>2438</v>
      </c>
      <c r="C914" t="s">
        <v>1882</v>
      </c>
      <c r="D914" t="s">
        <v>1882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25">
      <c r="A915" t="s">
        <v>1315</v>
      </c>
      <c r="B915" t="s">
        <v>1979</v>
      </c>
      <c r="C915" t="s">
        <v>1920</v>
      </c>
      <c r="D915" t="s">
        <v>1921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25">
      <c r="A916" t="s">
        <v>1316</v>
      </c>
      <c r="B916" t="s">
        <v>1960</v>
      </c>
      <c r="C916" t="s">
        <v>1836</v>
      </c>
      <c r="D916" t="s">
        <v>1836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25">
      <c r="A917" t="s">
        <v>1317</v>
      </c>
      <c r="B917" t="s">
        <v>2439</v>
      </c>
      <c r="C917" t="s">
        <v>1726</v>
      </c>
      <c r="D917" t="s">
        <v>1922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25">
      <c r="A918" t="s">
        <v>1318</v>
      </c>
      <c r="B918" t="s">
        <v>2440</v>
      </c>
      <c r="C918" t="s">
        <v>1922</v>
      </c>
      <c r="D918" t="s">
        <v>1837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25">
      <c r="A919" t="s">
        <v>1319</v>
      </c>
      <c r="B919" t="s">
        <v>2441</v>
      </c>
      <c r="C919" t="s">
        <v>1837</v>
      </c>
      <c r="D919" t="s">
        <v>1849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25">
      <c r="A920" t="s">
        <v>1320</v>
      </c>
      <c r="B920" t="s">
        <v>2442</v>
      </c>
      <c r="C920" t="s">
        <v>1849</v>
      </c>
      <c r="D920" t="s">
        <v>1842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25">
      <c r="A921" t="s">
        <v>1321</v>
      </c>
      <c r="B921" t="s">
        <v>2443</v>
      </c>
      <c r="C921" t="s">
        <v>1842</v>
      </c>
      <c r="D921" t="s">
        <v>1841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25">
      <c r="A922" t="s">
        <v>1322</v>
      </c>
      <c r="B922" t="s">
        <v>2444</v>
      </c>
      <c r="C922" t="s">
        <v>1841</v>
      </c>
      <c r="D922" t="s">
        <v>1881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25">
      <c r="A923" t="s">
        <v>1323</v>
      </c>
      <c r="B923" t="s">
        <v>1980</v>
      </c>
      <c r="C923" t="s">
        <v>1816</v>
      </c>
      <c r="D923" t="s">
        <v>1877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25">
      <c r="A924" t="s">
        <v>1324</v>
      </c>
      <c r="B924" t="s">
        <v>2445</v>
      </c>
      <c r="C924" t="s">
        <v>1816</v>
      </c>
      <c r="D924" t="s">
        <v>1877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25">
      <c r="A925" t="s">
        <v>226</v>
      </c>
      <c r="B925" t="s">
        <v>1981</v>
      </c>
      <c r="C925" t="s">
        <v>1836</v>
      </c>
      <c r="D925" t="s">
        <v>1836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25">
      <c r="A926" t="s">
        <v>229</v>
      </c>
      <c r="B926" t="s">
        <v>1982</v>
      </c>
      <c r="C926" t="s">
        <v>1836</v>
      </c>
      <c r="D926" t="s">
        <v>1836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25">
      <c r="A927" t="s">
        <v>1325</v>
      </c>
      <c r="B927" t="s">
        <v>1961</v>
      </c>
      <c r="C927" t="s">
        <v>1920</v>
      </c>
      <c r="D927" t="s">
        <v>1881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25">
      <c r="A928" t="s">
        <v>1326</v>
      </c>
      <c r="B928" t="s">
        <v>1983</v>
      </c>
      <c r="C928" t="s">
        <v>1920</v>
      </c>
      <c r="D928" t="s">
        <v>1837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25">
      <c r="A929" t="s">
        <v>313</v>
      </c>
      <c r="B929" t="s">
        <v>1984</v>
      </c>
      <c r="C929" t="s">
        <v>1923</v>
      </c>
      <c r="D929" t="s">
        <v>1756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25">
      <c r="A930" t="s">
        <v>1327</v>
      </c>
      <c r="B930" t="s">
        <v>1985</v>
      </c>
      <c r="C930" t="s">
        <v>1923</v>
      </c>
      <c r="D930" t="s">
        <v>1759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25">
      <c r="A931" t="s">
        <v>304</v>
      </c>
      <c r="B931" t="s">
        <v>2446</v>
      </c>
      <c r="C931" t="s">
        <v>1923</v>
      </c>
      <c r="D931" t="s">
        <v>1745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25">
      <c r="A932" t="s">
        <v>306</v>
      </c>
      <c r="B932" t="s">
        <v>2447</v>
      </c>
      <c r="C932" t="s">
        <v>1790</v>
      </c>
      <c r="D932" t="s">
        <v>1890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25">
      <c r="A933" t="s">
        <v>1328</v>
      </c>
      <c r="B933" t="s">
        <v>1986</v>
      </c>
      <c r="C933" t="s">
        <v>1836</v>
      </c>
      <c r="D933" t="s">
        <v>1836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25">
      <c r="A934" t="s">
        <v>1329</v>
      </c>
      <c r="B934" t="s">
        <v>2448</v>
      </c>
      <c r="C934" t="s">
        <v>1757</v>
      </c>
      <c r="D934" t="s">
        <v>1759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25">
      <c r="A935" t="s">
        <v>404</v>
      </c>
      <c r="B935" t="s">
        <v>2449</v>
      </c>
      <c r="C935" t="s">
        <v>1734</v>
      </c>
      <c r="D935" t="s">
        <v>1756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25">
      <c r="A936" t="s">
        <v>391</v>
      </c>
      <c r="B936" t="s">
        <v>2447</v>
      </c>
      <c r="C936" t="s">
        <v>1734</v>
      </c>
      <c r="D936" t="s">
        <v>1924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25">
      <c r="A937" t="s">
        <v>1330</v>
      </c>
      <c r="B937" t="s">
        <v>2448</v>
      </c>
      <c r="C937" t="s">
        <v>1759</v>
      </c>
      <c r="D937" t="s">
        <v>1756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25">
      <c r="A938" t="s">
        <v>1331</v>
      </c>
      <c r="B938" t="s">
        <v>1987</v>
      </c>
      <c r="C938" t="s">
        <v>1786</v>
      </c>
      <c r="D938" t="s">
        <v>1755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25">
      <c r="A939" t="s">
        <v>395</v>
      </c>
      <c r="B939" t="s">
        <v>2450</v>
      </c>
      <c r="C939" t="s">
        <v>1786</v>
      </c>
      <c r="D939" t="s">
        <v>1810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25">
      <c r="A940" t="s">
        <v>1332</v>
      </c>
      <c r="B940" t="s">
        <v>1988</v>
      </c>
      <c r="C940" t="s">
        <v>1836</v>
      </c>
      <c r="D940" t="s">
        <v>1836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25">
      <c r="A941" t="s">
        <v>398</v>
      </c>
      <c r="B941" t="s">
        <v>2447</v>
      </c>
      <c r="C941" t="s">
        <v>1810</v>
      </c>
      <c r="D941" t="s">
        <v>1755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25">
      <c r="A942" t="s">
        <v>1333</v>
      </c>
      <c r="B942" t="s">
        <v>1989</v>
      </c>
      <c r="C942" t="s">
        <v>1836</v>
      </c>
      <c r="D942" t="s">
        <v>1836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25">
      <c r="A943" t="s">
        <v>1334</v>
      </c>
      <c r="B943" t="s">
        <v>2286</v>
      </c>
      <c r="C943" t="s">
        <v>1755</v>
      </c>
      <c r="D943" t="s">
        <v>1760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25">
      <c r="A944" t="s">
        <v>1335</v>
      </c>
      <c r="B944" t="s">
        <v>2451</v>
      </c>
      <c r="C944" t="s">
        <v>1920</v>
      </c>
      <c r="D944" t="s">
        <v>1837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25">
      <c r="A945" t="s">
        <v>312</v>
      </c>
      <c r="B945" t="s">
        <v>2452</v>
      </c>
      <c r="C945" t="s">
        <v>1920</v>
      </c>
      <c r="D945" t="s">
        <v>1837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25">
      <c r="A946" t="s">
        <v>308</v>
      </c>
      <c r="B946" t="s">
        <v>2453</v>
      </c>
      <c r="C946" t="s">
        <v>1920</v>
      </c>
      <c r="D946" t="s">
        <v>1748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25">
      <c r="A947" t="s">
        <v>1336</v>
      </c>
      <c r="B947" t="s">
        <v>2454</v>
      </c>
      <c r="C947" t="s">
        <v>1736</v>
      </c>
      <c r="D947" t="s">
        <v>1887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25">
      <c r="A948" t="s">
        <v>1337</v>
      </c>
      <c r="B948" t="s">
        <v>2455</v>
      </c>
      <c r="C948" t="s">
        <v>1887</v>
      </c>
      <c r="D948" t="s">
        <v>1832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25">
      <c r="A949" t="s">
        <v>1338</v>
      </c>
      <c r="B949" t="s">
        <v>2456</v>
      </c>
      <c r="C949" t="s">
        <v>1751</v>
      </c>
      <c r="D949" t="s">
        <v>1842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25">
      <c r="A950" t="s">
        <v>1339</v>
      </c>
      <c r="B950" t="s">
        <v>2457</v>
      </c>
      <c r="C950" t="s">
        <v>1751</v>
      </c>
      <c r="D950" t="s">
        <v>1849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25">
      <c r="A951" t="s">
        <v>1340</v>
      </c>
      <c r="B951" t="s">
        <v>2458</v>
      </c>
      <c r="C951" t="s">
        <v>1751</v>
      </c>
      <c r="D951" t="s">
        <v>1811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25">
      <c r="A952" t="s">
        <v>1341</v>
      </c>
      <c r="B952" t="s">
        <v>2409</v>
      </c>
      <c r="C952" t="s">
        <v>1811</v>
      </c>
      <c r="D952" t="s">
        <v>1754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25">
      <c r="A953" t="s">
        <v>1342</v>
      </c>
      <c r="B953" t="s">
        <v>2459</v>
      </c>
      <c r="C953" t="s">
        <v>1811</v>
      </c>
      <c r="D953" t="s">
        <v>1842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25">
      <c r="A954" t="s">
        <v>1343</v>
      </c>
      <c r="B954" t="s">
        <v>2460</v>
      </c>
      <c r="C954" t="s">
        <v>1811</v>
      </c>
      <c r="D954" t="s">
        <v>1798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25">
      <c r="A955" t="s">
        <v>1344</v>
      </c>
      <c r="B955" t="s">
        <v>2409</v>
      </c>
      <c r="C955" t="s">
        <v>1798</v>
      </c>
      <c r="D955" t="s">
        <v>1759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25">
      <c r="A956" t="s">
        <v>1345</v>
      </c>
      <c r="B956" t="s">
        <v>2461</v>
      </c>
      <c r="C956" t="s">
        <v>1816</v>
      </c>
      <c r="D956" t="s">
        <v>1881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25">
      <c r="A957" t="s">
        <v>1346</v>
      </c>
      <c r="B957" t="s">
        <v>2462</v>
      </c>
      <c r="C957" t="s">
        <v>1816</v>
      </c>
      <c r="D957" t="s">
        <v>1841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25">
      <c r="A958" t="s">
        <v>1347</v>
      </c>
      <c r="B958" t="s">
        <v>2463</v>
      </c>
      <c r="C958" t="s">
        <v>1816</v>
      </c>
      <c r="D958" t="s">
        <v>1911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25">
      <c r="A959" t="s">
        <v>1348</v>
      </c>
      <c r="B959" t="s">
        <v>2409</v>
      </c>
      <c r="C959" t="s">
        <v>1911</v>
      </c>
      <c r="D959" t="s">
        <v>1895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25">
      <c r="A960" t="s">
        <v>1349</v>
      </c>
      <c r="B960" t="s">
        <v>2464</v>
      </c>
      <c r="C960" t="s">
        <v>1911</v>
      </c>
      <c r="D960" t="s">
        <v>1881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25">
      <c r="A961" t="s">
        <v>1350</v>
      </c>
      <c r="B961" t="s">
        <v>2465</v>
      </c>
      <c r="C961" t="s">
        <v>1911</v>
      </c>
      <c r="D961" t="s">
        <v>1895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25">
      <c r="A962" t="s">
        <v>1351</v>
      </c>
      <c r="B962" t="s">
        <v>2409</v>
      </c>
      <c r="C962" t="s">
        <v>1895</v>
      </c>
      <c r="D962" t="s">
        <v>1913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25">
      <c r="A963" t="s">
        <v>1352</v>
      </c>
      <c r="B963" t="s">
        <v>2414</v>
      </c>
      <c r="C963" t="s">
        <v>1798</v>
      </c>
      <c r="D963" t="s">
        <v>1896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25">
      <c r="A964" t="s">
        <v>1353</v>
      </c>
      <c r="B964" t="s">
        <v>2466</v>
      </c>
      <c r="C964" t="s">
        <v>1892</v>
      </c>
      <c r="D964" t="s">
        <v>1913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25">
      <c r="A965" t="s">
        <v>1354</v>
      </c>
      <c r="B965" t="s">
        <v>2420</v>
      </c>
      <c r="C965" t="s">
        <v>1892</v>
      </c>
      <c r="D965" t="s">
        <v>1892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25">
      <c r="A966" t="s">
        <v>1355</v>
      </c>
      <c r="B966" t="s">
        <v>2467</v>
      </c>
      <c r="C966" t="s">
        <v>1895</v>
      </c>
      <c r="D966" t="s">
        <v>1895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25">
      <c r="A967" t="s">
        <v>1356</v>
      </c>
      <c r="B967" t="s">
        <v>2468</v>
      </c>
      <c r="C967" t="s">
        <v>1895</v>
      </c>
      <c r="D967" t="s">
        <v>1895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25">
      <c r="A968" t="s">
        <v>1357</v>
      </c>
      <c r="B968" t="s">
        <v>2195</v>
      </c>
      <c r="C968" t="s">
        <v>1895</v>
      </c>
      <c r="D968" t="s">
        <v>1895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25">
      <c r="A969" t="s">
        <v>1358</v>
      </c>
      <c r="B969" t="s">
        <v>2469</v>
      </c>
      <c r="C969" t="s">
        <v>1913</v>
      </c>
      <c r="D969" t="s">
        <v>1913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25">
      <c r="A970" t="s">
        <v>1359</v>
      </c>
      <c r="B970" t="s">
        <v>2470</v>
      </c>
      <c r="C970" t="s">
        <v>1913</v>
      </c>
      <c r="D970" t="s">
        <v>1913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25">
      <c r="A971" t="s">
        <v>1360</v>
      </c>
      <c r="B971" t="s">
        <v>2084</v>
      </c>
      <c r="C971" t="s">
        <v>1798</v>
      </c>
      <c r="D971" t="s">
        <v>1755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25">
      <c r="A972" t="s">
        <v>1361</v>
      </c>
      <c r="B972" t="s">
        <v>2420</v>
      </c>
      <c r="C972" t="s">
        <v>1798</v>
      </c>
      <c r="D972" t="s">
        <v>1798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25">
      <c r="A973" t="s">
        <v>1362</v>
      </c>
      <c r="B973" t="s">
        <v>2471</v>
      </c>
      <c r="C973" t="s">
        <v>1798</v>
      </c>
      <c r="D973" t="s">
        <v>1798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25">
      <c r="A974" t="s">
        <v>1363</v>
      </c>
      <c r="B974" t="s">
        <v>2472</v>
      </c>
      <c r="C974" t="s">
        <v>1798</v>
      </c>
      <c r="D974" t="s">
        <v>1798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25">
      <c r="A975" t="s">
        <v>1364</v>
      </c>
      <c r="B975" t="s">
        <v>2195</v>
      </c>
      <c r="C975" t="s">
        <v>1755</v>
      </c>
      <c r="D975" t="s">
        <v>1755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25">
      <c r="A976" t="s">
        <v>1365</v>
      </c>
      <c r="B976" t="s">
        <v>2470</v>
      </c>
      <c r="C976" t="s">
        <v>1755</v>
      </c>
      <c r="D976" t="s">
        <v>1755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25">
      <c r="A977" t="s">
        <v>1366</v>
      </c>
      <c r="B977" t="s">
        <v>2473</v>
      </c>
      <c r="C977" t="s">
        <v>1755</v>
      </c>
      <c r="D977" t="s">
        <v>1755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25">
      <c r="A978" t="s">
        <v>1367</v>
      </c>
      <c r="B978" t="s">
        <v>2474</v>
      </c>
      <c r="C978" t="s">
        <v>1755</v>
      </c>
      <c r="D978" t="s">
        <v>1755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25">
      <c r="A979" t="s">
        <v>1368</v>
      </c>
      <c r="B979" t="s">
        <v>2475</v>
      </c>
      <c r="C979" t="s">
        <v>1755</v>
      </c>
      <c r="D979" t="s">
        <v>1755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25">
      <c r="A980" t="s">
        <v>1369</v>
      </c>
      <c r="B980" t="s">
        <v>2476</v>
      </c>
      <c r="C980" t="s">
        <v>1755</v>
      </c>
      <c r="D980" t="s">
        <v>1755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25">
      <c r="A981" t="s">
        <v>1370</v>
      </c>
      <c r="B981" t="s">
        <v>2312</v>
      </c>
      <c r="C981" t="s">
        <v>1755</v>
      </c>
      <c r="D981" t="s">
        <v>1755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25">
      <c r="A982" t="s">
        <v>1371</v>
      </c>
      <c r="B982" t="s">
        <v>2477</v>
      </c>
      <c r="C982" t="s">
        <v>1892</v>
      </c>
      <c r="D982" t="s">
        <v>1895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25">
      <c r="A983" t="s">
        <v>1372</v>
      </c>
      <c r="B983" t="s">
        <v>2420</v>
      </c>
      <c r="C983" t="s">
        <v>1892</v>
      </c>
      <c r="D983" t="s">
        <v>1892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25">
      <c r="A984" t="s">
        <v>1373</v>
      </c>
      <c r="B984" t="s">
        <v>2478</v>
      </c>
      <c r="C984" t="s">
        <v>1895</v>
      </c>
      <c r="D984" t="s">
        <v>1895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25">
      <c r="A985" t="s">
        <v>1374</v>
      </c>
      <c r="B985" t="s">
        <v>2479</v>
      </c>
      <c r="C985" t="s">
        <v>1895</v>
      </c>
      <c r="D985" t="s">
        <v>1895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25">
      <c r="A986" t="s">
        <v>1375</v>
      </c>
      <c r="B986" t="s">
        <v>2195</v>
      </c>
      <c r="C986" t="s">
        <v>1895</v>
      </c>
      <c r="D986" t="s">
        <v>1895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25">
      <c r="A987" t="s">
        <v>1376</v>
      </c>
      <c r="B987" t="s">
        <v>2480</v>
      </c>
      <c r="C987" t="s">
        <v>1895</v>
      </c>
      <c r="D987" t="s">
        <v>1895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25">
      <c r="A988" t="s">
        <v>1377</v>
      </c>
      <c r="B988" t="s">
        <v>2470</v>
      </c>
      <c r="C988" t="s">
        <v>1895</v>
      </c>
      <c r="D988" t="s">
        <v>1895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25">
      <c r="A989" t="s">
        <v>1378</v>
      </c>
      <c r="B989" t="s">
        <v>2481</v>
      </c>
      <c r="C989" t="s">
        <v>1913</v>
      </c>
      <c r="D989" t="s">
        <v>1896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25">
      <c r="A990" t="s">
        <v>1379</v>
      </c>
      <c r="B990" t="s">
        <v>2420</v>
      </c>
      <c r="C990" t="s">
        <v>1913</v>
      </c>
      <c r="D990" t="s">
        <v>1913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25">
      <c r="A991" t="s">
        <v>1380</v>
      </c>
      <c r="B991" t="s">
        <v>2482</v>
      </c>
      <c r="C991" t="s">
        <v>1913</v>
      </c>
      <c r="D991" t="s">
        <v>1913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25">
      <c r="A992" t="s">
        <v>1381</v>
      </c>
      <c r="B992" t="s">
        <v>2427</v>
      </c>
      <c r="C992" t="s">
        <v>1896</v>
      </c>
      <c r="D992" t="s">
        <v>1896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25">
      <c r="A993" t="s">
        <v>1382</v>
      </c>
      <c r="B993" t="s">
        <v>2483</v>
      </c>
      <c r="C993" t="s">
        <v>1896</v>
      </c>
      <c r="D993" t="s">
        <v>1896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25">
      <c r="A994" t="s">
        <v>1383</v>
      </c>
      <c r="B994" t="s">
        <v>2470</v>
      </c>
      <c r="C994" t="s">
        <v>1896</v>
      </c>
      <c r="D994" t="s">
        <v>1896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25">
      <c r="A995" t="s">
        <v>1384</v>
      </c>
      <c r="B995" t="s">
        <v>2484</v>
      </c>
      <c r="C995" t="s">
        <v>1892</v>
      </c>
      <c r="D995" t="s">
        <v>1913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25">
      <c r="A996" t="s">
        <v>1385</v>
      </c>
      <c r="B996" t="s">
        <v>2420</v>
      </c>
      <c r="C996" t="s">
        <v>1892</v>
      </c>
      <c r="D996" t="s">
        <v>1892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25">
      <c r="A997" t="s">
        <v>1386</v>
      </c>
      <c r="B997" t="s">
        <v>2482</v>
      </c>
      <c r="C997" t="s">
        <v>1895</v>
      </c>
      <c r="D997" t="s">
        <v>1895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25">
      <c r="A998" t="s">
        <v>1387</v>
      </c>
      <c r="B998" t="s">
        <v>2427</v>
      </c>
      <c r="C998" t="s">
        <v>1895</v>
      </c>
      <c r="D998" t="s">
        <v>1895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25">
      <c r="A999" t="s">
        <v>1388</v>
      </c>
      <c r="B999" t="s">
        <v>2483</v>
      </c>
      <c r="C999" t="s">
        <v>1895</v>
      </c>
      <c r="D999" t="s">
        <v>1913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25">
      <c r="A1000" t="s">
        <v>1389</v>
      </c>
      <c r="B1000" t="s">
        <v>2470</v>
      </c>
      <c r="C1000" t="s">
        <v>1913</v>
      </c>
      <c r="D1000" t="s">
        <v>1913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25">
      <c r="A1001" t="s">
        <v>1390</v>
      </c>
      <c r="B1001" t="s">
        <v>2485</v>
      </c>
      <c r="C1001" t="s">
        <v>1892</v>
      </c>
      <c r="D1001" t="s">
        <v>1913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25">
      <c r="A1002" t="s">
        <v>1391</v>
      </c>
      <c r="B1002" t="s">
        <v>2420</v>
      </c>
      <c r="C1002" t="s">
        <v>1892</v>
      </c>
      <c r="D1002" t="s">
        <v>1892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25">
      <c r="A1003" t="s">
        <v>1392</v>
      </c>
      <c r="B1003" t="s">
        <v>2482</v>
      </c>
      <c r="C1003" t="s">
        <v>1895</v>
      </c>
      <c r="D1003" t="s">
        <v>1895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25">
      <c r="A1004" t="s">
        <v>1393</v>
      </c>
      <c r="B1004" t="s">
        <v>2427</v>
      </c>
      <c r="C1004" t="s">
        <v>1895</v>
      </c>
      <c r="D1004" t="s">
        <v>1895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25">
      <c r="A1005" t="s">
        <v>1394</v>
      </c>
      <c r="B1005" t="s">
        <v>2483</v>
      </c>
      <c r="C1005" t="s">
        <v>1895</v>
      </c>
      <c r="D1005" t="s">
        <v>1913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25">
      <c r="A1006" t="s">
        <v>1395</v>
      </c>
      <c r="B1006" t="s">
        <v>2470</v>
      </c>
      <c r="C1006" t="s">
        <v>1913</v>
      </c>
      <c r="D1006" t="s">
        <v>1913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25">
      <c r="A1007" t="s">
        <v>1396</v>
      </c>
      <c r="B1007" t="s">
        <v>2486</v>
      </c>
      <c r="C1007" t="s">
        <v>1911</v>
      </c>
      <c r="D1007" t="s">
        <v>1925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25">
      <c r="A1008" t="s">
        <v>1397</v>
      </c>
      <c r="B1008" t="s">
        <v>2420</v>
      </c>
      <c r="C1008" t="s">
        <v>1911</v>
      </c>
      <c r="D1008" t="s">
        <v>1911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25">
      <c r="A1009" t="s">
        <v>1398</v>
      </c>
      <c r="B1009" t="s">
        <v>2487</v>
      </c>
      <c r="C1009" t="s">
        <v>1911</v>
      </c>
      <c r="D1009" t="s">
        <v>1925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25">
      <c r="A1010" t="s">
        <v>1399</v>
      </c>
      <c r="B1010" t="s">
        <v>2427</v>
      </c>
      <c r="C1010" t="s">
        <v>1925</v>
      </c>
      <c r="D1010" t="s">
        <v>1925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25">
      <c r="A1011" t="s">
        <v>1400</v>
      </c>
      <c r="B1011" t="s">
        <v>2488</v>
      </c>
      <c r="C1011" t="s">
        <v>1925</v>
      </c>
      <c r="D1011" t="s">
        <v>1925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25">
      <c r="A1012" t="s">
        <v>1401</v>
      </c>
      <c r="B1012" t="s">
        <v>2312</v>
      </c>
      <c r="C1012" t="s">
        <v>1925</v>
      </c>
      <c r="D1012" t="s">
        <v>1925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25">
      <c r="A1013" t="s">
        <v>1402</v>
      </c>
      <c r="B1013" t="s">
        <v>2489</v>
      </c>
      <c r="C1013" t="s">
        <v>1892</v>
      </c>
      <c r="D1013" t="s">
        <v>1895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25">
      <c r="A1014" t="s">
        <v>1403</v>
      </c>
      <c r="B1014" t="s">
        <v>2490</v>
      </c>
      <c r="C1014" t="s">
        <v>1892</v>
      </c>
      <c r="D1014" t="s">
        <v>1892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25">
      <c r="A1015" t="s">
        <v>1404</v>
      </c>
      <c r="B1015" t="s">
        <v>2421</v>
      </c>
      <c r="C1015" t="s">
        <v>1895</v>
      </c>
      <c r="D1015" t="s">
        <v>1895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25">
      <c r="A1016" t="s">
        <v>1405</v>
      </c>
      <c r="B1016" t="s">
        <v>2491</v>
      </c>
      <c r="C1016" t="s">
        <v>1895</v>
      </c>
      <c r="D1016" t="s">
        <v>1895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25">
      <c r="A1017" t="s">
        <v>1406</v>
      </c>
      <c r="B1017" t="s">
        <v>2492</v>
      </c>
      <c r="C1017" t="s">
        <v>1895</v>
      </c>
      <c r="D1017" t="s">
        <v>1895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25">
      <c r="A1018" t="s">
        <v>1407</v>
      </c>
      <c r="B1018" t="s">
        <v>2195</v>
      </c>
      <c r="C1018" t="s">
        <v>1895</v>
      </c>
      <c r="D1018" t="s">
        <v>1895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25">
      <c r="A1019" t="s">
        <v>1408</v>
      </c>
      <c r="B1019" t="s">
        <v>2312</v>
      </c>
      <c r="C1019" t="s">
        <v>1895</v>
      </c>
      <c r="D1019" t="s">
        <v>1895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25">
      <c r="A1020" t="s">
        <v>1409</v>
      </c>
      <c r="B1020" t="s">
        <v>2493</v>
      </c>
      <c r="C1020" t="s">
        <v>1892</v>
      </c>
      <c r="D1020" t="s">
        <v>1895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25">
      <c r="A1021" t="s">
        <v>1410</v>
      </c>
      <c r="B1021" t="s">
        <v>2494</v>
      </c>
      <c r="C1021" t="s">
        <v>1892</v>
      </c>
      <c r="D1021" t="s">
        <v>1892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25">
      <c r="A1022" t="s">
        <v>1411</v>
      </c>
      <c r="B1022" t="s">
        <v>2421</v>
      </c>
      <c r="C1022" t="s">
        <v>1895</v>
      </c>
      <c r="D1022" t="s">
        <v>1895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25">
      <c r="A1023" t="s">
        <v>1412</v>
      </c>
      <c r="B1023" t="s">
        <v>2495</v>
      </c>
      <c r="C1023" t="s">
        <v>1895</v>
      </c>
      <c r="D1023" t="s">
        <v>1895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25">
      <c r="A1024" t="s">
        <v>1413</v>
      </c>
      <c r="B1024" t="s">
        <v>2492</v>
      </c>
      <c r="C1024" t="s">
        <v>1895</v>
      </c>
      <c r="D1024" t="s">
        <v>1895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25">
      <c r="A1025" t="s">
        <v>1414</v>
      </c>
      <c r="B1025" t="s">
        <v>2195</v>
      </c>
      <c r="C1025" t="s">
        <v>1895</v>
      </c>
      <c r="D1025" t="s">
        <v>1895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25">
      <c r="A1026" t="s">
        <v>1415</v>
      </c>
      <c r="B1026" t="s">
        <v>2312</v>
      </c>
      <c r="C1026" t="s">
        <v>1895</v>
      </c>
      <c r="D1026" t="s">
        <v>1895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25">
      <c r="A1027" t="s">
        <v>1416</v>
      </c>
      <c r="B1027" t="s">
        <v>2247</v>
      </c>
      <c r="C1027" t="s">
        <v>1881</v>
      </c>
      <c r="D1027" t="s">
        <v>1921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25">
      <c r="A1028" t="s">
        <v>1417</v>
      </c>
      <c r="B1028" t="s">
        <v>2248</v>
      </c>
      <c r="C1028" t="s">
        <v>1881</v>
      </c>
      <c r="D1028" t="s">
        <v>1926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25">
      <c r="A1029" t="s">
        <v>1418</v>
      </c>
      <c r="B1029" t="s">
        <v>2249</v>
      </c>
      <c r="C1029" t="s">
        <v>1926</v>
      </c>
      <c r="D1029" t="s">
        <v>1921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25">
      <c r="A1030" t="s">
        <v>1419</v>
      </c>
      <c r="B1030" t="s">
        <v>1990</v>
      </c>
      <c r="C1030" t="s">
        <v>1827</v>
      </c>
      <c r="D1030" t="s">
        <v>1820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25">
      <c r="A1031" t="s">
        <v>1420</v>
      </c>
      <c r="B1031" t="s">
        <v>1953</v>
      </c>
      <c r="C1031" t="s">
        <v>1836</v>
      </c>
      <c r="D1031" t="s">
        <v>1836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25">
      <c r="A1032" t="s">
        <v>1421</v>
      </c>
      <c r="B1032" t="s">
        <v>2496</v>
      </c>
      <c r="C1032" t="s">
        <v>1872</v>
      </c>
      <c r="D1032" t="s">
        <v>1844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25">
      <c r="A1033" t="s">
        <v>1422</v>
      </c>
      <c r="B1033" t="s">
        <v>2497</v>
      </c>
      <c r="C1033" t="s">
        <v>1844</v>
      </c>
      <c r="D1033" t="s">
        <v>1850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25">
      <c r="A1034" t="s">
        <v>1423</v>
      </c>
      <c r="B1034" t="s">
        <v>2498</v>
      </c>
      <c r="C1034" t="s">
        <v>1850</v>
      </c>
      <c r="D1034" t="s">
        <v>1848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25">
      <c r="A1035" t="s">
        <v>1424</v>
      </c>
      <c r="B1035" t="s">
        <v>2499</v>
      </c>
      <c r="C1035" t="s">
        <v>1848</v>
      </c>
      <c r="D1035" t="s">
        <v>1927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25">
      <c r="A1036" t="s">
        <v>1425</v>
      </c>
      <c r="B1036" t="s">
        <v>2500</v>
      </c>
      <c r="C1036" t="s">
        <v>1927</v>
      </c>
      <c r="D1036" t="s">
        <v>1928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25">
      <c r="A1037" t="s">
        <v>1426</v>
      </c>
      <c r="B1037" t="s">
        <v>2501</v>
      </c>
      <c r="C1037" t="s">
        <v>1921</v>
      </c>
      <c r="D1037" t="s">
        <v>1929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25">
      <c r="A1038" t="s">
        <v>1427</v>
      </c>
      <c r="B1038" t="s">
        <v>2502</v>
      </c>
      <c r="C1038" t="s">
        <v>1929</v>
      </c>
      <c r="D1038" t="s">
        <v>1930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25">
      <c r="A1039" t="s">
        <v>1428</v>
      </c>
      <c r="B1039" t="s">
        <v>2503</v>
      </c>
      <c r="C1039" t="s">
        <v>1847</v>
      </c>
      <c r="D1039" t="s">
        <v>1931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25">
      <c r="A1040" t="s">
        <v>1429</v>
      </c>
      <c r="B1040" t="s">
        <v>2504</v>
      </c>
      <c r="C1040" t="s">
        <v>1921</v>
      </c>
      <c r="D1040" t="s">
        <v>1932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25">
      <c r="A1041" t="s">
        <v>1430</v>
      </c>
      <c r="B1041" t="s">
        <v>2505</v>
      </c>
      <c r="C1041" t="s">
        <v>1932</v>
      </c>
      <c r="D1041" t="s">
        <v>1835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25">
      <c r="A1042" t="s">
        <v>1431</v>
      </c>
      <c r="B1042" t="s">
        <v>2506</v>
      </c>
      <c r="C1042" t="s">
        <v>1933</v>
      </c>
      <c r="D1042" t="s">
        <v>1930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25">
      <c r="A1043" t="s">
        <v>1432</v>
      </c>
      <c r="B1043" t="s">
        <v>2507</v>
      </c>
      <c r="C1043" t="s">
        <v>1843</v>
      </c>
      <c r="D1043" t="s">
        <v>1919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25">
      <c r="A1044" t="s">
        <v>1433</v>
      </c>
      <c r="B1044" t="s">
        <v>2508</v>
      </c>
      <c r="C1044" t="s">
        <v>1919</v>
      </c>
      <c r="D1044" t="s">
        <v>1934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25">
      <c r="A1045" t="s">
        <v>1434</v>
      </c>
      <c r="B1045" t="s">
        <v>2509</v>
      </c>
      <c r="C1045" t="s">
        <v>1845</v>
      </c>
      <c r="D1045" t="s">
        <v>1935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25">
      <c r="A1046" t="s">
        <v>1435</v>
      </c>
      <c r="B1046" t="s">
        <v>2510</v>
      </c>
      <c r="C1046" t="s">
        <v>1827</v>
      </c>
      <c r="D1046" t="s">
        <v>1753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25">
      <c r="A1047" t="s">
        <v>1436</v>
      </c>
      <c r="B1047" t="s">
        <v>2511</v>
      </c>
      <c r="C1047" t="s">
        <v>1827</v>
      </c>
      <c r="D1047" t="s">
        <v>1827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25">
      <c r="A1048" t="s">
        <v>1437</v>
      </c>
      <c r="B1048" t="s">
        <v>2512</v>
      </c>
      <c r="C1048" t="s">
        <v>1827</v>
      </c>
      <c r="D1048" t="s">
        <v>1827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25">
      <c r="A1049" t="s">
        <v>1438</v>
      </c>
      <c r="B1049" t="s">
        <v>2513</v>
      </c>
      <c r="C1049" t="s">
        <v>1827</v>
      </c>
      <c r="D1049" t="s">
        <v>1827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25">
      <c r="A1050" t="s">
        <v>1439</v>
      </c>
      <c r="B1050" t="s">
        <v>2514</v>
      </c>
      <c r="C1050" t="s">
        <v>1827</v>
      </c>
      <c r="D1050" t="s">
        <v>1827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25">
      <c r="A1051" t="s">
        <v>1440</v>
      </c>
      <c r="B1051" t="s">
        <v>2515</v>
      </c>
      <c r="C1051" t="s">
        <v>1796</v>
      </c>
      <c r="D1051" t="s">
        <v>1770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25">
      <c r="A1052" t="s">
        <v>1441</v>
      </c>
      <c r="B1052" t="s">
        <v>2516</v>
      </c>
      <c r="C1052" t="s">
        <v>1827</v>
      </c>
      <c r="D1052" t="s">
        <v>1827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25">
      <c r="A1053" t="s">
        <v>1442</v>
      </c>
      <c r="B1053" t="s">
        <v>2517</v>
      </c>
      <c r="C1053" t="s">
        <v>1887</v>
      </c>
      <c r="D1053" t="s">
        <v>1753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25">
      <c r="A1054" t="s">
        <v>1443</v>
      </c>
      <c r="B1054" t="s">
        <v>2518</v>
      </c>
      <c r="C1054" t="s">
        <v>1855</v>
      </c>
      <c r="D1054" t="s">
        <v>1925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25">
      <c r="A1055" t="s">
        <v>1444</v>
      </c>
      <c r="B1055" t="s">
        <v>2519</v>
      </c>
      <c r="C1055" t="s">
        <v>1855</v>
      </c>
      <c r="D1055" t="s">
        <v>1855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25">
      <c r="A1056" t="s">
        <v>1445</v>
      </c>
      <c r="B1056" t="s">
        <v>2520</v>
      </c>
      <c r="C1056" t="s">
        <v>1855</v>
      </c>
      <c r="D1056" t="s">
        <v>1911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25">
      <c r="A1057" t="s">
        <v>1446</v>
      </c>
      <c r="B1057" t="s">
        <v>2344</v>
      </c>
      <c r="C1057" t="s">
        <v>1855</v>
      </c>
      <c r="D1057" t="s">
        <v>1763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25">
      <c r="A1058" t="s">
        <v>1447</v>
      </c>
      <c r="B1058" t="s">
        <v>2345</v>
      </c>
      <c r="C1058" t="s">
        <v>1763</v>
      </c>
      <c r="D1058" t="s">
        <v>1889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25">
      <c r="A1059" t="s">
        <v>1448</v>
      </c>
      <c r="B1059" t="s">
        <v>2346</v>
      </c>
      <c r="C1059" t="s">
        <v>1758</v>
      </c>
      <c r="D1059" t="s">
        <v>1758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25">
      <c r="A1060" t="s">
        <v>1449</v>
      </c>
      <c r="B1060" t="s">
        <v>2347</v>
      </c>
      <c r="C1060" t="s">
        <v>1815</v>
      </c>
      <c r="D1060" t="s">
        <v>1771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25">
      <c r="A1061" t="s">
        <v>1450</v>
      </c>
      <c r="B1061" t="s">
        <v>2348</v>
      </c>
      <c r="C1061" t="s">
        <v>1816</v>
      </c>
      <c r="D1061" t="s">
        <v>1816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25">
      <c r="A1062" t="s">
        <v>1451</v>
      </c>
      <c r="B1062" t="s">
        <v>2521</v>
      </c>
      <c r="C1062" t="s">
        <v>1819</v>
      </c>
      <c r="D1062" t="s">
        <v>1911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25">
      <c r="A1063" t="s">
        <v>1452</v>
      </c>
      <c r="B1063" t="s">
        <v>2522</v>
      </c>
      <c r="C1063" t="s">
        <v>1819</v>
      </c>
      <c r="D1063" t="s">
        <v>1852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25">
      <c r="A1064" t="s">
        <v>1453</v>
      </c>
      <c r="B1064" t="s">
        <v>2523</v>
      </c>
      <c r="C1064" t="s">
        <v>1819</v>
      </c>
      <c r="D1064" t="s">
        <v>1814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25">
      <c r="A1065" t="s">
        <v>1454</v>
      </c>
      <c r="B1065" t="s">
        <v>2524</v>
      </c>
      <c r="C1065" t="s">
        <v>1814</v>
      </c>
      <c r="D1065" t="s">
        <v>1856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25">
      <c r="A1066" t="s">
        <v>1455</v>
      </c>
      <c r="B1066" t="s">
        <v>2525</v>
      </c>
      <c r="C1066" t="s">
        <v>1856</v>
      </c>
      <c r="D1066" t="s">
        <v>1852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25">
      <c r="A1067" t="s">
        <v>1456</v>
      </c>
      <c r="B1067" t="s">
        <v>2526</v>
      </c>
      <c r="C1067" t="s">
        <v>1814</v>
      </c>
      <c r="D1067" t="s">
        <v>1894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25">
      <c r="A1068" t="s">
        <v>1457</v>
      </c>
      <c r="B1068" t="s">
        <v>2523</v>
      </c>
      <c r="C1068" t="s">
        <v>1814</v>
      </c>
      <c r="D1068" t="s">
        <v>1856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25">
      <c r="A1069" t="s">
        <v>1458</v>
      </c>
      <c r="B1069" t="s">
        <v>2524</v>
      </c>
      <c r="C1069" t="s">
        <v>1856</v>
      </c>
      <c r="D1069" t="s">
        <v>1852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25">
      <c r="A1070" t="s">
        <v>1459</v>
      </c>
      <c r="B1070" t="s">
        <v>2525</v>
      </c>
      <c r="C1070" t="s">
        <v>1852</v>
      </c>
      <c r="D1070" t="s">
        <v>1894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25">
      <c r="A1071" t="s">
        <v>1460</v>
      </c>
      <c r="B1071" t="s">
        <v>2527</v>
      </c>
      <c r="C1071" t="s">
        <v>1856</v>
      </c>
      <c r="D1071" t="s">
        <v>1911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25">
      <c r="A1072" t="s">
        <v>1461</v>
      </c>
      <c r="B1072" t="s">
        <v>2523</v>
      </c>
      <c r="C1072" t="s">
        <v>1856</v>
      </c>
      <c r="D1072" t="s">
        <v>1852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25">
      <c r="A1073" t="s">
        <v>1462</v>
      </c>
      <c r="B1073" t="s">
        <v>2524</v>
      </c>
      <c r="C1073" t="s">
        <v>1852</v>
      </c>
      <c r="D1073" t="s">
        <v>1894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25">
      <c r="A1074" t="s">
        <v>1463</v>
      </c>
      <c r="B1074" t="s">
        <v>2525</v>
      </c>
      <c r="C1074" t="s">
        <v>1894</v>
      </c>
      <c r="D1074" t="s">
        <v>1911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25">
      <c r="A1075" t="s">
        <v>1464</v>
      </c>
      <c r="B1075" t="s">
        <v>2528</v>
      </c>
      <c r="C1075" t="s">
        <v>1855</v>
      </c>
      <c r="D1075" t="s">
        <v>1925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25">
      <c r="A1076" t="s">
        <v>1465</v>
      </c>
      <c r="B1076" t="s">
        <v>2344</v>
      </c>
      <c r="C1076" t="s">
        <v>1855</v>
      </c>
      <c r="D1076" t="s">
        <v>1763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25">
      <c r="A1077" t="s">
        <v>1466</v>
      </c>
      <c r="B1077" t="s">
        <v>2345</v>
      </c>
      <c r="C1077" t="s">
        <v>1889</v>
      </c>
      <c r="D1077" t="s">
        <v>1889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25">
      <c r="A1078" t="s">
        <v>1467</v>
      </c>
      <c r="B1078" t="s">
        <v>2346</v>
      </c>
      <c r="C1078" t="s">
        <v>1758</v>
      </c>
      <c r="D1078" t="s">
        <v>1815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25">
      <c r="A1079" t="s">
        <v>1468</v>
      </c>
      <c r="B1079" t="s">
        <v>2347</v>
      </c>
      <c r="C1079" t="s">
        <v>1771</v>
      </c>
      <c r="D1079" t="s">
        <v>1816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25">
      <c r="A1080" t="s">
        <v>1469</v>
      </c>
      <c r="B1080" t="s">
        <v>2348</v>
      </c>
      <c r="C1080" t="s">
        <v>1819</v>
      </c>
      <c r="D1080" t="s">
        <v>1819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25">
      <c r="A1081" t="s">
        <v>1470</v>
      </c>
      <c r="B1081" t="s">
        <v>2521</v>
      </c>
      <c r="C1081" t="s">
        <v>1819</v>
      </c>
      <c r="D1081" t="s">
        <v>1925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25">
      <c r="A1082" t="s">
        <v>1471</v>
      </c>
      <c r="B1082" t="s">
        <v>2529</v>
      </c>
      <c r="C1082" t="s">
        <v>1819</v>
      </c>
      <c r="D1082" t="s">
        <v>1852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25">
      <c r="A1083" t="s">
        <v>1472</v>
      </c>
      <c r="B1083" t="s">
        <v>2523</v>
      </c>
      <c r="C1083" t="s">
        <v>1819</v>
      </c>
      <c r="D1083" t="s">
        <v>1814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25">
      <c r="A1084" t="s">
        <v>1473</v>
      </c>
      <c r="B1084" t="s">
        <v>2524</v>
      </c>
      <c r="C1084" t="s">
        <v>1814</v>
      </c>
      <c r="D1084" t="s">
        <v>1852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25">
      <c r="A1085" t="s">
        <v>1474</v>
      </c>
      <c r="B1085" t="s">
        <v>2525</v>
      </c>
      <c r="C1085" t="s">
        <v>1852</v>
      </c>
      <c r="D1085" t="s">
        <v>1852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25">
      <c r="A1086" t="s">
        <v>1475</v>
      </c>
      <c r="B1086" t="s">
        <v>2530</v>
      </c>
      <c r="C1086" t="s">
        <v>1814</v>
      </c>
      <c r="D1086" t="s">
        <v>1911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25">
      <c r="A1087" t="s">
        <v>1476</v>
      </c>
      <c r="B1087" t="s">
        <v>2523</v>
      </c>
      <c r="C1087" t="s">
        <v>1814</v>
      </c>
      <c r="D1087" t="s">
        <v>1852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25">
      <c r="A1088" t="s">
        <v>1477</v>
      </c>
      <c r="B1088" t="s">
        <v>2524</v>
      </c>
      <c r="C1088" t="s">
        <v>1852</v>
      </c>
      <c r="D1088" t="s">
        <v>1894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25">
      <c r="A1089" t="s">
        <v>1478</v>
      </c>
      <c r="B1089" t="s">
        <v>2525</v>
      </c>
      <c r="C1089" t="s">
        <v>1894</v>
      </c>
      <c r="D1089" t="s">
        <v>1911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25">
      <c r="A1090" t="s">
        <v>1479</v>
      </c>
      <c r="B1090" t="s">
        <v>2531</v>
      </c>
      <c r="C1090" t="s">
        <v>1852</v>
      </c>
      <c r="D1090" t="s">
        <v>1925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25">
      <c r="A1091" t="s">
        <v>1480</v>
      </c>
      <c r="B1091" t="s">
        <v>2523</v>
      </c>
      <c r="C1091" t="s">
        <v>1852</v>
      </c>
      <c r="D1091" t="s">
        <v>1894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25">
      <c r="A1092" t="s">
        <v>1481</v>
      </c>
      <c r="B1092" t="s">
        <v>2524</v>
      </c>
      <c r="C1092" t="s">
        <v>1894</v>
      </c>
      <c r="D1092" t="s">
        <v>1911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25">
      <c r="A1093" t="s">
        <v>1482</v>
      </c>
      <c r="B1093" t="s">
        <v>2525</v>
      </c>
      <c r="C1093" t="s">
        <v>1911</v>
      </c>
      <c r="D1093" t="s">
        <v>1925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25">
      <c r="A1094" t="s">
        <v>1483</v>
      </c>
      <c r="B1094" t="s">
        <v>1991</v>
      </c>
      <c r="C1094" t="s">
        <v>1781</v>
      </c>
      <c r="D1094" t="s">
        <v>1930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25">
      <c r="A1095" t="s">
        <v>1484</v>
      </c>
      <c r="B1095" t="s">
        <v>1992</v>
      </c>
      <c r="C1095" t="s">
        <v>1781</v>
      </c>
      <c r="D1095" t="s">
        <v>1844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25">
      <c r="A1096" t="s">
        <v>1485</v>
      </c>
      <c r="B1096" t="s">
        <v>2194</v>
      </c>
      <c r="C1096" t="s">
        <v>1781</v>
      </c>
      <c r="D1096" t="s">
        <v>1798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25">
      <c r="A1097" t="s">
        <v>1486</v>
      </c>
      <c r="B1097" t="s">
        <v>2411</v>
      </c>
      <c r="C1097" t="s">
        <v>1781</v>
      </c>
      <c r="D1097" t="s">
        <v>1761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25">
      <c r="A1098" t="s">
        <v>1487</v>
      </c>
      <c r="B1098" t="s">
        <v>1993</v>
      </c>
      <c r="C1098" t="s">
        <v>1836</v>
      </c>
      <c r="D1098" t="s">
        <v>1836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25">
      <c r="A1099" t="s">
        <v>1488</v>
      </c>
      <c r="B1099" t="s">
        <v>2195</v>
      </c>
      <c r="C1099" t="s">
        <v>1761</v>
      </c>
      <c r="D1099" t="s">
        <v>1797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25">
      <c r="A1100" t="s">
        <v>1489</v>
      </c>
      <c r="B1100" t="s">
        <v>2286</v>
      </c>
      <c r="C1100" t="s">
        <v>1869</v>
      </c>
      <c r="D1100" t="s">
        <v>1871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25">
      <c r="A1101" t="s">
        <v>1490</v>
      </c>
      <c r="B1101" t="s">
        <v>2145</v>
      </c>
      <c r="C1101" t="s">
        <v>1798</v>
      </c>
      <c r="D1101" t="s">
        <v>1850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25">
      <c r="A1102" t="s">
        <v>1491</v>
      </c>
      <c r="B1102" t="s">
        <v>2285</v>
      </c>
      <c r="C1102" t="s">
        <v>1798</v>
      </c>
      <c r="D1102" t="s">
        <v>1759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25">
      <c r="A1103" t="s">
        <v>1492</v>
      </c>
      <c r="B1103" t="s">
        <v>2411</v>
      </c>
      <c r="C1103" t="s">
        <v>1761</v>
      </c>
      <c r="D1103" t="s">
        <v>1763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25">
      <c r="A1104" t="s">
        <v>1493</v>
      </c>
      <c r="B1104" t="s">
        <v>2195</v>
      </c>
      <c r="C1104" t="s">
        <v>1763</v>
      </c>
      <c r="D1104" t="s">
        <v>1889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25">
      <c r="A1105" t="s">
        <v>1494</v>
      </c>
      <c r="B1105" t="s">
        <v>2286</v>
      </c>
      <c r="C1105" t="s">
        <v>1889</v>
      </c>
      <c r="D1105" t="s">
        <v>1815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25">
      <c r="A1106" t="s">
        <v>1495</v>
      </c>
      <c r="B1106" t="s">
        <v>2150</v>
      </c>
      <c r="C1106" t="s">
        <v>1763</v>
      </c>
      <c r="D1106" t="s">
        <v>1889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25">
      <c r="A1107" t="s">
        <v>1496</v>
      </c>
      <c r="B1107" t="s">
        <v>2532</v>
      </c>
      <c r="C1107" t="s">
        <v>1763</v>
      </c>
      <c r="D1107" t="s">
        <v>1889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25">
      <c r="A1108" t="s">
        <v>1497</v>
      </c>
      <c r="B1108" t="s">
        <v>2151</v>
      </c>
      <c r="C1108" t="s">
        <v>1760</v>
      </c>
      <c r="D1108" t="s">
        <v>1848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25">
      <c r="A1109" t="s">
        <v>1498</v>
      </c>
      <c r="B1109" t="s">
        <v>2194</v>
      </c>
      <c r="C1109" t="s">
        <v>1760</v>
      </c>
      <c r="D1109" t="s">
        <v>1756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25">
      <c r="A1110" t="s">
        <v>1499</v>
      </c>
      <c r="B1110" t="s">
        <v>2411</v>
      </c>
      <c r="C1110" t="s">
        <v>1763</v>
      </c>
      <c r="D1110" t="s">
        <v>1726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25">
      <c r="A1111" t="s">
        <v>1500</v>
      </c>
      <c r="B1111" t="s">
        <v>2195</v>
      </c>
      <c r="C1111" t="s">
        <v>1726</v>
      </c>
      <c r="D1111" t="s">
        <v>1856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25">
      <c r="A1112" t="s">
        <v>1501</v>
      </c>
      <c r="B1112" t="s">
        <v>2286</v>
      </c>
      <c r="C1112" t="s">
        <v>1856</v>
      </c>
      <c r="D1112" t="s">
        <v>1894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25">
      <c r="A1113" t="s">
        <v>1502</v>
      </c>
      <c r="B1113" t="s">
        <v>1994</v>
      </c>
      <c r="C1113" t="s">
        <v>1856</v>
      </c>
      <c r="D1113" t="s">
        <v>1927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25">
      <c r="A1114" t="s">
        <v>1503</v>
      </c>
      <c r="B1114" t="s">
        <v>2194</v>
      </c>
      <c r="C1114" t="s">
        <v>1856</v>
      </c>
      <c r="D1114" t="s">
        <v>1852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25">
      <c r="A1115" t="s">
        <v>1504</v>
      </c>
      <c r="B1115" t="s">
        <v>1995</v>
      </c>
      <c r="C1115" t="s">
        <v>1836</v>
      </c>
      <c r="D1115" t="s">
        <v>1836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25">
      <c r="A1116" t="s">
        <v>1505</v>
      </c>
      <c r="B1116" t="s">
        <v>2411</v>
      </c>
      <c r="C1116" t="s">
        <v>1852</v>
      </c>
      <c r="D1116" t="s">
        <v>1912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25">
      <c r="A1117" t="s">
        <v>1506</v>
      </c>
      <c r="B1117" t="s">
        <v>2195</v>
      </c>
      <c r="C1117" t="s">
        <v>1912</v>
      </c>
      <c r="D1117" t="s">
        <v>1892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25">
      <c r="A1118" t="s">
        <v>1507</v>
      </c>
      <c r="B1118" t="s">
        <v>2286</v>
      </c>
      <c r="C1118" t="s">
        <v>1892</v>
      </c>
      <c r="D1118" t="s">
        <v>1922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25">
      <c r="A1119" t="s">
        <v>1508</v>
      </c>
      <c r="B1119" t="s">
        <v>2152</v>
      </c>
      <c r="C1119" t="s">
        <v>1912</v>
      </c>
      <c r="D1119" t="s">
        <v>1928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25">
      <c r="A1120" t="s">
        <v>1509</v>
      </c>
      <c r="B1120" t="s">
        <v>2411</v>
      </c>
      <c r="C1120" t="s">
        <v>1912</v>
      </c>
      <c r="D1120" t="s">
        <v>1895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25">
      <c r="A1121" t="s">
        <v>1510</v>
      </c>
      <c r="B1121" t="s">
        <v>2195</v>
      </c>
      <c r="C1121" t="s">
        <v>1895</v>
      </c>
      <c r="D1121" t="s">
        <v>1913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25">
      <c r="A1122" t="s">
        <v>1511</v>
      </c>
      <c r="B1122" t="s">
        <v>2286</v>
      </c>
      <c r="C1122" t="s">
        <v>1913</v>
      </c>
      <c r="D1122" t="s">
        <v>1896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25">
      <c r="A1123" t="s">
        <v>1512</v>
      </c>
      <c r="B1123" t="s">
        <v>1996</v>
      </c>
      <c r="C1123" t="s">
        <v>1913</v>
      </c>
      <c r="D1123" t="s">
        <v>1929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25">
      <c r="A1124" t="s">
        <v>1513</v>
      </c>
      <c r="B1124" t="s">
        <v>2285</v>
      </c>
      <c r="C1124" t="s">
        <v>1913</v>
      </c>
      <c r="D1124" t="s">
        <v>1896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25">
      <c r="A1125" t="s">
        <v>1514</v>
      </c>
      <c r="B1125" t="s">
        <v>2411</v>
      </c>
      <c r="C1125" t="s">
        <v>1896</v>
      </c>
      <c r="D1125" t="s">
        <v>1885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25">
      <c r="A1126" t="s">
        <v>1515</v>
      </c>
      <c r="B1126" t="s">
        <v>1993</v>
      </c>
      <c r="C1126" t="s">
        <v>1836</v>
      </c>
      <c r="D1126" t="s">
        <v>1836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25">
      <c r="A1127" t="s">
        <v>1516</v>
      </c>
      <c r="B1127" t="s">
        <v>2195</v>
      </c>
      <c r="C1127" t="s">
        <v>1885</v>
      </c>
      <c r="D1127" t="s">
        <v>1877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25">
      <c r="A1128" t="s">
        <v>1517</v>
      </c>
      <c r="B1128" t="s">
        <v>2286</v>
      </c>
      <c r="C1128" t="s">
        <v>1877</v>
      </c>
      <c r="D1128" t="s">
        <v>1878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25">
      <c r="A1129" t="s">
        <v>1518</v>
      </c>
      <c r="B1129" t="s">
        <v>2153</v>
      </c>
      <c r="C1129" t="s">
        <v>1877</v>
      </c>
      <c r="D1129" t="s">
        <v>1930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25">
      <c r="A1130" t="s">
        <v>1519</v>
      </c>
      <c r="B1130" t="s">
        <v>2285</v>
      </c>
      <c r="C1130" t="s">
        <v>1877</v>
      </c>
      <c r="D1130" t="s">
        <v>1898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25">
      <c r="A1131" t="s">
        <v>1520</v>
      </c>
      <c r="B1131" t="s">
        <v>2411</v>
      </c>
      <c r="C1131" t="s">
        <v>1898</v>
      </c>
      <c r="D1131" t="s">
        <v>1838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25">
      <c r="A1132" t="s">
        <v>1521</v>
      </c>
      <c r="B1132" t="s">
        <v>2195</v>
      </c>
      <c r="C1132" t="s">
        <v>1849</v>
      </c>
      <c r="D1132" t="s">
        <v>1869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25">
      <c r="A1133" t="s">
        <v>1522</v>
      </c>
      <c r="B1133" t="s">
        <v>2286</v>
      </c>
      <c r="C1133" t="s">
        <v>1869</v>
      </c>
      <c r="D1133" t="s">
        <v>1842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25">
      <c r="A1134" t="s">
        <v>1523</v>
      </c>
      <c r="B1134" t="s">
        <v>1997</v>
      </c>
      <c r="C1134" t="s">
        <v>1883</v>
      </c>
      <c r="D1134" t="s">
        <v>1931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25">
      <c r="A1135" t="s">
        <v>1524</v>
      </c>
      <c r="B1135" t="s">
        <v>2285</v>
      </c>
      <c r="C1135" t="s">
        <v>1883</v>
      </c>
      <c r="D1135" t="s">
        <v>1884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25">
      <c r="A1136" t="s">
        <v>1525</v>
      </c>
      <c r="B1136" t="s">
        <v>1998</v>
      </c>
      <c r="C1136" t="s">
        <v>1836</v>
      </c>
      <c r="D1136" t="s">
        <v>1836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25">
      <c r="A1137" t="s">
        <v>1526</v>
      </c>
      <c r="B1137" t="s">
        <v>2411</v>
      </c>
      <c r="C1137" t="s">
        <v>1884</v>
      </c>
      <c r="D1137" t="s">
        <v>1846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25">
      <c r="A1138" t="s">
        <v>1527</v>
      </c>
      <c r="B1138" t="s">
        <v>2195</v>
      </c>
      <c r="C1138" t="s">
        <v>1846</v>
      </c>
      <c r="D1138" t="s">
        <v>1935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25">
      <c r="A1139" t="s">
        <v>1528</v>
      </c>
      <c r="B1139" t="s">
        <v>2286</v>
      </c>
      <c r="C1139" t="s">
        <v>1935</v>
      </c>
      <c r="D1139" t="s">
        <v>1847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25">
      <c r="A1140" t="s">
        <v>1529</v>
      </c>
      <c r="B1140" t="s">
        <v>2533</v>
      </c>
      <c r="C1140" t="s">
        <v>1935</v>
      </c>
      <c r="D1140" t="s">
        <v>1932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25">
      <c r="A1141" t="s">
        <v>1530</v>
      </c>
      <c r="B1141" t="s">
        <v>2285</v>
      </c>
      <c r="C1141" t="s">
        <v>1935</v>
      </c>
      <c r="D1141" t="s">
        <v>1936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25">
      <c r="A1142" t="s">
        <v>1531</v>
      </c>
      <c r="B1142" t="s">
        <v>2411</v>
      </c>
      <c r="C1142" t="s">
        <v>1936</v>
      </c>
      <c r="D1142" t="s">
        <v>1848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25">
      <c r="A1143" t="s">
        <v>1532</v>
      </c>
      <c r="B1143" t="s">
        <v>2195</v>
      </c>
      <c r="C1143" t="s">
        <v>1848</v>
      </c>
      <c r="D1143" t="s">
        <v>1931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25">
      <c r="A1144" t="s">
        <v>1533</v>
      </c>
      <c r="B1144" t="s">
        <v>2286</v>
      </c>
      <c r="C1144" t="s">
        <v>1931</v>
      </c>
      <c r="D1144" t="s">
        <v>1928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25">
      <c r="A1145" t="s">
        <v>1534</v>
      </c>
      <c r="B1145" t="s">
        <v>2534</v>
      </c>
      <c r="C1145" t="s">
        <v>1931</v>
      </c>
      <c r="D1145" t="s">
        <v>1835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25">
      <c r="A1146" t="s">
        <v>1535</v>
      </c>
      <c r="B1146" t="s">
        <v>2411</v>
      </c>
      <c r="C1146" t="s">
        <v>1931</v>
      </c>
      <c r="D1146" t="s">
        <v>1931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25">
      <c r="A1147" t="s">
        <v>1536</v>
      </c>
      <c r="B1147" t="s">
        <v>2195</v>
      </c>
      <c r="C1147" t="s">
        <v>1931</v>
      </c>
      <c r="D1147" t="s">
        <v>1931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25">
      <c r="A1148" t="s">
        <v>1537</v>
      </c>
      <c r="B1148" t="s">
        <v>2286</v>
      </c>
      <c r="C1148" t="s">
        <v>1937</v>
      </c>
      <c r="D1148" t="s">
        <v>1928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25">
      <c r="A1149" t="s">
        <v>1538</v>
      </c>
      <c r="B1149" t="s">
        <v>2163</v>
      </c>
      <c r="C1149" t="s">
        <v>1937</v>
      </c>
      <c r="D1149" t="s">
        <v>1930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25">
      <c r="A1150" t="s">
        <v>1539</v>
      </c>
      <c r="B1150" t="s">
        <v>2285</v>
      </c>
      <c r="C1150" t="s">
        <v>1937</v>
      </c>
      <c r="D1150" t="s">
        <v>1927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25">
      <c r="A1151" t="s">
        <v>1540</v>
      </c>
      <c r="B1151" t="s">
        <v>2411</v>
      </c>
      <c r="C1151" t="s">
        <v>1927</v>
      </c>
      <c r="D1151" t="s">
        <v>1891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25">
      <c r="A1152" t="s">
        <v>1541</v>
      </c>
      <c r="B1152" t="s">
        <v>2195</v>
      </c>
      <c r="C1152" t="s">
        <v>1891</v>
      </c>
      <c r="D1152" t="s">
        <v>1891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25">
      <c r="A1153" t="s">
        <v>1542</v>
      </c>
      <c r="B1153" t="s">
        <v>2329</v>
      </c>
      <c r="C1153" t="s">
        <v>1891</v>
      </c>
      <c r="D1153" t="s">
        <v>1891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25">
      <c r="A1154" t="s">
        <v>1543</v>
      </c>
      <c r="B1154" t="s">
        <v>2286</v>
      </c>
      <c r="C1154" t="s">
        <v>1938</v>
      </c>
      <c r="D1154" t="s">
        <v>1939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25">
      <c r="A1155" t="s">
        <v>1544</v>
      </c>
      <c r="B1155" t="s">
        <v>2535</v>
      </c>
      <c r="C1155" t="s">
        <v>1811</v>
      </c>
      <c r="D1155" t="s">
        <v>1940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25">
      <c r="A1156" t="s">
        <v>1545</v>
      </c>
      <c r="B1156" t="s">
        <v>2536</v>
      </c>
      <c r="C1156" t="s">
        <v>1912</v>
      </c>
      <c r="D1156" t="s">
        <v>1912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25">
      <c r="A1157" t="s">
        <v>1546</v>
      </c>
      <c r="B1157" t="s">
        <v>2537</v>
      </c>
      <c r="C1157" t="s">
        <v>1912</v>
      </c>
      <c r="D1157" t="s">
        <v>1922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25">
      <c r="A1158" t="s">
        <v>1547</v>
      </c>
      <c r="B1158" t="s">
        <v>2538</v>
      </c>
      <c r="C1158" t="s">
        <v>1912</v>
      </c>
      <c r="D1158" t="s">
        <v>1912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25">
      <c r="A1159" t="s">
        <v>1548</v>
      </c>
      <c r="B1159" t="s">
        <v>2344</v>
      </c>
      <c r="C1159" t="s">
        <v>1912</v>
      </c>
      <c r="D1159" t="s">
        <v>1892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25">
      <c r="A1160" t="s">
        <v>1549</v>
      </c>
      <c r="B1160" t="s">
        <v>2539</v>
      </c>
      <c r="C1160" t="s">
        <v>1892</v>
      </c>
      <c r="D1160" t="s">
        <v>1895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25">
      <c r="A1161" t="s">
        <v>1550</v>
      </c>
      <c r="B1161" t="s">
        <v>2346</v>
      </c>
      <c r="C1161" t="s">
        <v>1913</v>
      </c>
      <c r="D1161" t="s">
        <v>1896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25">
      <c r="A1162" t="s">
        <v>1551</v>
      </c>
      <c r="B1162" t="s">
        <v>2540</v>
      </c>
      <c r="C1162" t="s">
        <v>1896</v>
      </c>
      <c r="D1162" t="s">
        <v>1922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25">
      <c r="A1163" t="s">
        <v>1552</v>
      </c>
      <c r="B1163" t="s">
        <v>2541</v>
      </c>
      <c r="C1163" t="s">
        <v>1922</v>
      </c>
      <c r="D1163" t="s">
        <v>1864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25">
      <c r="A1164" t="s">
        <v>1553</v>
      </c>
      <c r="B1164" t="s">
        <v>2538</v>
      </c>
      <c r="C1164" t="s">
        <v>1922</v>
      </c>
      <c r="D1164" t="s">
        <v>1922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25">
      <c r="A1165" t="s">
        <v>1554</v>
      </c>
      <c r="B1165" t="s">
        <v>2344</v>
      </c>
      <c r="C1165" t="s">
        <v>1922</v>
      </c>
      <c r="D1165" t="s">
        <v>1897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25">
      <c r="A1166" t="s">
        <v>1555</v>
      </c>
      <c r="B1166" t="s">
        <v>2539</v>
      </c>
      <c r="C1166" t="s">
        <v>1897</v>
      </c>
      <c r="D1166" t="s">
        <v>1941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25">
      <c r="A1167" t="s">
        <v>1556</v>
      </c>
      <c r="B1167" t="s">
        <v>2346</v>
      </c>
      <c r="C1167" t="s">
        <v>1941</v>
      </c>
      <c r="D1167" t="s">
        <v>1893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25">
      <c r="A1168" t="s">
        <v>1557</v>
      </c>
      <c r="B1168" t="s">
        <v>2540</v>
      </c>
      <c r="C1168" t="s">
        <v>1893</v>
      </c>
      <c r="D1168" t="s">
        <v>1864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25">
      <c r="A1169" t="s">
        <v>1558</v>
      </c>
      <c r="B1169" t="s">
        <v>2542</v>
      </c>
      <c r="C1169" t="s">
        <v>1864</v>
      </c>
      <c r="D1169" t="s">
        <v>1885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25">
      <c r="A1170" t="s">
        <v>1559</v>
      </c>
      <c r="B1170" t="s">
        <v>2543</v>
      </c>
      <c r="C1170" t="s">
        <v>1912</v>
      </c>
      <c r="D1170" t="s">
        <v>1896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25">
      <c r="A1171" t="s">
        <v>1560</v>
      </c>
      <c r="B1171" t="s">
        <v>2344</v>
      </c>
      <c r="C1171" t="s">
        <v>1912</v>
      </c>
      <c r="D1171" t="s">
        <v>1892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25">
      <c r="A1172" t="s">
        <v>1561</v>
      </c>
      <c r="B1172" t="s">
        <v>2345</v>
      </c>
      <c r="C1172" t="s">
        <v>1892</v>
      </c>
      <c r="D1172" t="s">
        <v>1895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25">
      <c r="A1173" t="s">
        <v>1562</v>
      </c>
      <c r="B1173" t="s">
        <v>2346</v>
      </c>
      <c r="C1173" t="s">
        <v>1895</v>
      </c>
      <c r="D1173" t="s">
        <v>1895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25">
      <c r="A1174" t="s">
        <v>1563</v>
      </c>
      <c r="B1174" t="s">
        <v>2347</v>
      </c>
      <c r="C1174" t="s">
        <v>1913</v>
      </c>
      <c r="D1174" t="s">
        <v>1896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25">
      <c r="A1175" t="s">
        <v>1564</v>
      </c>
      <c r="B1175" t="s">
        <v>2348</v>
      </c>
      <c r="C1175" t="s">
        <v>1896</v>
      </c>
      <c r="D1175" t="s">
        <v>1896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25">
      <c r="A1176" t="s">
        <v>1565</v>
      </c>
      <c r="B1176" t="s">
        <v>2543</v>
      </c>
      <c r="C1176" t="s">
        <v>1896</v>
      </c>
      <c r="D1176" t="s">
        <v>1893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25">
      <c r="A1177" t="s">
        <v>1566</v>
      </c>
      <c r="B1177" t="s">
        <v>2344</v>
      </c>
      <c r="C1177" t="s">
        <v>1896</v>
      </c>
      <c r="D1177" t="s">
        <v>1922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25">
      <c r="A1178" t="s">
        <v>1567</v>
      </c>
      <c r="B1178" t="s">
        <v>2345</v>
      </c>
      <c r="C1178" t="s">
        <v>1922</v>
      </c>
      <c r="D1178" t="s">
        <v>1897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25">
      <c r="A1179" t="s">
        <v>1568</v>
      </c>
      <c r="B1179" t="s">
        <v>2346</v>
      </c>
      <c r="C1179" t="s">
        <v>1897</v>
      </c>
      <c r="D1179" t="s">
        <v>1897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25">
      <c r="A1180" t="s">
        <v>1569</v>
      </c>
      <c r="B1180" t="s">
        <v>2347</v>
      </c>
      <c r="C1180" t="s">
        <v>1941</v>
      </c>
      <c r="D1180" t="s">
        <v>1893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25">
      <c r="A1181" t="s">
        <v>1570</v>
      </c>
      <c r="B1181" t="s">
        <v>2348</v>
      </c>
      <c r="C1181" t="s">
        <v>1893</v>
      </c>
      <c r="D1181" t="s">
        <v>1893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25">
      <c r="A1182" t="s">
        <v>1571</v>
      </c>
      <c r="B1182" t="s">
        <v>2544</v>
      </c>
      <c r="C1182" t="s">
        <v>1885</v>
      </c>
      <c r="D1182" t="s">
        <v>1942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25">
      <c r="A1183" t="s">
        <v>1572</v>
      </c>
      <c r="B1183" t="s">
        <v>2545</v>
      </c>
      <c r="C1183" t="s">
        <v>1885</v>
      </c>
      <c r="D1183" t="s">
        <v>1919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25">
      <c r="A1184" t="s">
        <v>1573</v>
      </c>
      <c r="B1184" t="s">
        <v>2408</v>
      </c>
      <c r="C1184" t="s">
        <v>1885</v>
      </c>
      <c r="D1184" t="s">
        <v>1876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25">
      <c r="A1185" t="s">
        <v>1574</v>
      </c>
      <c r="B1185" t="s">
        <v>2546</v>
      </c>
      <c r="C1185" t="s">
        <v>1876</v>
      </c>
      <c r="D1185" t="s">
        <v>1869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25">
      <c r="A1186" t="s">
        <v>1575</v>
      </c>
      <c r="B1186" t="s">
        <v>2234</v>
      </c>
      <c r="C1186" t="s">
        <v>1869</v>
      </c>
      <c r="D1186" t="s">
        <v>1842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25">
      <c r="A1187" t="s">
        <v>1576</v>
      </c>
      <c r="B1187" t="s">
        <v>2409</v>
      </c>
      <c r="C1187" t="s">
        <v>1842</v>
      </c>
      <c r="D1187" t="s">
        <v>1843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25">
      <c r="A1188" t="s">
        <v>1577</v>
      </c>
      <c r="B1188" t="s">
        <v>2547</v>
      </c>
      <c r="C1188" t="s">
        <v>1842</v>
      </c>
      <c r="D1188" t="s">
        <v>1934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25">
      <c r="A1189" t="s">
        <v>1578</v>
      </c>
      <c r="B1189" t="s">
        <v>2408</v>
      </c>
      <c r="C1189" t="s">
        <v>1842</v>
      </c>
      <c r="D1189" t="s">
        <v>1843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25">
      <c r="A1190" t="s">
        <v>1579</v>
      </c>
      <c r="B1190" t="s">
        <v>2546</v>
      </c>
      <c r="C1190" t="s">
        <v>1843</v>
      </c>
      <c r="D1190" t="s">
        <v>1919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25">
      <c r="A1191" t="s">
        <v>1580</v>
      </c>
      <c r="B1191" t="s">
        <v>2234</v>
      </c>
      <c r="C1191" t="s">
        <v>1919</v>
      </c>
      <c r="D1191" t="s">
        <v>1881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25">
      <c r="A1192" t="s">
        <v>1581</v>
      </c>
      <c r="B1192" t="s">
        <v>2409</v>
      </c>
      <c r="C1192" t="s">
        <v>1843</v>
      </c>
      <c r="D1192" t="s">
        <v>1872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25">
      <c r="A1193" t="s">
        <v>1582</v>
      </c>
      <c r="B1193" t="s">
        <v>2548</v>
      </c>
      <c r="C1193" t="s">
        <v>1872</v>
      </c>
      <c r="D1193" t="s">
        <v>1848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25">
      <c r="A1194" t="s">
        <v>1583</v>
      </c>
      <c r="B1194" t="s">
        <v>2408</v>
      </c>
      <c r="C1194" t="s">
        <v>1840</v>
      </c>
      <c r="D1194" t="s">
        <v>1934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25">
      <c r="A1195" t="s">
        <v>1584</v>
      </c>
      <c r="B1195" t="s">
        <v>2546</v>
      </c>
      <c r="C1195" t="s">
        <v>1934</v>
      </c>
      <c r="D1195" t="s">
        <v>1943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25">
      <c r="A1196" t="s">
        <v>1585</v>
      </c>
      <c r="B1196" t="s">
        <v>2234</v>
      </c>
      <c r="C1196" t="s">
        <v>1943</v>
      </c>
      <c r="D1196" t="s">
        <v>1848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25">
      <c r="A1197" t="s">
        <v>1586</v>
      </c>
      <c r="B1197" t="s">
        <v>2409</v>
      </c>
      <c r="C1197" t="s">
        <v>1872</v>
      </c>
      <c r="D1197" t="s">
        <v>1839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25">
      <c r="A1198" t="s">
        <v>1587</v>
      </c>
      <c r="B1198" t="s">
        <v>2549</v>
      </c>
      <c r="C1198" t="s">
        <v>1848</v>
      </c>
      <c r="D1198" t="s">
        <v>1928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25">
      <c r="A1199" t="s">
        <v>1588</v>
      </c>
      <c r="B1199" t="s">
        <v>2408</v>
      </c>
      <c r="C1199" t="s">
        <v>1848</v>
      </c>
      <c r="D1199" t="s">
        <v>1931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25">
      <c r="A1200" t="s">
        <v>1589</v>
      </c>
      <c r="B1200" t="s">
        <v>2546</v>
      </c>
      <c r="C1200" t="s">
        <v>1937</v>
      </c>
      <c r="D1200" t="s">
        <v>1927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25">
      <c r="A1201" t="s">
        <v>1590</v>
      </c>
      <c r="B1201" t="s">
        <v>2234</v>
      </c>
      <c r="C1201" t="s">
        <v>1927</v>
      </c>
      <c r="D1201" t="s">
        <v>1928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25">
      <c r="A1202" t="s">
        <v>1591</v>
      </c>
      <c r="B1202" t="s">
        <v>2550</v>
      </c>
      <c r="C1202" t="s">
        <v>1928</v>
      </c>
      <c r="D1202" t="s">
        <v>1938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25">
      <c r="A1203" t="s">
        <v>1592</v>
      </c>
      <c r="B1203" t="s">
        <v>2408</v>
      </c>
      <c r="C1203" t="s">
        <v>1928</v>
      </c>
      <c r="D1203" t="s">
        <v>1921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25">
      <c r="A1204" t="s">
        <v>1593</v>
      </c>
      <c r="B1204" t="s">
        <v>2546</v>
      </c>
      <c r="C1204" t="s">
        <v>1921</v>
      </c>
      <c r="D1204" t="s">
        <v>1891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25">
      <c r="A1205" t="s">
        <v>1594</v>
      </c>
      <c r="B1205" t="s">
        <v>2234</v>
      </c>
      <c r="C1205" t="s">
        <v>1891</v>
      </c>
      <c r="D1205" t="s">
        <v>1938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25">
      <c r="A1206" t="s">
        <v>1595</v>
      </c>
      <c r="B1206" t="s">
        <v>2551</v>
      </c>
      <c r="C1206" t="s">
        <v>1938</v>
      </c>
      <c r="D1206" t="s">
        <v>1942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25">
      <c r="A1207" t="s">
        <v>1596</v>
      </c>
      <c r="B1207" t="s">
        <v>2408</v>
      </c>
      <c r="C1207" t="s">
        <v>1938</v>
      </c>
      <c r="D1207" t="s">
        <v>1932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25">
      <c r="A1208" t="s">
        <v>1597</v>
      </c>
      <c r="B1208" t="s">
        <v>2546</v>
      </c>
      <c r="C1208" t="s">
        <v>1932</v>
      </c>
      <c r="D1208" t="s">
        <v>1939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25">
      <c r="A1209" t="s">
        <v>1598</v>
      </c>
      <c r="B1209" t="s">
        <v>2234</v>
      </c>
      <c r="C1209" t="s">
        <v>1929</v>
      </c>
      <c r="D1209" t="s">
        <v>1942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25">
      <c r="A1210" t="s">
        <v>1599</v>
      </c>
      <c r="B1210" t="s">
        <v>2552</v>
      </c>
      <c r="C1210" t="s">
        <v>1811</v>
      </c>
      <c r="D1210" t="s">
        <v>1940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25">
      <c r="A1211" t="s">
        <v>1600</v>
      </c>
      <c r="B1211" t="s">
        <v>2553</v>
      </c>
      <c r="C1211" t="s">
        <v>1942</v>
      </c>
      <c r="D1211" t="s">
        <v>1940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25">
      <c r="A1212" t="s">
        <v>1601</v>
      </c>
      <c r="B1212" t="s">
        <v>2554</v>
      </c>
      <c r="C1212" t="s">
        <v>1942</v>
      </c>
      <c r="D1212" t="s">
        <v>1942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25">
      <c r="A1213" t="s">
        <v>1602</v>
      </c>
      <c r="B1213" t="s">
        <v>2555</v>
      </c>
      <c r="C1213" t="s">
        <v>1942</v>
      </c>
      <c r="D1213" t="s">
        <v>1835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25">
      <c r="A1214" t="s">
        <v>1603</v>
      </c>
      <c r="B1214" t="s">
        <v>2556</v>
      </c>
      <c r="C1214" t="s">
        <v>1835</v>
      </c>
      <c r="D1214" t="s">
        <v>1933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25">
      <c r="A1215" t="s">
        <v>1604</v>
      </c>
      <c r="B1215" t="s">
        <v>2557</v>
      </c>
      <c r="C1215" t="s">
        <v>1944</v>
      </c>
      <c r="D1215" t="s">
        <v>1940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25">
      <c r="A1216" t="s">
        <v>1605</v>
      </c>
      <c r="B1216" t="s">
        <v>2558</v>
      </c>
      <c r="C1216" t="s">
        <v>1940</v>
      </c>
      <c r="D1216" t="s">
        <v>1940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25">
      <c r="A1217" t="s">
        <v>1606</v>
      </c>
      <c r="B1217" t="s">
        <v>2559</v>
      </c>
      <c r="C1217" t="s">
        <v>1722</v>
      </c>
      <c r="D1217" t="s">
        <v>1798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25">
      <c r="A1218" t="s">
        <v>1607</v>
      </c>
      <c r="B1218" t="s">
        <v>2554</v>
      </c>
      <c r="C1218" t="s">
        <v>1722</v>
      </c>
      <c r="D1218" t="s">
        <v>1722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25">
      <c r="A1219" t="s">
        <v>1608</v>
      </c>
      <c r="B1219" t="s">
        <v>2555</v>
      </c>
      <c r="C1219" t="s">
        <v>1722</v>
      </c>
      <c r="D1219" t="s">
        <v>1781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25">
      <c r="A1220" t="s">
        <v>1609</v>
      </c>
      <c r="B1220" t="s">
        <v>2560</v>
      </c>
      <c r="C1220" t="s">
        <v>1781</v>
      </c>
      <c r="D1220" t="s">
        <v>1757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25">
      <c r="A1221" t="s">
        <v>1610</v>
      </c>
      <c r="B1221" t="s">
        <v>2561</v>
      </c>
      <c r="C1221" t="s">
        <v>1757</v>
      </c>
      <c r="D1221" t="s">
        <v>1798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25">
      <c r="A1222" t="s">
        <v>1611</v>
      </c>
      <c r="B1222" t="s">
        <v>2558</v>
      </c>
      <c r="C1222" t="s">
        <v>1798</v>
      </c>
      <c r="D1222" t="s">
        <v>1798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25">
      <c r="A1223" t="s">
        <v>1612</v>
      </c>
      <c r="B1223" t="s">
        <v>2562</v>
      </c>
      <c r="C1223" t="s">
        <v>1811</v>
      </c>
      <c r="D1223" t="s">
        <v>1754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25">
      <c r="A1224" t="s">
        <v>1613</v>
      </c>
      <c r="B1224" t="s">
        <v>2554</v>
      </c>
      <c r="C1224" t="s">
        <v>1811</v>
      </c>
      <c r="D1224" t="s">
        <v>1811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25">
      <c r="A1225" t="s">
        <v>1614</v>
      </c>
      <c r="B1225" t="s">
        <v>2555</v>
      </c>
      <c r="C1225" t="s">
        <v>1811</v>
      </c>
      <c r="D1225" t="s">
        <v>1783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25">
      <c r="A1226" t="s">
        <v>1615</v>
      </c>
      <c r="B1226" t="s">
        <v>2563</v>
      </c>
      <c r="C1226" t="s">
        <v>1783</v>
      </c>
      <c r="D1226" t="s">
        <v>1754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25">
      <c r="A1227" t="s">
        <v>1616</v>
      </c>
      <c r="B1227" t="s">
        <v>2564</v>
      </c>
      <c r="C1227" t="s">
        <v>1783</v>
      </c>
      <c r="D1227" t="s">
        <v>1722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25">
      <c r="A1228" t="s">
        <v>1617</v>
      </c>
      <c r="B1228" t="s">
        <v>2558</v>
      </c>
      <c r="C1228" t="s">
        <v>1722</v>
      </c>
      <c r="D1228" t="s">
        <v>1722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25">
      <c r="A1229" t="s">
        <v>1618</v>
      </c>
      <c r="B1229" t="s">
        <v>2565</v>
      </c>
      <c r="C1229" t="s">
        <v>1895</v>
      </c>
      <c r="D1229" t="s">
        <v>1913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25">
      <c r="A1230" t="s">
        <v>1619</v>
      </c>
      <c r="B1230" t="s">
        <v>2566</v>
      </c>
      <c r="C1230" t="s">
        <v>1895</v>
      </c>
      <c r="D1230" t="s">
        <v>1895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25">
      <c r="A1231" t="s">
        <v>1620</v>
      </c>
      <c r="B1231" t="s">
        <v>2567</v>
      </c>
      <c r="C1231" t="s">
        <v>1895</v>
      </c>
      <c r="D1231" t="s">
        <v>1895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25">
      <c r="A1232" t="s">
        <v>1621</v>
      </c>
      <c r="B1232" t="s">
        <v>2568</v>
      </c>
      <c r="C1232" t="s">
        <v>1895</v>
      </c>
      <c r="D1232" t="s">
        <v>1913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25">
      <c r="A1233" t="s">
        <v>1622</v>
      </c>
      <c r="B1233" t="s">
        <v>2234</v>
      </c>
      <c r="C1233" t="s">
        <v>1913</v>
      </c>
      <c r="D1233" t="s">
        <v>1913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25">
      <c r="A1234" t="s">
        <v>1623</v>
      </c>
      <c r="B1234" t="s">
        <v>2221</v>
      </c>
      <c r="C1234" t="s">
        <v>1913</v>
      </c>
      <c r="D1234" t="s">
        <v>1913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25">
      <c r="A1235" t="s">
        <v>1624</v>
      </c>
      <c r="B1235" t="s">
        <v>2569</v>
      </c>
      <c r="C1235" t="s">
        <v>1913</v>
      </c>
      <c r="D1235" t="s">
        <v>1913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25">
      <c r="A1236" t="s">
        <v>1625</v>
      </c>
      <c r="B1236" t="s">
        <v>2570</v>
      </c>
      <c r="C1236" t="s">
        <v>1895</v>
      </c>
      <c r="D1236" t="s">
        <v>1913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25">
      <c r="A1237" t="s">
        <v>1626</v>
      </c>
      <c r="B1237" t="s">
        <v>2571</v>
      </c>
      <c r="C1237" t="s">
        <v>1895</v>
      </c>
      <c r="D1237" t="s">
        <v>1895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25">
      <c r="A1238" t="s">
        <v>1627</v>
      </c>
      <c r="B1238" t="s">
        <v>2572</v>
      </c>
      <c r="C1238" t="s">
        <v>1895</v>
      </c>
      <c r="D1238" t="s">
        <v>1895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25">
      <c r="A1239" t="s">
        <v>1628</v>
      </c>
      <c r="B1239" t="s">
        <v>2573</v>
      </c>
      <c r="C1239" t="s">
        <v>1895</v>
      </c>
      <c r="D1239" t="s">
        <v>1913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25">
      <c r="A1240" t="s">
        <v>1629</v>
      </c>
      <c r="B1240" t="s">
        <v>2569</v>
      </c>
      <c r="C1240" t="s">
        <v>1913</v>
      </c>
      <c r="D1240" t="s">
        <v>1913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25">
      <c r="A1241" t="s">
        <v>1630</v>
      </c>
      <c r="B1241" t="s">
        <v>2574</v>
      </c>
      <c r="C1241" t="s">
        <v>1895</v>
      </c>
      <c r="D1241" t="s">
        <v>1896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25">
      <c r="A1242" t="s">
        <v>1631</v>
      </c>
      <c r="B1242" t="s">
        <v>2575</v>
      </c>
      <c r="C1242" t="s">
        <v>1895</v>
      </c>
      <c r="D1242" t="s">
        <v>1895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25">
      <c r="A1243" t="s">
        <v>1632</v>
      </c>
      <c r="B1243" t="s">
        <v>2576</v>
      </c>
      <c r="C1243" t="s">
        <v>1913</v>
      </c>
      <c r="D1243" t="s">
        <v>1913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25">
      <c r="A1244" t="s">
        <v>1633</v>
      </c>
      <c r="B1244" t="s">
        <v>2577</v>
      </c>
      <c r="C1244" t="s">
        <v>1913</v>
      </c>
      <c r="D1244" t="s">
        <v>1913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25">
      <c r="A1245" t="s">
        <v>1634</v>
      </c>
      <c r="B1245" t="s">
        <v>2234</v>
      </c>
      <c r="C1245" t="s">
        <v>1913</v>
      </c>
      <c r="D1245" t="s">
        <v>1913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25">
      <c r="A1246" t="s">
        <v>1635</v>
      </c>
      <c r="B1246" t="s">
        <v>2578</v>
      </c>
      <c r="C1246" t="s">
        <v>1913</v>
      </c>
      <c r="D1246" t="s">
        <v>1896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25">
      <c r="A1247" t="s">
        <v>1636</v>
      </c>
      <c r="B1247" t="s">
        <v>2579</v>
      </c>
      <c r="C1247" t="s">
        <v>1896</v>
      </c>
      <c r="D1247" t="s">
        <v>1896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25">
      <c r="A1248" t="s">
        <v>1637</v>
      </c>
      <c r="B1248" t="s">
        <v>2580</v>
      </c>
      <c r="C1248" t="s">
        <v>1895</v>
      </c>
      <c r="D1248" t="s">
        <v>1896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25">
      <c r="A1249" t="s">
        <v>1638</v>
      </c>
      <c r="B1249" t="s">
        <v>2575</v>
      </c>
      <c r="C1249" t="s">
        <v>1895</v>
      </c>
      <c r="D1249" t="s">
        <v>1895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25">
      <c r="A1250" t="s">
        <v>1639</v>
      </c>
      <c r="B1250" t="s">
        <v>2576</v>
      </c>
      <c r="C1250" t="s">
        <v>1913</v>
      </c>
      <c r="D1250" t="s">
        <v>1913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25">
      <c r="A1251" t="s">
        <v>1640</v>
      </c>
      <c r="B1251" t="s">
        <v>2577</v>
      </c>
      <c r="C1251" t="s">
        <v>1913</v>
      </c>
      <c r="D1251" t="s">
        <v>1913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25">
      <c r="A1252" t="s">
        <v>1641</v>
      </c>
      <c r="B1252" t="s">
        <v>2234</v>
      </c>
      <c r="C1252" t="s">
        <v>1913</v>
      </c>
      <c r="D1252" t="s">
        <v>1913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25">
      <c r="A1253" t="s">
        <v>1642</v>
      </c>
      <c r="B1253" t="s">
        <v>2578</v>
      </c>
      <c r="C1253" t="s">
        <v>1913</v>
      </c>
      <c r="D1253" t="s">
        <v>1896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25">
      <c r="A1254" t="s">
        <v>1643</v>
      </c>
      <c r="B1254" t="s">
        <v>2579</v>
      </c>
      <c r="C1254" t="s">
        <v>1896</v>
      </c>
      <c r="D1254" t="s">
        <v>1896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25">
      <c r="A1255" t="s">
        <v>1644</v>
      </c>
      <c r="B1255" t="s">
        <v>2581</v>
      </c>
      <c r="C1255" t="s">
        <v>1913</v>
      </c>
      <c r="D1255" t="s">
        <v>1896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25">
      <c r="A1256" t="s">
        <v>1645</v>
      </c>
      <c r="B1256" t="s">
        <v>2575</v>
      </c>
      <c r="C1256" t="s">
        <v>1913</v>
      </c>
      <c r="D1256" t="s">
        <v>1913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25">
      <c r="A1257" t="s">
        <v>1646</v>
      </c>
      <c r="B1257" t="s">
        <v>2576</v>
      </c>
      <c r="C1257" t="s">
        <v>1913</v>
      </c>
      <c r="D1257" t="s">
        <v>1913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25">
      <c r="A1258" t="s">
        <v>1647</v>
      </c>
      <c r="B1258" t="s">
        <v>2577</v>
      </c>
      <c r="C1258" t="s">
        <v>1913</v>
      </c>
      <c r="D1258" t="s">
        <v>1913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25">
      <c r="A1259" t="s">
        <v>1648</v>
      </c>
      <c r="B1259" t="s">
        <v>2234</v>
      </c>
      <c r="C1259" t="s">
        <v>1896</v>
      </c>
      <c r="D1259" t="s">
        <v>1896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25">
      <c r="A1260" t="s">
        <v>1649</v>
      </c>
      <c r="B1260" t="s">
        <v>2578</v>
      </c>
      <c r="C1260" t="s">
        <v>1896</v>
      </c>
      <c r="D1260" t="s">
        <v>1896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25">
      <c r="A1261" t="s">
        <v>1650</v>
      </c>
      <c r="B1261" t="s">
        <v>2579</v>
      </c>
      <c r="C1261" t="s">
        <v>1896</v>
      </c>
      <c r="D1261" t="s">
        <v>1896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25">
      <c r="A1262" t="s">
        <v>1651</v>
      </c>
      <c r="B1262" t="s">
        <v>2582</v>
      </c>
      <c r="C1262" t="s">
        <v>1896</v>
      </c>
      <c r="D1262" t="s">
        <v>1897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25">
      <c r="A1263" t="s">
        <v>1652</v>
      </c>
      <c r="B1263" t="s">
        <v>2575</v>
      </c>
      <c r="C1263" t="s">
        <v>1896</v>
      </c>
      <c r="D1263" t="s">
        <v>1922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25">
      <c r="A1264" t="s">
        <v>1653</v>
      </c>
      <c r="B1264" t="s">
        <v>2583</v>
      </c>
      <c r="C1264" t="s">
        <v>1922</v>
      </c>
      <c r="D1264" t="s">
        <v>1922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25">
      <c r="A1265" t="s">
        <v>1654</v>
      </c>
      <c r="B1265" t="s">
        <v>2584</v>
      </c>
      <c r="C1265" t="s">
        <v>1922</v>
      </c>
      <c r="D1265" t="s">
        <v>1922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25">
      <c r="A1266" t="s">
        <v>1655</v>
      </c>
      <c r="B1266" t="s">
        <v>2234</v>
      </c>
      <c r="C1266" t="s">
        <v>1922</v>
      </c>
      <c r="D1266" t="s">
        <v>1922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25">
      <c r="A1267" t="s">
        <v>1656</v>
      </c>
      <c r="B1267" t="s">
        <v>2212</v>
      </c>
      <c r="C1267" t="s">
        <v>1897</v>
      </c>
      <c r="D1267" t="s">
        <v>1897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25">
      <c r="A1268" t="s">
        <v>1657</v>
      </c>
      <c r="B1268" t="s">
        <v>2579</v>
      </c>
      <c r="C1268" t="s">
        <v>1897</v>
      </c>
      <c r="D1268" t="s">
        <v>1897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25">
      <c r="A1269" t="s">
        <v>1658</v>
      </c>
      <c r="B1269" t="s">
        <v>2585</v>
      </c>
      <c r="C1269" t="s">
        <v>1897</v>
      </c>
      <c r="D1269" t="s">
        <v>1893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25">
      <c r="A1270" t="s">
        <v>1659</v>
      </c>
      <c r="B1270" t="s">
        <v>2575</v>
      </c>
      <c r="C1270" t="s">
        <v>1897</v>
      </c>
      <c r="D1270" t="s">
        <v>1897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25">
      <c r="A1271" t="s">
        <v>1660</v>
      </c>
      <c r="B1271" t="s">
        <v>2576</v>
      </c>
      <c r="C1271" t="s">
        <v>1897</v>
      </c>
      <c r="D1271" t="s">
        <v>1941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25">
      <c r="A1272" t="s">
        <v>1661</v>
      </c>
      <c r="B1272" t="s">
        <v>2577</v>
      </c>
      <c r="C1272" t="s">
        <v>1941</v>
      </c>
      <c r="D1272" t="s">
        <v>1941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25">
      <c r="A1273" t="s">
        <v>1662</v>
      </c>
      <c r="B1273" t="s">
        <v>2234</v>
      </c>
      <c r="C1273" t="s">
        <v>1941</v>
      </c>
      <c r="D1273" t="s">
        <v>1941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25">
      <c r="A1274" t="s">
        <v>1663</v>
      </c>
      <c r="B1274" t="s">
        <v>2578</v>
      </c>
      <c r="C1274" t="s">
        <v>1941</v>
      </c>
      <c r="D1274" t="s">
        <v>1941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25">
      <c r="A1275" t="s">
        <v>1664</v>
      </c>
      <c r="B1275" t="s">
        <v>2579</v>
      </c>
      <c r="C1275" t="s">
        <v>1893</v>
      </c>
      <c r="D1275" t="s">
        <v>1893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25">
      <c r="A1276" t="s">
        <v>1665</v>
      </c>
      <c r="B1276" t="s">
        <v>2586</v>
      </c>
      <c r="C1276" t="s">
        <v>1893</v>
      </c>
      <c r="D1276" t="s">
        <v>1864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25">
      <c r="A1277" t="s">
        <v>1666</v>
      </c>
      <c r="B1277" t="s">
        <v>2575</v>
      </c>
      <c r="C1277" t="s">
        <v>1893</v>
      </c>
      <c r="D1277" t="s">
        <v>1893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25">
      <c r="A1278" t="s">
        <v>1667</v>
      </c>
      <c r="B1278" t="s">
        <v>2587</v>
      </c>
      <c r="C1278" t="s">
        <v>1893</v>
      </c>
      <c r="D1278" t="s">
        <v>1893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25">
      <c r="A1279" t="s">
        <v>1668</v>
      </c>
      <c r="B1279" t="s">
        <v>2233</v>
      </c>
      <c r="C1279" t="s">
        <v>1893</v>
      </c>
      <c r="D1279" t="s">
        <v>1864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25">
      <c r="A1280" t="s">
        <v>1669</v>
      </c>
      <c r="B1280" t="s">
        <v>2234</v>
      </c>
      <c r="C1280" t="s">
        <v>1864</v>
      </c>
      <c r="D1280" t="s">
        <v>1864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25">
      <c r="A1281" t="s">
        <v>1670</v>
      </c>
      <c r="B1281" t="s">
        <v>2221</v>
      </c>
      <c r="C1281" t="s">
        <v>1864</v>
      </c>
      <c r="D1281" t="s">
        <v>1864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25">
      <c r="A1282" t="s">
        <v>1671</v>
      </c>
      <c r="B1282" t="s">
        <v>2579</v>
      </c>
      <c r="C1282" t="s">
        <v>1864</v>
      </c>
      <c r="D1282" t="s">
        <v>1864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25">
      <c r="A1283" t="s">
        <v>1672</v>
      </c>
      <c r="B1283" t="s">
        <v>2588</v>
      </c>
      <c r="C1283" t="s">
        <v>1865</v>
      </c>
      <c r="D1283" t="s">
        <v>1866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25">
      <c r="A1284" t="s">
        <v>1673</v>
      </c>
      <c r="B1284" t="s">
        <v>2575</v>
      </c>
      <c r="C1284" t="s">
        <v>1865</v>
      </c>
      <c r="D1284" t="s">
        <v>1865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25">
      <c r="A1285" t="s">
        <v>1674</v>
      </c>
      <c r="B1285" t="s">
        <v>2589</v>
      </c>
      <c r="C1285" t="s">
        <v>1865</v>
      </c>
      <c r="D1285" t="s">
        <v>1865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25">
      <c r="A1286" t="s">
        <v>1675</v>
      </c>
      <c r="B1286" t="s">
        <v>2590</v>
      </c>
      <c r="C1286" t="s">
        <v>1865</v>
      </c>
      <c r="D1286" t="s">
        <v>1865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25">
      <c r="A1287" t="s">
        <v>1676</v>
      </c>
      <c r="B1287" t="s">
        <v>2234</v>
      </c>
      <c r="C1287" t="s">
        <v>1865</v>
      </c>
      <c r="D1287" t="s">
        <v>1866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25">
      <c r="A1288" t="s">
        <v>1677</v>
      </c>
      <c r="B1288" t="s">
        <v>2591</v>
      </c>
      <c r="C1288" t="s">
        <v>1866</v>
      </c>
      <c r="D1288" t="s">
        <v>1866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25">
      <c r="A1289" t="s">
        <v>1678</v>
      </c>
      <c r="B1289" t="s">
        <v>2579</v>
      </c>
      <c r="C1289" t="s">
        <v>1866</v>
      </c>
      <c r="D1289" t="s">
        <v>1866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25">
      <c r="A1290" t="s">
        <v>1679</v>
      </c>
      <c r="B1290" t="s">
        <v>2247</v>
      </c>
      <c r="C1290" t="s">
        <v>1930</v>
      </c>
      <c r="D1290" t="s">
        <v>1820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25">
      <c r="A1291" t="s">
        <v>1680</v>
      </c>
      <c r="B1291" t="s">
        <v>2248</v>
      </c>
      <c r="C1291" t="s">
        <v>1930</v>
      </c>
      <c r="D1291" t="s">
        <v>1945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25">
      <c r="A1292" t="s">
        <v>1681</v>
      </c>
      <c r="B1292" t="s">
        <v>2249</v>
      </c>
      <c r="C1292" t="s">
        <v>1945</v>
      </c>
      <c r="D1292" t="s">
        <v>1820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25">
      <c r="A1293" t="s">
        <v>1682</v>
      </c>
      <c r="B1293" t="s">
        <v>2592</v>
      </c>
      <c r="C1293" t="s">
        <v>1820</v>
      </c>
      <c r="D1293" t="s">
        <v>1946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25">
      <c r="A1294" t="s">
        <v>1683</v>
      </c>
      <c r="B1294" t="s">
        <v>2593</v>
      </c>
      <c r="C1294" t="s">
        <v>1820</v>
      </c>
      <c r="D1294" t="s">
        <v>1947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25">
      <c r="A1295" t="s">
        <v>1684</v>
      </c>
      <c r="B1295" t="s">
        <v>2594</v>
      </c>
      <c r="C1295" t="s">
        <v>1947</v>
      </c>
      <c r="D1295" t="s">
        <v>1946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25">
      <c r="A1296" t="s">
        <v>1685</v>
      </c>
      <c r="B1296" t="s">
        <v>2595</v>
      </c>
      <c r="C1296" t="s">
        <v>1820</v>
      </c>
      <c r="D1296" t="s">
        <v>1710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25">
      <c r="A1297" t="s">
        <v>1686</v>
      </c>
      <c r="B1297" t="s">
        <v>2596</v>
      </c>
      <c r="C1297" t="s">
        <v>1948</v>
      </c>
      <c r="D1297" t="s">
        <v>1710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25">
      <c r="A1298" t="s">
        <v>1687</v>
      </c>
      <c r="B1298" t="s">
        <v>2597</v>
      </c>
      <c r="C1298" t="s">
        <v>1820</v>
      </c>
      <c r="D1298" t="s">
        <v>1710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443</v>
      </c>
      <c r="B1" t="s">
        <v>444</v>
      </c>
      <c r="C1" t="s">
        <v>431</v>
      </c>
      <c r="D1" t="s">
        <v>435</v>
      </c>
      <c r="E1" t="s">
        <v>451</v>
      </c>
      <c r="F1" t="s">
        <v>441</v>
      </c>
    </row>
    <row r="2" spans="1:6" x14ac:dyDescent="0.25">
      <c r="A2" t="s">
        <v>429</v>
      </c>
      <c r="B2" t="s">
        <v>445</v>
      </c>
      <c r="C2" t="s">
        <v>449</v>
      </c>
      <c r="D2" t="s">
        <v>442</v>
      </c>
      <c r="E2" t="s">
        <v>452</v>
      </c>
      <c r="F2" t="s">
        <v>461</v>
      </c>
    </row>
    <row r="3" spans="1:6" x14ac:dyDescent="0.25">
      <c r="A3" t="s">
        <v>428</v>
      </c>
      <c r="B3" t="s">
        <v>446</v>
      </c>
      <c r="C3" t="s">
        <v>450</v>
      </c>
      <c r="D3">
        <v>14</v>
      </c>
      <c r="E3" t="s">
        <v>452</v>
      </c>
      <c r="F3" t="s">
        <v>462</v>
      </c>
    </row>
    <row r="4" spans="1:6" x14ac:dyDescent="0.25">
      <c r="B4" t="s">
        <v>427</v>
      </c>
      <c r="E4" t="s">
        <v>453</v>
      </c>
    </row>
    <row r="5" spans="1:6" x14ac:dyDescent="0.25">
      <c r="B5" t="s">
        <v>447</v>
      </c>
      <c r="E5" t="s">
        <v>452</v>
      </c>
    </row>
    <row r="6" spans="1:6" x14ac:dyDescent="0.25">
      <c r="B6" t="s">
        <v>448</v>
      </c>
      <c r="E6" t="s">
        <v>452</v>
      </c>
    </row>
    <row r="7" spans="1:6" x14ac:dyDescent="0.25">
      <c r="B7" t="s">
        <v>430</v>
      </c>
      <c r="E7" t="s">
        <v>453</v>
      </c>
    </row>
    <row r="8" spans="1:6" x14ac:dyDescent="0.25">
      <c r="B8" t="s">
        <v>426</v>
      </c>
      <c r="E8" t="s">
        <v>453</v>
      </c>
    </row>
    <row r="9" spans="1:6" x14ac:dyDescent="0.25">
      <c r="E9" t="s">
        <v>454</v>
      </c>
    </row>
    <row r="10" spans="1:6" x14ac:dyDescent="0.25">
      <c r="E10" t="s">
        <v>453</v>
      </c>
    </row>
    <row r="11" spans="1:6" x14ac:dyDescent="0.25">
      <c r="E11" t="s">
        <v>453</v>
      </c>
    </row>
    <row r="12" spans="1:6" x14ac:dyDescent="0.25">
      <c r="E12" t="s">
        <v>452</v>
      </c>
    </row>
    <row r="13" spans="1:6" x14ac:dyDescent="0.25">
      <c r="E13" t="s">
        <v>455</v>
      </c>
    </row>
    <row r="14" spans="1:6" x14ac:dyDescent="0.25">
      <c r="E14" t="s">
        <v>455</v>
      </c>
    </row>
    <row r="15" spans="1:6" x14ac:dyDescent="0.25">
      <c r="E15" t="s">
        <v>455</v>
      </c>
    </row>
    <row r="16" spans="1:6" x14ac:dyDescent="0.25">
      <c r="E16" t="s">
        <v>454</v>
      </c>
    </row>
    <row r="17" spans="5:5" x14ac:dyDescent="0.25">
      <c r="E17" t="s">
        <v>452</v>
      </c>
    </row>
    <row r="18" spans="5:5" x14ac:dyDescent="0.25">
      <c r="E18" t="s">
        <v>452</v>
      </c>
    </row>
    <row r="19" spans="5:5" x14ac:dyDescent="0.25">
      <c r="E19" t="s">
        <v>452</v>
      </c>
    </row>
    <row r="20" spans="5:5" x14ac:dyDescent="0.25">
      <c r="E20" t="s">
        <v>452</v>
      </c>
    </row>
    <row r="21" spans="5:5" x14ac:dyDescent="0.25">
      <c r="E21" t="s">
        <v>455</v>
      </c>
    </row>
    <row r="22" spans="5:5" x14ac:dyDescent="0.25">
      <c r="E22" t="s">
        <v>455</v>
      </c>
    </row>
    <row r="23" spans="5:5" x14ac:dyDescent="0.25">
      <c r="E23" t="s">
        <v>452</v>
      </c>
    </row>
    <row r="24" spans="5:5" x14ac:dyDescent="0.25">
      <c r="E24" t="s">
        <v>452</v>
      </c>
    </row>
    <row r="25" spans="5:5" x14ac:dyDescent="0.25">
      <c r="E25" t="s">
        <v>452</v>
      </c>
    </row>
    <row r="26" spans="5:5" x14ac:dyDescent="0.25">
      <c r="E26" t="s">
        <v>453</v>
      </c>
    </row>
    <row r="27" spans="5:5" x14ac:dyDescent="0.25">
      <c r="E27" t="s">
        <v>453</v>
      </c>
    </row>
    <row r="28" spans="5:5" x14ac:dyDescent="0.25">
      <c r="E28" t="s">
        <v>454</v>
      </c>
    </row>
    <row r="29" spans="5:5" x14ac:dyDescent="0.25">
      <c r="E29" t="s">
        <v>454</v>
      </c>
    </row>
    <row r="30" spans="5:5" x14ac:dyDescent="0.25">
      <c r="E30" t="s">
        <v>453</v>
      </c>
    </row>
    <row r="31" spans="5:5" x14ac:dyDescent="0.25">
      <c r="E31" t="s">
        <v>453</v>
      </c>
    </row>
    <row r="32" spans="5:5" x14ac:dyDescent="0.25">
      <c r="E32" t="s">
        <v>453</v>
      </c>
    </row>
    <row r="33" spans="5:5" x14ac:dyDescent="0.25">
      <c r="E33" t="s">
        <v>453</v>
      </c>
    </row>
    <row r="34" spans="5:5" x14ac:dyDescent="0.25">
      <c r="E34" t="s">
        <v>452</v>
      </c>
    </row>
    <row r="35" spans="5:5" x14ac:dyDescent="0.25">
      <c r="E35" t="s">
        <v>452</v>
      </c>
    </row>
    <row r="36" spans="5:5" x14ac:dyDescent="0.25">
      <c r="E36" t="s">
        <v>453</v>
      </c>
    </row>
    <row r="37" spans="5:5" x14ac:dyDescent="0.25">
      <c r="E37" t="s">
        <v>453</v>
      </c>
    </row>
    <row r="38" spans="5:5" x14ac:dyDescent="0.25">
      <c r="E38" t="s">
        <v>453</v>
      </c>
    </row>
    <row r="39" spans="5:5" x14ac:dyDescent="0.25">
      <c r="E39" t="s">
        <v>452</v>
      </c>
    </row>
    <row r="40" spans="5:5" x14ac:dyDescent="0.25">
      <c r="E40" t="s">
        <v>456</v>
      </c>
    </row>
    <row r="41" spans="5:5" x14ac:dyDescent="0.25">
      <c r="E41" t="s">
        <v>456</v>
      </c>
    </row>
    <row r="42" spans="5:5" x14ac:dyDescent="0.25">
      <c r="E42" t="s">
        <v>456</v>
      </c>
    </row>
    <row r="43" spans="5:5" x14ac:dyDescent="0.25">
      <c r="E43" t="s">
        <v>452</v>
      </c>
    </row>
    <row r="44" spans="5:5" x14ac:dyDescent="0.25">
      <c r="E44" t="s">
        <v>452</v>
      </c>
    </row>
    <row r="45" spans="5:5" x14ac:dyDescent="0.25">
      <c r="E45" t="s">
        <v>454</v>
      </c>
    </row>
    <row r="46" spans="5:5" x14ac:dyDescent="0.25">
      <c r="E46" t="s">
        <v>454</v>
      </c>
    </row>
    <row r="47" spans="5:5" x14ac:dyDescent="0.25">
      <c r="E47" t="s">
        <v>454</v>
      </c>
    </row>
    <row r="48" spans="5:5" x14ac:dyDescent="0.25">
      <c r="E48" t="s">
        <v>454</v>
      </c>
    </row>
    <row r="49" spans="5:5" x14ac:dyDescent="0.25">
      <c r="E49" t="s">
        <v>453</v>
      </c>
    </row>
    <row r="50" spans="5:5" x14ac:dyDescent="0.25">
      <c r="E50" t="s">
        <v>453</v>
      </c>
    </row>
    <row r="51" spans="5:5" x14ac:dyDescent="0.25">
      <c r="E51" t="s">
        <v>452</v>
      </c>
    </row>
    <row r="52" spans="5:5" x14ac:dyDescent="0.25">
      <c r="E52" t="s">
        <v>452</v>
      </c>
    </row>
    <row r="53" spans="5:5" x14ac:dyDescent="0.25">
      <c r="E53" t="s">
        <v>453</v>
      </c>
    </row>
    <row r="54" spans="5:5" x14ac:dyDescent="0.25">
      <c r="E54" t="s">
        <v>453</v>
      </c>
    </row>
    <row r="55" spans="5:5" x14ac:dyDescent="0.25">
      <c r="E55" t="s">
        <v>453</v>
      </c>
    </row>
    <row r="56" spans="5:5" x14ac:dyDescent="0.25">
      <c r="E56" t="s">
        <v>453</v>
      </c>
    </row>
    <row r="57" spans="5:5" x14ac:dyDescent="0.25">
      <c r="E57" t="s">
        <v>453</v>
      </c>
    </row>
    <row r="58" spans="5:5" x14ac:dyDescent="0.25">
      <c r="E58" t="s">
        <v>453</v>
      </c>
    </row>
    <row r="59" spans="5:5" x14ac:dyDescent="0.25">
      <c r="E59" t="s">
        <v>453</v>
      </c>
    </row>
    <row r="60" spans="5:5" x14ac:dyDescent="0.25">
      <c r="E60" t="s">
        <v>453</v>
      </c>
    </row>
    <row r="61" spans="5:5" x14ac:dyDescent="0.25">
      <c r="E61" t="s">
        <v>454</v>
      </c>
    </row>
    <row r="62" spans="5:5" x14ac:dyDescent="0.25">
      <c r="E62" t="s">
        <v>454</v>
      </c>
    </row>
    <row r="63" spans="5:5" x14ac:dyDescent="0.25">
      <c r="E63" t="s">
        <v>454</v>
      </c>
    </row>
    <row r="64" spans="5:5" x14ac:dyDescent="0.25">
      <c r="E64" t="s">
        <v>454</v>
      </c>
    </row>
    <row r="65" spans="5:5" x14ac:dyDescent="0.25">
      <c r="E65" t="s">
        <v>454</v>
      </c>
    </row>
    <row r="66" spans="5:5" x14ac:dyDescent="0.25">
      <c r="E66" t="s">
        <v>454</v>
      </c>
    </row>
    <row r="67" spans="5:5" x14ac:dyDescent="0.25">
      <c r="E67" t="s">
        <v>454</v>
      </c>
    </row>
    <row r="68" spans="5:5" x14ac:dyDescent="0.25">
      <c r="E68" t="s">
        <v>456</v>
      </c>
    </row>
    <row r="69" spans="5:5" x14ac:dyDescent="0.25">
      <c r="E69" t="s">
        <v>456</v>
      </c>
    </row>
    <row r="70" spans="5:5" x14ac:dyDescent="0.25">
      <c r="E70" t="s">
        <v>456</v>
      </c>
    </row>
    <row r="71" spans="5:5" x14ac:dyDescent="0.25">
      <c r="E71" t="s">
        <v>456</v>
      </c>
    </row>
    <row r="72" spans="5:5" x14ac:dyDescent="0.25">
      <c r="E72" t="s">
        <v>453</v>
      </c>
    </row>
    <row r="73" spans="5:5" x14ac:dyDescent="0.25">
      <c r="E73" t="s">
        <v>453</v>
      </c>
    </row>
    <row r="74" spans="5:5" x14ac:dyDescent="0.25">
      <c r="E74" t="s">
        <v>454</v>
      </c>
    </row>
    <row r="75" spans="5:5" x14ac:dyDescent="0.25">
      <c r="E75" t="s">
        <v>454</v>
      </c>
    </row>
    <row r="76" spans="5:5" x14ac:dyDescent="0.25">
      <c r="E76" t="s">
        <v>454</v>
      </c>
    </row>
    <row r="77" spans="5:5" x14ac:dyDescent="0.25">
      <c r="E77" t="s">
        <v>454</v>
      </c>
    </row>
    <row r="78" spans="5:5" x14ac:dyDescent="0.25">
      <c r="E78" t="s">
        <v>453</v>
      </c>
    </row>
    <row r="79" spans="5:5" x14ac:dyDescent="0.25">
      <c r="E79" t="s">
        <v>452</v>
      </c>
    </row>
    <row r="80" spans="5:5" x14ac:dyDescent="0.25">
      <c r="E80" t="s">
        <v>453</v>
      </c>
    </row>
    <row r="81" spans="5:5" x14ac:dyDescent="0.25">
      <c r="E81" t="s">
        <v>453</v>
      </c>
    </row>
    <row r="82" spans="5:5" x14ac:dyDescent="0.25">
      <c r="E82" t="s">
        <v>453</v>
      </c>
    </row>
    <row r="83" spans="5:5" x14ac:dyDescent="0.25">
      <c r="E83" t="s">
        <v>453</v>
      </c>
    </row>
    <row r="84" spans="5:5" x14ac:dyDescent="0.25">
      <c r="E84" t="s">
        <v>455</v>
      </c>
    </row>
    <row r="85" spans="5:5" x14ac:dyDescent="0.25">
      <c r="E85" t="s">
        <v>455</v>
      </c>
    </row>
    <row r="86" spans="5:5" x14ac:dyDescent="0.25">
      <c r="E86" t="s">
        <v>452</v>
      </c>
    </row>
    <row r="87" spans="5:5" x14ac:dyDescent="0.25">
      <c r="E87" t="s">
        <v>452</v>
      </c>
    </row>
    <row r="88" spans="5:5" x14ac:dyDescent="0.25">
      <c r="E88" t="s">
        <v>452</v>
      </c>
    </row>
    <row r="89" spans="5:5" x14ac:dyDescent="0.25">
      <c r="E89" t="s">
        <v>455</v>
      </c>
    </row>
    <row r="90" spans="5:5" x14ac:dyDescent="0.25">
      <c r="E90" t="s">
        <v>455</v>
      </c>
    </row>
    <row r="91" spans="5:5" x14ac:dyDescent="0.25">
      <c r="E91" t="s">
        <v>454</v>
      </c>
    </row>
    <row r="92" spans="5:5" x14ac:dyDescent="0.25">
      <c r="E92" t="s">
        <v>454</v>
      </c>
    </row>
    <row r="93" spans="5:5" x14ac:dyDescent="0.25">
      <c r="E93" t="s">
        <v>454</v>
      </c>
    </row>
    <row r="94" spans="5:5" x14ac:dyDescent="0.25">
      <c r="E94" t="s">
        <v>454</v>
      </c>
    </row>
    <row r="95" spans="5:5" x14ac:dyDescent="0.25">
      <c r="E95" t="s">
        <v>454</v>
      </c>
    </row>
    <row r="96" spans="5:5" x14ac:dyDescent="0.25">
      <c r="E96" t="s">
        <v>454</v>
      </c>
    </row>
    <row r="97" spans="5:5" x14ac:dyDescent="0.25">
      <c r="E97" t="s">
        <v>454</v>
      </c>
    </row>
    <row r="98" spans="5:5" x14ac:dyDescent="0.25">
      <c r="E98" t="s">
        <v>454</v>
      </c>
    </row>
    <row r="99" spans="5:5" x14ac:dyDescent="0.25">
      <c r="E99" t="s">
        <v>454</v>
      </c>
    </row>
    <row r="100" spans="5:5" x14ac:dyDescent="0.25">
      <c r="E100" t="s">
        <v>454</v>
      </c>
    </row>
    <row r="101" spans="5:5" x14ac:dyDescent="0.25">
      <c r="E101" t="s">
        <v>454</v>
      </c>
    </row>
    <row r="102" spans="5:5" x14ac:dyDescent="0.25">
      <c r="E102" t="s">
        <v>454</v>
      </c>
    </row>
    <row r="103" spans="5:5" x14ac:dyDescent="0.25">
      <c r="E103" t="s">
        <v>454</v>
      </c>
    </row>
    <row r="104" spans="5:5" x14ac:dyDescent="0.25">
      <c r="E104" t="s">
        <v>454</v>
      </c>
    </row>
    <row r="105" spans="5:5" x14ac:dyDescent="0.25">
      <c r="E105" t="s">
        <v>452</v>
      </c>
    </row>
    <row r="106" spans="5:5" x14ac:dyDescent="0.25">
      <c r="E106" t="s">
        <v>452</v>
      </c>
    </row>
    <row r="107" spans="5:5" x14ac:dyDescent="0.25">
      <c r="E107" t="s">
        <v>452</v>
      </c>
    </row>
    <row r="108" spans="5:5" x14ac:dyDescent="0.25">
      <c r="E108" t="s">
        <v>452</v>
      </c>
    </row>
    <row r="109" spans="5:5" x14ac:dyDescent="0.25">
      <c r="E109" t="s">
        <v>454</v>
      </c>
    </row>
    <row r="110" spans="5:5" x14ac:dyDescent="0.25">
      <c r="E110" t="s">
        <v>452</v>
      </c>
    </row>
    <row r="111" spans="5:5" x14ac:dyDescent="0.25">
      <c r="E111" t="s">
        <v>452</v>
      </c>
    </row>
    <row r="112" spans="5:5" x14ac:dyDescent="0.25">
      <c r="E112" t="s">
        <v>452</v>
      </c>
    </row>
    <row r="113" spans="5:5" x14ac:dyDescent="0.25">
      <c r="E113" t="s">
        <v>453</v>
      </c>
    </row>
    <row r="114" spans="5:5" x14ac:dyDescent="0.25">
      <c r="E114" t="s">
        <v>452</v>
      </c>
    </row>
    <row r="115" spans="5:5" x14ac:dyDescent="0.25">
      <c r="E115" t="s">
        <v>452</v>
      </c>
    </row>
    <row r="116" spans="5:5" x14ac:dyDescent="0.25">
      <c r="E116" t="s">
        <v>452</v>
      </c>
    </row>
    <row r="117" spans="5:5" x14ac:dyDescent="0.25">
      <c r="E117" t="s">
        <v>452</v>
      </c>
    </row>
    <row r="118" spans="5:5" x14ac:dyDescent="0.25">
      <c r="E118" t="s">
        <v>452</v>
      </c>
    </row>
    <row r="119" spans="5:5" x14ac:dyDescent="0.25">
      <c r="E119" t="s">
        <v>453</v>
      </c>
    </row>
    <row r="120" spans="5:5" x14ac:dyDescent="0.25">
      <c r="E120" t="s">
        <v>453</v>
      </c>
    </row>
    <row r="121" spans="5:5" x14ac:dyDescent="0.25">
      <c r="E121" t="s">
        <v>455</v>
      </c>
    </row>
    <row r="122" spans="5:5" x14ac:dyDescent="0.25">
      <c r="E122" t="s">
        <v>455</v>
      </c>
    </row>
    <row r="123" spans="5:5" x14ac:dyDescent="0.25">
      <c r="E123" t="s">
        <v>455</v>
      </c>
    </row>
    <row r="124" spans="5:5" x14ac:dyDescent="0.25">
      <c r="E124" t="s">
        <v>456</v>
      </c>
    </row>
    <row r="125" spans="5:5" x14ac:dyDescent="0.25">
      <c r="E125" t="s">
        <v>456</v>
      </c>
    </row>
    <row r="126" spans="5:5" x14ac:dyDescent="0.25">
      <c r="E126" t="s">
        <v>456</v>
      </c>
    </row>
    <row r="127" spans="5:5" x14ac:dyDescent="0.25">
      <c r="E127" t="s">
        <v>456</v>
      </c>
    </row>
    <row r="128" spans="5:5" x14ac:dyDescent="0.25">
      <c r="E128" t="s">
        <v>456</v>
      </c>
    </row>
    <row r="129" spans="5:5" x14ac:dyDescent="0.25">
      <c r="E129" t="s">
        <v>456</v>
      </c>
    </row>
    <row r="130" spans="5:5" x14ac:dyDescent="0.25">
      <c r="E130" t="s">
        <v>457</v>
      </c>
    </row>
    <row r="131" spans="5:5" x14ac:dyDescent="0.25">
      <c r="E131" t="s">
        <v>453</v>
      </c>
    </row>
    <row r="132" spans="5:5" x14ac:dyDescent="0.25">
      <c r="E132" t="s">
        <v>452</v>
      </c>
    </row>
    <row r="133" spans="5:5" x14ac:dyDescent="0.25">
      <c r="E133" t="s">
        <v>455</v>
      </c>
    </row>
    <row r="134" spans="5:5" x14ac:dyDescent="0.25">
      <c r="E134" t="s">
        <v>453</v>
      </c>
    </row>
    <row r="135" spans="5:5" x14ac:dyDescent="0.25">
      <c r="E135" t="s">
        <v>456</v>
      </c>
    </row>
    <row r="136" spans="5:5" x14ac:dyDescent="0.25">
      <c r="E136" t="s">
        <v>456</v>
      </c>
    </row>
    <row r="137" spans="5:5" x14ac:dyDescent="0.25">
      <c r="E137" t="s">
        <v>457</v>
      </c>
    </row>
    <row r="138" spans="5:5" x14ac:dyDescent="0.25">
      <c r="E138" t="s">
        <v>453</v>
      </c>
    </row>
    <row r="139" spans="5:5" x14ac:dyDescent="0.25">
      <c r="E139" t="s">
        <v>452</v>
      </c>
    </row>
    <row r="140" spans="5:5" x14ac:dyDescent="0.25">
      <c r="E140" t="s">
        <v>457</v>
      </c>
    </row>
    <row r="141" spans="5:5" x14ac:dyDescent="0.25">
      <c r="E141" t="s">
        <v>453</v>
      </c>
    </row>
    <row r="142" spans="5:5" x14ac:dyDescent="0.25">
      <c r="E142" t="s">
        <v>453</v>
      </c>
    </row>
    <row r="143" spans="5:5" x14ac:dyDescent="0.25">
      <c r="E143" t="s">
        <v>453</v>
      </c>
    </row>
    <row r="144" spans="5:5" x14ac:dyDescent="0.25">
      <c r="E144" t="s">
        <v>453</v>
      </c>
    </row>
    <row r="145" spans="5:5" x14ac:dyDescent="0.25">
      <c r="E145" t="s">
        <v>457</v>
      </c>
    </row>
    <row r="146" spans="5:5" x14ac:dyDescent="0.25">
      <c r="E146" t="s">
        <v>454</v>
      </c>
    </row>
    <row r="147" spans="5:5" x14ac:dyDescent="0.25">
      <c r="E147" t="s">
        <v>452</v>
      </c>
    </row>
    <row r="148" spans="5:5" x14ac:dyDescent="0.25">
      <c r="E148" t="s">
        <v>455</v>
      </c>
    </row>
    <row r="149" spans="5:5" x14ac:dyDescent="0.25">
      <c r="E149" t="s">
        <v>455</v>
      </c>
    </row>
    <row r="150" spans="5:5" x14ac:dyDescent="0.25">
      <c r="E150" t="s">
        <v>453</v>
      </c>
    </row>
    <row r="151" spans="5:5" x14ac:dyDescent="0.25">
      <c r="E151" t="s">
        <v>453</v>
      </c>
    </row>
    <row r="152" spans="5:5" x14ac:dyDescent="0.25">
      <c r="E152" t="s">
        <v>453</v>
      </c>
    </row>
    <row r="153" spans="5:5" x14ac:dyDescent="0.25">
      <c r="E153" t="s">
        <v>454</v>
      </c>
    </row>
    <row r="154" spans="5:5" x14ac:dyDescent="0.25">
      <c r="E154" t="s">
        <v>458</v>
      </c>
    </row>
    <row r="155" spans="5:5" x14ac:dyDescent="0.25">
      <c r="E155" t="s">
        <v>459</v>
      </c>
    </row>
    <row r="156" spans="5:5" x14ac:dyDescent="0.25">
      <c r="E156" t="s">
        <v>460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9" t="s">
        <v>52</v>
      </c>
      <c r="BK2" s="170"/>
      <c r="BL2" s="171"/>
      <c r="BM2" s="52">
        <v>2</v>
      </c>
      <c r="BN2" s="169" t="s">
        <v>53</v>
      </c>
      <c r="BO2" s="170"/>
      <c r="BP2" s="171"/>
      <c r="BQ2" s="52">
        <v>0</v>
      </c>
      <c r="BR2" s="172" t="s">
        <v>54</v>
      </c>
      <c r="BS2" s="173"/>
      <c r="BT2" s="173"/>
      <c r="BU2" s="173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57</v>
      </c>
      <c r="S3" s="168"/>
      <c r="T3" s="168"/>
      <c r="U3" s="168"/>
      <c r="V3" s="168"/>
      <c r="W3" s="168"/>
      <c r="X3" s="168"/>
      <c r="Y3" s="168" t="s">
        <v>58</v>
      </c>
      <c r="Z3" s="168"/>
      <c r="AA3" s="168"/>
      <c r="AB3" s="168"/>
      <c r="AC3" s="168"/>
      <c r="AD3" s="168"/>
      <c r="AE3" s="168"/>
      <c r="AF3" s="168" t="s">
        <v>184</v>
      </c>
      <c r="AG3" s="168"/>
      <c r="AH3" s="168"/>
      <c r="AI3" s="168"/>
      <c r="AJ3" s="168"/>
      <c r="AK3" s="168"/>
      <c r="AL3" s="168"/>
      <c r="AM3" s="168" t="s">
        <v>185</v>
      </c>
      <c r="AN3" s="168"/>
      <c r="AO3" s="168"/>
      <c r="AP3" s="168"/>
      <c r="AQ3" s="168"/>
      <c r="AR3" s="168"/>
      <c r="AS3" s="168"/>
      <c r="AT3" s="168" t="s">
        <v>186</v>
      </c>
      <c r="AU3" s="168"/>
      <c r="AV3" s="168"/>
      <c r="AW3" s="168"/>
      <c r="AX3" s="168"/>
      <c r="AY3" s="168"/>
      <c r="AZ3" s="168"/>
      <c r="BA3" s="167" t="s">
        <v>343</v>
      </c>
      <c r="BB3" s="167"/>
      <c r="BC3" s="167"/>
      <c r="BD3" s="167"/>
      <c r="BE3" s="167"/>
      <c r="BF3" s="167"/>
      <c r="BG3" s="167"/>
      <c r="BH3" s="168" t="s">
        <v>344</v>
      </c>
      <c r="BI3" s="168"/>
      <c r="BJ3" s="168"/>
      <c r="BK3" s="168"/>
      <c r="BL3" s="168"/>
      <c r="BM3" s="168"/>
      <c r="BN3" s="168"/>
      <c r="BO3" s="168" t="s">
        <v>344</v>
      </c>
      <c r="BP3" s="168"/>
      <c r="BQ3" s="168"/>
      <c r="BR3" s="168"/>
      <c r="BS3" s="168"/>
      <c r="BT3" s="168"/>
      <c r="BU3" s="168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69" t="s">
        <v>52</v>
      </c>
      <c r="T2" s="170"/>
      <c r="U2" s="171"/>
      <c r="V2" s="52">
        <v>2</v>
      </c>
      <c r="W2" s="169" t="s">
        <v>53</v>
      </c>
      <c r="X2" s="170"/>
      <c r="Y2" s="171"/>
      <c r="Z2" s="52">
        <v>0</v>
      </c>
      <c r="AA2" s="169" t="s">
        <v>54</v>
      </c>
      <c r="AB2" s="170"/>
      <c r="AC2" s="170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55</v>
      </c>
      <c r="S3" s="168"/>
      <c r="T3" s="168"/>
      <c r="U3" s="168"/>
      <c r="V3" s="168"/>
      <c r="W3" s="168"/>
      <c r="X3" s="168"/>
      <c r="Y3" s="168" t="s">
        <v>56</v>
      </c>
      <c r="Z3" s="168"/>
      <c r="AA3" s="168"/>
      <c r="AB3" s="168"/>
      <c r="AC3" s="168"/>
      <c r="AD3" s="168"/>
      <c r="AE3" s="168"/>
      <c r="AF3" s="167" t="s">
        <v>57</v>
      </c>
      <c r="AG3" s="167"/>
      <c r="AH3" s="167"/>
      <c r="AI3" s="167"/>
      <c r="AJ3" s="167"/>
      <c r="AK3" s="167"/>
      <c r="AL3" s="167"/>
      <c r="AM3" s="168" t="s">
        <v>58</v>
      </c>
      <c r="AN3" s="168"/>
      <c r="AO3" s="168"/>
      <c r="AP3" s="168"/>
      <c r="AQ3" s="168"/>
      <c r="AR3" s="168"/>
      <c r="AS3" s="168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88" t="s">
        <v>262</v>
      </c>
      <c r="C2" s="189"/>
      <c r="D2" s="189"/>
      <c r="E2" s="190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69" t="s">
        <v>52</v>
      </c>
      <c r="AV2" s="170"/>
      <c r="AW2" s="171"/>
      <c r="AX2" s="52">
        <v>2</v>
      </c>
      <c r="AY2" s="169" t="s">
        <v>53</v>
      </c>
      <c r="AZ2" s="170"/>
      <c r="BA2" s="171"/>
      <c r="BB2" s="52">
        <v>0</v>
      </c>
      <c r="BC2" s="169" t="s">
        <v>54</v>
      </c>
      <c r="BD2" s="170"/>
      <c r="BE2" s="170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57</v>
      </c>
      <c r="S3" s="168"/>
      <c r="T3" s="168"/>
      <c r="U3" s="168"/>
      <c r="V3" s="168"/>
      <c r="W3" s="168"/>
      <c r="X3" s="168"/>
      <c r="Y3" s="168" t="s">
        <v>58</v>
      </c>
      <c r="Z3" s="168"/>
      <c r="AA3" s="168"/>
      <c r="AB3" s="168"/>
      <c r="AC3" s="168"/>
      <c r="AD3" s="168"/>
      <c r="AE3" s="168"/>
      <c r="AF3" s="167" t="s">
        <v>184</v>
      </c>
      <c r="AG3" s="167"/>
      <c r="AH3" s="167"/>
      <c r="AI3" s="167"/>
      <c r="AJ3" s="167"/>
      <c r="AK3" s="167"/>
      <c r="AL3" s="167"/>
      <c r="AM3" s="168" t="s">
        <v>185</v>
      </c>
      <c r="AN3" s="168"/>
      <c r="AO3" s="168"/>
      <c r="AP3" s="168"/>
      <c r="AQ3" s="168"/>
      <c r="AR3" s="168"/>
      <c r="AS3" s="168"/>
      <c r="AT3" s="168" t="s">
        <v>186</v>
      </c>
      <c r="AU3" s="168"/>
      <c r="AV3" s="168"/>
      <c r="AW3" s="168"/>
      <c r="AX3" s="168"/>
      <c r="AY3" s="168"/>
      <c r="AZ3" s="168"/>
      <c r="BA3" s="168" t="s">
        <v>186</v>
      </c>
      <c r="BB3" s="168"/>
      <c r="BC3" s="168"/>
      <c r="BD3" s="168"/>
      <c r="BE3" s="168"/>
      <c r="BF3" s="168"/>
      <c r="BG3" s="168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69" t="s">
        <v>52</v>
      </c>
      <c r="T2" s="170"/>
      <c r="U2" s="171"/>
      <c r="V2" s="52">
        <v>2</v>
      </c>
      <c r="W2" s="169" t="s">
        <v>53</v>
      </c>
      <c r="X2" s="170"/>
      <c r="Y2" s="171"/>
      <c r="Z2" s="52">
        <v>0</v>
      </c>
      <c r="AA2" s="169" t="s">
        <v>54</v>
      </c>
      <c r="AB2" s="170"/>
      <c r="AC2" s="170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57</v>
      </c>
      <c r="S3" s="168"/>
      <c r="T3" s="168"/>
      <c r="U3" s="168"/>
      <c r="V3" s="168"/>
      <c r="W3" s="168"/>
      <c r="X3" s="168"/>
      <c r="Y3" s="167" t="s">
        <v>58</v>
      </c>
      <c r="Z3" s="167"/>
      <c r="AA3" s="167"/>
      <c r="AB3" s="167"/>
      <c r="AC3" s="167"/>
      <c r="AD3" s="167"/>
      <c r="AE3" s="167"/>
      <c r="AF3" s="168" t="s">
        <v>184</v>
      </c>
      <c r="AG3" s="168"/>
      <c r="AH3" s="168"/>
      <c r="AI3" s="168"/>
      <c r="AJ3" s="168"/>
      <c r="AK3" s="168"/>
      <c r="AL3" s="168"/>
      <c r="AM3" s="168" t="s">
        <v>184</v>
      </c>
      <c r="AN3" s="168"/>
      <c r="AO3" s="168"/>
      <c r="AP3" s="168"/>
      <c r="AQ3" s="168"/>
      <c r="AR3" s="168"/>
      <c r="AS3" s="168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69" t="s">
        <v>52</v>
      </c>
      <c r="AH2" s="170"/>
      <c r="AI2" s="171"/>
      <c r="AJ2" s="52">
        <v>2</v>
      </c>
      <c r="AK2" s="169" t="s">
        <v>53</v>
      </c>
      <c r="AL2" s="170"/>
      <c r="AM2" s="171"/>
      <c r="AN2" s="52">
        <v>0</v>
      </c>
      <c r="AO2" s="169" t="s">
        <v>54</v>
      </c>
      <c r="AP2" s="170"/>
      <c r="AQ2" s="170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57</v>
      </c>
      <c r="S3" s="168"/>
      <c r="T3" s="168"/>
      <c r="U3" s="168"/>
      <c r="V3" s="168"/>
      <c r="W3" s="168"/>
      <c r="X3" s="168"/>
      <c r="Y3" s="168" t="s">
        <v>58</v>
      </c>
      <c r="Z3" s="168"/>
      <c r="AA3" s="168"/>
      <c r="AB3" s="168"/>
      <c r="AC3" s="168"/>
      <c r="AD3" s="168"/>
      <c r="AE3" s="168"/>
      <c r="AF3" s="167" t="s">
        <v>184</v>
      </c>
      <c r="AG3" s="167"/>
      <c r="AH3" s="167"/>
      <c r="AI3" s="167"/>
      <c r="AJ3" s="167"/>
      <c r="AK3" s="167"/>
      <c r="AL3" s="167"/>
      <c r="AM3" s="168" t="s">
        <v>185</v>
      </c>
      <c r="AN3" s="168"/>
      <c r="AO3" s="168"/>
      <c r="AP3" s="168"/>
      <c r="AQ3" s="168"/>
      <c r="AR3" s="168"/>
      <c r="AS3" s="168"/>
      <c r="AT3" s="168" t="s">
        <v>186</v>
      </c>
      <c r="AU3" s="168"/>
      <c r="AV3" s="168"/>
      <c r="AW3" s="168"/>
      <c r="AX3" s="168"/>
      <c r="AY3" s="168"/>
      <c r="AZ3" s="168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69" t="s">
        <v>52</v>
      </c>
      <c r="AV2" s="170"/>
      <c r="AW2" s="171"/>
      <c r="AX2" s="52">
        <v>2</v>
      </c>
      <c r="AY2" s="169" t="s">
        <v>53</v>
      </c>
      <c r="AZ2" s="170"/>
      <c r="BA2" s="171"/>
      <c r="BB2" s="52">
        <v>0</v>
      </c>
      <c r="BC2" s="169" t="s">
        <v>54</v>
      </c>
      <c r="BD2" s="170"/>
      <c r="BE2" s="170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57</v>
      </c>
      <c r="S3" s="168"/>
      <c r="T3" s="168"/>
      <c r="U3" s="168"/>
      <c r="V3" s="168"/>
      <c r="W3" s="168"/>
      <c r="X3" s="168"/>
      <c r="Y3" s="168" t="s">
        <v>58</v>
      </c>
      <c r="Z3" s="168"/>
      <c r="AA3" s="168"/>
      <c r="AB3" s="168"/>
      <c r="AC3" s="168"/>
      <c r="AD3" s="168"/>
      <c r="AE3" s="168"/>
      <c r="AF3" s="168" t="s">
        <v>184</v>
      </c>
      <c r="AG3" s="168"/>
      <c r="AH3" s="168"/>
      <c r="AI3" s="168"/>
      <c r="AJ3" s="168"/>
      <c r="AK3" s="168"/>
      <c r="AL3" s="168"/>
      <c r="AM3" s="167" t="s">
        <v>185</v>
      </c>
      <c r="AN3" s="167"/>
      <c r="AO3" s="167"/>
      <c r="AP3" s="167"/>
      <c r="AQ3" s="167"/>
      <c r="AR3" s="167"/>
      <c r="AS3" s="167"/>
      <c r="AT3" s="168" t="s">
        <v>186</v>
      </c>
      <c r="AU3" s="168"/>
      <c r="AV3" s="168"/>
      <c r="AW3" s="168"/>
      <c r="AX3" s="168"/>
      <c r="AY3" s="168"/>
      <c r="AZ3" s="168"/>
      <c r="BA3" s="168" t="s">
        <v>186</v>
      </c>
      <c r="BB3" s="168"/>
      <c r="BC3" s="168"/>
      <c r="BD3" s="168"/>
      <c r="BE3" s="168"/>
      <c r="BF3" s="168"/>
      <c r="BG3" s="168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9" t="s">
        <v>52</v>
      </c>
      <c r="BK2" s="170"/>
      <c r="BL2" s="171"/>
      <c r="BM2" s="52">
        <v>2</v>
      </c>
      <c r="BN2" s="169" t="s">
        <v>53</v>
      </c>
      <c r="BO2" s="170"/>
      <c r="BP2" s="171"/>
      <c r="BQ2" s="52">
        <v>0</v>
      </c>
      <c r="BR2" s="172" t="s">
        <v>54</v>
      </c>
      <c r="BS2" s="173"/>
      <c r="BT2" s="173"/>
      <c r="BU2" s="173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8" t="s">
        <v>57</v>
      </c>
      <c r="S3" s="168"/>
      <c r="T3" s="168"/>
      <c r="U3" s="168"/>
      <c r="V3" s="168"/>
      <c r="W3" s="168"/>
      <c r="X3" s="168"/>
      <c r="Y3" s="168" t="s">
        <v>58</v>
      </c>
      <c r="Z3" s="168"/>
      <c r="AA3" s="168"/>
      <c r="AB3" s="168"/>
      <c r="AC3" s="168"/>
      <c r="AD3" s="168"/>
      <c r="AE3" s="168"/>
      <c r="AF3" s="168" t="s">
        <v>184</v>
      </c>
      <c r="AG3" s="168"/>
      <c r="AH3" s="168"/>
      <c r="AI3" s="168"/>
      <c r="AJ3" s="168"/>
      <c r="AK3" s="168"/>
      <c r="AL3" s="168"/>
      <c r="AM3" s="168" t="s">
        <v>185</v>
      </c>
      <c r="AN3" s="168"/>
      <c r="AO3" s="168"/>
      <c r="AP3" s="168"/>
      <c r="AQ3" s="168"/>
      <c r="AR3" s="168"/>
      <c r="AS3" s="168"/>
      <c r="AT3" s="168" t="s">
        <v>186</v>
      </c>
      <c r="AU3" s="168"/>
      <c r="AV3" s="168"/>
      <c r="AW3" s="168"/>
      <c r="AX3" s="168"/>
      <c r="AY3" s="168"/>
      <c r="AZ3" s="168"/>
      <c r="BA3" s="167" t="s">
        <v>343</v>
      </c>
      <c r="BB3" s="167"/>
      <c r="BC3" s="167"/>
      <c r="BD3" s="167"/>
      <c r="BE3" s="167"/>
      <c r="BF3" s="167"/>
      <c r="BG3" s="167"/>
      <c r="BH3" s="168" t="s">
        <v>344</v>
      </c>
      <c r="BI3" s="168"/>
      <c r="BJ3" s="168"/>
      <c r="BK3" s="168"/>
      <c r="BL3" s="168"/>
      <c r="BM3" s="168"/>
      <c r="BN3" s="168"/>
      <c r="BO3" s="168" t="s">
        <v>385</v>
      </c>
      <c r="BP3" s="168"/>
      <c r="BQ3" s="168"/>
      <c r="BR3" s="168"/>
      <c r="BS3" s="168"/>
      <c r="BT3" s="168"/>
      <c r="BU3" s="168"/>
      <c r="BV3" s="168" t="s">
        <v>386</v>
      </c>
      <c r="BW3" s="168"/>
      <c r="BX3" s="168"/>
      <c r="BY3" s="168"/>
      <c r="BZ3" s="168"/>
      <c r="CA3" s="168"/>
      <c r="CB3" s="168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77" t="s">
        <v>52</v>
      </c>
      <c r="BR1" s="177"/>
      <c r="BS1" s="177"/>
      <c r="BT1" s="52">
        <v>2</v>
      </c>
      <c r="BU1" s="177" t="s">
        <v>53</v>
      </c>
      <c r="BV1" s="177"/>
      <c r="BW1" s="177"/>
      <c r="BX1" s="52">
        <v>0</v>
      </c>
      <c r="BY1" s="178" t="s">
        <v>54</v>
      </c>
      <c r="BZ1" s="178"/>
      <c r="CA1" s="178"/>
      <c r="CB1" s="178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74" t="s">
        <v>57</v>
      </c>
      <c r="S2" s="175"/>
      <c r="T2" s="175"/>
      <c r="U2" s="175"/>
      <c r="V2" s="175"/>
      <c r="W2" s="175"/>
      <c r="X2" s="176"/>
      <c r="Y2" s="174" t="s">
        <v>58</v>
      </c>
      <c r="Z2" s="175"/>
      <c r="AA2" s="175"/>
      <c r="AB2" s="175"/>
      <c r="AC2" s="175"/>
      <c r="AD2" s="175"/>
      <c r="AE2" s="176"/>
      <c r="AF2" s="174" t="s">
        <v>184</v>
      </c>
      <c r="AG2" s="175"/>
      <c r="AH2" s="175"/>
      <c r="AI2" s="175"/>
      <c r="AJ2" s="175"/>
      <c r="AK2" s="175"/>
      <c r="AL2" s="176"/>
      <c r="AM2" s="174" t="s">
        <v>185</v>
      </c>
      <c r="AN2" s="175"/>
      <c r="AO2" s="175"/>
      <c r="AP2" s="175"/>
      <c r="AQ2" s="175"/>
      <c r="AR2" s="175"/>
      <c r="AS2" s="176"/>
      <c r="AT2" s="168" t="s">
        <v>186</v>
      </c>
      <c r="AU2" s="168"/>
      <c r="AV2" s="168"/>
      <c r="AW2" s="168"/>
      <c r="AX2" s="168"/>
      <c r="AY2" s="168"/>
      <c r="AZ2" s="168"/>
      <c r="BA2" s="179" t="s">
        <v>343</v>
      </c>
      <c r="BB2" s="179"/>
      <c r="BC2" s="179"/>
      <c r="BD2" s="179"/>
      <c r="BE2" s="179"/>
      <c r="BF2" s="179"/>
      <c r="BG2" s="179"/>
      <c r="BH2" s="180" t="s">
        <v>344</v>
      </c>
      <c r="BI2" s="180"/>
      <c r="BJ2" s="180"/>
      <c r="BK2" s="180"/>
      <c r="BL2" s="180"/>
      <c r="BM2" s="180"/>
      <c r="BN2" s="180"/>
      <c r="BO2" s="179" t="s">
        <v>385</v>
      </c>
      <c r="BP2" s="179"/>
      <c r="BQ2" s="179"/>
      <c r="BR2" s="179"/>
      <c r="BS2" s="179"/>
      <c r="BT2" s="179"/>
      <c r="BU2" s="179"/>
      <c r="BV2" s="179" t="s">
        <v>386</v>
      </c>
      <c r="BW2" s="179"/>
      <c r="BX2" s="179"/>
      <c r="BY2" s="179"/>
      <c r="BZ2" s="179"/>
      <c r="CA2" s="179"/>
      <c r="CB2" s="179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10</vt:i4>
      </vt:variant>
    </vt:vector>
  </HeadingPairs>
  <TitlesOfParts>
    <vt:vector size="30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 43</vt:lpstr>
      <vt:lpstr>Planilha6</vt:lpstr>
      <vt:lpstr>Planilha5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 43'!Area_de_impressao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2024-10-17T17:07:18Z</dcterms:modified>
  <cp:category/>
  <cp:contentStatus/>
</cp:coreProperties>
</file>